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78" sheetId="1" r:id="rId1"/>
  </sheets>
  <definedNames>
    <definedName name="_xlnm.Print_Area" localSheetId="0">'78'!$A$1:$L$21</definedName>
  </definedNames>
  <calcPr fullCalcOnLoad="1"/>
</workbook>
</file>

<file path=xl/sharedStrings.xml><?xml version="1.0" encoding="utf-8"?>
<sst xmlns="http://schemas.openxmlformats.org/spreadsheetml/2006/main" count="64" uniqueCount="27">
  <si>
    <t>出力別発電設備</t>
  </si>
  <si>
    <t>（団体指導課内）</t>
  </si>
  <si>
    <t>企 業 局</t>
  </si>
  <si>
    <t>鳥取県小水力発電協会</t>
  </si>
  <si>
    <t xml:space="preserve">
（単位　ｋＷ）</t>
  </si>
  <si>
    <t>中国電力株式会社鳥取支社 
県企業局、鳥取県小水力発電協会</t>
  </si>
  <si>
    <t>年度・出力</t>
  </si>
  <si>
    <t>総             数</t>
  </si>
  <si>
    <t>中国電力</t>
  </si>
  <si>
    <t>その他　1)</t>
  </si>
  <si>
    <t>発電所数</t>
  </si>
  <si>
    <t>最大出力</t>
  </si>
  <si>
    <t>常時出力</t>
  </si>
  <si>
    <t>平成</t>
  </si>
  <si>
    <t>12</t>
  </si>
  <si>
    <t>年度末</t>
  </si>
  <si>
    <t>－</t>
  </si>
  <si>
    <t>13</t>
  </si>
  <si>
    <t>14</t>
  </si>
  <si>
    <t>～</t>
  </si>
  <si>
    <t xml:space="preserve">  99kW</t>
  </si>
  <si>
    <t>kW～</t>
  </si>
  <si>
    <t>（注）　1）県営・組合立（小水力発電）を含む小水力発電電力の定格値を記載したもの。</t>
  </si>
  <si>
    <t>赤線枠内に該当数字を入力してください。</t>
  </si>
  <si>
    <t>平成12～平成16年度末</t>
  </si>
  <si>
    <t>15</t>
  </si>
  <si>
    <t>16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</si>
</sst>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#,##0.0;[Red]\-#,##0.0"/>
    <numFmt numFmtId="180" formatCode="0_ "/>
    <numFmt numFmtId="181" formatCode="#,##0;&quot;▲ &quot;#,##0"/>
    <numFmt numFmtId="182" formatCode="0_);[Red]\(0\)"/>
    <numFmt numFmtId="183" formatCode="0;&quot;△ &quot;0"/>
    <numFmt numFmtId="184" formatCode="#,##0_);[Red]\(#,##0\)"/>
    <numFmt numFmtId="185" formatCode="#,##0_ ;[Red]\-#,##0\ "/>
    <numFmt numFmtId="186" formatCode="#,##0.0;&quot;▲ &quot;#,##0.0"/>
    <numFmt numFmtId="187" formatCode="_ * #\ ###\ ###\ ##0_ ;_ * \-#\ ###\ ###\ ##0_ ;_ * &quot;-&quot;_ ;_ @_ "/>
    <numFmt numFmtId="188" formatCode="#\ ###\ ###\ ##0.0\ ;\-#\ ###\ ###\ ##0.0\ "/>
    <numFmt numFmtId="189" formatCode="#\ ###\ ###\ ##0\ ;\-#\ ###\ ###\ ##0\ "/>
    <numFmt numFmtId="190" formatCode="&quot;\&quot;#,##0_);[Red]\(&quot;\&quot;#,##0\)"/>
    <numFmt numFmtId="191" formatCode="&quot;\&quot;#,##0;[Red]&quot;\&quot;#,##0"/>
    <numFmt numFmtId="192" formatCode="###\ ##0\ ;\-\ ###\ ##0\ "/>
    <numFmt numFmtId="193" formatCode="#\ ###\ ###\ ##0;\-#\ ###\ ###\ ##0\ "/>
    <numFmt numFmtId="194" formatCode="#\ ###\ ###\ ##0;\-#\ ###\ ###\ ##0"/>
    <numFmt numFmtId="195" formatCode="#,##0.0\ ;[Red]\-#,##0.0"/>
    <numFmt numFmtId="196" formatCode="#\ ###\ ##0;\-#\ ###\ ###\ ##0\ "/>
    <numFmt numFmtId="197" formatCode="_ * #\ ###\ ###\ ##0.0_ ;_ * \-#\ ###\ ###\ ##0.0_ ;_ * &quot;-&quot;_ ;_ @_ "/>
    <numFmt numFmtId="198" formatCode="0.0_ "/>
    <numFmt numFmtId="199" formatCode="#,##0.0_ "/>
    <numFmt numFmtId="200" formatCode="_ * #\ ###\ ##0_ ;_ * \-#\ ###\ ###\ ##0_ ;_ * &quot;-&quot;_ ;_ @_ "/>
    <numFmt numFmtId="201" formatCode="_ * #\ ###\ ##0_ ;_ * \-#\ ###\ ##0_ ;_ * &quot;-&quot;_ ;_ @_ "/>
    <numFmt numFmtId="202" formatCode="_ * #\ ###\ ###\ ##0_ ;_ * &quot;△&quot;#\ ###\ ###\ ##0_ ;_ * &quot;-&quot;_ ;_ @_ "/>
    <numFmt numFmtId="203" formatCode="#\ ###\ ##0"/>
    <numFmt numFmtId="204" formatCode="#\ ###\ ##0\ "/>
    <numFmt numFmtId="205" formatCode="_ * #\ ###\ ###\ ##0_ ;_ * &quot;△  &quot;#\ ###\ ###\ ##0_ ;_ * &quot;-&quot;_ ;_ @_ "/>
    <numFmt numFmtId="206" formatCode="_ * #\ ###\ ###\ ##0_ ;_ * &quot;△ &quot;#\ ###\ ###\ ##0_ ;_ * &quot;-&quot;_ ;_ @_ "/>
    <numFmt numFmtId="207" formatCode="#\ ##0;&quot;△ &quot;#\ ##0"/>
    <numFmt numFmtId="208" formatCode="#,##0;&quot;△  &quot;#\ ##0"/>
    <numFmt numFmtId="209" formatCode="#,##0;&quot;△  &quot;#,##0"/>
    <numFmt numFmtId="210" formatCode="#,##0;&quot;△    &quot;#,##0"/>
    <numFmt numFmtId="211" formatCode="#,##0;&quot;△   &quot;#,##0"/>
    <numFmt numFmtId="212" formatCode="_ *##\ ###\ ##0_ ;_ * &quot;△&quot;##\ ###\ ##0_ ;_ * &quot;-&quot;_ ;_ @_ "/>
    <numFmt numFmtId="213" formatCode="#,##0.0\ ;&quot;△ &quot;#,##0.0\ \ "/>
    <numFmt numFmtId="214" formatCode="&quot;…&quot;\ \ ;\ \ "/>
    <numFmt numFmtId="215" formatCode="##,###,##0;&quot;-&quot;#,###,##0"/>
    <numFmt numFmtId="216" formatCode="_ * #\ ###\ ###\ ##0_ ;_ * &quot;△   &quot;#\ ###\ ###\ ##0_ ;_ * &quot;-&quot;_ ;_ @_ "/>
    <numFmt numFmtId="217" formatCode="0\ \ _ "/>
    <numFmt numFmtId="218" formatCode="_ * #\ ###\ ###\ ##0_ ;_ * &quot;△&quot;#\ ###\ ##0_ ;_ * &quot;-&quot;_ ;_ @_ "/>
    <numFmt numFmtId="219" formatCode="#,##0;&quot;△   &quot;#\ ##0"/>
    <numFmt numFmtId="220" formatCode="###\ ##0"/>
    <numFmt numFmtId="221" formatCode="#,##0;&quot;△     &quot;#,##0"/>
    <numFmt numFmtId="222" formatCode="#,##0;&quot;△      &quot;#,##0"/>
    <numFmt numFmtId="223" formatCode="0\ "/>
    <numFmt numFmtId="224" formatCode="0.E+00"/>
    <numFmt numFmtId="225" formatCode="_ * #\ ###\ ###\ ##0_ ;_ * &quot;△&quot;\ #\ ###\ ###\ ##0_ ;_ * &quot;-&quot;_ ;_ @_ "/>
    <numFmt numFmtId="226" formatCode="_ * #\ ###\ ###\ ##0_ ;_ * &quot;△ &quot;\ ###\ ###\ ##0_ ;_ * &quot;-&quot;_ ;_ @_ "/>
    <numFmt numFmtId="227" formatCode="_ * #\ ###\ ###\ ##0_ ;_ * &quot;△ &quot;###\ ###\ ##0_ ;_ * &quot;-&quot;_ ;_ @_ "/>
    <numFmt numFmtId="228" formatCode="_ * #\ ###\ ###\ ##0_ ;_ * &quot;△&quot;\ ###\ ###\ ##0_ ;_ * &quot;-&quot;_ ;_ @_ "/>
    <numFmt numFmtId="229" formatCode="_ * #\ ###\ ###\ ##0_ ;_ * &quot;△&quot;###\ ###\ ##0_ ;_ * &quot;-&quot;_ ;_ @_ "/>
    <numFmt numFmtId="230" formatCode="\3\)#\ ###\ ###\ ##0\ ;\-#\ ###\ ###\ ##0\ 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sz val="11"/>
      <color indexed="10"/>
      <name val="ＭＳ 明朝"/>
      <family val="1"/>
    </font>
    <font>
      <b/>
      <sz val="16"/>
      <color indexed="10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b/>
      <sz val="11"/>
      <name val="ＭＳ ゴシック"/>
      <family val="3"/>
    </font>
    <font>
      <b/>
      <sz val="11"/>
      <color indexed="12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7" fillId="0" borderId="0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 shrinkToFit="1"/>
    </xf>
    <xf numFmtId="0" fontId="0" fillId="0" borderId="0" xfId="0" applyFill="1" applyAlignment="1">
      <alignment vertical="top" shrinkToFit="1"/>
    </xf>
    <xf numFmtId="0" fontId="8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/>
    </xf>
    <xf numFmtId="0" fontId="9" fillId="0" borderId="0" xfId="0" applyFont="1" applyFill="1" applyAlignment="1">
      <alignment vertical="center" shrinkToFit="1"/>
    </xf>
    <xf numFmtId="0" fontId="9" fillId="0" borderId="1" xfId="0" applyFont="1" applyFill="1" applyBorder="1" applyAlignment="1">
      <alignment horizontal="distributed" vertical="center"/>
    </xf>
    <xf numFmtId="0" fontId="9" fillId="0" borderId="1" xfId="0" applyFont="1" applyFill="1" applyBorder="1" applyAlignment="1">
      <alignment horizontal="distributed" vertical="center" shrinkToFit="1"/>
    </xf>
    <xf numFmtId="0" fontId="9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distributed" vertical="center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49" fontId="8" fillId="0" borderId="4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8" fillId="0" borderId="4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/>
    </xf>
    <xf numFmtId="0" fontId="8" fillId="0" borderId="7" xfId="0" applyFont="1" applyFill="1" applyBorder="1" applyAlignment="1">
      <alignment horizontal="distributed" vertical="center"/>
    </xf>
    <xf numFmtId="0" fontId="0" fillId="0" borderId="8" xfId="0" applyFill="1" applyBorder="1" applyAlignment="1">
      <alignment/>
    </xf>
    <xf numFmtId="0" fontId="8" fillId="0" borderId="9" xfId="0" applyFont="1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8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49" fontId="8" fillId="0" borderId="13" xfId="0" applyNumberFormat="1" applyFont="1" applyFill="1" applyBorder="1" applyAlignment="1">
      <alignment horizontal="distributed" vertical="center" shrinkToFit="1"/>
    </xf>
    <xf numFmtId="49" fontId="8" fillId="0" borderId="13" xfId="0" applyNumberFormat="1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 shrinkToFit="1"/>
    </xf>
    <xf numFmtId="0" fontId="8" fillId="0" borderId="7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shrinkToFit="1"/>
    </xf>
    <xf numFmtId="181" fontId="8" fillId="0" borderId="0" xfId="0" applyNumberFormat="1" applyFont="1" applyFill="1" applyBorder="1" applyAlignment="1">
      <alignment horizontal="right"/>
    </xf>
    <xf numFmtId="181" fontId="8" fillId="0" borderId="16" xfId="0" applyNumberFormat="1" applyFont="1" applyFill="1" applyBorder="1" applyAlignment="1">
      <alignment horizontal="right"/>
    </xf>
    <xf numFmtId="181" fontId="8" fillId="0" borderId="17" xfId="0" applyNumberFormat="1" applyFont="1" applyFill="1" applyBorder="1" applyAlignment="1">
      <alignment horizontal="right"/>
    </xf>
    <xf numFmtId="181" fontId="8" fillId="0" borderId="18" xfId="0" applyNumberFormat="1" applyFont="1" applyFill="1" applyBorder="1" applyAlignment="1">
      <alignment horizontal="right"/>
    </xf>
    <xf numFmtId="181" fontId="8" fillId="0" borderId="19" xfId="0" applyNumberFormat="1" applyFont="1" applyFill="1" applyBorder="1" applyAlignment="1">
      <alignment horizontal="right"/>
    </xf>
    <xf numFmtId="180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right" vertical="center" shrinkToFit="1"/>
    </xf>
    <xf numFmtId="187" fontId="8" fillId="0" borderId="0" xfId="0" applyNumberFormat="1" applyFont="1" applyFill="1" applyBorder="1" applyAlignment="1">
      <alignment vertical="center"/>
    </xf>
    <xf numFmtId="187" fontId="8" fillId="0" borderId="0" xfId="0" applyNumberFormat="1" applyFont="1" applyFill="1" applyBorder="1" applyAlignment="1">
      <alignment horizontal="right" vertical="center"/>
    </xf>
    <xf numFmtId="189" fontId="8" fillId="0" borderId="0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181" fontId="8" fillId="0" borderId="20" xfId="0" applyNumberFormat="1" applyFont="1" applyFill="1" applyBorder="1" applyAlignment="1">
      <alignment horizontal="right" vertical="center"/>
    </xf>
    <xf numFmtId="181" fontId="8" fillId="0" borderId="21" xfId="17" applyNumberFormat="1" applyFont="1" applyFill="1" applyBorder="1" applyAlignment="1">
      <alignment horizontal="right" vertical="center"/>
    </xf>
    <xf numFmtId="181" fontId="8" fillId="0" borderId="0" xfId="17" applyNumberFormat="1" applyFont="1" applyFill="1" applyBorder="1" applyAlignment="1">
      <alignment horizontal="right" vertical="center"/>
    </xf>
    <xf numFmtId="181" fontId="8" fillId="0" borderId="15" xfId="17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187" fontId="8" fillId="0" borderId="0" xfId="0" applyNumberFormat="1" applyFont="1" applyFill="1" applyBorder="1" applyAlignment="1">
      <alignment horizontal="right" vertical="center" shrinkToFit="1"/>
    </xf>
    <xf numFmtId="180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shrinkToFit="1"/>
    </xf>
    <xf numFmtId="41" fontId="10" fillId="0" borderId="20" xfId="0" applyNumberFormat="1" applyFont="1" applyFill="1" applyBorder="1" applyAlignment="1">
      <alignment horizontal="right" vertical="center" shrinkToFit="1"/>
    </xf>
    <xf numFmtId="187" fontId="10" fillId="0" borderId="0" xfId="0" applyNumberFormat="1" applyFont="1" applyFill="1" applyBorder="1" applyAlignment="1">
      <alignment horizontal="right" vertical="center" shrinkToFit="1"/>
    </xf>
    <xf numFmtId="41" fontId="10" fillId="0" borderId="0" xfId="0" applyNumberFormat="1" applyFont="1" applyFill="1" applyBorder="1" applyAlignment="1">
      <alignment horizontal="right" vertical="center" shrinkToFit="1"/>
    </xf>
    <xf numFmtId="181" fontId="10" fillId="0" borderId="0" xfId="0" applyNumberFormat="1" applyFont="1" applyFill="1" applyBorder="1" applyAlignment="1">
      <alignment horizontal="right" vertical="center"/>
    </xf>
    <xf numFmtId="181" fontId="10" fillId="0" borderId="20" xfId="0" applyNumberFormat="1" applyFont="1" applyFill="1" applyBorder="1" applyAlignment="1">
      <alignment horizontal="right" vertical="center"/>
    </xf>
    <xf numFmtId="181" fontId="10" fillId="0" borderId="21" xfId="17" applyNumberFormat="1" applyFont="1" applyFill="1" applyBorder="1" applyAlignment="1">
      <alignment horizontal="right" vertical="center"/>
    </xf>
    <xf numFmtId="181" fontId="10" fillId="0" borderId="0" xfId="17" applyNumberFormat="1" applyFont="1" applyFill="1" applyBorder="1" applyAlignment="1">
      <alignment horizontal="right" vertical="center"/>
    </xf>
    <xf numFmtId="181" fontId="10" fillId="0" borderId="15" xfId="17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181" fontId="10" fillId="0" borderId="20" xfId="0" applyNumberFormat="1" applyFont="1" applyFill="1" applyBorder="1" applyAlignment="1">
      <alignment horizontal="right" vertical="center" shrinkToFit="1"/>
    </xf>
    <xf numFmtId="181" fontId="10" fillId="0" borderId="0" xfId="0" applyNumberFormat="1" applyFont="1" applyFill="1" applyBorder="1" applyAlignment="1">
      <alignment horizontal="right" vertical="center" shrinkToFit="1"/>
    </xf>
    <xf numFmtId="189" fontId="10" fillId="0" borderId="0" xfId="0" applyNumberFormat="1" applyFont="1" applyFill="1" applyBorder="1" applyAlignment="1">
      <alignment horizontal="right" vertical="center"/>
    </xf>
    <xf numFmtId="187" fontId="10" fillId="0" borderId="0" xfId="0" applyNumberFormat="1" applyFont="1" applyFill="1" applyBorder="1" applyAlignment="1">
      <alignment horizontal="right" vertical="center"/>
    </xf>
    <xf numFmtId="0" fontId="8" fillId="0" borderId="15" xfId="0" applyNumberFormat="1" applyFont="1" applyFill="1" applyBorder="1" applyAlignment="1">
      <alignment horizontal="left" vertical="center" shrinkToFit="1"/>
    </xf>
    <xf numFmtId="41" fontId="8" fillId="0" borderId="20" xfId="0" applyNumberFormat="1" applyFont="1" applyFill="1" applyBorder="1" applyAlignment="1">
      <alignment horizontal="right" vertical="center" shrinkToFit="1"/>
    </xf>
    <xf numFmtId="187" fontId="8" fillId="0" borderId="0" xfId="0" applyNumberFormat="1" applyFont="1" applyFill="1" applyBorder="1" applyAlignment="1">
      <alignment horizontal="center" vertical="center"/>
    </xf>
    <xf numFmtId="181" fontId="8" fillId="0" borderId="22" xfId="0" applyNumberFormat="1" applyFont="1" applyFill="1" applyBorder="1" applyAlignment="1">
      <alignment horizontal="right" vertical="center"/>
    </xf>
    <xf numFmtId="181" fontId="8" fillId="0" borderId="23" xfId="0" applyNumberFormat="1" applyFont="1" applyFill="1" applyBorder="1" applyAlignment="1">
      <alignment horizontal="right" vertical="center"/>
    </xf>
    <xf numFmtId="181" fontId="8" fillId="0" borderId="22" xfId="17" applyNumberFormat="1" applyFont="1" applyFill="1" applyBorder="1" applyAlignment="1">
      <alignment horizontal="right" vertical="center"/>
    </xf>
    <xf numFmtId="181" fontId="8" fillId="0" borderId="23" xfId="17" applyNumberFormat="1" applyFont="1" applyFill="1" applyBorder="1" applyAlignment="1">
      <alignment horizontal="right" vertical="center"/>
    </xf>
    <xf numFmtId="181" fontId="8" fillId="0" borderId="24" xfId="17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>
      <alignment horizontal="right" vertical="center"/>
    </xf>
    <xf numFmtId="0" fontId="8" fillId="0" borderId="15" xfId="0" applyNumberFormat="1" applyFont="1" applyFill="1" applyBorder="1" applyAlignment="1">
      <alignment horizontal="left" vertical="center" indent="1" shrinkToFit="1"/>
    </xf>
    <xf numFmtId="181" fontId="8" fillId="0" borderId="0" xfId="0" applyNumberFormat="1" applyFont="1" applyFill="1" applyBorder="1" applyAlignment="1">
      <alignment horizontal="right" vertical="center" shrinkToFit="1"/>
    </xf>
    <xf numFmtId="181" fontId="8" fillId="0" borderId="25" xfId="0" applyNumberFormat="1" applyFont="1" applyFill="1" applyBorder="1" applyAlignment="1">
      <alignment horizontal="right" vertical="center"/>
    </xf>
    <xf numFmtId="181" fontId="8" fillId="0" borderId="25" xfId="17" applyNumberFormat="1" applyFont="1" applyFill="1" applyBorder="1" applyAlignment="1">
      <alignment horizontal="right" vertical="center"/>
    </xf>
    <xf numFmtId="181" fontId="8" fillId="0" borderId="26" xfId="17" applyNumberFormat="1" applyFont="1" applyFill="1" applyBorder="1" applyAlignment="1">
      <alignment horizontal="right" vertical="center"/>
    </xf>
    <xf numFmtId="192" fontId="8" fillId="0" borderId="0" xfId="0" applyNumberFormat="1" applyFont="1" applyFill="1" applyBorder="1" applyAlignment="1">
      <alignment horizontal="right" vertical="center"/>
    </xf>
    <xf numFmtId="192" fontId="8" fillId="0" borderId="15" xfId="0" applyNumberFormat="1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right" vertical="center"/>
    </xf>
    <xf numFmtId="181" fontId="8" fillId="0" borderId="27" xfId="17" applyNumberFormat="1" applyFont="1" applyFill="1" applyBorder="1" applyAlignment="1">
      <alignment horizontal="right" vertical="center"/>
    </xf>
    <xf numFmtId="181" fontId="8" fillId="0" borderId="28" xfId="0" applyNumberFormat="1" applyFont="1" applyFill="1" applyBorder="1" applyAlignment="1">
      <alignment horizontal="right" vertical="center"/>
    </xf>
    <xf numFmtId="181" fontId="8" fillId="0" borderId="28" xfId="17" applyNumberFormat="1" applyFont="1" applyFill="1" applyBorder="1" applyAlignment="1">
      <alignment horizontal="right" vertical="center"/>
    </xf>
    <xf numFmtId="181" fontId="8" fillId="0" borderId="29" xfId="17" applyNumberFormat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shrinkToFit="1"/>
    </xf>
    <xf numFmtId="0" fontId="8" fillId="0" borderId="30" xfId="0" applyFont="1" applyFill="1" applyBorder="1" applyAlignment="1">
      <alignment shrinkToFit="1"/>
    </xf>
    <xf numFmtId="181" fontId="8" fillId="0" borderId="20" xfId="0" applyNumberFormat="1" applyFont="1" applyFill="1" applyBorder="1" applyAlignment="1">
      <alignment horizontal="right"/>
    </xf>
    <xf numFmtId="181" fontId="8" fillId="0" borderId="21" xfId="17" applyNumberFormat="1" applyFont="1" applyFill="1" applyBorder="1" applyAlignment="1">
      <alignment horizontal="right"/>
    </xf>
    <xf numFmtId="181" fontId="8" fillId="0" borderId="0" xfId="17" applyNumberFormat="1" applyFont="1" applyFill="1" applyBorder="1" applyAlignment="1">
      <alignment horizontal="right"/>
    </xf>
    <xf numFmtId="181" fontId="8" fillId="0" borderId="15" xfId="17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/>
    </xf>
    <xf numFmtId="181" fontId="8" fillId="0" borderId="31" xfId="0" applyNumberFormat="1" applyFont="1" applyFill="1" applyBorder="1" applyAlignment="1">
      <alignment horizontal="right"/>
    </xf>
    <xf numFmtId="181" fontId="8" fillId="0" borderId="11" xfId="0" applyNumberFormat="1" applyFont="1" applyFill="1" applyBorder="1" applyAlignment="1">
      <alignment horizontal="right"/>
    </xf>
    <xf numFmtId="181" fontId="8" fillId="0" borderId="32" xfId="17" applyNumberFormat="1" applyFont="1" applyFill="1" applyBorder="1" applyAlignment="1">
      <alignment horizontal="right"/>
    </xf>
    <xf numFmtId="181" fontId="8" fillId="0" borderId="11" xfId="17" applyNumberFormat="1" applyFont="1" applyFill="1" applyBorder="1" applyAlignment="1">
      <alignment horizontal="right"/>
    </xf>
    <xf numFmtId="181" fontId="8" fillId="0" borderId="12" xfId="17" applyNumberFormat="1" applyFont="1" applyFill="1" applyBorder="1" applyAlignment="1">
      <alignment horizontal="right"/>
    </xf>
    <xf numFmtId="180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shrinkToFit="1"/>
    </xf>
    <xf numFmtId="181" fontId="8" fillId="0" borderId="0" xfId="0" applyNumberFormat="1" applyFont="1" applyFill="1" applyBorder="1" applyAlignment="1">
      <alignment horizontal="right" shrinkToFit="1"/>
    </xf>
    <xf numFmtId="181" fontId="11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333375</xdr:colOff>
      <xdr:row>1</xdr:row>
      <xdr:rowOff>257175</xdr:rowOff>
    </xdr:from>
    <xdr:to>
      <xdr:col>14</xdr:col>
      <xdr:colOff>333375</xdr:colOff>
      <xdr:row>3</xdr:row>
      <xdr:rowOff>66675</xdr:rowOff>
    </xdr:to>
    <xdr:sp>
      <xdr:nvSpPr>
        <xdr:cNvPr id="1" name="Line 1"/>
        <xdr:cNvSpPr>
          <a:spLocks/>
        </xdr:cNvSpPr>
      </xdr:nvSpPr>
      <xdr:spPr>
        <a:xfrm>
          <a:off x="9734550" y="581025"/>
          <a:ext cx="0" cy="523875"/>
        </a:xfrm>
        <a:prstGeom prst="line">
          <a:avLst/>
        </a:prstGeom>
        <a:noFill/>
        <a:ln w="57150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1</xdr:row>
      <xdr:rowOff>257175</xdr:rowOff>
    </xdr:from>
    <xdr:to>
      <xdr:col>17</xdr:col>
      <xdr:colOff>333375</xdr:colOff>
      <xdr:row>3</xdr:row>
      <xdr:rowOff>38100</xdr:rowOff>
    </xdr:to>
    <xdr:sp>
      <xdr:nvSpPr>
        <xdr:cNvPr id="2" name="Line 2"/>
        <xdr:cNvSpPr>
          <a:spLocks/>
        </xdr:cNvSpPr>
      </xdr:nvSpPr>
      <xdr:spPr>
        <a:xfrm>
          <a:off x="9734550" y="581025"/>
          <a:ext cx="0" cy="495300"/>
        </a:xfrm>
        <a:prstGeom prst="line">
          <a:avLst/>
        </a:prstGeom>
        <a:noFill/>
        <a:ln w="57150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SheetLayoutView="75" workbookViewId="0" topLeftCell="A1">
      <pane xSplit="3" ySplit="5" topLeftCell="D6" activePane="bottomRight" state="frozen"/>
      <selection pane="topLeft" activeCell="I59" sqref="I59"/>
      <selection pane="topRight" activeCell="I59" sqref="I59"/>
      <selection pane="bottomLeft" activeCell="I59" sqref="I59"/>
      <selection pane="bottomRight" activeCell="I3" sqref="I3"/>
    </sheetView>
  </sheetViews>
  <sheetFormatPr defaultColWidth="9.00390625" defaultRowHeight="13.5"/>
  <cols>
    <col min="1" max="1" width="8.125" style="42" customWidth="1"/>
    <col min="2" max="2" width="5.125" style="42" customWidth="1"/>
    <col min="3" max="3" width="7.625" style="54" customWidth="1"/>
    <col min="4" max="4" width="8.875" style="54" customWidth="1"/>
    <col min="5" max="5" width="13.875" style="42" customWidth="1"/>
    <col min="6" max="6" width="11.625" style="42" customWidth="1"/>
    <col min="7" max="7" width="9.125" style="54" customWidth="1"/>
    <col min="8" max="8" width="14.50390625" style="42" customWidth="1"/>
    <col min="9" max="9" width="12.50390625" style="42" customWidth="1"/>
    <col min="10" max="10" width="9.125" style="54" customWidth="1"/>
    <col min="11" max="11" width="12.375" style="42" customWidth="1"/>
    <col min="12" max="12" width="11.00390625" style="42" customWidth="1"/>
    <col min="13" max="13" width="3.875" style="42" customWidth="1"/>
    <col min="14" max="14" width="6.625" style="42" hidden="1" customWidth="1"/>
    <col min="15" max="16" width="8.625" style="42" hidden="1" customWidth="1"/>
    <col min="17" max="17" width="6.625" style="42" hidden="1" customWidth="1"/>
    <col min="18" max="19" width="8.625" style="42" hidden="1" customWidth="1"/>
    <col min="20" max="16384" width="9.00390625" style="42" customWidth="1"/>
  </cols>
  <sheetData>
    <row r="1" spans="3:19" s="1" customFormat="1" ht="25.5" customHeight="1">
      <c r="C1" s="2"/>
      <c r="D1" s="3">
        <v>78</v>
      </c>
      <c r="E1" s="4" t="s">
        <v>0</v>
      </c>
      <c r="F1" s="4"/>
      <c r="G1" s="4"/>
      <c r="H1" s="4"/>
      <c r="I1" s="5" t="s">
        <v>24</v>
      </c>
      <c r="J1" s="2"/>
      <c r="M1" s="6"/>
      <c r="N1" s="7"/>
      <c r="O1" s="7"/>
      <c r="P1" s="7"/>
      <c r="Q1" s="8" t="s">
        <v>1</v>
      </c>
      <c r="R1" s="9"/>
      <c r="S1" s="9"/>
    </row>
    <row r="2" spans="3:19" s="1" customFormat="1" ht="20.25" customHeight="1">
      <c r="C2" s="2"/>
      <c r="D2" s="2"/>
      <c r="E2" s="10"/>
      <c r="F2" s="10"/>
      <c r="G2" s="11"/>
      <c r="H2" s="10"/>
      <c r="I2" s="5"/>
      <c r="J2" s="2"/>
      <c r="M2" s="6"/>
      <c r="N2" s="12" t="s">
        <v>2</v>
      </c>
      <c r="O2" s="13"/>
      <c r="P2" s="13"/>
      <c r="Q2" s="14" t="s">
        <v>3</v>
      </c>
      <c r="R2" s="15"/>
      <c r="S2" s="15"/>
    </row>
    <row r="3" spans="1:19" s="24" customFormat="1" ht="36" customHeight="1" thickBot="1">
      <c r="A3" s="16" t="s">
        <v>4</v>
      </c>
      <c r="B3" s="17"/>
      <c r="C3" s="17"/>
      <c r="D3" s="18"/>
      <c r="E3" s="19"/>
      <c r="F3" s="19"/>
      <c r="G3" s="20"/>
      <c r="H3" s="21"/>
      <c r="I3" s="22"/>
      <c r="J3" s="16" t="s">
        <v>5</v>
      </c>
      <c r="K3" s="23"/>
      <c r="L3" s="23"/>
      <c r="N3" s="25"/>
      <c r="O3" s="25"/>
      <c r="P3" s="25"/>
      <c r="Q3" s="25"/>
      <c r="R3" s="26"/>
      <c r="S3" s="27"/>
    </row>
    <row r="4" spans="1:19" ht="24" customHeight="1" thickTop="1">
      <c r="A4" s="28" t="s">
        <v>6</v>
      </c>
      <c r="B4" s="29"/>
      <c r="C4" s="30"/>
      <c r="D4" s="31" t="s">
        <v>7</v>
      </c>
      <c r="E4" s="32"/>
      <c r="F4" s="33"/>
      <c r="G4" s="34" t="s">
        <v>8</v>
      </c>
      <c r="H4" s="35"/>
      <c r="I4" s="36"/>
      <c r="J4" s="34" t="s">
        <v>9</v>
      </c>
      <c r="K4" s="32"/>
      <c r="L4" s="32"/>
      <c r="M4" s="37"/>
      <c r="N4" s="38" t="s">
        <v>9</v>
      </c>
      <c r="O4" s="39"/>
      <c r="P4" s="39"/>
      <c r="Q4" s="40" t="s">
        <v>9</v>
      </c>
      <c r="R4" s="39"/>
      <c r="S4" s="41"/>
    </row>
    <row r="5" spans="1:19" ht="24" customHeight="1">
      <c r="A5" s="43"/>
      <c r="B5" s="43"/>
      <c r="C5" s="44"/>
      <c r="D5" s="45" t="s">
        <v>10</v>
      </c>
      <c r="E5" s="46" t="s">
        <v>11</v>
      </c>
      <c r="F5" s="47" t="s">
        <v>12</v>
      </c>
      <c r="G5" s="48" t="s">
        <v>10</v>
      </c>
      <c r="H5" s="47" t="s">
        <v>11</v>
      </c>
      <c r="I5" s="47" t="s">
        <v>12</v>
      </c>
      <c r="J5" s="48" t="s">
        <v>10</v>
      </c>
      <c r="K5" s="47" t="s">
        <v>11</v>
      </c>
      <c r="L5" s="49" t="s">
        <v>12</v>
      </c>
      <c r="M5" s="37"/>
      <c r="N5" s="48" t="s">
        <v>10</v>
      </c>
      <c r="O5" s="47" t="s">
        <v>11</v>
      </c>
      <c r="P5" s="49" t="s">
        <v>12</v>
      </c>
      <c r="Q5" s="50" t="s">
        <v>10</v>
      </c>
      <c r="R5" s="47" t="s">
        <v>11</v>
      </c>
      <c r="S5" s="47" t="s">
        <v>12</v>
      </c>
    </row>
    <row r="6" spans="1:19" ht="12.75" customHeight="1">
      <c r="A6" s="51"/>
      <c r="B6" s="52"/>
      <c r="C6" s="53"/>
      <c r="M6" s="55"/>
      <c r="N6" s="56"/>
      <c r="O6" s="57"/>
      <c r="P6" s="57"/>
      <c r="Q6" s="58"/>
      <c r="R6" s="57"/>
      <c r="S6" s="59"/>
    </row>
    <row r="7" spans="1:19" s="71" customFormat="1" ht="21" customHeight="1">
      <c r="A7" s="60" t="s">
        <v>13</v>
      </c>
      <c r="B7" s="61" t="s">
        <v>14</v>
      </c>
      <c r="C7" s="53" t="s">
        <v>15</v>
      </c>
      <c r="D7" s="62">
        <v>40</v>
      </c>
      <c r="E7" s="63">
        <v>1316146</v>
      </c>
      <c r="F7" s="64">
        <v>18677</v>
      </c>
      <c r="G7" s="62">
        <v>18</v>
      </c>
      <c r="H7" s="65">
        <v>1277212</v>
      </c>
      <c r="I7" s="64">
        <v>11051</v>
      </c>
      <c r="J7" s="62">
        <v>22</v>
      </c>
      <c r="K7" s="64">
        <v>38934</v>
      </c>
      <c r="L7" s="64">
        <v>7626</v>
      </c>
      <c r="M7" s="66"/>
      <c r="N7" s="67" t="s">
        <v>16</v>
      </c>
      <c r="O7" s="66" t="s">
        <v>16</v>
      </c>
      <c r="P7" s="66" t="s">
        <v>16</v>
      </c>
      <c r="Q7" s="68" t="s">
        <v>16</v>
      </c>
      <c r="R7" s="69" t="s">
        <v>16</v>
      </c>
      <c r="S7" s="70" t="s">
        <v>16</v>
      </c>
    </row>
    <row r="8" spans="1:19" s="71" customFormat="1" ht="21" customHeight="1">
      <c r="A8" s="72"/>
      <c r="B8" s="61" t="s">
        <v>17</v>
      </c>
      <c r="C8" s="73"/>
      <c r="D8" s="62">
        <v>40</v>
      </c>
      <c r="E8" s="74">
        <v>1316146</v>
      </c>
      <c r="F8" s="74">
        <v>17907</v>
      </c>
      <c r="G8" s="62">
        <v>18</v>
      </c>
      <c r="H8" s="74">
        <v>1277212</v>
      </c>
      <c r="I8" s="74">
        <v>11051</v>
      </c>
      <c r="J8" s="62">
        <v>22</v>
      </c>
      <c r="K8" s="74">
        <v>38956</v>
      </c>
      <c r="L8" s="74">
        <v>6856</v>
      </c>
      <c r="M8" s="66"/>
      <c r="N8" s="67" t="s">
        <v>16</v>
      </c>
      <c r="O8" s="66" t="s">
        <v>16</v>
      </c>
      <c r="P8" s="66" t="s">
        <v>16</v>
      </c>
      <c r="Q8" s="68" t="s">
        <v>16</v>
      </c>
      <c r="R8" s="69" t="s">
        <v>16</v>
      </c>
      <c r="S8" s="70" t="s">
        <v>16</v>
      </c>
    </row>
    <row r="9" spans="1:19" s="71" customFormat="1" ht="21" customHeight="1">
      <c r="A9" s="72"/>
      <c r="B9" s="61" t="s">
        <v>18</v>
      </c>
      <c r="C9" s="73"/>
      <c r="D9" s="62">
        <v>40</v>
      </c>
      <c r="E9" s="74">
        <v>1316168</v>
      </c>
      <c r="F9" s="74">
        <v>17907</v>
      </c>
      <c r="G9" s="62">
        <v>18</v>
      </c>
      <c r="H9" s="74">
        <v>1277212</v>
      </c>
      <c r="I9" s="74">
        <v>11051</v>
      </c>
      <c r="J9" s="62">
        <v>22</v>
      </c>
      <c r="K9" s="74">
        <v>38956</v>
      </c>
      <c r="L9" s="74">
        <v>6856</v>
      </c>
      <c r="M9" s="66"/>
      <c r="N9" s="67" t="s">
        <v>16</v>
      </c>
      <c r="O9" s="66" t="s">
        <v>16</v>
      </c>
      <c r="P9" s="66" t="s">
        <v>16</v>
      </c>
      <c r="Q9" s="68" t="s">
        <v>16</v>
      </c>
      <c r="R9" s="69" t="s">
        <v>16</v>
      </c>
      <c r="S9" s="70" t="s">
        <v>16</v>
      </c>
    </row>
    <row r="10" spans="1:19" s="86" customFormat="1" ht="21" customHeight="1">
      <c r="A10" s="75"/>
      <c r="B10" s="76" t="s">
        <v>25</v>
      </c>
      <c r="C10" s="77"/>
      <c r="D10" s="78">
        <f>G10+J10</f>
        <v>40</v>
      </c>
      <c r="E10" s="79">
        <f>H10+K10</f>
        <v>1316177</v>
      </c>
      <c r="F10" s="79">
        <f>I10+L10</f>
        <v>17907</v>
      </c>
      <c r="G10" s="80">
        <v>18</v>
      </c>
      <c r="H10" s="79">
        <v>1277212</v>
      </c>
      <c r="I10" s="79">
        <v>11051</v>
      </c>
      <c r="J10" s="80">
        <v>22</v>
      </c>
      <c r="K10" s="79">
        <v>38965</v>
      </c>
      <c r="L10" s="79">
        <v>6856</v>
      </c>
      <c r="M10" s="81"/>
      <c r="N10" s="82">
        <f aca="true" t="shared" si="0" ref="N10:S10">SUM(N12:N17)</f>
        <v>7</v>
      </c>
      <c r="O10" s="81">
        <f t="shared" si="0"/>
        <v>36300</v>
      </c>
      <c r="P10" s="81">
        <f t="shared" si="0"/>
        <v>4992</v>
      </c>
      <c r="Q10" s="83">
        <f t="shared" si="0"/>
        <v>15</v>
      </c>
      <c r="R10" s="84">
        <f t="shared" si="0"/>
        <v>2656</v>
      </c>
      <c r="S10" s="85">
        <f t="shared" si="0"/>
        <v>1864</v>
      </c>
    </row>
    <row r="11" spans="1:19" s="86" customFormat="1" ht="8.25" customHeight="1" thickBot="1">
      <c r="A11" s="75"/>
      <c r="B11" s="75"/>
      <c r="C11" s="77"/>
      <c r="D11" s="87"/>
      <c r="E11" s="79"/>
      <c r="F11" s="79"/>
      <c r="G11" s="88"/>
      <c r="H11" s="89"/>
      <c r="I11" s="90"/>
      <c r="J11" s="88"/>
      <c r="K11" s="90"/>
      <c r="L11" s="90"/>
      <c r="M11" s="81"/>
      <c r="N11" s="82"/>
      <c r="O11" s="81"/>
      <c r="P11" s="81"/>
      <c r="Q11" s="83"/>
      <c r="R11" s="84"/>
      <c r="S11" s="85"/>
    </row>
    <row r="12" spans="1:19" s="71" customFormat="1" ht="21" customHeight="1" thickTop="1">
      <c r="A12" s="72"/>
      <c r="B12" s="60" t="s">
        <v>19</v>
      </c>
      <c r="C12" s="91" t="s">
        <v>20</v>
      </c>
      <c r="D12" s="92">
        <f aca="true" t="shared" si="1" ref="D12:F17">G12+J12</f>
        <v>2</v>
      </c>
      <c r="E12" s="74">
        <f t="shared" si="1"/>
        <v>180</v>
      </c>
      <c r="F12" s="74">
        <f t="shared" si="1"/>
        <v>180</v>
      </c>
      <c r="G12" s="64">
        <v>0</v>
      </c>
      <c r="H12" s="93">
        <v>0</v>
      </c>
      <c r="I12" s="93">
        <v>0</v>
      </c>
      <c r="J12" s="64">
        <v>2</v>
      </c>
      <c r="K12" s="64">
        <v>180</v>
      </c>
      <c r="L12" s="64">
        <v>180</v>
      </c>
      <c r="M12" s="66"/>
      <c r="N12" s="94"/>
      <c r="O12" s="95"/>
      <c r="P12" s="95"/>
      <c r="Q12" s="96">
        <v>2</v>
      </c>
      <c r="R12" s="97">
        <v>180</v>
      </c>
      <c r="S12" s="98">
        <v>180</v>
      </c>
    </row>
    <row r="13" spans="1:19" s="71" customFormat="1" ht="21" customHeight="1">
      <c r="A13" s="99">
        <v>100</v>
      </c>
      <c r="B13" s="60" t="s">
        <v>19</v>
      </c>
      <c r="C13" s="100">
        <v>499</v>
      </c>
      <c r="D13" s="92">
        <f t="shared" si="1"/>
        <v>16</v>
      </c>
      <c r="E13" s="74">
        <f t="shared" si="1"/>
        <v>3508</v>
      </c>
      <c r="F13" s="74">
        <f t="shared" si="1"/>
        <v>2175</v>
      </c>
      <c r="G13" s="101">
        <v>3</v>
      </c>
      <c r="H13" s="64">
        <v>1032</v>
      </c>
      <c r="I13" s="64">
        <v>491</v>
      </c>
      <c r="J13" s="64">
        <v>13</v>
      </c>
      <c r="K13" s="64">
        <v>2476</v>
      </c>
      <c r="L13" s="64">
        <v>1684</v>
      </c>
      <c r="M13" s="66"/>
      <c r="N13" s="102"/>
      <c r="O13" s="66"/>
      <c r="P13" s="66"/>
      <c r="Q13" s="103">
        <v>13</v>
      </c>
      <c r="R13" s="69">
        <v>2476</v>
      </c>
      <c r="S13" s="104">
        <v>1684</v>
      </c>
    </row>
    <row r="14" spans="1:19" s="71" customFormat="1" ht="21" customHeight="1">
      <c r="A14" s="99">
        <v>500</v>
      </c>
      <c r="B14" s="60" t="s">
        <v>19</v>
      </c>
      <c r="C14" s="100">
        <v>999</v>
      </c>
      <c r="D14" s="92">
        <f t="shared" si="1"/>
        <v>1</v>
      </c>
      <c r="E14" s="74">
        <f t="shared" si="1"/>
        <v>820</v>
      </c>
      <c r="F14" s="74">
        <f t="shared" si="1"/>
        <v>430</v>
      </c>
      <c r="G14" s="101">
        <v>1</v>
      </c>
      <c r="H14" s="64">
        <v>820</v>
      </c>
      <c r="I14" s="64">
        <v>430</v>
      </c>
      <c r="J14" s="64">
        <v>0</v>
      </c>
      <c r="K14" s="64">
        <v>0</v>
      </c>
      <c r="L14" s="64">
        <v>0</v>
      </c>
      <c r="M14" s="66"/>
      <c r="N14" s="102"/>
      <c r="O14" s="66"/>
      <c r="P14" s="66"/>
      <c r="Q14" s="103"/>
      <c r="R14" s="69"/>
      <c r="S14" s="104"/>
    </row>
    <row r="15" spans="1:19" s="71" customFormat="1" ht="21" customHeight="1">
      <c r="A15" s="105">
        <v>1000</v>
      </c>
      <c r="B15" s="60" t="s">
        <v>19</v>
      </c>
      <c r="C15" s="106">
        <v>4999</v>
      </c>
      <c r="D15" s="92">
        <f t="shared" si="1"/>
        <v>11</v>
      </c>
      <c r="E15" s="74">
        <f t="shared" si="1"/>
        <v>27360</v>
      </c>
      <c r="F15" s="74">
        <f t="shared" si="1"/>
        <v>4572</v>
      </c>
      <c r="G15" s="101">
        <v>8</v>
      </c>
      <c r="H15" s="64">
        <v>18360</v>
      </c>
      <c r="I15" s="64">
        <v>3080</v>
      </c>
      <c r="J15" s="64">
        <v>3</v>
      </c>
      <c r="K15" s="64">
        <v>9000</v>
      </c>
      <c r="L15" s="64">
        <v>1492</v>
      </c>
      <c r="M15" s="66"/>
      <c r="N15" s="103">
        <v>3</v>
      </c>
      <c r="O15" s="66">
        <v>9000</v>
      </c>
      <c r="P15" s="66">
        <v>1492</v>
      </c>
      <c r="Q15" s="103"/>
      <c r="R15" s="69"/>
      <c r="S15" s="104"/>
    </row>
    <row r="16" spans="1:19" s="71" customFormat="1" ht="21" customHeight="1">
      <c r="A16" s="105">
        <v>5000</v>
      </c>
      <c r="B16" s="60" t="s">
        <v>19</v>
      </c>
      <c r="C16" s="106">
        <v>9999</v>
      </c>
      <c r="D16" s="92">
        <f t="shared" si="1"/>
        <v>5</v>
      </c>
      <c r="E16" s="74">
        <f t="shared" si="1"/>
        <v>32800</v>
      </c>
      <c r="F16" s="74">
        <f t="shared" si="1"/>
        <v>4450</v>
      </c>
      <c r="G16" s="101">
        <v>1</v>
      </c>
      <c r="H16" s="64">
        <v>5500</v>
      </c>
      <c r="I16" s="64">
        <v>950</v>
      </c>
      <c r="J16" s="64">
        <v>4</v>
      </c>
      <c r="K16" s="64">
        <v>27300</v>
      </c>
      <c r="L16" s="64">
        <v>3500</v>
      </c>
      <c r="M16" s="66"/>
      <c r="N16" s="103">
        <v>4</v>
      </c>
      <c r="O16" s="66">
        <v>27300</v>
      </c>
      <c r="P16" s="66">
        <v>3500</v>
      </c>
      <c r="Q16" s="103"/>
      <c r="R16" s="69"/>
      <c r="S16" s="104"/>
    </row>
    <row r="17" spans="1:19" s="71" customFormat="1" ht="21" customHeight="1" thickBot="1">
      <c r="A17" s="105">
        <v>10000</v>
      </c>
      <c r="B17" s="107" t="s">
        <v>21</v>
      </c>
      <c r="C17" s="73"/>
      <c r="D17" s="92">
        <f t="shared" si="1"/>
        <v>5</v>
      </c>
      <c r="E17" s="74">
        <f t="shared" si="1"/>
        <v>1251500</v>
      </c>
      <c r="F17" s="74">
        <f t="shared" si="1"/>
        <v>6100</v>
      </c>
      <c r="G17" s="101">
        <v>5</v>
      </c>
      <c r="H17" s="64">
        <v>1251500</v>
      </c>
      <c r="I17" s="64">
        <v>6100</v>
      </c>
      <c r="J17" s="64">
        <v>0</v>
      </c>
      <c r="K17" s="64">
        <v>0</v>
      </c>
      <c r="L17" s="64">
        <v>0</v>
      </c>
      <c r="M17" s="66"/>
      <c r="N17" s="108"/>
      <c r="O17" s="109"/>
      <c r="P17" s="109"/>
      <c r="Q17" s="108"/>
      <c r="R17" s="110"/>
      <c r="S17" s="111"/>
    </row>
    <row r="18" spans="1:19" s="71" customFormat="1" ht="7.5" customHeight="1" thickTop="1">
      <c r="A18" s="105"/>
      <c r="B18" s="107"/>
      <c r="C18" s="73"/>
      <c r="D18" s="62"/>
      <c r="E18" s="74"/>
      <c r="F18" s="74"/>
      <c r="G18" s="101"/>
      <c r="H18" s="64"/>
      <c r="I18" s="64"/>
      <c r="J18" s="64"/>
      <c r="K18" s="64"/>
      <c r="L18" s="64"/>
      <c r="M18" s="66"/>
      <c r="N18" s="69"/>
      <c r="O18" s="66"/>
      <c r="P18" s="66"/>
      <c r="Q18" s="69"/>
      <c r="R18" s="69"/>
      <c r="S18" s="69"/>
    </row>
    <row r="19" spans="1:19" s="86" customFormat="1" ht="21" customHeight="1">
      <c r="A19" s="112" t="s">
        <v>13</v>
      </c>
      <c r="B19" s="76" t="s">
        <v>26</v>
      </c>
      <c r="C19" s="113" t="s">
        <v>15</v>
      </c>
      <c r="D19" s="87">
        <v>40</v>
      </c>
      <c r="E19" s="79">
        <v>1316177</v>
      </c>
      <c r="F19" s="79">
        <v>17907</v>
      </c>
      <c r="G19" s="88">
        <v>18</v>
      </c>
      <c r="H19" s="89">
        <v>1277212</v>
      </c>
      <c r="I19" s="90">
        <v>11051</v>
      </c>
      <c r="J19" s="88">
        <v>22</v>
      </c>
      <c r="K19" s="90">
        <v>38965</v>
      </c>
      <c r="L19" s="90">
        <v>6856</v>
      </c>
      <c r="M19" s="81"/>
      <c r="N19" s="82" t="e">
        <f>SUM(#REF!)</f>
        <v>#REF!</v>
      </c>
      <c r="O19" s="81" t="e">
        <f>SUM(#REF!)</f>
        <v>#REF!</v>
      </c>
      <c r="P19" s="81" t="e">
        <f>SUM(#REF!)</f>
        <v>#REF!</v>
      </c>
      <c r="Q19" s="83" t="e">
        <f>SUM(#REF!)</f>
        <v>#REF!</v>
      </c>
      <c r="R19" s="84" t="e">
        <f>SUM(#REF!)</f>
        <v>#REF!</v>
      </c>
      <c r="S19" s="85" t="e">
        <f>SUM(#REF!)</f>
        <v>#REF!</v>
      </c>
    </row>
    <row r="20" spans="1:19" ht="8.25" customHeight="1" thickBot="1">
      <c r="A20" s="114"/>
      <c r="B20" s="114"/>
      <c r="C20" s="115"/>
      <c r="D20" s="116"/>
      <c r="E20" s="114"/>
      <c r="F20" s="114"/>
      <c r="G20" s="115"/>
      <c r="H20" s="114"/>
      <c r="I20" s="114"/>
      <c r="J20" s="115"/>
      <c r="K20" s="114"/>
      <c r="L20" s="114"/>
      <c r="M20" s="55"/>
      <c r="N20" s="117"/>
      <c r="O20" s="55"/>
      <c r="P20" s="55"/>
      <c r="Q20" s="118"/>
      <c r="R20" s="119"/>
      <c r="S20" s="120"/>
    </row>
    <row r="21" spans="1:19" ht="19.5" customHeight="1" thickTop="1">
      <c r="A21" s="121" t="s">
        <v>22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55"/>
      <c r="N21" s="122"/>
      <c r="O21" s="123"/>
      <c r="P21" s="123"/>
      <c r="Q21" s="124"/>
      <c r="R21" s="125"/>
      <c r="S21" s="126"/>
    </row>
    <row r="22" spans="1:19" s="37" customFormat="1" ht="15.75" customHeight="1">
      <c r="A22" s="127"/>
      <c r="B22" s="127"/>
      <c r="C22" s="128"/>
      <c r="D22" s="129"/>
      <c r="E22" s="55"/>
      <c r="F22" s="55"/>
      <c r="G22" s="129"/>
      <c r="H22" s="55"/>
      <c r="I22" s="55"/>
      <c r="J22" s="129"/>
      <c r="K22" s="55"/>
      <c r="L22" s="55"/>
      <c r="M22" s="55"/>
      <c r="N22" s="55"/>
      <c r="O22" s="130" t="s">
        <v>23</v>
      </c>
      <c r="P22" s="55"/>
      <c r="Q22" s="55"/>
      <c r="R22" s="55"/>
      <c r="S22" s="55"/>
    </row>
    <row r="23" spans="1:19" s="37" customFormat="1" ht="15.75" customHeight="1">
      <c r="A23" s="127"/>
      <c r="B23" s="127"/>
      <c r="C23" s="128"/>
      <c r="D23" s="129"/>
      <c r="E23" s="129"/>
      <c r="F23" s="129"/>
      <c r="G23" s="129"/>
      <c r="H23" s="129"/>
      <c r="I23" s="129"/>
      <c r="J23" s="129"/>
      <c r="K23" s="129"/>
      <c r="L23" s="129"/>
      <c r="M23" s="55"/>
      <c r="N23" s="55"/>
      <c r="O23" s="55"/>
      <c r="P23" s="55"/>
      <c r="Q23" s="55"/>
      <c r="R23" s="55"/>
      <c r="S23" s="55"/>
    </row>
    <row r="24" spans="1:10" s="37" customFormat="1" ht="13.5">
      <c r="A24" s="131"/>
      <c r="B24" s="131"/>
      <c r="C24" s="128"/>
      <c r="D24" s="128"/>
      <c r="G24" s="128"/>
      <c r="J24" s="128"/>
    </row>
    <row r="25" spans="3:10" s="37" customFormat="1" ht="13.5">
      <c r="C25" s="128"/>
      <c r="D25" s="128"/>
      <c r="G25" s="128"/>
      <c r="J25" s="128"/>
    </row>
    <row r="26" spans="3:10" s="37" customFormat="1" ht="13.5">
      <c r="C26" s="128"/>
      <c r="D26" s="128"/>
      <c r="G26" s="128"/>
      <c r="J26" s="128"/>
    </row>
    <row r="27" spans="3:10" s="37" customFormat="1" ht="13.5">
      <c r="C27" s="128"/>
      <c r="D27" s="128"/>
      <c r="G27" s="128"/>
      <c r="J27" s="128"/>
    </row>
    <row r="28" spans="3:10" s="37" customFormat="1" ht="13.5">
      <c r="C28" s="128"/>
      <c r="D28" s="128"/>
      <c r="G28" s="128"/>
      <c r="J28" s="128"/>
    </row>
    <row r="29" spans="1:19" ht="13.5">
      <c r="A29" s="37"/>
      <c r="B29" s="37"/>
      <c r="C29" s="128"/>
      <c r="D29" s="128"/>
      <c r="E29" s="37"/>
      <c r="F29" s="37"/>
      <c r="G29" s="128"/>
      <c r="H29" s="37"/>
      <c r="I29" s="37"/>
      <c r="J29" s="128"/>
      <c r="K29" s="37"/>
      <c r="L29" s="37"/>
      <c r="M29" s="37"/>
      <c r="N29" s="37"/>
      <c r="O29" s="37"/>
      <c r="P29" s="37"/>
      <c r="Q29" s="37"/>
      <c r="R29" s="37"/>
      <c r="S29" s="37"/>
    </row>
    <row r="30" spans="1:19" ht="13.5">
      <c r="A30" s="37"/>
      <c r="B30" s="37"/>
      <c r="C30" s="128"/>
      <c r="D30" s="128"/>
      <c r="E30" s="37"/>
      <c r="F30" s="37"/>
      <c r="G30" s="128"/>
      <c r="H30" s="37"/>
      <c r="I30" s="37"/>
      <c r="J30" s="128"/>
      <c r="K30" s="37"/>
      <c r="L30" s="37"/>
      <c r="M30" s="37"/>
      <c r="N30" s="37"/>
      <c r="O30" s="37"/>
      <c r="P30" s="37"/>
      <c r="Q30" s="37"/>
      <c r="R30" s="37"/>
      <c r="S30" s="37"/>
    </row>
    <row r="31" spans="1:19" ht="13.5">
      <c r="A31" s="37"/>
      <c r="B31" s="37"/>
      <c r="C31" s="128"/>
      <c r="D31" s="128"/>
      <c r="E31" s="37"/>
      <c r="F31" s="37"/>
      <c r="G31" s="128"/>
      <c r="H31" s="37"/>
      <c r="I31" s="37"/>
      <c r="J31" s="128"/>
      <c r="K31" s="37"/>
      <c r="L31" s="37"/>
      <c r="M31" s="37"/>
      <c r="N31" s="37"/>
      <c r="O31" s="37"/>
      <c r="P31" s="37"/>
      <c r="Q31" s="37"/>
      <c r="R31" s="37"/>
      <c r="S31" s="37"/>
    </row>
    <row r="32" spans="1:19" ht="13.5">
      <c r="A32" s="37"/>
      <c r="B32" s="37"/>
      <c r="C32" s="128"/>
      <c r="D32" s="128"/>
      <c r="E32" s="37"/>
      <c r="F32" s="37"/>
      <c r="G32" s="128"/>
      <c r="H32" s="37"/>
      <c r="I32" s="37"/>
      <c r="J32" s="128"/>
      <c r="K32" s="37"/>
      <c r="L32" s="37"/>
      <c r="M32" s="37"/>
      <c r="N32" s="37"/>
      <c r="O32" s="37"/>
      <c r="P32" s="37"/>
      <c r="Q32" s="37"/>
      <c r="R32" s="37"/>
      <c r="S32" s="37"/>
    </row>
    <row r="33" spans="1:19" ht="13.5">
      <c r="A33" s="37"/>
      <c r="B33" s="37"/>
      <c r="C33" s="128"/>
      <c r="D33" s="128"/>
      <c r="E33" s="37"/>
      <c r="F33" s="37"/>
      <c r="G33" s="128"/>
      <c r="H33" s="37"/>
      <c r="I33" s="37"/>
      <c r="J33" s="128"/>
      <c r="K33" s="37"/>
      <c r="L33" s="37"/>
      <c r="M33" s="37"/>
      <c r="N33" s="37"/>
      <c r="O33" s="37"/>
      <c r="P33" s="37"/>
      <c r="Q33" s="37"/>
      <c r="R33" s="37"/>
      <c r="S33" s="37"/>
    </row>
    <row r="34" spans="1:19" ht="13.5">
      <c r="A34" s="37"/>
      <c r="B34" s="37"/>
      <c r="C34" s="128"/>
      <c r="D34" s="128"/>
      <c r="E34" s="37"/>
      <c r="F34" s="37"/>
      <c r="G34" s="128"/>
      <c r="H34" s="37"/>
      <c r="I34" s="37"/>
      <c r="J34" s="128"/>
      <c r="K34" s="37"/>
      <c r="L34" s="37"/>
      <c r="M34" s="37"/>
      <c r="N34" s="37"/>
      <c r="O34" s="37"/>
      <c r="P34" s="37"/>
      <c r="Q34" s="37"/>
      <c r="R34" s="37"/>
      <c r="S34" s="37"/>
    </row>
    <row r="35" spans="1:19" ht="13.5">
      <c r="A35" s="37"/>
      <c r="B35" s="37"/>
      <c r="C35" s="128"/>
      <c r="D35" s="128"/>
      <c r="E35" s="37"/>
      <c r="F35" s="37"/>
      <c r="G35" s="128"/>
      <c r="H35" s="37"/>
      <c r="I35" s="37"/>
      <c r="J35" s="128"/>
      <c r="K35" s="37"/>
      <c r="L35" s="37"/>
      <c r="M35" s="37"/>
      <c r="N35" s="37"/>
      <c r="O35" s="37"/>
      <c r="P35" s="37"/>
      <c r="Q35" s="37"/>
      <c r="R35" s="37"/>
      <c r="S35" s="37"/>
    </row>
  </sheetData>
  <mergeCells count="12">
    <mergeCell ref="A21:L21"/>
    <mergeCell ref="E1:H1"/>
    <mergeCell ref="J4:L4"/>
    <mergeCell ref="G4:I4"/>
    <mergeCell ref="A4:C5"/>
    <mergeCell ref="D4:F4"/>
    <mergeCell ref="A3:C3"/>
    <mergeCell ref="J3:L3"/>
    <mergeCell ref="N4:P4"/>
    <mergeCell ref="Q4:S4"/>
    <mergeCell ref="Q2:S2"/>
    <mergeCell ref="N2:P2"/>
  </mergeCells>
  <printOptions/>
  <pageMargins left="0.38" right="0.19" top="0.72" bottom="0" header="5.37" footer="0.5118110236220472"/>
  <pageSetup horizontalDpi="600" verticalDpi="6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2006-12-28T05:00:00Z</dcterms:created>
  <dcterms:modified xsi:type="dcterms:W3CDTF">2006-12-28T05:00:11Z</dcterms:modified>
  <cp:category/>
  <cp:version/>
  <cp:contentType/>
  <cp:contentStatus/>
</cp:coreProperties>
</file>