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102" sheetId="1" r:id="rId1"/>
  </sheets>
  <definedNames>
    <definedName name="_xlnm.Print_Area" localSheetId="0">'102'!$A$1:$S$48</definedName>
  </definedNames>
  <calcPr fullCalcOnLoad="1"/>
</workbook>
</file>

<file path=xl/sharedStrings.xml><?xml version="1.0" encoding="utf-8"?>
<sst xmlns="http://schemas.openxmlformats.org/spreadsheetml/2006/main" count="105" uniqueCount="66">
  <si>
    <t>102 業種・市郡別商店数・従業者数</t>
  </si>
  <si>
    <t>及び年間販売額</t>
  </si>
  <si>
    <t>1　この調査は、日本標準産業分類の大分類「Ⅰ－卸売・小売業、飲食店」に属する事業所のうち飲食店を除く県下の全事業所を対象としているが、次に掲げ</t>
  </si>
  <si>
    <t xml:space="preserve"> るものは対象から除外されている。　ア　国、地方公共団体に属するもの。　イ　営業の場所が一定してないもの、又は、営業のための固定設備がないもの</t>
  </si>
  <si>
    <t xml:space="preserve"> 2　この表のうち甲事業所とは法人経営の商店、乙事業所とは個人商店をいう。</t>
  </si>
  <si>
    <t xml:space="preserve"> （露店、行商、屋台、移動販売、立売、旅商等）。　ウ　劇場、運動競技場、駅の改札口、有料道路内など、有料の施設内に設けられているもの。</t>
  </si>
  <si>
    <t>（単位：販売額　百万円）</t>
  </si>
  <si>
    <t xml:space="preserve">経済産業省「商業統計調査」 </t>
  </si>
  <si>
    <t>産  業 ・ 市  郡</t>
  </si>
  <si>
    <t>商店数</t>
  </si>
  <si>
    <t>従      業      者      数</t>
  </si>
  <si>
    <t>年   間   商   品   販   売   額</t>
  </si>
  <si>
    <t>産業
市郡</t>
  </si>
  <si>
    <t>総   数</t>
  </si>
  <si>
    <t>甲事務所</t>
  </si>
  <si>
    <t>乙事務所</t>
  </si>
  <si>
    <t>従業者規模1)</t>
  </si>
  <si>
    <t>甲事業所</t>
  </si>
  <si>
    <t>乙事業所</t>
  </si>
  <si>
    <t>総   額</t>
  </si>
  <si>
    <t>1～4人</t>
  </si>
  <si>
    <t>5～9</t>
  </si>
  <si>
    <t>10～19</t>
  </si>
  <si>
    <t>20～49</t>
  </si>
  <si>
    <t>50～</t>
  </si>
  <si>
    <t>全</t>
  </si>
  <si>
    <t>国</t>
  </si>
  <si>
    <t>平 成</t>
  </si>
  <si>
    <t xml:space="preserve"> 3　7　1</t>
  </si>
  <si>
    <t xml:space="preserve"> 6　7　1</t>
  </si>
  <si>
    <t xml:space="preserve"> 9　6　1</t>
  </si>
  <si>
    <t>11　7　1</t>
  </si>
  <si>
    <t>鳥</t>
  </si>
  <si>
    <t>取</t>
  </si>
  <si>
    <t>県</t>
  </si>
  <si>
    <t xml:space="preserve"> 卸 　売　 業</t>
  </si>
  <si>
    <t>卸 売</t>
  </si>
  <si>
    <t>一般卸売業</t>
  </si>
  <si>
    <t>代理商・仲立業</t>
  </si>
  <si>
    <t>-</t>
  </si>
  <si>
    <t xml:space="preserve"> 小　 売　 業</t>
  </si>
  <si>
    <t>小売</t>
  </si>
  <si>
    <t>各種商品小売業</t>
  </si>
  <si>
    <t>織物衣服身回品
小　　売　　業</t>
  </si>
  <si>
    <t>自動車・自転車
小　　売　　業</t>
  </si>
  <si>
    <t>家具・建具・
什器小売業</t>
  </si>
  <si>
    <t>その他の小売業</t>
  </si>
  <si>
    <t>鳥　  取　  市</t>
  </si>
  <si>
    <t>米　  子　  市</t>
  </si>
  <si>
    <t>倉　  吉　  市</t>
  </si>
  <si>
    <t>境　  港　  市</t>
  </si>
  <si>
    <t>岩　  美　  郡</t>
  </si>
  <si>
    <t>八　  頭  　郡</t>
  </si>
  <si>
    <t>気　  高  　郡</t>
  </si>
  <si>
    <t>東　  伯  　郡</t>
  </si>
  <si>
    <t>西　  伯　  郡</t>
  </si>
  <si>
    <t>日　  野  　郡</t>
  </si>
  <si>
    <t>　　</t>
  </si>
  <si>
    <t>　</t>
  </si>
  <si>
    <t>平成３・６・９・11・14年</t>
  </si>
  <si>
    <t xml:space="preserve">    エ　調査期日前引き続き3ケ月以上休業しているもの。</t>
  </si>
  <si>
    <t xml:space="preserve"> 3　年間商品販売額：平成９年は前年６月～当年５月、平成３年は前年７月～当年６月、平成11年、14年は前年4月～当年3月。</t>
  </si>
  <si>
    <t>年</t>
  </si>
  <si>
    <t>14　6　1</t>
  </si>
  <si>
    <t>14　6　1</t>
  </si>
  <si>
    <t>飲食料品小売業</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</si>
</sst>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quot;▲ &quot;#,##0"/>
    <numFmt numFmtId="180" formatCode="0.0_ "/>
    <numFmt numFmtId="181" formatCode="#,##0.0;&quot;▲ &quot;#,##0.0"/>
    <numFmt numFmtId="182" formatCode="0.0"/>
    <numFmt numFmtId="183" formatCode="#,##0.00;&quot;▲ &quot;#,##0.00"/>
    <numFmt numFmtId="184" formatCode="#,##0.0;&quot;△ &quot;#,##0.0"/>
    <numFmt numFmtId="185" formatCode="_ * #\ ###\ ###\ ##0_ ;_ * \-#\ ###\ ###\ ##0_ ;_ * &quot;-&quot;_ ;_ @_ "/>
    <numFmt numFmtId="186" formatCode="_ * #\ ###\ ###\ ##0.0_ ;_ * \-#\ ###\ ###\ ##0.0_ ;_ * &quot;-&quot;_ ;_ @_ "/>
    <numFmt numFmtId="187" formatCode="_ * #\ ###\ ###\ ##0.0_ ;_ * &quot;△&quot;#\ ###\ ###\ ##0.0_ ;_ * &quot;-&quot;_ ;_ @_ "/>
    <numFmt numFmtId="188" formatCode="#\ ###\ ###\ ##0\ ;\-#\ ###\ ###\ ##0\ "/>
    <numFmt numFmtId="189" formatCode="_ * #\ ###\ ###\ ##0_ ;_ * &quot;△&quot;#\ ###\ ###\ ##0_ ;_ * &quot;-&quot;_ ;_ @_ "/>
    <numFmt numFmtId="190" formatCode="_ * #\ ###\ ###\ ##0\ ;_ * \-#\ ###\ ###\ ##0_ ;_ * &quot;-&quot;_ ;_ @_ "/>
    <numFmt numFmtId="191" formatCode="_ * #\ ###\ ###\ ##0\ ;\ * \-#\ ###\ ###\ ##0_ ;_ * &quot;-&quot;_ ;_ @_ "/>
    <numFmt numFmtId="192" formatCode="_ * #\ ###\ ###\ ##0\ ;\ * \-#\ ###\ ###\ ##0\ ;_ * &quot;-&quot;_ ;_ @_ "/>
    <numFmt numFmtId="193" formatCode="0_);\(0\)"/>
    <numFmt numFmtId="194" formatCode=";\-#\ ###\ ###\ ##0\ ;"/>
    <numFmt numFmtId="195" formatCode=";\-#\ ###\ ###\ ##0;"/>
    <numFmt numFmtId="196" formatCode="#\ ##0"/>
    <numFmt numFmtId="197" formatCode="#\ ###\ ##0"/>
    <numFmt numFmtId="198" formatCode="#\ ##0.0"/>
    <numFmt numFmtId="199" formatCode="#\ ###\ ##0\ "/>
    <numFmt numFmtId="200" formatCode="0\ "/>
    <numFmt numFmtId="201" formatCode="_ * #\ ###\ ###\ ##0.0_ ;_ * &quot;△&quot;\ #\ ###\ ###\ ##0.0_ ;_ * &quot;-&quot;_ ;_ @_ "/>
    <numFmt numFmtId="202" formatCode="0.0_);[Red]\(0.0\)"/>
    <numFmt numFmtId="203" formatCode="0.0%"/>
    <numFmt numFmtId="204" formatCode="###\ ##0\ ;\-\ ###\ ##0\ "/>
    <numFmt numFmtId="205" formatCode="_ * #,##0.0_ ;_ * \-#,##0.0_ ;_ * &quot;-&quot;?_ ;_ @_ "/>
  </numFmts>
  <fonts count="14">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24"/>
      <name val="太ミンA101"/>
      <family val="1"/>
    </font>
    <font>
      <b/>
      <sz val="24"/>
      <name val="ＭＳ 明朝"/>
      <family val="1"/>
    </font>
    <font>
      <sz val="11"/>
      <name val="ＭＳ 明朝"/>
      <family val="1"/>
    </font>
    <font>
      <sz val="14"/>
      <name val="太ミンA101"/>
      <family val="1"/>
    </font>
    <font>
      <sz val="10"/>
      <name val="ＭＳ 明朝"/>
      <family val="1"/>
    </font>
    <font>
      <sz val="12"/>
      <name val="ＭＳ 明朝"/>
      <family val="1"/>
    </font>
    <font>
      <sz val="14"/>
      <name val="ＭＳ ゴシック"/>
      <family val="3"/>
    </font>
    <font>
      <sz val="11"/>
      <name val="ＭＳ ゴシック"/>
      <family val="3"/>
    </font>
    <font>
      <b/>
      <sz val="11"/>
      <name val="ＭＳ ゴシック"/>
      <family val="3"/>
    </font>
    <font>
      <sz val="9"/>
      <name val="ＭＳ 明朝"/>
      <family val="1"/>
    </font>
  </fonts>
  <fills count="2">
    <fill>
      <patternFill/>
    </fill>
    <fill>
      <patternFill patternType="gray125"/>
    </fill>
  </fills>
  <borders count="23">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double"/>
    </border>
    <border>
      <left style="thin"/>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18">
    <xf numFmtId="0" fontId="0" fillId="0" borderId="0" xfId="0" applyAlignment="1">
      <alignment/>
    </xf>
    <xf numFmtId="0" fontId="4" fillId="0" borderId="0" xfId="0" applyFont="1" applyFill="1" applyAlignment="1">
      <alignmen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5" fillId="0" borderId="0" xfId="0" applyFont="1" applyFill="1" applyAlignment="1">
      <alignment horizontal="distributed" vertical="center"/>
    </xf>
    <xf numFmtId="0" fontId="0" fillId="0" borderId="0" xfId="0" applyFill="1" applyAlignment="1">
      <alignment horizontal="distributed"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xf>
    <xf numFmtId="0" fontId="7"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Alignment="1">
      <alignment horizontal="left"/>
    </xf>
    <xf numFmtId="0" fontId="8" fillId="0" borderId="0" xfId="0" applyFont="1" applyFill="1" applyBorder="1" applyAlignment="1">
      <alignment/>
    </xf>
    <xf numFmtId="0" fontId="8" fillId="0" borderId="0" xfId="0" applyFont="1" applyFill="1" applyBorder="1" applyAlignment="1">
      <alignment horizontal="left"/>
    </xf>
    <xf numFmtId="0" fontId="3" fillId="0" borderId="0" xfId="0" applyFont="1" applyFill="1" applyBorder="1" applyAlignment="1">
      <alignment horizontal="distributed"/>
    </xf>
    <xf numFmtId="0" fontId="8" fillId="0" borderId="0" xfId="0" applyFont="1" applyFill="1" applyBorder="1" applyAlignment="1">
      <alignment horizontal="distributed"/>
    </xf>
    <xf numFmtId="0" fontId="8" fillId="0" borderId="0" xfId="0" applyFont="1" applyFill="1" applyAlignment="1">
      <alignment/>
    </xf>
    <xf numFmtId="0" fontId="8" fillId="0" borderId="0" xfId="0" applyFont="1" applyFill="1" applyAlignment="1">
      <alignment horizontal="distributed"/>
    </xf>
    <xf numFmtId="0" fontId="6" fillId="0" borderId="1" xfId="0" applyFont="1" applyFill="1" applyBorder="1" applyAlignment="1">
      <alignment horizontal="left" vertical="center"/>
    </xf>
    <xf numFmtId="0" fontId="0" fillId="0" borderId="1" xfId="0" applyFill="1" applyBorder="1" applyAlignment="1">
      <alignment horizontal="left" vertical="center"/>
    </xf>
    <xf numFmtId="0" fontId="6" fillId="0" borderId="0" xfId="0" applyFont="1" applyFill="1" applyAlignment="1">
      <alignment horizontal="distributed"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9" fillId="0" borderId="1"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Alignment="1">
      <alignment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distributed" vertical="center"/>
    </xf>
    <xf numFmtId="0" fontId="6" fillId="0" borderId="0" xfId="0" applyFont="1" applyFill="1" applyBorder="1" applyAlignment="1">
      <alignment/>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distributed" vertical="center" wrapText="1"/>
    </xf>
    <xf numFmtId="0" fontId="0" fillId="0" borderId="2" xfId="0"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Alignment="1">
      <alignment/>
    </xf>
    <xf numFmtId="49" fontId="6" fillId="0" borderId="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0" fillId="0" borderId="16" xfId="0" applyFill="1" applyBorder="1" applyAlignment="1">
      <alignment horizontal="distributed" vertical="center"/>
    </xf>
    <xf numFmtId="0" fontId="0" fillId="0" borderId="0" xfId="0" applyFill="1" applyAlignment="1">
      <alignment horizontal="distributed"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0" fillId="0" borderId="20" xfId="0" applyFill="1" applyBorder="1" applyAlignment="1">
      <alignment horizontal="distributed" vertical="center"/>
    </xf>
    <xf numFmtId="0" fontId="0" fillId="0" borderId="17" xfId="0"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176" fontId="10" fillId="0" borderId="0" xfId="0" applyNumberFormat="1" applyFont="1" applyFill="1" applyBorder="1" applyAlignment="1">
      <alignment horizontal="distributed" vertical="center"/>
    </xf>
    <xf numFmtId="176" fontId="10" fillId="0" borderId="14" xfId="0" applyNumberFormat="1" applyFont="1" applyFill="1" applyBorder="1" applyAlignment="1">
      <alignment horizontal="distributed" vertical="center"/>
    </xf>
    <xf numFmtId="185" fontId="10" fillId="0" borderId="0" xfId="0" applyNumberFormat="1" applyFont="1" applyFill="1" applyBorder="1" applyAlignment="1">
      <alignment horizontal="distributed" vertical="center"/>
    </xf>
    <xf numFmtId="185" fontId="10" fillId="0" borderId="0" xfId="17" applyNumberFormat="1" applyFont="1" applyFill="1" applyBorder="1" applyAlignment="1">
      <alignment horizontal="right" vertical="center"/>
    </xf>
    <xf numFmtId="185" fontId="10" fillId="0" borderId="0" xfId="0" applyNumberFormat="1" applyFont="1" applyFill="1" applyBorder="1" applyAlignment="1">
      <alignment vertical="center"/>
    </xf>
    <xf numFmtId="0" fontId="10" fillId="0" borderId="16"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176" fontId="6" fillId="0" borderId="0" xfId="0" applyNumberFormat="1" applyFont="1" applyFill="1" applyBorder="1" applyAlignment="1">
      <alignment horizontal="center" vertical="center"/>
    </xf>
    <xf numFmtId="176" fontId="6" fillId="0" borderId="9" xfId="0" applyNumberFormat="1" applyFont="1" applyFill="1" applyBorder="1" applyAlignment="1">
      <alignment horizontal="left" vertical="center"/>
    </xf>
    <xf numFmtId="185" fontId="6" fillId="0" borderId="0" xfId="0" applyNumberFormat="1" applyFont="1" applyFill="1" applyBorder="1" applyAlignment="1">
      <alignment horizontal="right" vertical="center"/>
    </xf>
    <xf numFmtId="185" fontId="6" fillId="0" borderId="0" xfId="17" applyNumberFormat="1" applyFont="1" applyFill="1" applyBorder="1" applyAlignment="1">
      <alignment horizontal="right" vertical="center"/>
    </xf>
    <xf numFmtId="185" fontId="6" fillId="0" borderId="0" xfId="0" applyNumberFormat="1" applyFont="1" applyFill="1" applyBorder="1" applyAlignment="1">
      <alignment vertical="center"/>
    </xf>
    <xf numFmtId="185" fontId="6" fillId="0" borderId="0" xfId="17" applyNumberFormat="1" applyFont="1" applyFill="1" applyBorder="1" applyAlignment="1">
      <alignment vertical="center"/>
    </xf>
    <xf numFmtId="38" fontId="6" fillId="0" borderId="16" xfId="17" applyFont="1" applyFill="1" applyBorder="1" applyAlignment="1">
      <alignment vertical="center"/>
    </xf>
    <xf numFmtId="38" fontId="6" fillId="0" borderId="0" xfId="17" applyFont="1" applyFill="1" applyAlignment="1">
      <alignment vertical="center"/>
    </xf>
    <xf numFmtId="38" fontId="6" fillId="0" borderId="0" xfId="17" applyFont="1" applyFill="1" applyBorder="1" applyAlignment="1">
      <alignment vertical="center"/>
    </xf>
    <xf numFmtId="176" fontId="11" fillId="0" borderId="0" xfId="0" applyNumberFormat="1" applyFont="1" applyFill="1" applyBorder="1" applyAlignment="1">
      <alignment horizontal="center" vertical="center"/>
    </xf>
    <xf numFmtId="176" fontId="12" fillId="0" borderId="9" xfId="0" applyNumberFormat="1" applyFont="1" applyFill="1" applyBorder="1" applyAlignment="1">
      <alignment horizontal="left" vertical="center"/>
    </xf>
    <xf numFmtId="185" fontId="12" fillId="0" borderId="0" xfId="0" applyNumberFormat="1" applyFont="1" applyFill="1" applyBorder="1" applyAlignment="1">
      <alignment horizontal="right" vertical="center"/>
    </xf>
    <xf numFmtId="185" fontId="12" fillId="0" borderId="0" xfId="17" applyNumberFormat="1" applyFont="1" applyFill="1" applyBorder="1" applyAlignment="1">
      <alignment horizontal="right" vertical="center"/>
    </xf>
    <xf numFmtId="185" fontId="12" fillId="0" borderId="0" xfId="0" applyNumberFormat="1" applyFont="1" applyFill="1" applyBorder="1" applyAlignment="1">
      <alignment vertical="center"/>
    </xf>
    <xf numFmtId="185" fontId="12" fillId="0" borderId="0" xfId="17" applyNumberFormat="1" applyFont="1" applyFill="1" applyBorder="1" applyAlignment="1">
      <alignment vertical="center"/>
    </xf>
    <xf numFmtId="38" fontId="12" fillId="0" borderId="16" xfId="17" applyFont="1" applyFill="1" applyBorder="1" applyAlignment="1">
      <alignment vertical="center"/>
    </xf>
    <xf numFmtId="38" fontId="12" fillId="0" borderId="0" xfId="17" applyFont="1" applyFill="1" applyBorder="1" applyAlignment="1">
      <alignment vertical="center"/>
    </xf>
    <xf numFmtId="38" fontId="11" fillId="0" borderId="0" xfId="17" applyFont="1" applyFill="1" applyBorder="1" applyAlignment="1">
      <alignment vertical="center"/>
    </xf>
    <xf numFmtId="0" fontId="11" fillId="0" borderId="0" xfId="0" applyFont="1" applyFill="1" applyBorder="1" applyAlignment="1">
      <alignment vertical="center"/>
    </xf>
    <xf numFmtId="176" fontId="10" fillId="0" borderId="0" xfId="0" applyNumberFormat="1" applyFont="1" applyFill="1" applyBorder="1" applyAlignment="1">
      <alignment horizontal="center" vertical="center"/>
    </xf>
    <xf numFmtId="176" fontId="10" fillId="0" borderId="9" xfId="0" applyNumberFormat="1" applyFont="1" applyFill="1" applyBorder="1" applyAlignment="1">
      <alignment horizontal="left" vertical="center"/>
    </xf>
    <xf numFmtId="185" fontId="10" fillId="0" borderId="0" xfId="0" applyNumberFormat="1" applyFont="1" applyFill="1" applyBorder="1" applyAlignment="1">
      <alignment horizontal="right" vertical="center"/>
    </xf>
    <xf numFmtId="185" fontId="10" fillId="0" borderId="0" xfId="17" applyNumberFormat="1" applyFont="1" applyFill="1" applyBorder="1" applyAlignment="1">
      <alignment vertical="center"/>
    </xf>
    <xf numFmtId="38" fontId="10" fillId="0" borderId="16" xfId="17" applyFont="1" applyFill="1" applyBorder="1" applyAlignment="1">
      <alignment vertical="center"/>
    </xf>
    <xf numFmtId="38" fontId="10" fillId="0" borderId="0" xfId="17" applyFont="1" applyFill="1" applyBorder="1" applyAlignment="1">
      <alignment vertical="center"/>
    </xf>
    <xf numFmtId="176" fontId="6" fillId="0" borderId="0"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38" fontId="11" fillId="0" borderId="0" xfId="17" applyFont="1" applyFill="1" applyAlignment="1">
      <alignment vertical="center"/>
    </xf>
    <xf numFmtId="0" fontId="11" fillId="0" borderId="0" xfId="0" applyFont="1" applyFill="1" applyAlignment="1">
      <alignment vertical="center"/>
    </xf>
    <xf numFmtId="0" fontId="6" fillId="0" borderId="9" xfId="0" applyFont="1" applyFill="1" applyBorder="1" applyAlignment="1">
      <alignment vertical="center"/>
    </xf>
    <xf numFmtId="185" fontId="6" fillId="0" borderId="0" xfId="0" applyNumberFormat="1" applyFont="1" applyFill="1" applyAlignment="1">
      <alignment horizontal="right" vertical="center"/>
    </xf>
    <xf numFmtId="185" fontId="6" fillId="0" borderId="0" xfId="0" applyNumberFormat="1" applyFont="1" applyFill="1" applyAlignment="1">
      <alignment vertical="center"/>
    </xf>
    <xf numFmtId="0" fontId="6" fillId="0" borderId="16" xfId="0" applyFont="1" applyFill="1" applyBorder="1" applyAlignment="1">
      <alignment vertical="center"/>
    </xf>
    <xf numFmtId="0" fontId="6" fillId="0" borderId="0" xfId="0" applyFont="1" applyFill="1" applyBorder="1" applyAlignment="1">
      <alignment horizontal="left" vertical="center"/>
    </xf>
    <xf numFmtId="0" fontId="0" fillId="0" borderId="9" xfId="0" applyFill="1" applyBorder="1" applyAlignment="1">
      <alignment horizontal="left" vertical="center"/>
    </xf>
    <xf numFmtId="0" fontId="6" fillId="0" borderId="16" xfId="0" applyFont="1" applyFill="1" applyBorder="1" applyAlignment="1">
      <alignment horizontal="distributed" vertical="center"/>
    </xf>
    <xf numFmtId="0" fontId="6" fillId="0" borderId="9" xfId="0" applyFont="1" applyFill="1" applyBorder="1" applyAlignment="1">
      <alignment horizontal="distributed" vertical="center"/>
    </xf>
    <xf numFmtId="0" fontId="13" fillId="0" borderId="9" xfId="0" applyFont="1" applyFill="1" applyBorder="1" applyAlignment="1">
      <alignment horizontal="distributed" vertical="center" wrapText="1"/>
    </xf>
    <xf numFmtId="0" fontId="6" fillId="0" borderId="9" xfId="0" applyFont="1" applyFill="1" applyBorder="1" applyAlignment="1">
      <alignment horizontal="left" vertical="center"/>
    </xf>
    <xf numFmtId="0" fontId="6" fillId="0" borderId="1" xfId="0" applyFont="1" applyFill="1" applyBorder="1" applyAlignment="1">
      <alignment/>
    </xf>
    <xf numFmtId="0" fontId="6" fillId="0" borderId="21" xfId="0" applyFont="1" applyFill="1" applyBorder="1" applyAlignment="1">
      <alignment horizontal="distributed" vertical="center"/>
    </xf>
    <xf numFmtId="185" fontId="6" fillId="0" borderId="1" xfId="0" applyNumberFormat="1" applyFont="1" applyFill="1" applyBorder="1" applyAlignment="1">
      <alignment horizontal="right"/>
    </xf>
    <xf numFmtId="185" fontId="6" fillId="0" borderId="0" xfId="0" applyNumberFormat="1" applyFont="1" applyFill="1" applyBorder="1" applyAlignment="1">
      <alignment/>
    </xf>
    <xf numFmtId="185" fontId="6" fillId="0" borderId="21" xfId="0" applyNumberFormat="1" applyFont="1" applyFill="1" applyBorder="1" applyAlignment="1">
      <alignment horizontal="right"/>
    </xf>
    <xf numFmtId="0" fontId="6" fillId="0" borderId="22" xfId="0" applyFont="1" applyFill="1" applyBorder="1" applyAlignment="1">
      <alignment/>
    </xf>
    <xf numFmtId="179" fontId="6" fillId="0" borderId="0" xfId="0" applyNumberFormat="1" applyFont="1" applyFill="1" applyBorder="1" applyAlignment="1">
      <alignment horizontal="right"/>
    </xf>
    <xf numFmtId="179" fontId="6" fillId="0" borderId="0" xfId="0" applyNumberFormat="1" applyFont="1" applyFill="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67"/>
  <sheetViews>
    <sheetView tabSelected="1" zoomScaleSheetLayoutView="80" workbookViewId="0" topLeftCell="A1">
      <pane xSplit="2" ySplit="10" topLeftCell="C11" activePane="bottomRight" state="frozen"/>
      <selection pane="topLeft" activeCell="U16" sqref="U16"/>
      <selection pane="topRight" activeCell="U16" sqref="U16"/>
      <selection pane="bottomLeft" activeCell="U16" sqref="U16"/>
      <selection pane="bottomRight" activeCell="E31" sqref="E31"/>
    </sheetView>
  </sheetViews>
  <sheetFormatPr defaultColWidth="9.00390625" defaultRowHeight="13.5"/>
  <cols>
    <col min="1" max="1" width="6.625" style="43" customWidth="1"/>
    <col min="2" max="2" width="17.625" style="43" customWidth="1"/>
    <col min="3" max="3" width="14.50390625" style="43" customWidth="1"/>
    <col min="4" max="4" width="13.375" style="43" customWidth="1"/>
    <col min="5" max="5" width="13.625" style="43" customWidth="1"/>
    <col min="6" max="6" width="14.625" style="43" customWidth="1"/>
    <col min="7" max="8" width="13.375" style="43" customWidth="1"/>
    <col min="9" max="9" width="12.125" style="43" customWidth="1"/>
    <col min="10" max="10" width="12.625" style="43" customWidth="1"/>
    <col min="11" max="11" width="0.875" style="43" customWidth="1"/>
    <col min="12" max="12" width="19.875" style="43" customWidth="1"/>
    <col min="13" max="13" width="19.375" style="43" customWidth="1"/>
    <col min="14" max="14" width="18.625" style="43" customWidth="1"/>
    <col min="15" max="15" width="20.00390625" style="43" customWidth="1"/>
    <col min="16" max="16" width="19.875" style="43" customWidth="1"/>
    <col min="17" max="17" width="19.375" style="43" customWidth="1"/>
    <col min="18" max="18" width="5.625" style="43" customWidth="1"/>
    <col min="19" max="19" width="4.625" style="43" customWidth="1"/>
    <col min="20" max="20" width="11.625" style="43" customWidth="1"/>
    <col min="21" max="22" width="5.625" style="43" customWidth="1"/>
    <col min="23" max="16384" width="9.00390625" style="43" customWidth="1"/>
  </cols>
  <sheetData>
    <row r="1" spans="2:18" s="1" customFormat="1" ht="27.75" customHeight="1">
      <c r="B1" s="2"/>
      <c r="C1" s="3"/>
      <c r="D1" s="3"/>
      <c r="E1" s="4" t="s">
        <v>0</v>
      </c>
      <c r="F1" s="5"/>
      <c r="G1" s="5"/>
      <c r="H1" s="5"/>
      <c r="I1" s="5"/>
      <c r="J1" s="5"/>
      <c r="K1" s="6"/>
      <c r="L1" s="7" t="s">
        <v>1</v>
      </c>
      <c r="M1" s="7"/>
      <c r="N1" s="8" t="s">
        <v>59</v>
      </c>
      <c r="O1" s="9"/>
      <c r="P1" s="10"/>
      <c r="Q1" s="10"/>
      <c r="R1" s="11"/>
    </row>
    <row r="2" spans="2:18" s="1" customFormat="1" ht="19.5" customHeight="1">
      <c r="B2" s="2"/>
      <c r="C2" s="2"/>
      <c r="D2" s="12"/>
      <c r="E2" s="13"/>
      <c r="F2" s="12"/>
      <c r="G2" s="12"/>
      <c r="H2" s="12"/>
      <c r="I2" s="12"/>
      <c r="J2" s="12"/>
      <c r="K2" s="14"/>
      <c r="L2" s="15"/>
      <c r="M2" s="15"/>
      <c r="N2" s="15"/>
      <c r="O2" s="16"/>
      <c r="P2" s="17"/>
      <c r="Q2" s="17"/>
      <c r="R2" s="11"/>
    </row>
    <row r="3" spans="1:19" s="23" customFormat="1" ht="12" customHeight="1">
      <c r="A3" s="18" t="s">
        <v>2</v>
      </c>
      <c r="B3" s="18"/>
      <c r="C3" s="18"/>
      <c r="D3" s="18"/>
      <c r="E3" s="18"/>
      <c r="F3" s="18"/>
      <c r="G3" s="18"/>
      <c r="H3" s="18"/>
      <c r="I3" s="18"/>
      <c r="J3" s="18"/>
      <c r="K3" s="19"/>
      <c r="L3" s="20" t="s">
        <v>60</v>
      </c>
      <c r="M3" s="20"/>
      <c r="N3" s="20"/>
      <c r="O3" s="20"/>
      <c r="P3" s="20"/>
      <c r="Q3" s="20"/>
      <c r="R3" s="21"/>
      <c r="S3" s="22"/>
    </row>
    <row r="4" spans="1:19" s="23" customFormat="1" ht="12" customHeight="1">
      <c r="A4" s="18" t="s">
        <v>3</v>
      </c>
      <c r="B4" s="18"/>
      <c r="C4" s="18"/>
      <c r="D4" s="18"/>
      <c r="E4" s="18"/>
      <c r="F4" s="18"/>
      <c r="G4" s="18"/>
      <c r="H4" s="18"/>
      <c r="I4" s="18"/>
      <c r="J4" s="18"/>
      <c r="K4" s="19"/>
      <c r="L4" s="20" t="s">
        <v>4</v>
      </c>
      <c r="M4" s="20"/>
      <c r="N4" s="20"/>
      <c r="O4" s="20"/>
      <c r="P4" s="20"/>
      <c r="Q4" s="20"/>
      <c r="R4" s="22"/>
      <c r="S4" s="22"/>
    </row>
    <row r="5" spans="1:20" s="23" customFormat="1" ht="12" customHeight="1">
      <c r="A5" s="18" t="s">
        <v>5</v>
      </c>
      <c r="B5" s="18"/>
      <c r="C5" s="18"/>
      <c r="D5" s="18"/>
      <c r="E5" s="18"/>
      <c r="F5" s="18"/>
      <c r="G5" s="18"/>
      <c r="H5" s="18"/>
      <c r="I5" s="18"/>
      <c r="J5" s="18"/>
      <c r="K5" s="19"/>
      <c r="L5" s="20" t="s">
        <v>61</v>
      </c>
      <c r="M5" s="20"/>
      <c r="N5" s="20"/>
      <c r="O5" s="20"/>
      <c r="P5" s="20"/>
      <c r="Q5" s="20"/>
      <c r="R5" s="22"/>
      <c r="S5" s="22"/>
      <c r="T5" s="19"/>
    </row>
    <row r="6" spans="1:20" s="23" customFormat="1" ht="9.75" customHeight="1">
      <c r="A6" s="24"/>
      <c r="B6" s="24"/>
      <c r="C6" s="24"/>
      <c r="D6" s="24"/>
      <c r="E6" s="24"/>
      <c r="F6" s="24"/>
      <c r="G6" s="24"/>
      <c r="H6" s="24"/>
      <c r="I6" s="24"/>
      <c r="J6" s="24"/>
      <c r="K6" s="19"/>
      <c r="L6" s="22"/>
      <c r="M6" s="22"/>
      <c r="N6" s="22"/>
      <c r="O6" s="19"/>
      <c r="P6" s="19"/>
      <c r="Q6" s="19"/>
      <c r="R6" s="19"/>
      <c r="S6" s="19"/>
      <c r="T6" s="19"/>
    </row>
    <row r="7" spans="1:20" s="32" customFormat="1" ht="21.75" customHeight="1" thickBot="1">
      <c r="A7" s="25" t="s">
        <v>6</v>
      </c>
      <c r="B7" s="26"/>
      <c r="C7" s="26"/>
      <c r="D7" s="27"/>
      <c r="E7" s="27"/>
      <c r="F7" s="27"/>
      <c r="G7" s="27"/>
      <c r="H7" s="27"/>
      <c r="I7" s="27"/>
      <c r="J7" s="27"/>
      <c r="K7" s="28"/>
      <c r="L7" s="29"/>
      <c r="M7" s="29"/>
      <c r="N7" s="29"/>
      <c r="O7" s="29"/>
      <c r="P7" s="29"/>
      <c r="Q7" s="30" t="s">
        <v>7</v>
      </c>
      <c r="R7" s="30"/>
      <c r="S7" s="30"/>
      <c r="T7" s="31"/>
    </row>
    <row r="8" spans="1:20" ht="19.5" customHeight="1" thickTop="1">
      <c r="A8" s="33" t="s">
        <v>8</v>
      </c>
      <c r="B8" s="34"/>
      <c r="C8" s="35" t="s">
        <v>9</v>
      </c>
      <c r="D8" s="35"/>
      <c r="E8" s="35"/>
      <c r="F8" s="35"/>
      <c r="G8" s="35"/>
      <c r="H8" s="35"/>
      <c r="I8" s="35"/>
      <c r="J8" s="35"/>
      <c r="K8" s="36"/>
      <c r="L8" s="37" t="s">
        <v>10</v>
      </c>
      <c r="M8" s="37"/>
      <c r="N8" s="38"/>
      <c r="O8" s="39" t="s">
        <v>11</v>
      </c>
      <c r="P8" s="37"/>
      <c r="Q8" s="38"/>
      <c r="R8" s="40" t="s">
        <v>12</v>
      </c>
      <c r="S8" s="41"/>
      <c r="T8" s="42"/>
    </row>
    <row r="9" spans="1:28" ht="19.5" customHeight="1">
      <c r="A9" s="44"/>
      <c r="B9" s="45"/>
      <c r="C9" s="46" t="s">
        <v>13</v>
      </c>
      <c r="D9" s="46" t="s">
        <v>14</v>
      </c>
      <c r="E9" s="46" t="s">
        <v>15</v>
      </c>
      <c r="F9" s="47"/>
      <c r="G9" s="48" t="s">
        <v>16</v>
      </c>
      <c r="H9" s="48"/>
      <c r="I9" s="48"/>
      <c r="J9" s="49"/>
      <c r="K9" s="36"/>
      <c r="L9" s="50" t="s">
        <v>13</v>
      </c>
      <c r="M9" s="51" t="s">
        <v>17</v>
      </c>
      <c r="N9" s="51" t="s">
        <v>18</v>
      </c>
      <c r="O9" s="51" t="s">
        <v>19</v>
      </c>
      <c r="P9" s="51" t="s">
        <v>17</v>
      </c>
      <c r="Q9" s="51" t="s">
        <v>18</v>
      </c>
      <c r="R9" s="52"/>
      <c r="S9" s="53"/>
      <c r="T9" s="42"/>
      <c r="X9" s="36"/>
      <c r="Y9" s="36"/>
      <c r="Z9" s="36"/>
      <c r="AA9" s="36"/>
      <c r="AB9" s="36"/>
    </row>
    <row r="10" spans="1:28" ht="19.5" customHeight="1">
      <c r="A10" s="54"/>
      <c r="B10" s="55"/>
      <c r="C10" s="46"/>
      <c r="D10" s="46"/>
      <c r="E10" s="46"/>
      <c r="F10" s="56" t="s">
        <v>20</v>
      </c>
      <c r="G10" s="56" t="s">
        <v>21</v>
      </c>
      <c r="H10" s="56" t="s">
        <v>22</v>
      </c>
      <c r="I10" s="56" t="s">
        <v>23</v>
      </c>
      <c r="J10" s="56" t="s">
        <v>24</v>
      </c>
      <c r="K10" s="36"/>
      <c r="L10" s="57"/>
      <c r="M10" s="58"/>
      <c r="N10" s="58"/>
      <c r="O10" s="58"/>
      <c r="P10" s="58"/>
      <c r="Q10" s="58"/>
      <c r="R10" s="59"/>
      <c r="S10" s="60"/>
      <c r="T10" s="61"/>
      <c r="X10" s="61"/>
      <c r="Y10" s="62"/>
      <c r="Z10" s="62"/>
      <c r="AA10" s="62"/>
      <c r="AB10" s="61"/>
    </row>
    <row r="11" spans="1:29" s="70" customFormat="1" ht="22.5" customHeight="1">
      <c r="A11" s="63"/>
      <c r="B11" s="64"/>
      <c r="C11" s="65"/>
      <c r="D11" s="66"/>
      <c r="E11" s="66"/>
      <c r="F11" s="66"/>
      <c r="G11" s="66" t="s">
        <v>25</v>
      </c>
      <c r="H11" s="66"/>
      <c r="I11" s="66"/>
      <c r="J11" s="67"/>
      <c r="K11" s="67"/>
      <c r="L11" s="67"/>
      <c r="M11" s="67"/>
      <c r="N11" s="67" t="s">
        <v>26</v>
      </c>
      <c r="O11" s="67"/>
      <c r="P11" s="67"/>
      <c r="Q11" s="67"/>
      <c r="R11" s="68"/>
      <c r="S11" s="69"/>
      <c r="T11" s="69"/>
      <c r="X11" s="61"/>
      <c r="Y11" s="61"/>
      <c r="Z11" s="61"/>
      <c r="AA11" s="61"/>
      <c r="AB11" s="61"/>
      <c r="AC11" s="69"/>
    </row>
    <row r="12" spans="1:29" s="32" customFormat="1" ht="16.5" customHeight="1">
      <c r="A12" s="71" t="s">
        <v>27</v>
      </c>
      <c r="B12" s="72" t="s">
        <v>28</v>
      </c>
      <c r="C12" s="73">
        <v>2067206</v>
      </c>
      <c r="D12" s="74">
        <v>926256</v>
      </c>
      <c r="E12" s="74">
        <v>1140950</v>
      </c>
      <c r="F12" s="74">
        <v>1489222</v>
      </c>
      <c r="G12" s="74">
        <v>346096</v>
      </c>
      <c r="H12" s="74">
        <v>142379</v>
      </c>
      <c r="I12" s="74">
        <v>69407</v>
      </c>
      <c r="J12" s="74">
        <v>20104</v>
      </c>
      <c r="K12" s="75"/>
      <c r="L12" s="76">
        <v>11709235</v>
      </c>
      <c r="M12" s="76">
        <v>8787228</v>
      </c>
      <c r="N12" s="76">
        <v>2922007</v>
      </c>
      <c r="O12" s="76">
        <v>713802802</v>
      </c>
      <c r="P12" s="76">
        <v>681630697</v>
      </c>
      <c r="Q12" s="76">
        <v>32172104</v>
      </c>
      <c r="R12" s="77">
        <v>3</v>
      </c>
      <c r="S12" s="78" t="s">
        <v>62</v>
      </c>
      <c r="T12" s="78"/>
      <c r="X12" s="28"/>
      <c r="Y12" s="28"/>
      <c r="Z12" s="28"/>
      <c r="AA12" s="28"/>
      <c r="AB12" s="28"/>
      <c r="AC12" s="28"/>
    </row>
    <row r="13" spans="1:20" s="28" customFormat="1" ht="16.5" customHeight="1">
      <c r="A13" s="71"/>
      <c r="B13" s="72" t="s">
        <v>29</v>
      </c>
      <c r="C13" s="73">
        <v>1929250</v>
      </c>
      <c r="D13" s="74">
        <v>918380</v>
      </c>
      <c r="E13" s="74">
        <v>1010870</v>
      </c>
      <c r="F13" s="74">
        <v>1329102</v>
      </c>
      <c r="G13" s="74">
        <v>342700</v>
      </c>
      <c r="H13" s="74">
        <v>157404</v>
      </c>
      <c r="I13" s="74">
        <v>78010</v>
      </c>
      <c r="J13" s="74">
        <v>22034</v>
      </c>
      <c r="K13" s="75"/>
      <c r="L13" s="76">
        <v>11965549</v>
      </c>
      <c r="M13" s="76">
        <v>9214641</v>
      </c>
      <c r="N13" s="76">
        <v>2705908</v>
      </c>
      <c r="O13" s="76">
        <v>657641928</v>
      </c>
      <c r="P13" s="76">
        <v>629008804</v>
      </c>
      <c r="Q13" s="76">
        <v>28633124</v>
      </c>
      <c r="R13" s="77">
        <v>6</v>
      </c>
      <c r="S13" s="79"/>
      <c r="T13" s="79"/>
    </row>
    <row r="14" spans="1:20" s="28" customFormat="1" ht="16.5" customHeight="1">
      <c r="A14" s="71"/>
      <c r="B14" s="72" t="s">
        <v>30</v>
      </c>
      <c r="C14" s="73">
        <v>1811270</v>
      </c>
      <c r="D14" s="74">
        <v>899763</v>
      </c>
      <c r="E14" s="74">
        <v>911507</v>
      </c>
      <c r="F14" s="74">
        <f>792084+444372</f>
        <v>1236456</v>
      </c>
      <c r="G14" s="74">
        <v>321478</v>
      </c>
      <c r="H14" s="74">
        <v>155276</v>
      </c>
      <c r="I14" s="74">
        <f>46783+29270</f>
        <v>76053</v>
      </c>
      <c r="J14" s="74">
        <f>15549+6458</f>
        <v>22007</v>
      </c>
      <c r="K14" s="75"/>
      <c r="L14" s="76">
        <v>11515397</v>
      </c>
      <c r="M14" s="76">
        <v>8996736</v>
      </c>
      <c r="N14" s="76">
        <v>2518661</v>
      </c>
      <c r="O14" s="76">
        <v>627556411</v>
      </c>
      <c r="P14" s="76">
        <v>602622949</v>
      </c>
      <c r="Q14" s="76">
        <v>24933463</v>
      </c>
      <c r="R14" s="77">
        <v>9</v>
      </c>
      <c r="S14" s="79"/>
      <c r="T14" s="79"/>
    </row>
    <row r="15" spans="1:20" s="28" customFormat="1" ht="16.5" customHeight="1">
      <c r="A15" s="71"/>
      <c r="B15" s="72" t="s">
        <v>31</v>
      </c>
      <c r="C15" s="73">
        <v>1832734</v>
      </c>
      <c r="D15" s="74">
        <v>947378</v>
      </c>
      <c r="E15" s="74">
        <v>885356</v>
      </c>
      <c r="F15" s="74">
        <v>1195897</v>
      </c>
      <c r="G15" s="74">
        <v>344892</v>
      </c>
      <c r="H15" s="74">
        <v>179160</v>
      </c>
      <c r="I15" s="74">
        <v>87242</v>
      </c>
      <c r="J15" s="74">
        <v>25543</v>
      </c>
      <c r="K15" s="75"/>
      <c r="L15" s="76">
        <v>12524768</v>
      </c>
      <c r="M15" s="76">
        <v>10136619</v>
      </c>
      <c r="N15" s="76">
        <v>2388149</v>
      </c>
      <c r="O15" s="76">
        <v>639285131</v>
      </c>
      <c r="P15" s="76">
        <v>616638247</v>
      </c>
      <c r="Q15" s="76">
        <v>22646885</v>
      </c>
      <c r="R15" s="77">
        <v>11</v>
      </c>
      <c r="S15" s="79"/>
      <c r="T15" s="79"/>
    </row>
    <row r="16" spans="1:20" s="89" customFormat="1" ht="16.5" customHeight="1">
      <c r="A16" s="80"/>
      <c r="B16" s="81" t="s">
        <v>63</v>
      </c>
      <c r="C16" s="82">
        <v>1679606</v>
      </c>
      <c r="D16" s="83">
        <v>891158</v>
      </c>
      <c r="E16" s="83">
        <v>788448</v>
      </c>
      <c r="F16" s="83">
        <v>1074441</v>
      </c>
      <c r="G16" s="83">
        <v>324041</v>
      </c>
      <c r="H16" s="83">
        <v>174412</v>
      </c>
      <c r="I16" s="83">
        <v>81581</v>
      </c>
      <c r="J16" s="83">
        <v>25131</v>
      </c>
      <c r="K16" s="84"/>
      <c r="L16" s="85">
        <v>11974766</v>
      </c>
      <c r="M16" s="85">
        <v>9711958</v>
      </c>
      <c r="N16" s="85">
        <v>2262808</v>
      </c>
      <c r="O16" s="85">
        <v>548464125</v>
      </c>
      <c r="P16" s="85">
        <v>529782482</v>
      </c>
      <c r="Q16" s="85">
        <v>18681644</v>
      </c>
      <c r="R16" s="86">
        <v>14</v>
      </c>
      <c r="S16" s="87"/>
      <c r="T16" s="88"/>
    </row>
    <row r="17" spans="1:20" s="69" customFormat="1" ht="19.5" customHeight="1">
      <c r="A17" s="90"/>
      <c r="B17" s="91"/>
      <c r="C17" s="92"/>
      <c r="D17" s="66"/>
      <c r="E17" s="66"/>
      <c r="F17" s="66"/>
      <c r="G17" s="66" t="s">
        <v>32</v>
      </c>
      <c r="H17" s="66"/>
      <c r="I17" s="66"/>
      <c r="J17" s="66"/>
      <c r="K17" s="67"/>
      <c r="L17" s="93" t="s">
        <v>33</v>
      </c>
      <c r="M17" s="93"/>
      <c r="N17" s="93" t="s">
        <v>34</v>
      </c>
      <c r="O17" s="93"/>
      <c r="P17" s="93"/>
      <c r="Q17" s="93"/>
      <c r="R17" s="94"/>
      <c r="S17" s="95"/>
      <c r="T17" s="95"/>
    </row>
    <row r="18" spans="1:20" s="32" customFormat="1" ht="16.5" customHeight="1">
      <c r="A18" s="71" t="s">
        <v>27</v>
      </c>
      <c r="B18" s="72" t="s">
        <v>28</v>
      </c>
      <c r="C18" s="73">
        <v>11062</v>
      </c>
      <c r="D18" s="74">
        <v>4809</v>
      </c>
      <c r="E18" s="74">
        <v>6253</v>
      </c>
      <c r="F18" s="74">
        <v>8216</v>
      </c>
      <c r="G18" s="74">
        <v>1742</v>
      </c>
      <c r="H18" s="74">
        <v>684</v>
      </c>
      <c r="I18" s="74">
        <v>362</v>
      </c>
      <c r="J18" s="74">
        <v>58</v>
      </c>
      <c r="K18" s="75"/>
      <c r="L18" s="76">
        <v>54291</v>
      </c>
      <c r="M18" s="76">
        <v>37957</v>
      </c>
      <c r="N18" s="76">
        <v>16334</v>
      </c>
      <c r="O18" s="76">
        <v>1750081</v>
      </c>
      <c r="P18" s="76">
        <v>1597227</v>
      </c>
      <c r="Q18" s="76">
        <v>152855</v>
      </c>
      <c r="R18" s="77">
        <v>3</v>
      </c>
      <c r="S18" s="78" t="s">
        <v>62</v>
      </c>
      <c r="T18" s="78"/>
    </row>
    <row r="19" spans="1:20" s="32" customFormat="1" ht="16.5" customHeight="1">
      <c r="A19" s="96"/>
      <c r="B19" s="72" t="s">
        <v>29</v>
      </c>
      <c r="C19" s="73">
        <v>10388</v>
      </c>
      <c r="D19" s="74">
        <v>4869</v>
      </c>
      <c r="E19" s="74">
        <v>5519</v>
      </c>
      <c r="F19" s="74">
        <v>7470</v>
      </c>
      <c r="G19" s="74">
        <v>1750</v>
      </c>
      <c r="H19" s="74">
        <v>719</v>
      </c>
      <c r="I19" s="74">
        <v>375</v>
      </c>
      <c r="J19" s="74">
        <v>74</v>
      </c>
      <c r="K19" s="75"/>
      <c r="L19" s="76">
        <v>54809</v>
      </c>
      <c r="M19" s="76">
        <v>40537</v>
      </c>
      <c r="N19" s="76">
        <v>14272</v>
      </c>
      <c r="O19" s="76">
        <v>1747118</v>
      </c>
      <c r="P19" s="76">
        <v>1612358</v>
      </c>
      <c r="Q19" s="76">
        <v>134760</v>
      </c>
      <c r="R19" s="77">
        <v>6</v>
      </c>
      <c r="S19" s="78"/>
      <c r="T19" s="78"/>
    </row>
    <row r="20" spans="1:20" s="32" customFormat="1" ht="16.5" customHeight="1">
      <c r="A20" s="96"/>
      <c r="B20" s="72" t="s">
        <v>30</v>
      </c>
      <c r="C20" s="73">
        <v>9839</v>
      </c>
      <c r="D20" s="74">
        <v>4897</v>
      </c>
      <c r="E20" s="74">
        <v>4942</v>
      </c>
      <c r="F20" s="74">
        <f>4640+2206</f>
        <v>6846</v>
      </c>
      <c r="G20" s="74">
        <v>1715</v>
      </c>
      <c r="H20" s="74">
        <v>785</v>
      </c>
      <c r="I20" s="74">
        <f>253+154</f>
        <v>407</v>
      </c>
      <c r="J20" s="74">
        <f>63+23</f>
        <v>86</v>
      </c>
      <c r="K20" s="75"/>
      <c r="L20" s="76">
        <v>55594</v>
      </c>
      <c r="M20" s="76">
        <v>41761</v>
      </c>
      <c r="N20" s="76">
        <v>13833</v>
      </c>
      <c r="O20" s="76">
        <v>1870914</v>
      </c>
      <c r="P20" s="76">
        <v>1745426</v>
      </c>
      <c r="Q20" s="76">
        <v>125488</v>
      </c>
      <c r="R20" s="77">
        <v>9</v>
      </c>
      <c r="S20" s="78"/>
      <c r="T20" s="78"/>
    </row>
    <row r="21" spans="1:20" s="32" customFormat="1" ht="16.5" customHeight="1">
      <c r="A21" s="96"/>
      <c r="B21" s="72" t="s">
        <v>31</v>
      </c>
      <c r="C21" s="73">
        <v>9380</v>
      </c>
      <c r="D21" s="74">
        <v>4782</v>
      </c>
      <c r="E21" s="74">
        <v>4598</v>
      </c>
      <c r="F21" s="74">
        <v>6335</v>
      </c>
      <c r="G21" s="74">
        <v>1716</v>
      </c>
      <c r="H21" s="74">
        <v>819</v>
      </c>
      <c r="I21" s="74">
        <v>411</v>
      </c>
      <c r="J21" s="74">
        <v>99</v>
      </c>
      <c r="K21" s="75"/>
      <c r="L21" s="76">
        <v>55617</v>
      </c>
      <c r="M21" s="76">
        <v>43277</v>
      </c>
      <c r="N21" s="76">
        <v>12340</v>
      </c>
      <c r="O21" s="76">
        <v>1686139</v>
      </c>
      <c r="P21" s="76">
        <v>1572550</v>
      </c>
      <c r="Q21" s="76">
        <v>113590</v>
      </c>
      <c r="R21" s="77">
        <v>11</v>
      </c>
      <c r="S21" s="78"/>
      <c r="T21" s="78"/>
    </row>
    <row r="22" spans="1:20" s="99" customFormat="1" ht="16.5" customHeight="1">
      <c r="A22" s="97"/>
      <c r="B22" s="81" t="s">
        <v>64</v>
      </c>
      <c r="C22" s="82">
        <v>8886</v>
      </c>
      <c r="D22" s="83">
        <v>4679</v>
      </c>
      <c r="E22" s="83">
        <v>4207</v>
      </c>
      <c r="F22" s="83">
        <v>5833</v>
      </c>
      <c r="G22" s="83">
        <v>1721</v>
      </c>
      <c r="H22" s="83">
        <v>849</v>
      </c>
      <c r="I22" s="83">
        <v>395</v>
      </c>
      <c r="J22" s="83">
        <v>88</v>
      </c>
      <c r="K22" s="84"/>
      <c r="L22" s="85">
        <v>55331</v>
      </c>
      <c r="M22" s="85">
        <v>43226</v>
      </c>
      <c r="N22" s="85">
        <v>12105</v>
      </c>
      <c r="O22" s="85">
        <v>1507277</v>
      </c>
      <c r="P22" s="85">
        <v>1415906</v>
      </c>
      <c r="Q22" s="85">
        <v>91370</v>
      </c>
      <c r="R22" s="86">
        <v>14</v>
      </c>
      <c r="S22" s="98"/>
      <c r="T22" s="98"/>
    </row>
    <row r="23" spans="1:18" s="32" customFormat="1" ht="12" customHeight="1">
      <c r="A23" s="28"/>
      <c r="B23" s="100"/>
      <c r="C23" s="73"/>
      <c r="D23" s="73"/>
      <c r="E23" s="73"/>
      <c r="F23" s="73"/>
      <c r="G23" s="73"/>
      <c r="H23" s="73"/>
      <c r="I23" s="73"/>
      <c r="J23" s="101"/>
      <c r="K23" s="102"/>
      <c r="L23" s="102"/>
      <c r="M23" s="102"/>
      <c r="N23" s="102"/>
      <c r="O23" s="102"/>
      <c r="P23" s="102"/>
      <c r="Q23" s="102"/>
      <c r="R23" s="103"/>
    </row>
    <row r="24" spans="1:19" s="32" customFormat="1" ht="16.5" customHeight="1">
      <c r="A24" s="104" t="s">
        <v>35</v>
      </c>
      <c r="B24" s="105"/>
      <c r="C24" s="73">
        <v>1642</v>
      </c>
      <c r="D24" s="73">
        <v>1349</v>
      </c>
      <c r="E24" s="73">
        <v>293</v>
      </c>
      <c r="F24" s="73">
        <v>722</v>
      </c>
      <c r="G24" s="73">
        <v>475</v>
      </c>
      <c r="H24" s="73">
        <v>263</v>
      </c>
      <c r="I24" s="73">
        <v>152</v>
      </c>
      <c r="J24" s="101">
        <v>30</v>
      </c>
      <c r="K24" s="102"/>
      <c r="L24" s="101">
        <v>15512</v>
      </c>
      <c r="M24" s="101">
        <v>14568</v>
      </c>
      <c r="N24" s="101">
        <v>944</v>
      </c>
      <c r="O24" s="101">
        <v>827005</v>
      </c>
      <c r="P24" s="101">
        <v>816542</v>
      </c>
      <c r="Q24" s="101">
        <v>10463</v>
      </c>
      <c r="R24" s="106" t="s">
        <v>36</v>
      </c>
      <c r="S24" s="53"/>
    </row>
    <row r="25" spans="1:18" s="32" customFormat="1" ht="16.5" customHeight="1">
      <c r="A25" s="32">
        <v>1</v>
      </c>
      <c r="B25" s="107" t="s">
        <v>37</v>
      </c>
      <c r="C25" s="73">
        <v>1642</v>
      </c>
      <c r="D25" s="73">
        <v>1349</v>
      </c>
      <c r="E25" s="73">
        <v>293</v>
      </c>
      <c r="F25" s="73">
        <v>722</v>
      </c>
      <c r="G25" s="73">
        <v>475</v>
      </c>
      <c r="H25" s="73">
        <v>263</v>
      </c>
      <c r="I25" s="73">
        <v>152</v>
      </c>
      <c r="J25" s="101">
        <v>30</v>
      </c>
      <c r="K25" s="102"/>
      <c r="L25" s="101">
        <v>15512</v>
      </c>
      <c r="M25" s="101">
        <v>14568</v>
      </c>
      <c r="N25" s="101">
        <v>944</v>
      </c>
      <c r="O25" s="101">
        <v>827005</v>
      </c>
      <c r="P25" s="101">
        <v>816542</v>
      </c>
      <c r="Q25" s="101">
        <v>10463</v>
      </c>
      <c r="R25" s="103">
        <v>1</v>
      </c>
    </row>
    <row r="26" spans="1:18" s="32" customFormat="1" ht="16.5" customHeight="1">
      <c r="A26" s="28">
        <v>2</v>
      </c>
      <c r="B26" s="107" t="s">
        <v>38</v>
      </c>
      <c r="C26" s="101" t="s">
        <v>39</v>
      </c>
      <c r="D26" s="101" t="s">
        <v>39</v>
      </c>
      <c r="E26" s="101" t="s">
        <v>39</v>
      </c>
      <c r="F26" s="101" t="s">
        <v>39</v>
      </c>
      <c r="G26" s="101" t="s">
        <v>39</v>
      </c>
      <c r="H26" s="101" t="s">
        <v>39</v>
      </c>
      <c r="I26" s="101" t="s">
        <v>39</v>
      </c>
      <c r="J26" s="101" t="s">
        <v>39</v>
      </c>
      <c r="K26" s="102"/>
      <c r="L26" s="101" t="s">
        <v>39</v>
      </c>
      <c r="M26" s="101" t="s">
        <v>39</v>
      </c>
      <c r="N26" s="101" t="s">
        <v>39</v>
      </c>
      <c r="O26" s="101" t="s">
        <v>39</v>
      </c>
      <c r="P26" s="101" t="s">
        <v>39</v>
      </c>
      <c r="Q26" s="101" t="s">
        <v>39</v>
      </c>
      <c r="R26" s="103">
        <v>2</v>
      </c>
    </row>
    <row r="27" spans="1:18" s="32" customFormat="1" ht="12" customHeight="1">
      <c r="A27" s="28"/>
      <c r="B27" s="107"/>
      <c r="C27" s="101"/>
      <c r="D27" s="101"/>
      <c r="E27" s="101"/>
      <c r="F27" s="101"/>
      <c r="G27" s="101"/>
      <c r="H27" s="101"/>
      <c r="I27" s="101"/>
      <c r="J27" s="101"/>
      <c r="K27" s="102"/>
      <c r="L27" s="101"/>
      <c r="M27" s="101"/>
      <c r="N27" s="101"/>
      <c r="O27" s="101"/>
      <c r="P27" s="101"/>
      <c r="Q27" s="101"/>
      <c r="R27" s="103"/>
    </row>
    <row r="28" spans="1:19" s="32" customFormat="1" ht="16.5" customHeight="1">
      <c r="A28" s="104" t="s">
        <v>40</v>
      </c>
      <c r="B28" s="105"/>
      <c r="C28" s="73">
        <v>7244</v>
      </c>
      <c r="D28" s="73">
        <v>3330</v>
      </c>
      <c r="E28" s="73">
        <v>3914</v>
      </c>
      <c r="F28" s="73">
        <v>5111</v>
      </c>
      <c r="G28" s="73">
        <v>1246</v>
      </c>
      <c r="H28" s="73">
        <v>586</v>
      </c>
      <c r="I28" s="73">
        <v>243</v>
      </c>
      <c r="J28" s="101">
        <v>58</v>
      </c>
      <c r="K28" s="102"/>
      <c r="L28" s="101">
        <v>39819</v>
      </c>
      <c r="M28" s="101">
        <v>28658</v>
      </c>
      <c r="N28" s="101">
        <v>11161</v>
      </c>
      <c r="O28" s="101">
        <v>680272</v>
      </c>
      <c r="P28" s="101">
        <v>599365</v>
      </c>
      <c r="Q28" s="101">
        <v>80907</v>
      </c>
      <c r="R28" s="106" t="s">
        <v>41</v>
      </c>
      <c r="S28" s="53"/>
    </row>
    <row r="29" spans="1:18" s="32" customFormat="1" ht="16.5" customHeight="1">
      <c r="A29" s="31">
        <v>3</v>
      </c>
      <c r="B29" s="107" t="s">
        <v>42</v>
      </c>
      <c r="C29" s="73">
        <v>41</v>
      </c>
      <c r="D29" s="73">
        <v>35</v>
      </c>
      <c r="E29" s="73">
        <v>6</v>
      </c>
      <c r="F29" s="73">
        <v>16</v>
      </c>
      <c r="G29" s="73">
        <v>10</v>
      </c>
      <c r="H29" s="101">
        <v>2</v>
      </c>
      <c r="I29" s="73">
        <v>0</v>
      </c>
      <c r="J29" s="101">
        <v>13</v>
      </c>
      <c r="K29" s="102"/>
      <c r="L29" s="101">
        <v>2826</v>
      </c>
      <c r="M29" s="73">
        <v>2810</v>
      </c>
      <c r="N29" s="73">
        <v>16</v>
      </c>
      <c r="O29" s="101">
        <v>77214</v>
      </c>
      <c r="P29" s="73">
        <v>77160</v>
      </c>
      <c r="Q29" s="73">
        <v>54</v>
      </c>
      <c r="R29" s="103">
        <v>3</v>
      </c>
    </row>
    <row r="30" spans="1:18" s="32" customFormat="1" ht="22.5" customHeight="1">
      <c r="A30" s="31">
        <v>4</v>
      </c>
      <c r="B30" s="108" t="s">
        <v>43</v>
      </c>
      <c r="C30" s="73">
        <v>976</v>
      </c>
      <c r="D30" s="73">
        <v>470</v>
      </c>
      <c r="E30" s="73">
        <v>506</v>
      </c>
      <c r="F30" s="73">
        <v>813</v>
      </c>
      <c r="G30" s="73">
        <v>128</v>
      </c>
      <c r="H30" s="73">
        <v>29</v>
      </c>
      <c r="I30" s="73">
        <v>5</v>
      </c>
      <c r="J30" s="101">
        <v>1</v>
      </c>
      <c r="K30" s="102"/>
      <c r="L30" s="101">
        <v>3133</v>
      </c>
      <c r="M30" s="73">
        <v>2169</v>
      </c>
      <c r="N30" s="73">
        <v>964</v>
      </c>
      <c r="O30" s="101">
        <v>44213</v>
      </c>
      <c r="P30" s="73">
        <v>37704</v>
      </c>
      <c r="Q30" s="73">
        <v>6508</v>
      </c>
      <c r="R30" s="103">
        <v>4</v>
      </c>
    </row>
    <row r="31" spans="1:18" s="32" customFormat="1" ht="16.5" customHeight="1">
      <c r="A31" s="31">
        <v>5</v>
      </c>
      <c r="B31" s="107" t="s">
        <v>65</v>
      </c>
      <c r="C31" s="73">
        <v>2247</v>
      </c>
      <c r="D31" s="73">
        <v>830</v>
      </c>
      <c r="E31" s="73">
        <v>1417</v>
      </c>
      <c r="F31" s="73">
        <v>1577</v>
      </c>
      <c r="G31" s="73">
        <v>322</v>
      </c>
      <c r="H31" s="73">
        <v>215</v>
      </c>
      <c r="I31" s="73">
        <v>106</v>
      </c>
      <c r="J31" s="101">
        <v>27</v>
      </c>
      <c r="K31" s="102"/>
      <c r="L31" s="101">
        <v>13341</v>
      </c>
      <c r="M31" s="73">
        <v>9600</v>
      </c>
      <c r="N31" s="73">
        <v>3741</v>
      </c>
      <c r="O31" s="101">
        <v>213353</v>
      </c>
      <c r="P31" s="73">
        <v>178471</v>
      </c>
      <c r="Q31" s="73">
        <v>34882</v>
      </c>
      <c r="R31" s="103">
        <v>5</v>
      </c>
    </row>
    <row r="32" spans="1:18" s="32" customFormat="1" ht="22.5" customHeight="1">
      <c r="A32" s="31">
        <v>6</v>
      </c>
      <c r="B32" s="108" t="s">
        <v>44</v>
      </c>
      <c r="C32" s="73">
        <v>556</v>
      </c>
      <c r="D32" s="73">
        <v>333</v>
      </c>
      <c r="E32" s="73">
        <v>223</v>
      </c>
      <c r="F32" s="73">
        <v>326</v>
      </c>
      <c r="G32" s="73">
        <v>124</v>
      </c>
      <c r="H32" s="73">
        <v>78</v>
      </c>
      <c r="I32" s="73">
        <v>28</v>
      </c>
      <c r="J32" s="101">
        <v>0</v>
      </c>
      <c r="K32" s="102"/>
      <c r="L32" s="101">
        <v>3413</v>
      </c>
      <c r="M32" s="73">
        <v>2933</v>
      </c>
      <c r="N32" s="73">
        <v>480</v>
      </c>
      <c r="O32" s="101">
        <v>87363</v>
      </c>
      <c r="P32" s="73">
        <v>82592</v>
      </c>
      <c r="Q32" s="73">
        <v>4771</v>
      </c>
      <c r="R32" s="103">
        <v>6</v>
      </c>
    </row>
    <row r="33" spans="1:18" s="32" customFormat="1" ht="22.5" customHeight="1">
      <c r="A33" s="31">
        <v>7</v>
      </c>
      <c r="B33" s="108" t="s">
        <v>45</v>
      </c>
      <c r="C33" s="73">
        <v>718</v>
      </c>
      <c r="D33" s="73">
        <v>340</v>
      </c>
      <c r="E33" s="73">
        <v>378</v>
      </c>
      <c r="F33" s="73">
        <v>570</v>
      </c>
      <c r="G33" s="73">
        <v>95</v>
      </c>
      <c r="H33" s="73">
        <v>38</v>
      </c>
      <c r="I33" s="73">
        <v>13</v>
      </c>
      <c r="J33" s="101">
        <v>2</v>
      </c>
      <c r="K33" s="102"/>
      <c r="L33" s="101">
        <v>2838</v>
      </c>
      <c r="M33" s="73">
        <v>2028</v>
      </c>
      <c r="N33" s="73">
        <v>810</v>
      </c>
      <c r="O33" s="101">
        <v>53831</v>
      </c>
      <c r="P33" s="73">
        <v>48005</v>
      </c>
      <c r="Q33" s="73">
        <v>5826</v>
      </c>
      <c r="R33" s="103">
        <v>7</v>
      </c>
    </row>
    <row r="34" spans="1:18" s="32" customFormat="1" ht="16.5" customHeight="1">
      <c r="A34" s="31">
        <v>8</v>
      </c>
      <c r="B34" s="107" t="s">
        <v>46</v>
      </c>
      <c r="C34" s="73">
        <v>2706</v>
      </c>
      <c r="D34" s="73">
        <v>1322</v>
      </c>
      <c r="E34" s="73">
        <v>1384</v>
      </c>
      <c r="F34" s="73">
        <v>1809</v>
      </c>
      <c r="G34" s="73">
        <v>567</v>
      </c>
      <c r="H34" s="73">
        <v>224</v>
      </c>
      <c r="I34" s="73">
        <v>91</v>
      </c>
      <c r="J34" s="101">
        <v>15</v>
      </c>
      <c r="K34" s="102"/>
      <c r="L34" s="101">
        <v>14268</v>
      </c>
      <c r="M34" s="73">
        <v>9118</v>
      </c>
      <c r="N34" s="73">
        <v>5150</v>
      </c>
      <c r="O34" s="101">
        <v>204298</v>
      </c>
      <c r="P34" s="73">
        <v>175434</v>
      </c>
      <c r="Q34" s="73">
        <v>28865</v>
      </c>
      <c r="R34" s="103">
        <v>8</v>
      </c>
    </row>
    <row r="35" spans="1:18" s="32" customFormat="1" ht="12" customHeight="1">
      <c r="A35" s="28"/>
      <c r="B35" s="107"/>
      <c r="C35" s="73"/>
      <c r="D35" s="73"/>
      <c r="E35" s="73"/>
      <c r="F35" s="73"/>
      <c r="G35" s="73"/>
      <c r="H35" s="73"/>
      <c r="I35" s="73"/>
      <c r="J35" s="101"/>
      <c r="K35" s="102"/>
      <c r="L35" s="101"/>
      <c r="M35" s="101"/>
      <c r="N35" s="101"/>
      <c r="O35" s="101"/>
      <c r="P35" s="101"/>
      <c r="Q35" s="101"/>
      <c r="R35" s="103"/>
    </row>
    <row r="36" spans="1:18" s="32" customFormat="1" ht="16.5" customHeight="1">
      <c r="A36" s="28">
        <v>1</v>
      </c>
      <c r="B36" s="109" t="s">
        <v>47</v>
      </c>
      <c r="C36" s="73">
        <v>2449</v>
      </c>
      <c r="D36" s="73">
        <v>1455</v>
      </c>
      <c r="E36" s="73">
        <v>994</v>
      </c>
      <c r="F36" s="73">
        <v>1531</v>
      </c>
      <c r="G36" s="73">
        <v>491</v>
      </c>
      <c r="H36" s="73">
        <v>253</v>
      </c>
      <c r="I36" s="73">
        <v>144</v>
      </c>
      <c r="J36" s="73">
        <v>30</v>
      </c>
      <c r="K36" s="102"/>
      <c r="L36" s="101">
        <v>17429</v>
      </c>
      <c r="M36" s="73">
        <v>14511</v>
      </c>
      <c r="N36" s="73">
        <v>2918</v>
      </c>
      <c r="O36" s="101">
        <v>568123</v>
      </c>
      <c r="P36" s="73">
        <v>545660</v>
      </c>
      <c r="Q36" s="73">
        <v>22462</v>
      </c>
      <c r="R36" s="103">
        <v>1</v>
      </c>
    </row>
    <row r="37" spans="1:18" s="32" customFormat="1" ht="16.5" customHeight="1">
      <c r="A37" s="28">
        <v>2</v>
      </c>
      <c r="B37" s="109" t="s">
        <v>48</v>
      </c>
      <c r="C37" s="73">
        <v>2176</v>
      </c>
      <c r="D37" s="73">
        <v>1378</v>
      </c>
      <c r="E37" s="73">
        <v>798</v>
      </c>
      <c r="F37" s="73">
        <v>1294</v>
      </c>
      <c r="G37" s="73">
        <v>456</v>
      </c>
      <c r="H37" s="73">
        <v>270</v>
      </c>
      <c r="I37" s="73">
        <v>129</v>
      </c>
      <c r="J37" s="73">
        <v>27</v>
      </c>
      <c r="K37" s="102"/>
      <c r="L37" s="101">
        <v>16046</v>
      </c>
      <c r="M37" s="73">
        <v>13459</v>
      </c>
      <c r="N37" s="73">
        <v>2587</v>
      </c>
      <c r="O37" s="101">
        <v>469165</v>
      </c>
      <c r="P37" s="73">
        <v>447782</v>
      </c>
      <c r="Q37" s="73">
        <v>21384</v>
      </c>
      <c r="R37" s="103">
        <v>2</v>
      </c>
    </row>
    <row r="38" spans="1:18" s="32" customFormat="1" ht="16.5" customHeight="1">
      <c r="A38" s="28">
        <v>3</v>
      </c>
      <c r="B38" s="109" t="s">
        <v>49</v>
      </c>
      <c r="C38" s="73">
        <v>980</v>
      </c>
      <c r="D38" s="73">
        <v>541</v>
      </c>
      <c r="E38" s="73">
        <v>439</v>
      </c>
      <c r="F38" s="73">
        <v>624</v>
      </c>
      <c r="G38" s="73">
        <v>205</v>
      </c>
      <c r="H38" s="73">
        <v>102</v>
      </c>
      <c r="I38" s="73">
        <v>39</v>
      </c>
      <c r="J38" s="73">
        <v>10</v>
      </c>
      <c r="K38" s="102"/>
      <c r="L38" s="101">
        <v>5886</v>
      </c>
      <c r="M38" s="73">
        <v>4677</v>
      </c>
      <c r="N38" s="73">
        <v>1209</v>
      </c>
      <c r="O38" s="101">
        <v>130939</v>
      </c>
      <c r="P38" s="73">
        <v>122955</v>
      </c>
      <c r="Q38" s="73">
        <v>7984</v>
      </c>
      <c r="R38" s="103">
        <v>3</v>
      </c>
    </row>
    <row r="39" spans="1:18" s="32" customFormat="1" ht="16.5" customHeight="1">
      <c r="A39" s="28">
        <v>4</v>
      </c>
      <c r="B39" s="109" t="s">
        <v>50</v>
      </c>
      <c r="C39" s="73">
        <v>585</v>
      </c>
      <c r="D39" s="73">
        <v>311</v>
      </c>
      <c r="E39" s="73">
        <v>274</v>
      </c>
      <c r="F39" s="73">
        <v>372</v>
      </c>
      <c r="G39" s="73">
        <v>127</v>
      </c>
      <c r="H39" s="73">
        <v>57</v>
      </c>
      <c r="I39" s="73">
        <v>20</v>
      </c>
      <c r="J39" s="73">
        <v>9</v>
      </c>
      <c r="K39" s="102"/>
      <c r="L39" s="101">
        <v>3886</v>
      </c>
      <c r="M39" s="73">
        <v>3030</v>
      </c>
      <c r="N39" s="73">
        <v>856</v>
      </c>
      <c r="O39" s="101">
        <v>130496</v>
      </c>
      <c r="P39" s="73">
        <v>122331</v>
      </c>
      <c r="Q39" s="73">
        <v>8166</v>
      </c>
      <c r="R39" s="103">
        <v>4</v>
      </c>
    </row>
    <row r="40" spans="1:18" s="32" customFormat="1" ht="16.5" customHeight="1">
      <c r="A40" s="28">
        <v>5</v>
      </c>
      <c r="B40" s="109" t="s">
        <v>51</v>
      </c>
      <c r="C40" s="73">
        <v>262</v>
      </c>
      <c r="D40" s="73">
        <v>76</v>
      </c>
      <c r="E40" s="73">
        <v>186</v>
      </c>
      <c r="F40" s="73">
        <v>213</v>
      </c>
      <c r="G40" s="73">
        <v>30</v>
      </c>
      <c r="H40" s="73">
        <v>12</v>
      </c>
      <c r="I40" s="73">
        <v>5</v>
      </c>
      <c r="J40" s="73">
        <v>2</v>
      </c>
      <c r="K40" s="102"/>
      <c r="L40" s="101">
        <v>1025</v>
      </c>
      <c r="M40" s="73">
        <v>632</v>
      </c>
      <c r="N40" s="73">
        <v>393</v>
      </c>
      <c r="O40" s="101">
        <v>15504</v>
      </c>
      <c r="P40" s="73">
        <v>12569</v>
      </c>
      <c r="Q40" s="73">
        <v>2935</v>
      </c>
      <c r="R40" s="103">
        <v>5</v>
      </c>
    </row>
    <row r="41" spans="1:18" s="32" customFormat="1" ht="12" customHeight="1">
      <c r="A41" s="28"/>
      <c r="B41" s="109"/>
      <c r="C41" s="73"/>
      <c r="D41" s="73"/>
      <c r="E41" s="73"/>
      <c r="F41" s="73"/>
      <c r="G41" s="73"/>
      <c r="H41" s="73"/>
      <c r="I41" s="73"/>
      <c r="J41" s="73"/>
      <c r="K41" s="102"/>
      <c r="L41" s="101"/>
      <c r="M41" s="73"/>
      <c r="N41" s="73"/>
      <c r="O41" s="101"/>
      <c r="P41" s="73"/>
      <c r="Q41" s="73"/>
      <c r="R41" s="103"/>
    </row>
    <row r="42" spans="1:18" s="32" customFormat="1" ht="12" customHeight="1">
      <c r="A42" s="28">
        <v>6</v>
      </c>
      <c r="B42" s="109" t="s">
        <v>52</v>
      </c>
      <c r="C42" s="73">
        <v>571</v>
      </c>
      <c r="D42" s="73">
        <v>185</v>
      </c>
      <c r="E42" s="73">
        <v>386</v>
      </c>
      <c r="F42" s="73">
        <v>454</v>
      </c>
      <c r="G42" s="73">
        <v>82</v>
      </c>
      <c r="H42" s="73">
        <v>21</v>
      </c>
      <c r="I42" s="73">
        <v>11</v>
      </c>
      <c r="J42" s="73">
        <v>3</v>
      </c>
      <c r="K42" s="102"/>
      <c r="L42" s="101">
        <v>2232</v>
      </c>
      <c r="M42" s="73">
        <v>1127</v>
      </c>
      <c r="N42" s="73">
        <v>1105</v>
      </c>
      <c r="O42" s="101">
        <v>30570</v>
      </c>
      <c r="P42" s="73">
        <v>24733</v>
      </c>
      <c r="Q42" s="73">
        <v>5837</v>
      </c>
      <c r="R42" s="103">
        <v>6</v>
      </c>
    </row>
    <row r="43" spans="1:18" s="32" customFormat="1" ht="16.5" customHeight="1">
      <c r="A43" s="28">
        <v>7</v>
      </c>
      <c r="B43" s="109" t="s">
        <v>53</v>
      </c>
      <c r="C43" s="73">
        <v>276</v>
      </c>
      <c r="D43" s="73">
        <v>81</v>
      </c>
      <c r="E43" s="73">
        <v>195</v>
      </c>
      <c r="F43" s="73">
        <v>218</v>
      </c>
      <c r="G43" s="73">
        <v>39</v>
      </c>
      <c r="H43" s="73">
        <v>16</v>
      </c>
      <c r="I43" s="73">
        <v>3</v>
      </c>
      <c r="J43" s="73">
        <v>0</v>
      </c>
      <c r="K43" s="102"/>
      <c r="L43" s="101">
        <v>1005</v>
      </c>
      <c r="M43" s="73">
        <v>571</v>
      </c>
      <c r="N43" s="73">
        <v>434</v>
      </c>
      <c r="O43" s="101">
        <v>17564</v>
      </c>
      <c r="P43" s="73">
        <v>14218</v>
      </c>
      <c r="Q43" s="73">
        <v>3345</v>
      </c>
      <c r="R43" s="103">
        <v>7</v>
      </c>
    </row>
    <row r="44" spans="1:18" s="32" customFormat="1" ht="16.5" customHeight="1">
      <c r="A44" s="28">
        <v>8</v>
      </c>
      <c r="B44" s="109" t="s">
        <v>54</v>
      </c>
      <c r="C44" s="73">
        <v>806</v>
      </c>
      <c r="D44" s="73">
        <v>338</v>
      </c>
      <c r="E44" s="73">
        <v>468</v>
      </c>
      <c r="F44" s="73">
        <v>571</v>
      </c>
      <c r="G44" s="73">
        <v>140</v>
      </c>
      <c r="H44" s="73">
        <v>70</v>
      </c>
      <c r="I44" s="73">
        <v>22</v>
      </c>
      <c r="J44" s="73">
        <v>3</v>
      </c>
      <c r="K44" s="102"/>
      <c r="L44" s="101">
        <v>3752</v>
      </c>
      <c r="M44" s="73">
        <v>2540</v>
      </c>
      <c r="N44" s="73">
        <v>1212</v>
      </c>
      <c r="O44" s="101">
        <v>74723</v>
      </c>
      <c r="P44" s="73">
        <v>65534</v>
      </c>
      <c r="Q44" s="73">
        <v>9190</v>
      </c>
      <c r="R44" s="103">
        <v>8</v>
      </c>
    </row>
    <row r="45" spans="1:18" s="32" customFormat="1" ht="16.5" customHeight="1">
      <c r="A45" s="28">
        <v>9</v>
      </c>
      <c r="B45" s="109" t="s">
        <v>55</v>
      </c>
      <c r="C45" s="73">
        <v>506</v>
      </c>
      <c r="D45" s="73">
        <v>220</v>
      </c>
      <c r="E45" s="73">
        <v>286</v>
      </c>
      <c r="F45" s="73">
        <v>333</v>
      </c>
      <c r="G45" s="73">
        <v>112</v>
      </c>
      <c r="H45" s="73">
        <v>37</v>
      </c>
      <c r="I45" s="73">
        <v>20</v>
      </c>
      <c r="J45" s="73">
        <v>4</v>
      </c>
      <c r="K45" s="102"/>
      <c r="L45" s="101">
        <v>3133</v>
      </c>
      <c r="M45" s="73">
        <v>2192</v>
      </c>
      <c r="N45" s="73">
        <v>941</v>
      </c>
      <c r="O45" s="101">
        <v>55825</v>
      </c>
      <c r="P45" s="73">
        <v>49393</v>
      </c>
      <c r="Q45" s="73">
        <v>6433</v>
      </c>
      <c r="R45" s="103">
        <v>9</v>
      </c>
    </row>
    <row r="46" spans="1:19" s="32" customFormat="1" ht="16.5" customHeight="1">
      <c r="A46" s="28">
        <v>10</v>
      </c>
      <c r="B46" s="109" t="s">
        <v>56</v>
      </c>
      <c r="C46" s="73">
        <v>275</v>
      </c>
      <c r="D46" s="73">
        <v>94</v>
      </c>
      <c r="E46" s="73">
        <v>181</v>
      </c>
      <c r="F46" s="73">
        <v>223</v>
      </c>
      <c r="G46" s="73">
        <v>39</v>
      </c>
      <c r="H46" s="73">
        <v>11</v>
      </c>
      <c r="I46" s="73">
        <v>2</v>
      </c>
      <c r="J46" s="73">
        <v>0</v>
      </c>
      <c r="K46" s="75"/>
      <c r="L46" s="73">
        <v>937</v>
      </c>
      <c r="M46" s="73">
        <v>487</v>
      </c>
      <c r="N46" s="73">
        <v>450</v>
      </c>
      <c r="O46" s="73">
        <v>14366</v>
      </c>
      <c r="P46" s="73">
        <v>10732</v>
      </c>
      <c r="Q46" s="73">
        <v>3634</v>
      </c>
      <c r="R46" s="103">
        <v>10</v>
      </c>
      <c r="S46" s="28"/>
    </row>
    <row r="47" spans="1:19" s="36" customFormat="1" ht="12" customHeight="1" thickBot="1">
      <c r="A47" s="110" t="s">
        <v>57</v>
      </c>
      <c r="B47" s="111" t="s">
        <v>58</v>
      </c>
      <c r="C47" s="112" t="s">
        <v>58</v>
      </c>
      <c r="D47" s="112" t="s">
        <v>58</v>
      </c>
      <c r="E47" s="112" t="s">
        <v>58</v>
      </c>
      <c r="F47" s="112" t="s">
        <v>58</v>
      </c>
      <c r="G47" s="112" t="s">
        <v>58</v>
      </c>
      <c r="H47" s="112" t="s">
        <v>58</v>
      </c>
      <c r="I47" s="112" t="s">
        <v>58</v>
      </c>
      <c r="J47" s="112" t="s">
        <v>58</v>
      </c>
      <c r="K47" s="113" t="s">
        <v>58</v>
      </c>
      <c r="L47" s="112" t="s">
        <v>58</v>
      </c>
      <c r="M47" s="112" t="s">
        <v>58</v>
      </c>
      <c r="N47" s="112" t="s">
        <v>58</v>
      </c>
      <c r="O47" s="112" t="s">
        <v>58</v>
      </c>
      <c r="P47" s="112" t="s">
        <v>58</v>
      </c>
      <c r="Q47" s="114" t="s">
        <v>58</v>
      </c>
      <c r="R47" s="115" t="s">
        <v>58</v>
      </c>
      <c r="S47" s="110" t="s">
        <v>58</v>
      </c>
    </row>
    <row r="48" spans="1:19" ht="18" customHeight="1" thickTop="1">
      <c r="A48" s="36"/>
      <c r="B48" s="42"/>
      <c r="C48" s="116"/>
      <c r="D48" s="116"/>
      <c r="E48" s="116"/>
      <c r="F48" s="116"/>
      <c r="G48" s="116"/>
      <c r="H48" s="116"/>
      <c r="I48" s="116"/>
      <c r="J48" s="116"/>
      <c r="K48" s="116">
        <f>SUM(K36:K46)</f>
        <v>0</v>
      </c>
      <c r="L48" s="116"/>
      <c r="M48" s="116"/>
      <c r="N48" s="116"/>
      <c r="O48" s="116"/>
      <c r="P48" s="116"/>
      <c r="Q48" s="116"/>
      <c r="R48" s="36"/>
      <c r="S48" s="36"/>
    </row>
    <row r="49" spans="1:11" ht="18" customHeight="1">
      <c r="A49" s="36"/>
      <c r="B49" s="36"/>
      <c r="C49" s="116"/>
      <c r="D49" s="116"/>
      <c r="E49" s="116"/>
      <c r="F49" s="116"/>
      <c r="G49" s="116"/>
      <c r="H49" s="116"/>
      <c r="I49" s="116"/>
      <c r="J49" s="117"/>
      <c r="K49" s="36"/>
    </row>
    <row r="50" spans="1:11" ht="13.5">
      <c r="A50" s="36"/>
      <c r="B50" s="36"/>
      <c r="C50" s="36"/>
      <c r="D50" s="36"/>
      <c r="E50" s="36"/>
      <c r="F50" s="36"/>
      <c r="G50" s="36"/>
      <c r="H50" s="36"/>
      <c r="I50" s="36"/>
      <c r="K50" s="36"/>
    </row>
    <row r="51" spans="1:9" ht="13.5">
      <c r="A51" s="36"/>
      <c r="B51" s="36"/>
      <c r="C51" s="36"/>
      <c r="D51" s="36"/>
      <c r="E51" s="36"/>
      <c r="F51" s="36"/>
      <c r="G51" s="36"/>
      <c r="H51" s="36"/>
      <c r="I51" s="36"/>
    </row>
    <row r="52" spans="1:9" ht="13.5">
      <c r="A52" s="36"/>
      <c r="B52" s="36"/>
      <c r="C52" s="36"/>
      <c r="D52" s="36"/>
      <c r="E52" s="36"/>
      <c r="F52" s="36"/>
      <c r="G52" s="36"/>
      <c r="H52" s="36"/>
      <c r="I52" s="36"/>
    </row>
    <row r="53" spans="1:9" ht="13.5">
      <c r="A53" s="36"/>
      <c r="B53" s="36"/>
      <c r="C53" s="36"/>
      <c r="D53" s="36"/>
      <c r="E53" s="36"/>
      <c r="F53" s="36"/>
      <c r="G53" s="36"/>
      <c r="H53" s="36"/>
      <c r="I53" s="36"/>
    </row>
    <row r="54" spans="1:9" ht="13.5">
      <c r="A54" s="36"/>
      <c r="B54" s="36"/>
      <c r="C54" s="36"/>
      <c r="D54" s="36"/>
      <c r="E54" s="36"/>
      <c r="F54" s="36"/>
      <c r="G54" s="36"/>
      <c r="H54" s="36"/>
      <c r="I54" s="36"/>
    </row>
    <row r="55" spans="1:9" ht="13.5">
      <c r="A55" s="36"/>
      <c r="B55" s="36"/>
      <c r="C55" s="36"/>
      <c r="D55" s="36"/>
      <c r="E55" s="36"/>
      <c r="F55" s="36"/>
      <c r="G55" s="36"/>
      <c r="H55" s="36"/>
      <c r="I55" s="36"/>
    </row>
    <row r="56" spans="1:9" ht="13.5">
      <c r="A56" s="36"/>
      <c r="B56" s="36"/>
      <c r="C56" s="36"/>
      <c r="D56" s="36"/>
      <c r="E56" s="36"/>
      <c r="F56" s="36"/>
      <c r="G56" s="36"/>
      <c r="H56" s="36"/>
      <c r="I56" s="36"/>
    </row>
    <row r="57" spans="1:9" ht="13.5">
      <c r="A57" s="36"/>
      <c r="B57" s="36"/>
      <c r="C57" s="36"/>
      <c r="D57" s="36"/>
      <c r="E57" s="36"/>
      <c r="F57" s="36"/>
      <c r="G57" s="36"/>
      <c r="H57" s="36"/>
      <c r="I57" s="36"/>
    </row>
    <row r="58" spans="1:9" ht="13.5">
      <c r="A58" s="36"/>
      <c r="B58" s="36"/>
      <c r="C58" s="36"/>
      <c r="D58" s="36"/>
      <c r="E58" s="36"/>
      <c r="F58" s="36"/>
      <c r="G58" s="36"/>
      <c r="H58" s="36"/>
      <c r="I58" s="36"/>
    </row>
    <row r="59" spans="1:9" ht="13.5">
      <c r="A59" s="36"/>
      <c r="B59" s="36"/>
      <c r="C59" s="36"/>
      <c r="D59" s="36"/>
      <c r="E59" s="36"/>
      <c r="F59" s="36"/>
      <c r="G59" s="36"/>
      <c r="H59" s="36"/>
      <c r="I59" s="36"/>
    </row>
    <row r="60" spans="1:9" ht="13.5">
      <c r="A60" s="36"/>
      <c r="B60" s="36"/>
      <c r="C60" s="36"/>
      <c r="D60" s="36"/>
      <c r="E60" s="36"/>
      <c r="F60" s="36"/>
      <c r="G60" s="36"/>
      <c r="H60" s="36"/>
      <c r="I60" s="36"/>
    </row>
    <row r="61" spans="1:9" ht="13.5">
      <c r="A61" s="36"/>
      <c r="B61" s="36"/>
      <c r="C61" s="36"/>
      <c r="D61" s="36"/>
      <c r="E61" s="36"/>
      <c r="F61" s="36"/>
      <c r="G61" s="36"/>
      <c r="H61" s="36"/>
      <c r="I61" s="36"/>
    </row>
    <row r="62" spans="1:9" ht="13.5">
      <c r="A62" s="36"/>
      <c r="B62" s="36"/>
      <c r="C62" s="36"/>
      <c r="D62" s="36"/>
      <c r="E62" s="36"/>
      <c r="F62" s="36"/>
      <c r="G62" s="36"/>
      <c r="H62" s="36"/>
      <c r="I62" s="36"/>
    </row>
    <row r="63" spans="1:9" ht="13.5">
      <c r="A63" s="36"/>
      <c r="B63" s="36"/>
      <c r="C63" s="36"/>
      <c r="D63" s="36"/>
      <c r="E63" s="36"/>
      <c r="F63" s="36"/>
      <c r="G63" s="36"/>
      <c r="H63" s="36"/>
      <c r="I63" s="36"/>
    </row>
    <row r="64" spans="1:9" ht="13.5">
      <c r="A64" s="36"/>
      <c r="B64" s="36"/>
      <c r="C64" s="36"/>
      <c r="D64" s="36"/>
      <c r="E64" s="36"/>
      <c r="F64" s="36"/>
      <c r="G64" s="36"/>
      <c r="H64" s="36"/>
      <c r="I64" s="36"/>
    </row>
    <row r="65" spans="1:9" ht="13.5">
      <c r="A65" s="36"/>
      <c r="B65" s="36"/>
      <c r="C65" s="36"/>
      <c r="D65" s="36"/>
      <c r="E65" s="36"/>
      <c r="F65" s="36"/>
      <c r="G65" s="36"/>
      <c r="H65" s="36"/>
      <c r="I65" s="36"/>
    </row>
    <row r="66" spans="1:9" ht="13.5">
      <c r="A66" s="36"/>
      <c r="B66" s="36"/>
      <c r="C66" s="36"/>
      <c r="D66" s="36"/>
      <c r="E66" s="36"/>
      <c r="F66" s="36"/>
      <c r="G66" s="36"/>
      <c r="H66" s="36"/>
      <c r="I66" s="36"/>
    </row>
    <row r="67" spans="1:9" ht="13.5">
      <c r="A67" s="36"/>
      <c r="B67" s="36"/>
      <c r="C67" s="36"/>
      <c r="D67" s="36"/>
      <c r="E67" s="36"/>
      <c r="F67" s="36"/>
      <c r="G67" s="36"/>
      <c r="H67" s="36"/>
      <c r="I67" s="36"/>
    </row>
    <row r="68" spans="1:9" ht="13.5">
      <c r="A68" s="36"/>
      <c r="B68" s="36"/>
      <c r="C68" s="36"/>
      <c r="D68" s="36"/>
      <c r="E68" s="36"/>
      <c r="F68" s="36"/>
      <c r="G68" s="36"/>
      <c r="H68" s="36"/>
      <c r="I68" s="36"/>
    </row>
    <row r="69" spans="1:9" ht="13.5">
      <c r="A69" s="36"/>
      <c r="B69" s="36"/>
      <c r="C69" s="36"/>
      <c r="D69" s="36"/>
      <c r="E69" s="36"/>
      <c r="F69" s="36"/>
      <c r="G69" s="36"/>
      <c r="H69" s="36"/>
      <c r="I69" s="36"/>
    </row>
    <row r="70" spans="1:9" ht="13.5">
      <c r="A70" s="36"/>
      <c r="B70" s="36"/>
      <c r="C70" s="36"/>
      <c r="D70" s="36"/>
      <c r="E70" s="36"/>
      <c r="F70" s="36"/>
      <c r="G70" s="36"/>
      <c r="H70" s="36"/>
      <c r="I70" s="36"/>
    </row>
    <row r="71" spans="1:9" ht="13.5">
      <c r="A71" s="36"/>
      <c r="B71" s="36"/>
      <c r="C71" s="36"/>
      <c r="D71" s="36"/>
      <c r="E71" s="36"/>
      <c r="F71" s="36"/>
      <c r="G71" s="36"/>
      <c r="H71" s="36"/>
      <c r="I71" s="36"/>
    </row>
    <row r="72" spans="1:9" ht="13.5">
      <c r="A72" s="36"/>
      <c r="B72" s="36"/>
      <c r="C72" s="36"/>
      <c r="D72" s="36"/>
      <c r="E72" s="36"/>
      <c r="F72" s="36"/>
      <c r="G72" s="36"/>
      <c r="H72" s="36"/>
      <c r="I72" s="36"/>
    </row>
    <row r="73" spans="1:9" ht="13.5">
      <c r="A73" s="36"/>
      <c r="B73" s="36"/>
      <c r="C73" s="36"/>
      <c r="D73" s="36"/>
      <c r="E73" s="36"/>
      <c r="F73" s="36"/>
      <c r="G73" s="36"/>
      <c r="H73" s="36"/>
      <c r="I73" s="36"/>
    </row>
    <row r="74" spans="1:9" ht="13.5">
      <c r="A74" s="36"/>
      <c r="B74" s="36"/>
      <c r="C74" s="36"/>
      <c r="D74" s="36"/>
      <c r="E74" s="36"/>
      <c r="F74" s="36"/>
      <c r="G74" s="36"/>
      <c r="H74" s="36"/>
      <c r="I74" s="36"/>
    </row>
    <row r="75" spans="1:9" ht="13.5">
      <c r="A75" s="36"/>
      <c r="B75" s="36"/>
      <c r="C75" s="36"/>
      <c r="D75" s="36"/>
      <c r="E75" s="36"/>
      <c r="F75" s="36"/>
      <c r="G75" s="36"/>
      <c r="H75" s="36"/>
      <c r="I75" s="36"/>
    </row>
    <row r="76" spans="1:9" ht="13.5">
      <c r="A76" s="36"/>
      <c r="B76" s="36"/>
      <c r="C76" s="36"/>
      <c r="D76" s="36"/>
      <c r="E76" s="36"/>
      <c r="F76" s="36"/>
      <c r="G76" s="36"/>
      <c r="H76" s="36"/>
      <c r="I76" s="36"/>
    </row>
    <row r="77" spans="1:9" ht="13.5">
      <c r="A77" s="36"/>
      <c r="B77" s="36"/>
      <c r="C77" s="36"/>
      <c r="D77" s="36"/>
      <c r="E77" s="36"/>
      <c r="F77" s="36"/>
      <c r="G77" s="36"/>
      <c r="H77" s="36"/>
      <c r="I77" s="36"/>
    </row>
    <row r="78" spans="1:9" ht="13.5">
      <c r="A78" s="36"/>
      <c r="B78" s="36"/>
      <c r="C78" s="36"/>
      <c r="D78" s="36"/>
      <c r="E78" s="36"/>
      <c r="F78" s="36"/>
      <c r="G78" s="36"/>
      <c r="H78" s="36"/>
      <c r="I78" s="36"/>
    </row>
    <row r="79" spans="1:9" ht="13.5">
      <c r="A79" s="36"/>
      <c r="B79" s="36"/>
      <c r="C79" s="36"/>
      <c r="D79" s="36"/>
      <c r="E79" s="36"/>
      <c r="F79" s="36"/>
      <c r="G79" s="36"/>
      <c r="H79" s="36"/>
      <c r="I79" s="36"/>
    </row>
    <row r="80" spans="1:9" ht="13.5">
      <c r="A80" s="36"/>
      <c r="B80" s="36"/>
      <c r="C80" s="36"/>
      <c r="D80" s="36"/>
      <c r="E80" s="36"/>
      <c r="F80" s="36"/>
      <c r="G80" s="36"/>
      <c r="H80" s="36"/>
      <c r="I80" s="36"/>
    </row>
    <row r="81" spans="1:9" ht="13.5">
      <c r="A81" s="36"/>
      <c r="B81" s="36"/>
      <c r="C81" s="36"/>
      <c r="D81" s="36"/>
      <c r="E81" s="36"/>
      <c r="F81" s="36"/>
      <c r="G81" s="36"/>
      <c r="H81" s="36"/>
      <c r="I81" s="36"/>
    </row>
    <row r="82" spans="1:9" ht="13.5">
      <c r="A82" s="36"/>
      <c r="B82" s="36"/>
      <c r="C82" s="36"/>
      <c r="D82" s="36"/>
      <c r="E82" s="36"/>
      <c r="F82" s="36"/>
      <c r="G82" s="36"/>
      <c r="H82" s="36"/>
      <c r="I82" s="36"/>
    </row>
    <row r="83" spans="1:9" ht="13.5">
      <c r="A83" s="36"/>
      <c r="B83" s="36"/>
      <c r="C83" s="36"/>
      <c r="D83" s="36"/>
      <c r="E83" s="36"/>
      <c r="F83" s="36"/>
      <c r="G83" s="36"/>
      <c r="H83" s="36"/>
      <c r="I83" s="36"/>
    </row>
    <row r="84" spans="1:9" ht="13.5">
      <c r="A84" s="36"/>
      <c r="B84" s="36"/>
      <c r="C84" s="36"/>
      <c r="D84" s="36"/>
      <c r="E84" s="36"/>
      <c r="F84" s="36"/>
      <c r="G84" s="36"/>
      <c r="H84" s="36"/>
      <c r="I84" s="36"/>
    </row>
    <row r="85" spans="1:9" ht="13.5">
      <c r="A85" s="36"/>
      <c r="B85" s="36"/>
      <c r="C85" s="36"/>
      <c r="D85" s="36"/>
      <c r="E85" s="36"/>
      <c r="F85" s="36"/>
      <c r="G85" s="36"/>
      <c r="H85" s="36"/>
      <c r="I85" s="36"/>
    </row>
    <row r="86" spans="1:9" ht="13.5">
      <c r="A86" s="36"/>
      <c r="B86" s="36"/>
      <c r="C86" s="36"/>
      <c r="D86" s="36"/>
      <c r="E86" s="36"/>
      <c r="F86" s="36"/>
      <c r="G86" s="36"/>
      <c r="H86" s="36"/>
      <c r="I86" s="36"/>
    </row>
    <row r="87" spans="1:9" ht="13.5">
      <c r="A87" s="36"/>
      <c r="B87" s="36"/>
      <c r="C87" s="36"/>
      <c r="D87" s="36"/>
      <c r="E87" s="36"/>
      <c r="F87" s="36"/>
      <c r="G87" s="36"/>
      <c r="H87" s="36"/>
      <c r="I87" s="36"/>
    </row>
    <row r="88" spans="1:9" ht="13.5">
      <c r="A88" s="36"/>
      <c r="B88" s="36"/>
      <c r="C88" s="36"/>
      <c r="D88" s="36"/>
      <c r="E88" s="36"/>
      <c r="F88" s="36"/>
      <c r="G88" s="36"/>
      <c r="H88" s="36"/>
      <c r="I88" s="36"/>
    </row>
    <row r="89" spans="1:9" ht="13.5">
      <c r="A89" s="36"/>
      <c r="B89" s="36"/>
      <c r="C89" s="36"/>
      <c r="D89" s="36"/>
      <c r="E89" s="36"/>
      <c r="F89" s="36"/>
      <c r="G89" s="36"/>
      <c r="H89" s="36"/>
      <c r="I89" s="36"/>
    </row>
    <row r="90" spans="1:9" ht="13.5">
      <c r="A90" s="36"/>
      <c r="B90" s="36"/>
      <c r="C90" s="36"/>
      <c r="D90" s="36"/>
      <c r="E90" s="36"/>
      <c r="F90" s="36"/>
      <c r="G90" s="36"/>
      <c r="H90" s="36"/>
      <c r="I90" s="36"/>
    </row>
    <row r="91" spans="1:9" ht="13.5">
      <c r="A91" s="36"/>
      <c r="B91" s="36"/>
      <c r="C91" s="36"/>
      <c r="D91" s="36"/>
      <c r="E91" s="36"/>
      <c r="F91" s="36"/>
      <c r="G91" s="36"/>
      <c r="H91" s="36"/>
      <c r="I91" s="36"/>
    </row>
    <row r="92" spans="1:9" ht="13.5">
      <c r="A92" s="36"/>
      <c r="B92" s="36"/>
      <c r="C92" s="36"/>
      <c r="D92" s="36"/>
      <c r="E92" s="36"/>
      <c r="F92" s="36"/>
      <c r="G92" s="36"/>
      <c r="H92" s="36"/>
      <c r="I92" s="36"/>
    </row>
    <row r="93" spans="1:9" ht="13.5">
      <c r="A93" s="36"/>
      <c r="B93" s="36"/>
      <c r="C93" s="36"/>
      <c r="D93" s="36"/>
      <c r="E93" s="36"/>
      <c r="F93" s="36"/>
      <c r="G93" s="36"/>
      <c r="H93" s="36"/>
      <c r="I93" s="36"/>
    </row>
    <row r="94" spans="1:9" ht="13.5">
      <c r="A94" s="36"/>
      <c r="B94" s="36"/>
      <c r="C94" s="36"/>
      <c r="D94" s="36"/>
      <c r="E94" s="36"/>
      <c r="F94" s="36"/>
      <c r="G94" s="36"/>
      <c r="H94" s="36"/>
      <c r="I94" s="36"/>
    </row>
    <row r="95" spans="1:9" ht="13.5">
      <c r="A95" s="36"/>
      <c r="B95" s="36"/>
      <c r="C95" s="36"/>
      <c r="D95" s="36"/>
      <c r="E95" s="36"/>
      <c r="F95" s="36"/>
      <c r="G95" s="36"/>
      <c r="H95" s="36"/>
      <c r="I95" s="36"/>
    </row>
    <row r="96" spans="1:9" ht="13.5">
      <c r="A96" s="36"/>
      <c r="B96" s="36"/>
      <c r="C96" s="36"/>
      <c r="D96" s="36"/>
      <c r="E96" s="36"/>
      <c r="F96" s="36"/>
      <c r="G96" s="36"/>
      <c r="H96" s="36"/>
      <c r="I96" s="36"/>
    </row>
    <row r="97" spans="1:9" ht="13.5">
      <c r="A97" s="36"/>
      <c r="B97" s="36"/>
      <c r="C97" s="36"/>
      <c r="D97" s="36"/>
      <c r="E97" s="36"/>
      <c r="F97" s="36"/>
      <c r="G97" s="36"/>
      <c r="H97" s="36"/>
      <c r="I97" s="36"/>
    </row>
    <row r="98" spans="1:9" ht="13.5">
      <c r="A98" s="36"/>
      <c r="B98" s="36"/>
      <c r="C98" s="36"/>
      <c r="D98" s="36"/>
      <c r="E98" s="36"/>
      <c r="F98" s="36"/>
      <c r="G98" s="36"/>
      <c r="H98" s="36"/>
      <c r="I98" s="36"/>
    </row>
    <row r="99" spans="1:9" ht="13.5">
      <c r="A99" s="36"/>
      <c r="B99" s="36"/>
      <c r="C99" s="36"/>
      <c r="D99" s="36"/>
      <c r="E99" s="36"/>
      <c r="F99" s="36"/>
      <c r="G99" s="36"/>
      <c r="H99" s="36"/>
      <c r="I99" s="36"/>
    </row>
    <row r="100" spans="1:9" ht="13.5">
      <c r="A100" s="36"/>
      <c r="B100" s="36"/>
      <c r="C100" s="36"/>
      <c r="D100" s="36"/>
      <c r="E100" s="36"/>
      <c r="F100" s="36"/>
      <c r="G100" s="36"/>
      <c r="H100" s="36"/>
      <c r="I100" s="36"/>
    </row>
    <row r="101" spans="1:9" ht="13.5">
      <c r="A101" s="36"/>
      <c r="B101" s="36"/>
      <c r="C101" s="36"/>
      <c r="D101" s="36"/>
      <c r="E101" s="36"/>
      <c r="F101" s="36"/>
      <c r="G101" s="36"/>
      <c r="H101" s="36"/>
      <c r="I101" s="36"/>
    </row>
    <row r="102" spans="1:9" ht="13.5">
      <c r="A102" s="36"/>
      <c r="B102" s="36"/>
      <c r="C102" s="36"/>
      <c r="D102" s="36"/>
      <c r="E102" s="36"/>
      <c r="F102" s="36"/>
      <c r="G102" s="36"/>
      <c r="H102" s="36"/>
      <c r="I102" s="36"/>
    </row>
    <row r="103" spans="1:9" ht="13.5">
      <c r="A103" s="36"/>
      <c r="B103" s="36"/>
      <c r="C103" s="36"/>
      <c r="D103" s="36"/>
      <c r="E103" s="36"/>
      <c r="F103" s="36"/>
      <c r="G103" s="36"/>
      <c r="H103" s="36"/>
      <c r="I103" s="36"/>
    </row>
    <row r="104" spans="1:9" ht="13.5">
      <c r="A104" s="36"/>
      <c r="B104" s="36"/>
      <c r="C104" s="36"/>
      <c r="D104" s="36"/>
      <c r="E104" s="36"/>
      <c r="F104" s="36"/>
      <c r="G104" s="36"/>
      <c r="H104" s="36"/>
      <c r="I104" s="36"/>
    </row>
    <row r="105" spans="1:9" ht="13.5">
      <c r="A105" s="36"/>
      <c r="B105" s="36"/>
      <c r="C105" s="36"/>
      <c r="D105" s="36"/>
      <c r="E105" s="36"/>
      <c r="F105" s="36"/>
      <c r="G105" s="36"/>
      <c r="H105" s="36"/>
      <c r="I105" s="36"/>
    </row>
    <row r="106" spans="1:9" ht="13.5">
      <c r="A106" s="36"/>
      <c r="B106" s="36"/>
      <c r="C106" s="36"/>
      <c r="D106" s="36"/>
      <c r="E106" s="36"/>
      <c r="F106" s="36"/>
      <c r="G106" s="36"/>
      <c r="H106" s="36"/>
      <c r="I106" s="36"/>
    </row>
    <row r="107" spans="1:9" ht="13.5">
      <c r="A107" s="36"/>
      <c r="B107" s="36"/>
      <c r="C107" s="36"/>
      <c r="D107" s="36"/>
      <c r="E107" s="36"/>
      <c r="F107" s="36"/>
      <c r="G107" s="36"/>
      <c r="H107" s="36"/>
      <c r="I107" s="36"/>
    </row>
    <row r="108" spans="1:9" ht="13.5">
      <c r="A108" s="36"/>
      <c r="B108" s="36"/>
      <c r="C108" s="36"/>
      <c r="D108" s="36"/>
      <c r="E108" s="36"/>
      <c r="F108" s="36"/>
      <c r="G108" s="36"/>
      <c r="H108" s="36"/>
      <c r="I108" s="36"/>
    </row>
    <row r="109" spans="1:9" ht="13.5">
      <c r="A109" s="36"/>
      <c r="B109" s="36"/>
      <c r="C109" s="36"/>
      <c r="D109" s="36"/>
      <c r="E109" s="36"/>
      <c r="F109" s="36"/>
      <c r="G109" s="36"/>
      <c r="H109" s="36"/>
      <c r="I109" s="36"/>
    </row>
    <row r="110" spans="1:9" ht="13.5">
      <c r="A110" s="36"/>
      <c r="B110" s="36"/>
      <c r="C110" s="36"/>
      <c r="D110" s="36"/>
      <c r="E110" s="36"/>
      <c r="F110" s="36"/>
      <c r="G110" s="36"/>
      <c r="H110" s="36"/>
      <c r="I110" s="36"/>
    </row>
    <row r="111" spans="1:9" ht="13.5">
      <c r="A111" s="36"/>
      <c r="B111" s="36"/>
      <c r="C111" s="36"/>
      <c r="D111" s="36"/>
      <c r="E111" s="36"/>
      <c r="F111" s="36"/>
      <c r="G111" s="36"/>
      <c r="H111" s="36"/>
      <c r="I111" s="36"/>
    </row>
    <row r="112" spans="1:9" ht="13.5">
      <c r="A112" s="36"/>
      <c r="B112" s="36"/>
      <c r="C112" s="36"/>
      <c r="D112" s="36"/>
      <c r="E112" s="36"/>
      <c r="F112" s="36"/>
      <c r="G112" s="36"/>
      <c r="H112" s="36"/>
      <c r="I112" s="36"/>
    </row>
    <row r="113" spans="1:9" ht="13.5">
      <c r="A113" s="36"/>
      <c r="B113" s="36"/>
      <c r="C113" s="36"/>
      <c r="D113" s="36"/>
      <c r="E113" s="36"/>
      <c r="F113" s="36"/>
      <c r="G113" s="36"/>
      <c r="H113" s="36"/>
      <c r="I113" s="36"/>
    </row>
    <row r="114" spans="1:9" ht="13.5">
      <c r="A114" s="36"/>
      <c r="B114" s="36"/>
      <c r="C114" s="36"/>
      <c r="D114" s="36"/>
      <c r="E114" s="36"/>
      <c r="F114" s="36"/>
      <c r="G114" s="36"/>
      <c r="H114" s="36"/>
      <c r="I114" s="36"/>
    </row>
    <row r="115" spans="1:9" ht="13.5">
      <c r="A115" s="36"/>
      <c r="B115" s="36"/>
      <c r="C115" s="36"/>
      <c r="D115" s="36"/>
      <c r="E115" s="36"/>
      <c r="F115" s="36"/>
      <c r="G115" s="36"/>
      <c r="H115" s="36"/>
      <c r="I115" s="36"/>
    </row>
    <row r="116" spans="1:9" ht="13.5">
      <c r="A116" s="36"/>
      <c r="B116" s="36"/>
      <c r="C116" s="36"/>
      <c r="D116" s="36"/>
      <c r="E116" s="36"/>
      <c r="F116" s="36"/>
      <c r="G116" s="36"/>
      <c r="H116" s="36"/>
      <c r="I116" s="36"/>
    </row>
    <row r="117" spans="1:9" ht="13.5">
      <c r="A117" s="36"/>
      <c r="B117" s="36"/>
      <c r="C117" s="36"/>
      <c r="D117" s="36"/>
      <c r="E117" s="36"/>
      <c r="F117" s="36"/>
      <c r="G117" s="36"/>
      <c r="H117" s="36"/>
      <c r="I117" s="36"/>
    </row>
    <row r="118" spans="1:9" ht="13.5">
      <c r="A118" s="36"/>
      <c r="B118" s="36"/>
      <c r="C118" s="36"/>
      <c r="D118" s="36"/>
      <c r="E118" s="36"/>
      <c r="F118" s="36"/>
      <c r="G118" s="36"/>
      <c r="H118" s="36"/>
      <c r="I118" s="36"/>
    </row>
    <row r="119" spans="1:9" ht="13.5">
      <c r="A119" s="36"/>
      <c r="B119" s="36"/>
      <c r="C119" s="36"/>
      <c r="D119" s="36"/>
      <c r="E119" s="36"/>
      <c r="F119" s="36"/>
      <c r="G119" s="36"/>
      <c r="H119" s="36"/>
      <c r="I119" s="36"/>
    </row>
    <row r="120" spans="1:9" ht="13.5">
      <c r="A120" s="36"/>
      <c r="B120" s="36"/>
      <c r="C120" s="36"/>
      <c r="D120" s="36"/>
      <c r="E120" s="36"/>
      <c r="F120" s="36"/>
      <c r="G120" s="36"/>
      <c r="H120" s="36"/>
      <c r="I120" s="36"/>
    </row>
    <row r="121" spans="1:9" ht="13.5">
      <c r="A121" s="36"/>
      <c r="B121" s="36"/>
      <c r="C121" s="36"/>
      <c r="D121" s="36"/>
      <c r="E121" s="36"/>
      <c r="F121" s="36"/>
      <c r="G121" s="36"/>
      <c r="H121" s="36"/>
      <c r="I121" s="36"/>
    </row>
    <row r="122" spans="1:9" ht="13.5">
      <c r="A122" s="36"/>
      <c r="B122" s="36"/>
      <c r="C122" s="36"/>
      <c r="D122" s="36"/>
      <c r="E122" s="36"/>
      <c r="F122" s="36"/>
      <c r="G122" s="36"/>
      <c r="H122" s="36"/>
      <c r="I122" s="36"/>
    </row>
    <row r="123" spans="1:9" ht="13.5">
      <c r="A123" s="36"/>
      <c r="B123" s="36"/>
      <c r="C123" s="36"/>
      <c r="D123" s="36"/>
      <c r="E123" s="36"/>
      <c r="F123" s="36"/>
      <c r="G123" s="36"/>
      <c r="H123" s="36"/>
      <c r="I123" s="36"/>
    </row>
    <row r="124" spans="1:9" ht="13.5">
      <c r="A124" s="36"/>
      <c r="B124" s="36"/>
      <c r="C124" s="36"/>
      <c r="D124" s="36"/>
      <c r="E124" s="36"/>
      <c r="F124" s="36"/>
      <c r="G124" s="36"/>
      <c r="H124" s="36"/>
      <c r="I124" s="36"/>
    </row>
    <row r="125" spans="1:9" ht="13.5">
      <c r="A125" s="36"/>
      <c r="B125" s="36"/>
      <c r="C125" s="36"/>
      <c r="D125" s="36"/>
      <c r="E125" s="36"/>
      <c r="F125" s="36"/>
      <c r="G125" s="36"/>
      <c r="H125" s="36"/>
      <c r="I125" s="36"/>
    </row>
    <row r="126" spans="1:9" ht="13.5">
      <c r="A126" s="36"/>
      <c r="B126" s="36"/>
      <c r="C126" s="36"/>
      <c r="D126" s="36"/>
      <c r="E126" s="36"/>
      <c r="F126" s="36"/>
      <c r="G126" s="36"/>
      <c r="H126" s="36"/>
      <c r="I126" s="36"/>
    </row>
    <row r="127" spans="1:9" ht="13.5">
      <c r="A127" s="36"/>
      <c r="B127" s="36"/>
      <c r="C127" s="36"/>
      <c r="D127" s="36"/>
      <c r="E127" s="36"/>
      <c r="F127" s="36"/>
      <c r="G127" s="36"/>
      <c r="H127" s="36"/>
      <c r="I127" s="36"/>
    </row>
    <row r="128" spans="1:9" ht="13.5">
      <c r="A128" s="36"/>
      <c r="B128" s="36"/>
      <c r="C128" s="36"/>
      <c r="D128" s="36"/>
      <c r="E128" s="36"/>
      <c r="F128" s="36"/>
      <c r="G128" s="36"/>
      <c r="H128" s="36"/>
      <c r="I128" s="36"/>
    </row>
    <row r="129" spans="1:9" ht="13.5">
      <c r="A129" s="36"/>
      <c r="B129" s="36"/>
      <c r="C129" s="36"/>
      <c r="D129" s="36"/>
      <c r="E129" s="36"/>
      <c r="F129" s="36"/>
      <c r="G129" s="36"/>
      <c r="H129" s="36"/>
      <c r="I129" s="36"/>
    </row>
    <row r="130" spans="1:9" ht="13.5">
      <c r="A130" s="36"/>
      <c r="B130" s="36"/>
      <c r="C130" s="36"/>
      <c r="D130" s="36"/>
      <c r="E130" s="36"/>
      <c r="F130" s="36"/>
      <c r="G130" s="36"/>
      <c r="H130" s="36"/>
      <c r="I130" s="36"/>
    </row>
    <row r="131" spans="1:9" ht="13.5">
      <c r="A131" s="36"/>
      <c r="B131" s="36"/>
      <c r="C131" s="36"/>
      <c r="D131" s="36"/>
      <c r="E131" s="36"/>
      <c r="F131" s="36"/>
      <c r="G131" s="36"/>
      <c r="H131" s="36"/>
      <c r="I131" s="36"/>
    </row>
    <row r="132" spans="1:9" ht="13.5">
      <c r="A132" s="36"/>
      <c r="B132" s="36"/>
      <c r="C132" s="36"/>
      <c r="D132" s="36"/>
      <c r="E132" s="36"/>
      <c r="F132" s="36"/>
      <c r="G132" s="36"/>
      <c r="H132" s="36"/>
      <c r="I132" s="36"/>
    </row>
    <row r="133" spans="1:9" ht="13.5">
      <c r="A133" s="36"/>
      <c r="B133" s="36"/>
      <c r="C133" s="36"/>
      <c r="D133" s="36"/>
      <c r="E133" s="36"/>
      <c r="F133" s="36"/>
      <c r="G133" s="36"/>
      <c r="H133" s="36"/>
      <c r="I133" s="36"/>
    </row>
    <row r="134" spans="1:9" ht="13.5">
      <c r="A134" s="36"/>
      <c r="B134" s="36"/>
      <c r="C134" s="36"/>
      <c r="D134" s="36"/>
      <c r="E134" s="36"/>
      <c r="F134" s="36"/>
      <c r="G134" s="36"/>
      <c r="H134" s="36"/>
      <c r="I134" s="36"/>
    </row>
    <row r="135" spans="1:9" ht="13.5">
      <c r="A135" s="36"/>
      <c r="B135" s="36"/>
      <c r="C135" s="36"/>
      <c r="D135" s="36"/>
      <c r="E135" s="36"/>
      <c r="F135" s="36"/>
      <c r="G135" s="36"/>
      <c r="H135" s="36"/>
      <c r="I135" s="36"/>
    </row>
    <row r="136" spans="1:9" ht="13.5">
      <c r="A136" s="36"/>
      <c r="B136" s="36"/>
      <c r="C136" s="36"/>
      <c r="D136" s="36"/>
      <c r="E136" s="36"/>
      <c r="F136" s="36"/>
      <c r="G136" s="36"/>
      <c r="H136" s="36"/>
      <c r="I136" s="36"/>
    </row>
    <row r="137" spans="1:9" ht="13.5">
      <c r="A137" s="36"/>
      <c r="B137" s="36"/>
      <c r="C137" s="36"/>
      <c r="D137" s="36"/>
      <c r="E137" s="36"/>
      <c r="F137" s="36"/>
      <c r="G137" s="36"/>
      <c r="H137" s="36"/>
      <c r="I137" s="36"/>
    </row>
    <row r="138" spans="1:9" ht="13.5">
      <c r="A138" s="36"/>
      <c r="B138" s="36"/>
      <c r="C138" s="36"/>
      <c r="D138" s="36"/>
      <c r="E138" s="36"/>
      <c r="F138" s="36"/>
      <c r="G138" s="36"/>
      <c r="H138" s="36"/>
      <c r="I138" s="36"/>
    </row>
    <row r="139" spans="1:9" ht="13.5">
      <c r="A139" s="36"/>
      <c r="B139" s="36"/>
      <c r="C139" s="36"/>
      <c r="D139" s="36"/>
      <c r="E139" s="36"/>
      <c r="F139" s="36"/>
      <c r="G139" s="36"/>
      <c r="H139" s="36"/>
      <c r="I139" s="36"/>
    </row>
    <row r="140" spans="1:9" ht="13.5">
      <c r="A140" s="36"/>
      <c r="B140" s="36"/>
      <c r="C140" s="36"/>
      <c r="D140" s="36"/>
      <c r="E140" s="36"/>
      <c r="F140" s="36"/>
      <c r="G140" s="36"/>
      <c r="H140" s="36"/>
      <c r="I140" s="36"/>
    </row>
    <row r="141" spans="1:9" ht="13.5">
      <c r="A141" s="36"/>
      <c r="B141" s="36"/>
      <c r="C141" s="36"/>
      <c r="D141" s="36"/>
      <c r="E141" s="36"/>
      <c r="F141" s="36"/>
      <c r="G141" s="36"/>
      <c r="H141" s="36"/>
      <c r="I141" s="36"/>
    </row>
    <row r="142" spans="1:9" ht="13.5">
      <c r="A142" s="36"/>
      <c r="B142" s="36"/>
      <c r="C142" s="36"/>
      <c r="D142" s="36"/>
      <c r="E142" s="36"/>
      <c r="F142" s="36"/>
      <c r="G142" s="36"/>
      <c r="H142" s="36"/>
      <c r="I142" s="36"/>
    </row>
    <row r="143" spans="1:9" ht="13.5">
      <c r="A143" s="36"/>
      <c r="B143" s="36"/>
      <c r="C143" s="36"/>
      <c r="D143" s="36"/>
      <c r="E143" s="36"/>
      <c r="F143" s="36"/>
      <c r="G143" s="36"/>
      <c r="H143" s="36"/>
      <c r="I143" s="36"/>
    </row>
    <row r="144" spans="1:9" ht="13.5">
      <c r="A144" s="36"/>
      <c r="B144" s="36"/>
      <c r="C144" s="36"/>
      <c r="D144" s="36"/>
      <c r="E144" s="36"/>
      <c r="F144" s="36"/>
      <c r="G144" s="36"/>
      <c r="H144" s="36"/>
      <c r="I144" s="36"/>
    </row>
    <row r="145" spans="1:9" ht="13.5">
      <c r="A145" s="36"/>
      <c r="B145" s="36"/>
      <c r="C145" s="36"/>
      <c r="D145" s="36"/>
      <c r="E145" s="36"/>
      <c r="F145" s="36"/>
      <c r="G145" s="36"/>
      <c r="H145" s="36"/>
      <c r="I145" s="36"/>
    </row>
    <row r="146" spans="1:9" ht="13.5">
      <c r="A146" s="36"/>
      <c r="B146" s="36"/>
      <c r="C146" s="36"/>
      <c r="D146" s="36"/>
      <c r="E146" s="36"/>
      <c r="F146" s="36"/>
      <c r="G146" s="36"/>
      <c r="H146" s="36"/>
      <c r="I146" s="36"/>
    </row>
    <row r="147" spans="1:9" ht="13.5">
      <c r="A147" s="36"/>
      <c r="B147" s="36"/>
      <c r="C147" s="36"/>
      <c r="D147" s="36"/>
      <c r="E147" s="36"/>
      <c r="F147" s="36"/>
      <c r="G147" s="36"/>
      <c r="H147" s="36"/>
      <c r="I147" s="36"/>
    </row>
    <row r="148" spans="1:9" ht="13.5">
      <c r="A148" s="36"/>
      <c r="B148" s="36"/>
      <c r="C148" s="36"/>
      <c r="D148" s="36"/>
      <c r="E148" s="36"/>
      <c r="F148" s="36"/>
      <c r="G148" s="36"/>
      <c r="H148" s="36"/>
      <c r="I148" s="36"/>
    </row>
    <row r="149" spans="1:9" ht="13.5">
      <c r="A149" s="36"/>
      <c r="B149" s="36"/>
      <c r="C149" s="36"/>
      <c r="D149" s="36"/>
      <c r="E149" s="36"/>
      <c r="F149" s="36"/>
      <c r="G149" s="36"/>
      <c r="H149" s="36"/>
      <c r="I149" s="36"/>
    </row>
    <row r="150" spans="1:9" ht="13.5">
      <c r="A150" s="36"/>
      <c r="B150" s="36"/>
      <c r="C150" s="36"/>
      <c r="D150" s="36"/>
      <c r="E150" s="36"/>
      <c r="F150" s="36"/>
      <c r="G150" s="36"/>
      <c r="H150" s="36"/>
      <c r="I150" s="36"/>
    </row>
    <row r="151" spans="1:9" ht="13.5">
      <c r="A151" s="36"/>
      <c r="B151" s="36"/>
      <c r="C151" s="36"/>
      <c r="D151" s="36"/>
      <c r="E151" s="36"/>
      <c r="F151" s="36"/>
      <c r="G151" s="36"/>
      <c r="H151" s="36"/>
      <c r="I151" s="36"/>
    </row>
    <row r="152" spans="1:9" ht="13.5">
      <c r="A152" s="36"/>
      <c r="B152" s="36"/>
      <c r="C152" s="36"/>
      <c r="D152" s="36"/>
      <c r="E152" s="36"/>
      <c r="F152" s="36"/>
      <c r="G152" s="36"/>
      <c r="H152" s="36"/>
      <c r="I152" s="36"/>
    </row>
    <row r="153" spans="1:9" ht="13.5">
      <c r="A153" s="36"/>
      <c r="B153" s="36"/>
      <c r="C153" s="36"/>
      <c r="D153" s="36"/>
      <c r="E153" s="36"/>
      <c r="F153" s="36"/>
      <c r="G153" s="36"/>
      <c r="H153" s="36"/>
      <c r="I153" s="36"/>
    </row>
    <row r="154" spans="1:9" ht="13.5">
      <c r="A154" s="36"/>
      <c r="B154" s="36"/>
      <c r="C154" s="36"/>
      <c r="D154" s="36"/>
      <c r="E154" s="36"/>
      <c r="F154" s="36"/>
      <c r="G154" s="36"/>
      <c r="H154" s="36"/>
      <c r="I154" s="36"/>
    </row>
    <row r="155" spans="1:9" ht="13.5">
      <c r="A155" s="36"/>
      <c r="B155" s="36"/>
      <c r="C155" s="36"/>
      <c r="D155" s="36"/>
      <c r="E155" s="36"/>
      <c r="F155" s="36"/>
      <c r="G155" s="36"/>
      <c r="H155" s="36"/>
      <c r="I155" s="36"/>
    </row>
    <row r="156" spans="1:9" ht="13.5">
      <c r="A156" s="36"/>
      <c r="B156" s="36"/>
      <c r="C156" s="36"/>
      <c r="D156" s="36"/>
      <c r="E156" s="36"/>
      <c r="F156" s="36"/>
      <c r="G156" s="36"/>
      <c r="H156" s="36"/>
      <c r="I156" s="36"/>
    </row>
    <row r="157" spans="1:9" ht="13.5">
      <c r="A157" s="36"/>
      <c r="B157" s="36"/>
      <c r="C157" s="36"/>
      <c r="D157" s="36"/>
      <c r="E157" s="36"/>
      <c r="F157" s="36"/>
      <c r="G157" s="36"/>
      <c r="H157" s="36"/>
      <c r="I157" s="36"/>
    </row>
    <row r="158" spans="1:9" ht="13.5">
      <c r="A158" s="36"/>
      <c r="B158" s="36"/>
      <c r="C158" s="36"/>
      <c r="D158" s="36"/>
      <c r="E158" s="36"/>
      <c r="F158" s="36"/>
      <c r="G158" s="36"/>
      <c r="H158" s="36"/>
      <c r="I158" s="36"/>
    </row>
    <row r="159" spans="1:9" ht="13.5">
      <c r="A159" s="36"/>
      <c r="B159" s="36"/>
      <c r="C159" s="36"/>
      <c r="D159" s="36"/>
      <c r="E159" s="36"/>
      <c r="F159" s="36"/>
      <c r="G159" s="36"/>
      <c r="H159" s="36"/>
      <c r="I159" s="36"/>
    </row>
    <row r="160" spans="1:9" ht="13.5">
      <c r="A160" s="36"/>
      <c r="B160" s="36"/>
      <c r="C160" s="36"/>
      <c r="D160" s="36"/>
      <c r="E160" s="36"/>
      <c r="F160" s="36"/>
      <c r="G160" s="36"/>
      <c r="H160" s="36"/>
      <c r="I160" s="36"/>
    </row>
    <row r="161" spans="1:9" ht="13.5">
      <c r="A161" s="36"/>
      <c r="B161" s="36"/>
      <c r="C161" s="36"/>
      <c r="D161" s="36"/>
      <c r="E161" s="36"/>
      <c r="F161" s="36"/>
      <c r="G161" s="36"/>
      <c r="H161" s="36"/>
      <c r="I161" s="36"/>
    </row>
    <row r="162" spans="1:9" ht="13.5">
      <c r="A162" s="36"/>
      <c r="B162" s="36"/>
      <c r="C162" s="36"/>
      <c r="D162" s="36"/>
      <c r="E162" s="36"/>
      <c r="F162" s="36"/>
      <c r="G162" s="36"/>
      <c r="H162" s="36"/>
      <c r="I162" s="36"/>
    </row>
    <row r="163" spans="1:9" ht="13.5">
      <c r="A163" s="36"/>
      <c r="B163" s="36"/>
      <c r="C163" s="36"/>
      <c r="D163" s="36"/>
      <c r="E163" s="36"/>
      <c r="F163" s="36"/>
      <c r="G163" s="36"/>
      <c r="H163" s="36"/>
      <c r="I163" s="36"/>
    </row>
    <row r="164" spans="1:9" ht="13.5">
      <c r="A164" s="36"/>
      <c r="B164" s="36"/>
      <c r="C164" s="36"/>
      <c r="D164" s="36"/>
      <c r="E164" s="36"/>
      <c r="F164" s="36"/>
      <c r="G164" s="36"/>
      <c r="H164" s="36"/>
      <c r="I164" s="36"/>
    </row>
    <row r="165" spans="1:9" ht="13.5">
      <c r="A165" s="36"/>
      <c r="B165" s="36"/>
      <c r="C165" s="36"/>
      <c r="D165" s="36"/>
      <c r="E165" s="36"/>
      <c r="F165" s="36"/>
      <c r="G165" s="36"/>
      <c r="H165" s="36"/>
      <c r="I165" s="36"/>
    </row>
    <row r="166" spans="1:9" ht="13.5">
      <c r="A166" s="36"/>
      <c r="B166" s="36"/>
      <c r="C166" s="36"/>
      <c r="D166" s="36"/>
      <c r="E166" s="36"/>
      <c r="F166" s="36"/>
      <c r="G166" s="36"/>
      <c r="H166" s="36"/>
      <c r="I166" s="36"/>
    </row>
    <row r="167" spans="1:9" ht="13.5">
      <c r="A167" s="36"/>
      <c r="B167" s="36"/>
      <c r="C167" s="36"/>
      <c r="D167" s="36"/>
      <c r="E167" s="36"/>
      <c r="F167" s="36"/>
      <c r="G167" s="36"/>
      <c r="H167" s="36"/>
      <c r="I167" s="36"/>
    </row>
    <row r="168" spans="1:9" ht="13.5">
      <c r="A168" s="36"/>
      <c r="B168" s="36"/>
      <c r="C168" s="36"/>
      <c r="D168" s="36"/>
      <c r="E168" s="36"/>
      <c r="F168" s="36"/>
      <c r="G168" s="36"/>
      <c r="H168" s="36"/>
      <c r="I168" s="36"/>
    </row>
    <row r="169" spans="1:9" ht="13.5">
      <c r="A169" s="36"/>
      <c r="B169" s="36"/>
      <c r="C169" s="36"/>
      <c r="D169" s="36"/>
      <c r="E169" s="36"/>
      <c r="F169" s="36"/>
      <c r="G169" s="36"/>
      <c r="H169" s="36"/>
      <c r="I169" s="36"/>
    </row>
    <row r="170" spans="1:9" ht="13.5">
      <c r="A170" s="36"/>
      <c r="B170" s="36"/>
      <c r="C170" s="36"/>
      <c r="D170" s="36"/>
      <c r="E170" s="36"/>
      <c r="F170" s="36"/>
      <c r="G170" s="36"/>
      <c r="H170" s="36"/>
      <c r="I170" s="36"/>
    </row>
    <row r="171" spans="1:9" ht="13.5">
      <c r="A171" s="36"/>
      <c r="B171" s="36"/>
      <c r="C171" s="36"/>
      <c r="D171" s="36"/>
      <c r="E171" s="36"/>
      <c r="F171" s="36"/>
      <c r="G171" s="36"/>
      <c r="H171" s="36"/>
      <c r="I171" s="36"/>
    </row>
    <row r="172" spans="1:9" ht="13.5">
      <c r="A172" s="36"/>
      <c r="B172" s="36"/>
      <c r="C172" s="36"/>
      <c r="D172" s="36"/>
      <c r="E172" s="36"/>
      <c r="F172" s="36"/>
      <c r="G172" s="36"/>
      <c r="H172" s="36"/>
      <c r="I172" s="36"/>
    </row>
    <row r="173" spans="1:9" ht="13.5">
      <c r="A173" s="36"/>
      <c r="B173" s="36"/>
      <c r="C173" s="36"/>
      <c r="D173" s="36"/>
      <c r="E173" s="36"/>
      <c r="F173" s="36"/>
      <c r="G173" s="36"/>
      <c r="H173" s="36"/>
      <c r="I173" s="36"/>
    </row>
    <row r="174" spans="1:9" ht="13.5">
      <c r="A174" s="36"/>
      <c r="B174" s="36"/>
      <c r="C174" s="36"/>
      <c r="D174" s="36"/>
      <c r="E174" s="36"/>
      <c r="F174" s="36"/>
      <c r="G174" s="36"/>
      <c r="H174" s="36"/>
      <c r="I174" s="36"/>
    </row>
    <row r="175" spans="1:9" ht="13.5">
      <c r="A175" s="36"/>
      <c r="B175" s="36"/>
      <c r="C175" s="36"/>
      <c r="D175" s="36"/>
      <c r="E175" s="36"/>
      <c r="F175" s="36"/>
      <c r="G175" s="36"/>
      <c r="H175" s="36"/>
      <c r="I175" s="36"/>
    </row>
    <row r="176" spans="1:9" ht="13.5">
      <c r="A176" s="36"/>
      <c r="B176" s="36"/>
      <c r="C176" s="36"/>
      <c r="D176" s="36"/>
      <c r="E176" s="36"/>
      <c r="F176" s="36"/>
      <c r="G176" s="36"/>
      <c r="H176" s="36"/>
      <c r="I176" s="36"/>
    </row>
    <row r="177" spans="1:9" ht="13.5">
      <c r="A177" s="36"/>
      <c r="B177" s="36"/>
      <c r="C177" s="36"/>
      <c r="D177" s="36"/>
      <c r="E177" s="36"/>
      <c r="F177" s="36"/>
      <c r="G177" s="36"/>
      <c r="H177" s="36"/>
      <c r="I177" s="36"/>
    </row>
    <row r="178" spans="1:9" ht="13.5">
      <c r="A178" s="36"/>
      <c r="B178" s="36"/>
      <c r="C178" s="36"/>
      <c r="D178" s="36"/>
      <c r="E178" s="36"/>
      <c r="F178" s="36"/>
      <c r="G178" s="36"/>
      <c r="H178" s="36"/>
      <c r="I178" s="36"/>
    </row>
    <row r="179" spans="1:9" ht="13.5">
      <c r="A179" s="36"/>
      <c r="B179" s="36"/>
      <c r="C179" s="36"/>
      <c r="D179" s="36"/>
      <c r="E179" s="36"/>
      <c r="F179" s="36"/>
      <c r="G179" s="36"/>
      <c r="H179" s="36"/>
      <c r="I179" s="36"/>
    </row>
    <row r="180" spans="1:9" ht="13.5">
      <c r="A180" s="36"/>
      <c r="B180" s="36"/>
      <c r="C180" s="36"/>
      <c r="D180" s="36"/>
      <c r="E180" s="36"/>
      <c r="F180" s="36"/>
      <c r="G180" s="36"/>
      <c r="H180" s="36"/>
      <c r="I180" s="36"/>
    </row>
    <row r="181" spans="1:9" ht="13.5">
      <c r="A181" s="36"/>
      <c r="B181" s="36"/>
      <c r="C181" s="36"/>
      <c r="D181" s="36"/>
      <c r="E181" s="36"/>
      <c r="F181" s="36"/>
      <c r="G181" s="36"/>
      <c r="H181" s="36"/>
      <c r="I181" s="36"/>
    </row>
    <row r="182" spans="1:9" ht="13.5">
      <c r="A182" s="36"/>
      <c r="B182" s="36"/>
      <c r="C182" s="36"/>
      <c r="D182" s="36"/>
      <c r="E182" s="36"/>
      <c r="F182" s="36"/>
      <c r="G182" s="36"/>
      <c r="H182" s="36"/>
      <c r="I182" s="36"/>
    </row>
    <row r="183" spans="1:9" ht="13.5">
      <c r="A183" s="36"/>
      <c r="B183" s="36"/>
      <c r="C183" s="36"/>
      <c r="D183" s="36"/>
      <c r="E183" s="36"/>
      <c r="F183" s="36"/>
      <c r="G183" s="36"/>
      <c r="H183" s="36"/>
      <c r="I183" s="36"/>
    </row>
    <row r="184" spans="1:9" ht="13.5">
      <c r="A184" s="36"/>
      <c r="B184" s="36"/>
      <c r="C184" s="36"/>
      <c r="D184" s="36"/>
      <c r="E184" s="36"/>
      <c r="F184" s="36"/>
      <c r="G184" s="36"/>
      <c r="H184" s="36"/>
      <c r="I184" s="36"/>
    </row>
    <row r="185" spans="1:9" ht="13.5">
      <c r="A185" s="36"/>
      <c r="B185" s="36"/>
      <c r="C185" s="36"/>
      <c r="D185" s="36"/>
      <c r="E185" s="36"/>
      <c r="F185" s="36"/>
      <c r="G185" s="36"/>
      <c r="H185" s="36"/>
      <c r="I185" s="36"/>
    </row>
    <row r="186" spans="1:9" ht="13.5">
      <c r="A186" s="36"/>
      <c r="B186" s="36"/>
      <c r="C186" s="36"/>
      <c r="D186" s="36"/>
      <c r="E186" s="36"/>
      <c r="F186" s="36"/>
      <c r="G186" s="36"/>
      <c r="H186" s="36"/>
      <c r="I186" s="36"/>
    </row>
    <row r="187" spans="1:9" ht="13.5">
      <c r="A187" s="36"/>
      <c r="B187" s="36"/>
      <c r="C187" s="36"/>
      <c r="D187" s="36"/>
      <c r="E187" s="36"/>
      <c r="F187" s="36"/>
      <c r="G187" s="36"/>
      <c r="H187" s="36"/>
      <c r="I187" s="36"/>
    </row>
    <row r="188" spans="1:9" ht="13.5">
      <c r="A188" s="36"/>
      <c r="B188" s="36"/>
      <c r="C188" s="36"/>
      <c r="D188" s="36"/>
      <c r="E188" s="36"/>
      <c r="F188" s="36"/>
      <c r="G188" s="36"/>
      <c r="H188" s="36"/>
      <c r="I188" s="36"/>
    </row>
    <row r="189" spans="1:9" ht="13.5">
      <c r="A189" s="36"/>
      <c r="B189" s="36"/>
      <c r="C189" s="36"/>
      <c r="D189" s="36"/>
      <c r="E189" s="36"/>
      <c r="F189" s="36"/>
      <c r="G189" s="36"/>
      <c r="H189" s="36"/>
      <c r="I189" s="36"/>
    </row>
    <row r="190" spans="1:9" ht="13.5">
      <c r="A190" s="36"/>
      <c r="B190" s="36"/>
      <c r="C190" s="36"/>
      <c r="D190" s="36"/>
      <c r="E190" s="36"/>
      <c r="F190" s="36"/>
      <c r="G190" s="36"/>
      <c r="H190" s="36"/>
      <c r="I190" s="36"/>
    </row>
    <row r="191" spans="1:9" ht="13.5">
      <c r="A191" s="36"/>
      <c r="B191" s="36"/>
      <c r="C191" s="36"/>
      <c r="D191" s="36"/>
      <c r="E191" s="36"/>
      <c r="F191" s="36"/>
      <c r="G191" s="36"/>
      <c r="H191" s="36"/>
      <c r="I191" s="36"/>
    </row>
    <row r="192" spans="1:9" ht="13.5">
      <c r="A192" s="36"/>
      <c r="B192" s="36"/>
      <c r="C192" s="36"/>
      <c r="D192" s="36"/>
      <c r="E192" s="36"/>
      <c r="F192" s="36"/>
      <c r="G192" s="36"/>
      <c r="H192" s="36"/>
      <c r="I192" s="36"/>
    </row>
    <row r="193" spans="1:9" ht="13.5">
      <c r="A193" s="36"/>
      <c r="B193" s="36"/>
      <c r="C193" s="36"/>
      <c r="D193" s="36"/>
      <c r="E193" s="36"/>
      <c r="F193" s="36"/>
      <c r="G193" s="36"/>
      <c r="H193" s="36"/>
      <c r="I193" s="36"/>
    </row>
    <row r="194" spans="1:9" ht="13.5">
      <c r="A194" s="36"/>
      <c r="B194" s="36"/>
      <c r="C194" s="36"/>
      <c r="D194" s="36"/>
      <c r="E194" s="36"/>
      <c r="F194" s="36"/>
      <c r="G194" s="36"/>
      <c r="H194" s="36"/>
      <c r="I194" s="36"/>
    </row>
    <row r="195" spans="1:9" ht="13.5">
      <c r="A195" s="36"/>
      <c r="B195" s="36"/>
      <c r="C195" s="36"/>
      <c r="D195" s="36"/>
      <c r="E195" s="36"/>
      <c r="F195" s="36"/>
      <c r="G195" s="36"/>
      <c r="H195" s="36"/>
      <c r="I195" s="36"/>
    </row>
    <row r="196" spans="1:9" ht="13.5">
      <c r="A196" s="36"/>
      <c r="B196" s="36"/>
      <c r="C196" s="36"/>
      <c r="D196" s="36"/>
      <c r="E196" s="36"/>
      <c r="F196" s="36"/>
      <c r="G196" s="36"/>
      <c r="H196" s="36"/>
      <c r="I196" s="36"/>
    </row>
    <row r="197" spans="1:9" ht="13.5">
      <c r="A197" s="36"/>
      <c r="B197" s="36"/>
      <c r="C197" s="36"/>
      <c r="D197" s="36"/>
      <c r="E197" s="36"/>
      <c r="F197" s="36"/>
      <c r="G197" s="36"/>
      <c r="H197" s="36"/>
      <c r="I197" s="36"/>
    </row>
    <row r="198" spans="1:9" ht="13.5">
      <c r="A198" s="36"/>
      <c r="B198" s="36"/>
      <c r="C198" s="36"/>
      <c r="D198" s="36"/>
      <c r="E198" s="36"/>
      <c r="F198" s="36"/>
      <c r="G198" s="36"/>
      <c r="H198" s="36"/>
      <c r="I198" s="36"/>
    </row>
    <row r="199" spans="1:9" ht="13.5">
      <c r="A199" s="36"/>
      <c r="B199" s="36"/>
      <c r="C199" s="36"/>
      <c r="D199" s="36"/>
      <c r="E199" s="36"/>
      <c r="F199" s="36"/>
      <c r="G199" s="36"/>
      <c r="H199" s="36"/>
      <c r="I199" s="36"/>
    </row>
    <row r="200" spans="1:9" ht="13.5">
      <c r="A200" s="36"/>
      <c r="B200" s="36"/>
      <c r="C200" s="36"/>
      <c r="D200" s="36"/>
      <c r="E200" s="36"/>
      <c r="F200" s="36"/>
      <c r="G200" s="36"/>
      <c r="H200" s="36"/>
      <c r="I200" s="36"/>
    </row>
    <row r="201" spans="1:9" ht="13.5">
      <c r="A201" s="36"/>
      <c r="B201" s="36"/>
      <c r="C201" s="36"/>
      <c r="D201" s="36"/>
      <c r="E201" s="36"/>
      <c r="F201" s="36"/>
      <c r="G201" s="36"/>
      <c r="H201" s="36"/>
      <c r="I201" s="36"/>
    </row>
    <row r="202" spans="1:9" ht="13.5">
      <c r="A202" s="36"/>
      <c r="B202" s="36"/>
      <c r="C202" s="36"/>
      <c r="D202" s="36"/>
      <c r="E202" s="36"/>
      <c r="F202" s="36"/>
      <c r="G202" s="36"/>
      <c r="H202" s="36"/>
      <c r="I202" s="36"/>
    </row>
    <row r="203" spans="1:9" ht="13.5">
      <c r="A203" s="36"/>
      <c r="B203" s="36"/>
      <c r="C203" s="36"/>
      <c r="D203" s="36"/>
      <c r="E203" s="36"/>
      <c r="F203" s="36"/>
      <c r="G203" s="36"/>
      <c r="H203" s="36"/>
      <c r="I203" s="36"/>
    </row>
    <row r="204" spans="1:9" ht="13.5">
      <c r="A204" s="36"/>
      <c r="B204" s="36"/>
      <c r="C204" s="36"/>
      <c r="D204" s="36"/>
      <c r="E204" s="36"/>
      <c r="F204" s="36"/>
      <c r="G204" s="36"/>
      <c r="H204" s="36"/>
      <c r="I204" s="36"/>
    </row>
    <row r="205" spans="1:9" ht="13.5">
      <c r="A205" s="36"/>
      <c r="B205" s="36"/>
      <c r="C205" s="36"/>
      <c r="D205" s="36"/>
      <c r="E205" s="36"/>
      <c r="F205" s="36"/>
      <c r="G205" s="36"/>
      <c r="H205" s="36"/>
      <c r="I205" s="36"/>
    </row>
    <row r="206" spans="1:9" ht="13.5">
      <c r="A206" s="36"/>
      <c r="B206" s="36"/>
      <c r="C206" s="36"/>
      <c r="D206" s="36"/>
      <c r="E206" s="36"/>
      <c r="F206" s="36"/>
      <c r="G206" s="36"/>
      <c r="H206" s="36"/>
      <c r="I206" s="36"/>
    </row>
    <row r="207" spans="1:9" ht="13.5">
      <c r="A207" s="36"/>
      <c r="B207" s="36"/>
      <c r="C207" s="36"/>
      <c r="D207" s="36"/>
      <c r="E207" s="36"/>
      <c r="F207" s="36"/>
      <c r="G207" s="36"/>
      <c r="H207" s="36"/>
      <c r="I207" s="36"/>
    </row>
    <row r="208" spans="1:9" ht="13.5">
      <c r="A208" s="36"/>
      <c r="B208" s="36"/>
      <c r="C208" s="36"/>
      <c r="D208" s="36"/>
      <c r="E208" s="36"/>
      <c r="F208" s="36"/>
      <c r="G208" s="36"/>
      <c r="H208" s="36"/>
      <c r="I208" s="36"/>
    </row>
    <row r="209" spans="1:9" ht="13.5">
      <c r="A209" s="36"/>
      <c r="B209" s="36"/>
      <c r="C209" s="36"/>
      <c r="D209" s="36"/>
      <c r="E209" s="36"/>
      <c r="F209" s="36"/>
      <c r="G209" s="36"/>
      <c r="H209" s="36"/>
      <c r="I209" s="36"/>
    </row>
    <row r="210" spans="1:9" ht="13.5">
      <c r="A210" s="36"/>
      <c r="B210" s="36"/>
      <c r="C210" s="36"/>
      <c r="D210" s="36"/>
      <c r="E210" s="36"/>
      <c r="F210" s="36"/>
      <c r="G210" s="36"/>
      <c r="H210" s="36"/>
      <c r="I210" s="36"/>
    </row>
    <row r="211" spans="1:9" ht="13.5">
      <c r="A211" s="36"/>
      <c r="B211" s="36"/>
      <c r="C211" s="36"/>
      <c r="D211" s="36"/>
      <c r="E211" s="36"/>
      <c r="F211" s="36"/>
      <c r="G211" s="36"/>
      <c r="H211" s="36"/>
      <c r="I211" s="36"/>
    </row>
    <row r="212" spans="1:9" ht="13.5">
      <c r="A212" s="36"/>
      <c r="B212" s="36"/>
      <c r="C212" s="36"/>
      <c r="D212" s="36"/>
      <c r="E212" s="36"/>
      <c r="F212" s="36"/>
      <c r="G212" s="36"/>
      <c r="H212" s="36"/>
      <c r="I212" s="36"/>
    </row>
    <row r="213" spans="1:9" ht="13.5">
      <c r="A213" s="36"/>
      <c r="B213" s="36"/>
      <c r="C213" s="36"/>
      <c r="D213" s="36"/>
      <c r="E213" s="36"/>
      <c r="F213" s="36"/>
      <c r="G213" s="36"/>
      <c r="H213" s="36"/>
      <c r="I213" s="36"/>
    </row>
    <row r="214" spans="1:9" ht="13.5">
      <c r="A214" s="36"/>
      <c r="B214" s="36"/>
      <c r="C214" s="36"/>
      <c r="D214" s="36"/>
      <c r="E214" s="36"/>
      <c r="F214" s="36"/>
      <c r="G214" s="36"/>
      <c r="H214" s="36"/>
      <c r="I214" s="36"/>
    </row>
    <row r="215" spans="1:9" ht="13.5">
      <c r="A215" s="36"/>
      <c r="B215" s="36"/>
      <c r="C215" s="36"/>
      <c r="D215" s="36"/>
      <c r="E215" s="36"/>
      <c r="F215" s="36"/>
      <c r="G215" s="36"/>
      <c r="H215" s="36"/>
      <c r="I215" s="36"/>
    </row>
    <row r="216" spans="1:9" ht="13.5">
      <c r="A216" s="36"/>
      <c r="B216" s="36"/>
      <c r="C216" s="36"/>
      <c r="D216" s="36"/>
      <c r="E216" s="36"/>
      <c r="F216" s="36"/>
      <c r="G216" s="36"/>
      <c r="H216" s="36"/>
      <c r="I216" s="36"/>
    </row>
    <row r="217" spans="1:9" ht="13.5">
      <c r="A217" s="36"/>
      <c r="B217" s="36"/>
      <c r="C217" s="36"/>
      <c r="D217" s="36"/>
      <c r="E217" s="36"/>
      <c r="F217" s="36"/>
      <c r="G217" s="36"/>
      <c r="H217" s="36"/>
      <c r="I217" s="36"/>
    </row>
    <row r="218" spans="1:9" ht="13.5">
      <c r="A218" s="36"/>
      <c r="B218" s="36"/>
      <c r="C218" s="36"/>
      <c r="D218" s="36"/>
      <c r="E218" s="36"/>
      <c r="F218" s="36"/>
      <c r="G218" s="36"/>
      <c r="H218" s="36"/>
      <c r="I218" s="36"/>
    </row>
    <row r="219" spans="1:9" ht="13.5">
      <c r="A219" s="36"/>
      <c r="B219" s="36"/>
      <c r="C219" s="36"/>
      <c r="D219" s="36"/>
      <c r="E219" s="36"/>
      <c r="F219" s="36"/>
      <c r="G219" s="36"/>
      <c r="H219" s="36"/>
      <c r="I219" s="36"/>
    </row>
    <row r="220" spans="1:9" ht="13.5">
      <c r="A220" s="36"/>
      <c r="B220" s="36"/>
      <c r="C220" s="36"/>
      <c r="D220" s="36"/>
      <c r="E220" s="36"/>
      <c r="F220" s="36"/>
      <c r="G220" s="36"/>
      <c r="H220" s="36"/>
      <c r="I220" s="36"/>
    </row>
    <row r="221" spans="1:9" ht="13.5">
      <c r="A221" s="36"/>
      <c r="B221" s="36"/>
      <c r="C221" s="36"/>
      <c r="D221" s="36"/>
      <c r="E221" s="36"/>
      <c r="F221" s="36"/>
      <c r="G221" s="36"/>
      <c r="H221" s="36"/>
      <c r="I221" s="36"/>
    </row>
    <row r="222" spans="1:9" ht="13.5">
      <c r="A222" s="36"/>
      <c r="B222" s="36"/>
      <c r="C222" s="36"/>
      <c r="D222" s="36"/>
      <c r="E222" s="36"/>
      <c r="F222" s="36"/>
      <c r="G222" s="36"/>
      <c r="H222" s="36"/>
      <c r="I222" s="36"/>
    </row>
    <row r="223" spans="1:9" ht="13.5">
      <c r="A223" s="36"/>
      <c r="B223" s="36"/>
      <c r="C223" s="36"/>
      <c r="D223" s="36"/>
      <c r="E223" s="36"/>
      <c r="F223" s="36"/>
      <c r="G223" s="36"/>
      <c r="H223" s="36"/>
      <c r="I223" s="36"/>
    </row>
    <row r="224" spans="1:9" ht="13.5">
      <c r="A224" s="36"/>
      <c r="B224" s="36"/>
      <c r="C224" s="36"/>
      <c r="D224" s="36"/>
      <c r="E224" s="36"/>
      <c r="F224" s="36"/>
      <c r="G224" s="36"/>
      <c r="H224" s="36"/>
      <c r="I224" s="36"/>
    </row>
    <row r="225" spans="1:9" ht="13.5">
      <c r="A225" s="36"/>
      <c r="B225" s="36"/>
      <c r="C225" s="36"/>
      <c r="D225" s="36"/>
      <c r="E225" s="36"/>
      <c r="F225" s="36"/>
      <c r="G225" s="36"/>
      <c r="H225" s="36"/>
      <c r="I225" s="36"/>
    </row>
    <row r="226" spans="1:9" ht="13.5">
      <c r="A226" s="36"/>
      <c r="B226" s="36"/>
      <c r="C226" s="36"/>
      <c r="D226" s="36"/>
      <c r="E226" s="36"/>
      <c r="F226" s="36"/>
      <c r="G226" s="36"/>
      <c r="H226" s="36"/>
      <c r="I226" s="36"/>
    </row>
    <row r="227" spans="1:9" ht="13.5">
      <c r="A227" s="36"/>
      <c r="B227" s="36"/>
      <c r="C227" s="36"/>
      <c r="D227" s="36"/>
      <c r="E227" s="36"/>
      <c r="F227" s="36"/>
      <c r="G227" s="36"/>
      <c r="H227" s="36"/>
      <c r="I227" s="36"/>
    </row>
    <row r="228" spans="1:9" ht="13.5">
      <c r="A228" s="36"/>
      <c r="B228" s="36"/>
      <c r="C228" s="36"/>
      <c r="D228" s="36"/>
      <c r="E228" s="36"/>
      <c r="F228" s="36"/>
      <c r="G228" s="36"/>
      <c r="H228" s="36"/>
      <c r="I228" s="36"/>
    </row>
    <row r="229" spans="1:9" ht="13.5">
      <c r="A229" s="36"/>
      <c r="B229" s="36"/>
      <c r="C229" s="36"/>
      <c r="D229" s="36"/>
      <c r="E229" s="36"/>
      <c r="F229" s="36"/>
      <c r="G229" s="36"/>
      <c r="H229" s="36"/>
      <c r="I229" s="36"/>
    </row>
    <row r="230" spans="1:9" ht="13.5">
      <c r="A230" s="36"/>
      <c r="B230" s="36"/>
      <c r="C230" s="36"/>
      <c r="D230" s="36"/>
      <c r="E230" s="36"/>
      <c r="F230" s="36"/>
      <c r="G230" s="36"/>
      <c r="H230" s="36"/>
      <c r="I230" s="36"/>
    </row>
    <row r="231" spans="1:9" ht="13.5">
      <c r="A231" s="36"/>
      <c r="B231" s="36"/>
      <c r="C231" s="36"/>
      <c r="D231" s="36"/>
      <c r="E231" s="36"/>
      <c r="F231" s="36"/>
      <c r="G231" s="36"/>
      <c r="H231" s="36"/>
      <c r="I231" s="36"/>
    </row>
    <row r="232" spans="1:9" ht="13.5">
      <c r="A232" s="36"/>
      <c r="B232" s="36"/>
      <c r="C232" s="36"/>
      <c r="D232" s="36"/>
      <c r="E232" s="36"/>
      <c r="F232" s="36"/>
      <c r="G232" s="36"/>
      <c r="H232" s="36"/>
      <c r="I232" s="36"/>
    </row>
    <row r="233" spans="1:9" ht="13.5">
      <c r="A233" s="36"/>
      <c r="B233" s="36"/>
      <c r="C233" s="36"/>
      <c r="D233" s="36"/>
      <c r="E233" s="36"/>
      <c r="F233" s="36"/>
      <c r="G233" s="36"/>
      <c r="H233" s="36"/>
      <c r="I233" s="36"/>
    </row>
    <row r="234" spans="1:9" ht="13.5">
      <c r="A234" s="36"/>
      <c r="B234" s="36"/>
      <c r="C234" s="36"/>
      <c r="D234" s="36"/>
      <c r="E234" s="36"/>
      <c r="F234" s="36"/>
      <c r="G234" s="36"/>
      <c r="H234" s="36"/>
      <c r="I234" s="36"/>
    </row>
    <row r="235" spans="1:9" ht="13.5">
      <c r="A235" s="36"/>
      <c r="B235" s="36"/>
      <c r="C235" s="36"/>
      <c r="D235" s="36"/>
      <c r="E235" s="36"/>
      <c r="F235" s="36"/>
      <c r="G235" s="36"/>
      <c r="H235" s="36"/>
      <c r="I235" s="36"/>
    </row>
    <row r="236" spans="1:9" ht="13.5">
      <c r="A236" s="36"/>
      <c r="B236" s="36"/>
      <c r="C236" s="36"/>
      <c r="D236" s="36"/>
      <c r="E236" s="36"/>
      <c r="F236" s="36"/>
      <c r="G236" s="36"/>
      <c r="H236" s="36"/>
      <c r="I236" s="36"/>
    </row>
    <row r="237" spans="1:9" ht="13.5">
      <c r="A237" s="36"/>
      <c r="B237" s="36"/>
      <c r="C237" s="36"/>
      <c r="D237" s="36"/>
      <c r="E237" s="36"/>
      <c r="F237" s="36"/>
      <c r="G237" s="36"/>
      <c r="H237" s="36"/>
      <c r="I237" s="36"/>
    </row>
    <row r="238" spans="1:9" ht="13.5">
      <c r="A238" s="36"/>
      <c r="B238" s="36"/>
      <c r="C238" s="36"/>
      <c r="D238" s="36"/>
      <c r="E238" s="36"/>
      <c r="F238" s="36"/>
      <c r="G238" s="36"/>
      <c r="H238" s="36"/>
      <c r="I238" s="36"/>
    </row>
    <row r="239" spans="1:9" ht="13.5">
      <c r="A239" s="36"/>
      <c r="B239" s="36"/>
      <c r="C239" s="36"/>
      <c r="D239" s="36"/>
      <c r="E239" s="36"/>
      <c r="F239" s="36"/>
      <c r="G239" s="36"/>
      <c r="H239" s="36"/>
      <c r="I239" s="36"/>
    </row>
    <row r="240" spans="1:9" ht="13.5">
      <c r="A240" s="36"/>
      <c r="B240" s="36"/>
      <c r="C240" s="36"/>
      <c r="D240" s="36"/>
      <c r="E240" s="36"/>
      <c r="F240" s="36"/>
      <c r="G240" s="36"/>
      <c r="H240" s="36"/>
      <c r="I240" s="36"/>
    </row>
    <row r="241" spans="1:9" ht="13.5">
      <c r="A241" s="36"/>
      <c r="B241" s="36"/>
      <c r="C241" s="36"/>
      <c r="D241" s="36"/>
      <c r="E241" s="36"/>
      <c r="F241" s="36"/>
      <c r="G241" s="36"/>
      <c r="H241" s="36"/>
      <c r="I241" s="36"/>
    </row>
    <row r="242" spans="1:9" ht="13.5">
      <c r="A242" s="36"/>
      <c r="B242" s="36"/>
      <c r="C242" s="36"/>
      <c r="D242" s="36"/>
      <c r="E242" s="36"/>
      <c r="F242" s="36"/>
      <c r="G242" s="36"/>
      <c r="H242" s="36"/>
      <c r="I242" s="36"/>
    </row>
    <row r="243" spans="1:9" ht="13.5">
      <c r="A243" s="36"/>
      <c r="B243" s="36"/>
      <c r="C243" s="36"/>
      <c r="D243" s="36"/>
      <c r="E243" s="36"/>
      <c r="F243" s="36"/>
      <c r="G243" s="36"/>
      <c r="H243" s="36"/>
      <c r="I243" s="36"/>
    </row>
    <row r="244" spans="1:9" ht="13.5">
      <c r="A244" s="36"/>
      <c r="B244" s="36"/>
      <c r="C244" s="36"/>
      <c r="D244" s="36"/>
      <c r="E244" s="36"/>
      <c r="F244" s="36"/>
      <c r="G244" s="36"/>
      <c r="H244" s="36"/>
      <c r="I244" s="36"/>
    </row>
    <row r="245" spans="1:9" ht="13.5">
      <c r="A245" s="36"/>
      <c r="B245" s="36"/>
      <c r="C245" s="36"/>
      <c r="D245" s="36"/>
      <c r="E245" s="36"/>
      <c r="F245" s="36"/>
      <c r="G245" s="36"/>
      <c r="H245" s="36"/>
      <c r="I245" s="36"/>
    </row>
    <row r="246" spans="1:9" ht="13.5">
      <c r="A246" s="36"/>
      <c r="B246" s="36"/>
      <c r="C246" s="36"/>
      <c r="D246" s="36"/>
      <c r="E246" s="36"/>
      <c r="F246" s="36"/>
      <c r="G246" s="36"/>
      <c r="H246" s="36"/>
      <c r="I246" s="36"/>
    </row>
    <row r="247" spans="1:9" ht="13.5">
      <c r="A247" s="36"/>
      <c r="B247" s="36"/>
      <c r="C247" s="36"/>
      <c r="D247" s="36"/>
      <c r="E247" s="36"/>
      <c r="F247" s="36"/>
      <c r="G247" s="36"/>
      <c r="H247" s="36"/>
      <c r="I247" s="36"/>
    </row>
    <row r="248" spans="2:9" ht="13.5">
      <c r="B248" s="36"/>
      <c r="C248" s="36"/>
      <c r="D248" s="36"/>
      <c r="E248" s="36"/>
      <c r="F248" s="36"/>
      <c r="G248" s="36"/>
      <c r="H248" s="36"/>
      <c r="I248" s="36"/>
    </row>
    <row r="249" spans="2:9" ht="13.5">
      <c r="B249" s="36"/>
      <c r="C249" s="36"/>
      <c r="D249" s="36"/>
      <c r="E249" s="36"/>
      <c r="F249" s="36"/>
      <c r="G249" s="36"/>
      <c r="H249" s="36"/>
      <c r="I249" s="36"/>
    </row>
    <row r="250" spans="2:9" ht="13.5">
      <c r="B250" s="36"/>
      <c r="C250" s="36"/>
      <c r="D250" s="36"/>
      <c r="E250" s="36"/>
      <c r="F250" s="36"/>
      <c r="G250" s="36"/>
      <c r="H250" s="36"/>
      <c r="I250" s="36"/>
    </row>
    <row r="251" spans="2:9" ht="13.5">
      <c r="B251" s="36"/>
      <c r="C251" s="36"/>
      <c r="D251" s="36"/>
      <c r="E251" s="36"/>
      <c r="F251" s="36"/>
      <c r="G251" s="36"/>
      <c r="H251" s="36"/>
      <c r="I251" s="36"/>
    </row>
    <row r="252" spans="2:9" ht="13.5">
      <c r="B252" s="36"/>
      <c r="C252" s="36"/>
      <c r="D252" s="36"/>
      <c r="E252" s="36"/>
      <c r="F252" s="36"/>
      <c r="G252" s="36"/>
      <c r="H252" s="36"/>
      <c r="I252" s="36"/>
    </row>
    <row r="253" spans="2:9" ht="13.5">
      <c r="B253" s="36"/>
      <c r="C253" s="36"/>
      <c r="D253" s="36"/>
      <c r="E253" s="36"/>
      <c r="F253" s="36"/>
      <c r="G253" s="36"/>
      <c r="H253" s="36"/>
      <c r="I253" s="36"/>
    </row>
    <row r="254" spans="2:9" ht="13.5">
      <c r="B254" s="36"/>
      <c r="C254" s="36"/>
      <c r="D254" s="36"/>
      <c r="E254" s="36"/>
      <c r="F254" s="36"/>
      <c r="G254" s="36"/>
      <c r="H254" s="36"/>
      <c r="I254" s="36"/>
    </row>
    <row r="255" spans="2:9" ht="13.5">
      <c r="B255" s="36"/>
      <c r="C255" s="36"/>
      <c r="D255" s="36"/>
      <c r="E255" s="36"/>
      <c r="F255" s="36"/>
      <c r="G255" s="36"/>
      <c r="H255" s="36"/>
      <c r="I255" s="36"/>
    </row>
    <row r="256" spans="2:9" ht="13.5">
      <c r="B256" s="36"/>
      <c r="C256" s="36"/>
      <c r="D256" s="36"/>
      <c r="E256" s="36"/>
      <c r="F256" s="36"/>
      <c r="G256" s="36"/>
      <c r="H256" s="36"/>
      <c r="I256" s="36"/>
    </row>
    <row r="257" spans="2:9" ht="13.5">
      <c r="B257" s="36"/>
      <c r="C257" s="36"/>
      <c r="D257" s="36"/>
      <c r="E257" s="36"/>
      <c r="F257" s="36"/>
      <c r="G257" s="36"/>
      <c r="H257" s="36"/>
      <c r="I257" s="36"/>
    </row>
    <row r="258" spans="2:9" ht="13.5">
      <c r="B258" s="36"/>
      <c r="C258" s="36"/>
      <c r="D258" s="36"/>
      <c r="E258" s="36"/>
      <c r="F258" s="36"/>
      <c r="G258" s="36"/>
      <c r="H258" s="36"/>
      <c r="I258" s="36"/>
    </row>
    <row r="259" spans="2:9" ht="13.5">
      <c r="B259" s="36"/>
      <c r="C259" s="36"/>
      <c r="D259" s="36"/>
      <c r="E259" s="36"/>
      <c r="F259" s="36"/>
      <c r="G259" s="36"/>
      <c r="H259" s="36"/>
      <c r="I259" s="36"/>
    </row>
    <row r="260" spans="2:9" ht="13.5">
      <c r="B260" s="36"/>
      <c r="C260" s="36"/>
      <c r="D260" s="36"/>
      <c r="E260" s="36"/>
      <c r="F260" s="36"/>
      <c r="G260" s="36"/>
      <c r="H260" s="36"/>
      <c r="I260" s="36"/>
    </row>
    <row r="261" spans="2:9" ht="13.5">
      <c r="B261" s="36"/>
      <c r="C261" s="36"/>
      <c r="D261" s="36"/>
      <c r="E261" s="36"/>
      <c r="F261" s="36"/>
      <c r="G261" s="36"/>
      <c r="H261" s="36"/>
      <c r="I261" s="36"/>
    </row>
    <row r="262" spans="2:9" ht="13.5">
      <c r="B262" s="36"/>
      <c r="C262" s="36"/>
      <c r="D262" s="36"/>
      <c r="E262" s="36"/>
      <c r="F262" s="36"/>
      <c r="G262" s="36"/>
      <c r="H262" s="36"/>
      <c r="I262" s="36"/>
    </row>
    <row r="263" spans="2:9" ht="13.5">
      <c r="B263" s="36"/>
      <c r="C263" s="36"/>
      <c r="D263" s="36"/>
      <c r="E263" s="36"/>
      <c r="F263" s="36"/>
      <c r="G263" s="36"/>
      <c r="H263" s="36"/>
      <c r="I263" s="36"/>
    </row>
    <row r="264" spans="2:9" ht="13.5">
      <c r="B264" s="36"/>
      <c r="C264" s="36"/>
      <c r="D264" s="36"/>
      <c r="E264" s="36"/>
      <c r="F264" s="36"/>
      <c r="G264" s="36"/>
      <c r="H264" s="36"/>
      <c r="I264" s="36"/>
    </row>
    <row r="265" spans="2:9" ht="13.5">
      <c r="B265" s="36"/>
      <c r="C265" s="36"/>
      <c r="D265" s="36"/>
      <c r="E265" s="36"/>
      <c r="F265" s="36"/>
      <c r="G265" s="36"/>
      <c r="H265" s="36"/>
      <c r="I265" s="36"/>
    </row>
    <row r="266" spans="2:9" ht="13.5">
      <c r="B266" s="36"/>
      <c r="C266" s="36"/>
      <c r="D266" s="36"/>
      <c r="E266" s="36"/>
      <c r="F266" s="36"/>
      <c r="G266" s="36"/>
      <c r="H266" s="36"/>
      <c r="I266" s="36"/>
    </row>
    <row r="267" spans="2:9" ht="13.5">
      <c r="B267" s="36"/>
      <c r="C267" s="36"/>
      <c r="D267" s="36"/>
      <c r="E267" s="36"/>
      <c r="F267" s="36"/>
      <c r="G267" s="36"/>
      <c r="H267" s="36"/>
      <c r="I267" s="36"/>
    </row>
  </sheetData>
  <mergeCells count="31">
    <mergeCell ref="A24:B24"/>
    <mergeCell ref="A28:B28"/>
    <mergeCell ref="G9:I9"/>
    <mergeCell ref="O8:Q8"/>
    <mergeCell ref="L8:N8"/>
    <mergeCell ref="C8:J8"/>
    <mergeCell ref="C9:C10"/>
    <mergeCell ref="D9:D10"/>
    <mergeCell ref="M9:M10"/>
    <mergeCell ref="N9:N10"/>
    <mergeCell ref="E1:J1"/>
    <mergeCell ref="R28:S28"/>
    <mergeCell ref="R8:S10"/>
    <mergeCell ref="P9:P10"/>
    <mergeCell ref="Q9:Q10"/>
    <mergeCell ref="R24:S24"/>
    <mergeCell ref="E9:E10"/>
    <mergeCell ref="L9:L10"/>
    <mergeCell ref="O9:O10"/>
    <mergeCell ref="Q7:S7"/>
    <mergeCell ref="N1:O1"/>
    <mergeCell ref="L3:Q3"/>
    <mergeCell ref="L4:Q4"/>
    <mergeCell ref="L5:Q5"/>
    <mergeCell ref="L1:M1"/>
    <mergeCell ref="Y10:AA10"/>
    <mergeCell ref="A3:J3"/>
    <mergeCell ref="A4:J4"/>
    <mergeCell ref="A5:J5"/>
    <mergeCell ref="A7:C7"/>
    <mergeCell ref="A8:B10"/>
  </mergeCells>
  <printOptions/>
  <pageMargins left="0.45" right="0.21" top="0.71" bottom="0" header="8.2" footer="0.5118110236220472"/>
  <pageSetup horizontalDpi="300" verticalDpi="300" orientation="portrait" paperSize="9" scale="71"/>
  <colBreaks count="1" manualBreakCount="1">
    <brk id="10"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tottorikencho</cp:lastModifiedBy>
  <dcterms:created xsi:type="dcterms:W3CDTF">2006-12-28T00:38:04Z</dcterms:created>
  <dcterms:modified xsi:type="dcterms:W3CDTF">2006-12-28T00:38:07Z</dcterms:modified>
  <cp:category/>
  <cp:version/>
  <cp:contentType/>
  <cp:contentStatus/>
</cp:coreProperties>
</file>