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8" sheetId="1" r:id="rId1"/>
  </sheets>
  <definedNames>
    <definedName name="_xlnm.Print_Area" localSheetId="0">'28'!$A$1:$K$35</definedName>
  </definedNames>
  <calcPr fullCalcOnLoad="1"/>
</workbook>
</file>

<file path=xl/sharedStrings.xml><?xml version="1.0" encoding="utf-8"?>
<sst xmlns="http://schemas.openxmlformats.org/spreadsheetml/2006/main" count="41" uniqueCount="25">
  <si>
    <t>従業上の地位</t>
  </si>
  <si>
    <t>平成2年</t>
  </si>
  <si>
    <t>平成7年</t>
  </si>
  <si>
    <t>増減数</t>
  </si>
  <si>
    <t>増減率</t>
  </si>
  <si>
    <t>全国</t>
  </si>
  <si>
    <t>自営業主 １）</t>
  </si>
  <si>
    <t>家族従業者</t>
  </si>
  <si>
    <t>雇用者 ２）</t>
  </si>
  <si>
    <t>-</t>
  </si>
  <si>
    <t>鳥取県</t>
  </si>
  <si>
    <t>男</t>
  </si>
  <si>
    <t>女</t>
  </si>
  <si>
    <t>（注） １）家庭内職者を含む。  ２）役員を含む。</t>
  </si>
  <si>
    <r>
      <t xml:space="preserve">28 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従業上の地位（3区分)、男女別15歳以上就業者数</t>
    </r>
  </si>
  <si>
    <t xml:space="preserve">      平成２･７･12年</t>
  </si>
  <si>
    <t xml:space="preserve">総務省統計局「国勢調査報告」  </t>
  </si>
  <si>
    <t>就     業     者     数</t>
  </si>
  <si>
    <t>平成7～平成12年の増減</t>
  </si>
  <si>
    <t>従 業 上 の 地 位 別 割 合</t>
  </si>
  <si>
    <t>平成12年</t>
  </si>
  <si>
    <t>総     数</t>
  </si>
  <si>
    <t>48 607 331</t>
  </si>
  <si>
    <t>52 076 474</t>
  </si>
  <si>
    <t>不詳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</si>
</sst>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#\ ###\ ###\ ##0\ ;\-#\ ###\ ###\ ##0\ "/>
    <numFmt numFmtId="183" formatCode="_ * #\ ###\ ###\ ##0.0_ ;_ * \-#\ ###\ ###\ ##0.0_ ;_ * &quot;-&quot;_ ;_ @_ "/>
    <numFmt numFmtId="184" formatCode="_ * #\ ###\ ###\ ##0.00_ ;_ * \-#\ ###\ ###\ ##0.00_ ;_ * &quot;-&quot;_ ;_ @_ "/>
    <numFmt numFmtId="185" formatCode="_ * #\ ###\ ###\ ##0_ ;_ * &quot;△&quot;#\ ###\ ###\ ##0_ ;_ * &quot;-&quot;_ ;_ @_ "/>
    <numFmt numFmtId="186" formatCode="_ * #\ ###\ ###\ ##0.0_ ;_ * &quot;△&quot;#\ ###\ ###\ ##0.0_ ;_ * &quot;-&quot;_ ;_ @_ "/>
    <numFmt numFmtId="187" formatCode="_ * \ #\ ###\ ###\ ##0_ ;_ * &quot;△&quot;\ #\ ###\ ###\ ##0_ ;_ * &quot;-&quot;_ ;_ @_ "/>
    <numFmt numFmtId="188" formatCode="_ *#\ ###\ ###\ ##0.0_ ;_ * &quot;△&quot;#\ ###\ ###\ ##0.0_ ;_ * &quot;-&quot;_ ;_ @_ "/>
    <numFmt numFmtId="189" formatCode="#,##0.0\ &quot;△&quot;###0.0"/>
    <numFmt numFmtId="190" formatCode="_ * #,##0.0_ ;_ * \-#,##0.0_ ;_ * &quot;-&quot;?_ ;_ @_ "/>
    <numFmt numFmtId="191" formatCode="_ *#\ ###\ ###\ ##0.0_ ;_ * &quot;△&quot;###\ ###\ ##0.0_ ;_ * &quot;-&quot;_ ;_ @_ "/>
    <numFmt numFmtId="192" formatCode="_ *#\ ###\ ###\ ##0_ ;_ * &quot;△&quot;###\ ###\ ##0_ ;_ * &quot;-&quot;_ ;_ @_ "/>
    <numFmt numFmtId="193" formatCode="_ *###\ ###\ ##0.0_ ;_ * &quot;△&quot;###\ ###\ ##0.0_ ;_ * &quot;-&quot;_ ;_ @_ "/>
    <numFmt numFmtId="194" formatCode="_ * \ \ #\ ###\ ###\ ##0_ ;_ * &quot;△&quot;\ \ #\ ###\ ###\ ##0_ ;_ * &quot;-&quot;_ ;_ @_ "/>
    <numFmt numFmtId="195" formatCode="_ * \ \ \ #\ ###\ ###\ ##0_ ;_ * &quot;△&quot;\ \ \ #\ ###\ ###\ ##0_ ;_ * &quot;-&quot;_ ;_ @_ "/>
    <numFmt numFmtId="196" formatCode="_ * \ \ \ \ #\ ###\ ###\ ##0_ ;_ * &quot;△&quot;\ \ \ \ #\ ###\ ###\ ##0_ ;_ * &quot;-&quot;_ ;_ @_ "/>
    <numFmt numFmtId="197" formatCode="_ * #,##0.0_ ;_ * \-#,##0.0_ ;_ * &quot;- &quot;?_ ;_ @_ "/>
    <numFmt numFmtId="198" formatCode="_ * #\ ###\ ##0.0_ ;_ * &quot;△&quot;#\ ###\ ###\ ##0.0_ ;_ * &quot;-&quot;_ ;_ @_ "/>
    <numFmt numFmtId="199" formatCode="0.0_);[Red]\(0.0\)"/>
    <numFmt numFmtId="200" formatCode="_ *#\ ###\ ###\ ##0_ ;_ * &quot;△  &quot;###\ ###\ ##0_ ;_ * &quot;-&quot;_ ;_ @_ "/>
    <numFmt numFmtId="201" formatCode="_ *#\ ###\ ###\ ##0_ ;_ * &quot;△ &quot;###\ ###\ ##0_ ;_ * &quot;-&quot;_ ;_ @_ "/>
    <numFmt numFmtId="202" formatCode="_ * #\ ###\ ###\ ##0_ ;_ * &quot;△ &quot;#\ ###\ ###\ ##0_ ;_ * &quot;-&quot;_ ;_ @_ "/>
    <numFmt numFmtId="203" formatCode="_ * \ #\ ###\ ###\ ##0_ ;_ * &quot;△ &quot;\ #\ ###\ ###\ ##0_ ;_ * &quot;-&quot;_ ;_ @_ "/>
    <numFmt numFmtId="204" formatCode="_ * \ \ #\ ###\ ###\ ##0_ ;_ * &quot;△ &quot;\ \ #\ ###\ ###\ ##0_ ;_ * &quot;-&quot;_ ;_ @_ 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7" fontId="5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/>
    </xf>
    <xf numFmtId="177" fontId="5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center" vertical="top"/>
    </xf>
    <xf numFmtId="177" fontId="6" fillId="0" borderId="0" xfId="0" applyNumberFormat="1" applyFont="1" applyAlignment="1">
      <alignment horizontal="center" vertical="top"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8" xfId="0" applyNumberFormat="1" applyBorder="1" applyAlignment="1">
      <alignment horizontal="distributed" vertical="center"/>
    </xf>
    <xf numFmtId="178" fontId="0" fillId="0" borderId="8" xfId="0" applyNumberFormat="1" applyBorder="1" applyAlignment="1">
      <alignment horizontal="distributed" vertical="center"/>
    </xf>
    <xf numFmtId="178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distributed" vertical="center"/>
    </xf>
    <xf numFmtId="178" fontId="0" fillId="0" borderId="0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0" fillId="0" borderId="9" xfId="0" applyNumberFormat="1" applyBorder="1" applyAlignment="1">
      <alignment/>
    </xf>
    <xf numFmtId="178" fontId="7" fillId="0" borderId="0" xfId="0" applyNumberFormat="1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horizontal="distributed" vertical="center"/>
    </xf>
    <xf numFmtId="178" fontId="9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11" fillId="0" borderId="9" xfId="0" applyNumberFormat="1" applyFont="1" applyBorder="1" applyAlignment="1">
      <alignment vertical="center"/>
    </xf>
    <xf numFmtId="182" fontId="11" fillId="0" borderId="0" xfId="0" applyNumberFormat="1" applyFont="1" applyBorder="1" applyAlignment="1">
      <alignment horizontal="right" vertical="center"/>
    </xf>
    <xf numFmtId="185" fontId="11" fillId="0" borderId="0" xfId="0" applyNumberFormat="1" applyFont="1" applyBorder="1" applyAlignment="1">
      <alignment horizontal="right" vertical="center"/>
    </xf>
    <xf numFmtId="188" fontId="11" fillId="0" borderId="0" xfId="0" applyNumberFormat="1" applyFont="1" applyBorder="1" applyAlignment="1">
      <alignment horizontal="right" vertical="center"/>
    </xf>
    <xf numFmtId="198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distributed" vertical="center"/>
    </xf>
    <xf numFmtId="177" fontId="0" fillId="0" borderId="9" xfId="0" applyNumberFormat="1" applyBorder="1" applyAlignment="1">
      <alignment horizontal="distributed" vertical="center"/>
    </xf>
    <xf numFmtId="185" fontId="0" fillId="0" borderId="0" xfId="0" applyNumberFormat="1" applyBorder="1" applyAlignment="1">
      <alignment horizontal="right" vertical="center"/>
    </xf>
    <xf numFmtId="187" fontId="0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98" fontId="0" fillId="0" borderId="0" xfId="0" applyNumberForma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91" fontId="0" fillId="0" borderId="0" xfId="0" applyNumberFormat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195" fontId="0" fillId="0" borderId="0" xfId="0" applyNumberFormat="1" applyFont="1" applyBorder="1" applyAlignment="1">
      <alignment horizontal="right" vertical="center"/>
    </xf>
    <xf numFmtId="177" fontId="0" fillId="0" borderId="9" xfId="0" applyNumberFormat="1" applyBorder="1" applyAlignment="1">
      <alignment vertical="center"/>
    </xf>
    <xf numFmtId="178" fontId="7" fillId="0" borderId="0" xfId="0" applyNumberFormat="1" applyFont="1" applyBorder="1" applyAlignment="1">
      <alignment horizontal="distributed" vertical="center"/>
    </xf>
    <xf numFmtId="192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98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93" fontId="0" fillId="0" borderId="0" xfId="0" applyNumberFormat="1" applyBorder="1" applyAlignment="1">
      <alignment horizontal="right" vertical="center"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85" workbookViewId="0" topLeftCell="A1">
      <pane xSplit="3" ySplit="6" topLeftCell="D7" activePane="bottomRight" state="frozen"/>
      <selection pane="topLeft" activeCell="G7" sqref="G7"/>
      <selection pane="topRight" activeCell="G7" sqref="G7"/>
      <selection pane="bottomLeft" activeCell="G7" sqref="G7"/>
      <selection pane="bottomRight" activeCell="I13" sqref="I13"/>
    </sheetView>
  </sheetViews>
  <sheetFormatPr defaultColWidth="8.796875" defaultRowHeight="14.25"/>
  <cols>
    <col min="1" max="1" width="3.09765625" style="6" customWidth="1"/>
    <col min="2" max="2" width="13.59765625" style="6" customWidth="1"/>
    <col min="3" max="3" width="0.8984375" style="6" customWidth="1"/>
    <col min="4" max="4" width="15.09765625" style="6" customWidth="1"/>
    <col min="5" max="6" width="14.59765625" style="6" customWidth="1"/>
    <col min="7" max="7" width="16.5" style="6" customWidth="1"/>
    <col min="8" max="8" width="12.5" style="61" customWidth="1"/>
    <col min="9" max="10" width="11.59765625" style="61" customWidth="1"/>
    <col min="11" max="11" width="12.09765625" style="61" customWidth="1"/>
    <col min="12" max="16384" width="9" style="6" customWidth="1"/>
  </cols>
  <sheetData>
    <row r="1" spans="1:11" s="2" customFormat="1" ht="25.5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5.5" customHeight="1">
      <c r="A2" s="3"/>
      <c r="B2" s="3"/>
      <c r="C2" s="3"/>
      <c r="D2" s="3"/>
      <c r="E2" s="3"/>
      <c r="F2" s="3"/>
      <c r="G2" s="3"/>
      <c r="H2" s="4"/>
      <c r="I2" s="5" t="s">
        <v>15</v>
      </c>
      <c r="J2" s="4"/>
      <c r="K2" s="3"/>
    </row>
    <row r="3" spans="2:11" ht="21.75" customHeight="1" thickBot="1">
      <c r="B3" s="7"/>
      <c r="C3" s="7"/>
      <c r="D3" s="7"/>
      <c r="E3" s="7"/>
      <c r="F3" s="7"/>
      <c r="G3" s="7"/>
      <c r="H3" s="7"/>
      <c r="I3" s="8"/>
      <c r="J3" s="8"/>
      <c r="K3" s="8" t="s">
        <v>16</v>
      </c>
    </row>
    <row r="4" spans="1:11" ht="24" customHeight="1" thickTop="1">
      <c r="A4" s="9" t="s">
        <v>0</v>
      </c>
      <c r="B4" s="9"/>
      <c r="C4" s="10"/>
      <c r="D4" s="11" t="s">
        <v>17</v>
      </c>
      <c r="E4" s="12"/>
      <c r="F4" s="13"/>
      <c r="G4" s="14" t="s">
        <v>18</v>
      </c>
      <c r="H4" s="15"/>
      <c r="I4" s="14" t="s">
        <v>19</v>
      </c>
      <c r="J4" s="16"/>
      <c r="K4" s="16"/>
    </row>
    <row r="5" spans="1:11" ht="24" customHeight="1">
      <c r="A5" s="17"/>
      <c r="B5" s="17"/>
      <c r="C5" s="18"/>
      <c r="D5" s="19" t="s">
        <v>1</v>
      </c>
      <c r="E5" s="19" t="s">
        <v>2</v>
      </c>
      <c r="F5" s="19" t="s">
        <v>20</v>
      </c>
      <c r="G5" s="19" t="s">
        <v>3</v>
      </c>
      <c r="H5" s="20" t="s">
        <v>4</v>
      </c>
      <c r="I5" s="20" t="s">
        <v>1</v>
      </c>
      <c r="J5" s="21" t="s">
        <v>2</v>
      </c>
      <c r="K5" s="19" t="s">
        <v>20</v>
      </c>
    </row>
    <row r="6" spans="1:11" ht="6" customHeight="1">
      <c r="A6" s="22"/>
      <c r="B6" s="22"/>
      <c r="C6" s="23"/>
      <c r="D6" s="24"/>
      <c r="E6" s="24"/>
      <c r="F6" s="24"/>
      <c r="G6" s="24"/>
      <c r="H6" s="25"/>
      <c r="I6" s="25"/>
      <c r="J6" s="25"/>
      <c r="K6" s="25"/>
    </row>
    <row r="7" spans="1:11" ht="16.5" customHeight="1">
      <c r="A7" s="26"/>
      <c r="B7" s="26"/>
      <c r="C7" s="27"/>
      <c r="D7" s="28"/>
      <c r="E7" s="28"/>
      <c r="F7" s="29" t="s">
        <v>5</v>
      </c>
      <c r="G7" s="29"/>
      <c r="H7" s="29"/>
      <c r="I7" s="29"/>
      <c r="J7" s="28"/>
      <c r="K7" s="28"/>
    </row>
    <row r="8" spans="1:11" ht="7.5" customHeight="1">
      <c r="A8" s="26"/>
      <c r="B8" s="26"/>
      <c r="C8" s="27"/>
      <c r="D8" s="28"/>
      <c r="E8" s="28"/>
      <c r="F8" s="30"/>
      <c r="G8" s="30"/>
      <c r="H8" s="30"/>
      <c r="I8" s="30"/>
      <c r="J8" s="28"/>
      <c r="K8" s="28"/>
    </row>
    <row r="9" spans="1:11" s="38" customFormat="1" ht="12" customHeight="1">
      <c r="A9" s="31" t="s">
        <v>21</v>
      </c>
      <c r="B9" s="32"/>
      <c r="C9" s="33"/>
      <c r="D9" s="34">
        <v>61681642</v>
      </c>
      <c r="E9" s="34">
        <v>64141544</v>
      </c>
      <c r="F9" s="34">
        <v>62977960</v>
      </c>
      <c r="G9" s="35">
        <f>F9-E9</f>
        <v>-1163584</v>
      </c>
      <c r="H9" s="36">
        <f>G9/E9*100</f>
        <v>-1.814087917808776</v>
      </c>
      <c r="I9" s="37">
        <v>100</v>
      </c>
      <c r="J9" s="37">
        <v>100</v>
      </c>
      <c r="K9" s="37">
        <v>100</v>
      </c>
    </row>
    <row r="10" spans="1:11" s="46" customFormat="1" ht="12" customHeight="1">
      <c r="A10" s="39"/>
      <c r="B10" s="40" t="s">
        <v>6</v>
      </c>
      <c r="C10" s="41"/>
      <c r="D10" s="42">
        <v>8305456</v>
      </c>
      <c r="E10" s="42">
        <v>7815179</v>
      </c>
      <c r="F10" s="42">
        <v>7185866</v>
      </c>
      <c r="G10" s="43">
        <f>F10-E10</f>
        <v>-629313</v>
      </c>
      <c r="H10" s="44">
        <f>G10/E10*100</f>
        <v>-8.052445119939032</v>
      </c>
      <c r="I10" s="45">
        <v>13.5</v>
      </c>
      <c r="J10" s="45">
        <v>12.2</v>
      </c>
      <c r="K10" s="45">
        <f>F10/$F$9*100</f>
        <v>11.410128241689632</v>
      </c>
    </row>
    <row r="11" spans="1:11" s="46" customFormat="1" ht="12" customHeight="1">
      <c r="A11" s="39"/>
      <c r="B11" s="40" t="s">
        <v>7</v>
      </c>
      <c r="C11" s="41"/>
      <c r="D11" s="42">
        <v>4764137</v>
      </c>
      <c r="E11" s="42">
        <v>4243201</v>
      </c>
      <c r="F11" s="42">
        <v>3506959</v>
      </c>
      <c r="G11" s="43">
        <f>F11-E11</f>
        <v>-736242</v>
      </c>
      <c r="H11" s="47">
        <f>G11/E11*100</f>
        <v>-17.35109885202233</v>
      </c>
      <c r="I11" s="45">
        <v>7.7</v>
      </c>
      <c r="J11" s="45">
        <v>6.6</v>
      </c>
      <c r="K11" s="45">
        <f>F11/$F$9*100</f>
        <v>5.56854969579834</v>
      </c>
    </row>
    <row r="12" spans="1:11" s="46" customFormat="1" ht="12" customHeight="1">
      <c r="A12" s="39"/>
      <c r="B12" s="40" t="s">
        <v>8</v>
      </c>
      <c r="C12" s="41"/>
      <c r="D12" s="42" t="s">
        <v>22</v>
      </c>
      <c r="E12" s="42" t="s">
        <v>23</v>
      </c>
      <c r="F12" s="42">
        <v>52280537</v>
      </c>
      <c r="G12" s="48">
        <v>204063</v>
      </c>
      <c r="H12" s="44">
        <v>0.4</v>
      </c>
      <c r="I12" s="45">
        <v>78.8</v>
      </c>
      <c r="J12" s="45">
        <v>81.2</v>
      </c>
      <c r="K12" s="45">
        <f>F12/$F$9*100</f>
        <v>83.01402109563409</v>
      </c>
    </row>
    <row r="13" spans="1:11" s="46" customFormat="1" ht="12" customHeight="1">
      <c r="A13" s="39"/>
      <c r="B13" s="40" t="s">
        <v>24</v>
      </c>
      <c r="C13" s="41"/>
      <c r="D13" s="42">
        <v>4718</v>
      </c>
      <c r="E13" s="42">
        <v>6690</v>
      </c>
      <c r="F13" s="42">
        <v>4598</v>
      </c>
      <c r="G13" s="49">
        <f>F13-E13</f>
        <v>-2092</v>
      </c>
      <c r="H13" s="47">
        <f>G13/E13*100</f>
        <v>-31.270553064275035</v>
      </c>
      <c r="I13" s="45" t="s">
        <v>9</v>
      </c>
      <c r="J13" s="45">
        <v>0</v>
      </c>
      <c r="K13" s="45">
        <v>0</v>
      </c>
    </row>
    <row r="14" spans="1:11" s="46" customFormat="1" ht="7.5" customHeight="1">
      <c r="A14" s="39"/>
      <c r="B14" s="40"/>
      <c r="C14" s="41"/>
      <c r="D14" s="42"/>
      <c r="E14" s="42"/>
      <c r="F14" s="42"/>
      <c r="G14" s="42"/>
      <c r="H14" s="44"/>
      <c r="I14" s="44"/>
      <c r="J14" s="44"/>
      <c r="K14" s="44"/>
    </row>
    <row r="15" spans="1:11" s="46" customFormat="1" ht="16.5" customHeight="1">
      <c r="A15" s="39"/>
      <c r="B15" s="39"/>
      <c r="C15" s="50"/>
      <c r="D15" s="51"/>
      <c r="E15" s="51"/>
      <c r="F15" s="29" t="s">
        <v>10</v>
      </c>
      <c r="G15" s="29"/>
      <c r="H15" s="29"/>
      <c r="I15" s="29"/>
      <c r="J15" s="51"/>
      <c r="K15" s="51"/>
    </row>
    <row r="16" spans="1:11" s="46" customFormat="1" ht="7.5" customHeight="1">
      <c r="A16" s="39"/>
      <c r="B16" s="39"/>
      <c r="C16" s="50"/>
      <c r="D16" s="51"/>
      <c r="E16" s="51"/>
      <c r="F16" s="30"/>
      <c r="G16" s="30"/>
      <c r="H16" s="30"/>
      <c r="I16" s="30"/>
      <c r="J16" s="51"/>
      <c r="K16" s="51"/>
    </row>
    <row r="17" spans="1:11" s="38" customFormat="1" ht="12" customHeight="1">
      <c r="A17" s="31" t="s">
        <v>21</v>
      </c>
      <c r="B17" s="32"/>
      <c r="C17" s="33"/>
      <c r="D17" s="35">
        <v>321645</v>
      </c>
      <c r="E17" s="35">
        <v>326765</v>
      </c>
      <c r="F17" s="35">
        <v>319442</v>
      </c>
      <c r="G17" s="35">
        <f aca="true" t="shared" si="0" ref="G17:G33">F17-E17</f>
        <v>-7323</v>
      </c>
      <c r="H17" s="36">
        <f>G17/E17*100</f>
        <v>-2.2410600890548253</v>
      </c>
      <c r="I17" s="37">
        <v>100</v>
      </c>
      <c r="J17" s="37">
        <v>100</v>
      </c>
      <c r="K17" s="37">
        <v>100</v>
      </c>
    </row>
    <row r="18" spans="1:11" s="46" customFormat="1" ht="12" customHeight="1">
      <c r="A18" s="39"/>
      <c r="B18" s="40" t="s">
        <v>6</v>
      </c>
      <c r="C18" s="41"/>
      <c r="D18" s="42">
        <v>54533</v>
      </c>
      <c r="E18" s="42">
        <v>49733</v>
      </c>
      <c r="F18" s="42">
        <v>59443</v>
      </c>
      <c r="G18" s="48">
        <f t="shared" si="0"/>
        <v>9710</v>
      </c>
      <c r="H18" s="44">
        <f>G18/E18*100</f>
        <v>19.524259545975507</v>
      </c>
      <c r="I18" s="45">
        <v>17</v>
      </c>
      <c r="J18" s="45">
        <v>15.2</v>
      </c>
      <c r="K18" s="45">
        <f>F18/$F$17*100</f>
        <v>18.60838587286581</v>
      </c>
    </row>
    <row r="19" spans="1:11" s="46" customFormat="1" ht="12" customHeight="1">
      <c r="A19" s="39"/>
      <c r="B19" s="40" t="s">
        <v>7</v>
      </c>
      <c r="C19" s="41"/>
      <c r="D19" s="42">
        <v>36351</v>
      </c>
      <c r="E19" s="42">
        <v>31172</v>
      </c>
      <c r="F19" s="42">
        <v>24853</v>
      </c>
      <c r="G19" s="48">
        <f t="shared" si="0"/>
        <v>-6319</v>
      </c>
      <c r="H19" s="47">
        <f aca="true" t="shared" si="1" ref="H19:H33">G19/E19*100</f>
        <v>-20.271397407930195</v>
      </c>
      <c r="I19" s="45">
        <v>11.3</v>
      </c>
      <c r="J19" s="45">
        <v>9.5</v>
      </c>
      <c r="K19" s="45">
        <f>F19/$F$17*100</f>
        <v>7.780129100118331</v>
      </c>
    </row>
    <row r="20" spans="1:11" s="46" customFormat="1" ht="12" customHeight="1">
      <c r="A20" s="39"/>
      <c r="B20" s="40" t="s">
        <v>8</v>
      </c>
      <c r="C20" s="41"/>
      <c r="D20" s="42">
        <v>230733</v>
      </c>
      <c r="E20" s="42">
        <v>245845</v>
      </c>
      <c r="F20" s="42">
        <v>235130</v>
      </c>
      <c r="G20" s="52">
        <f t="shared" si="0"/>
        <v>-10715</v>
      </c>
      <c r="H20" s="44">
        <f t="shared" si="1"/>
        <v>-4.358437226707885</v>
      </c>
      <c r="I20" s="45">
        <v>71.7</v>
      </c>
      <c r="J20" s="45">
        <v>75.2</v>
      </c>
      <c r="K20" s="45">
        <f>F20/$F$17*100</f>
        <v>73.60647629303598</v>
      </c>
    </row>
    <row r="21" spans="1:11" s="46" customFormat="1" ht="12" customHeight="1">
      <c r="A21" s="39"/>
      <c r="B21" s="40" t="s">
        <v>24</v>
      </c>
      <c r="C21" s="41"/>
      <c r="D21" s="42">
        <v>28</v>
      </c>
      <c r="E21" s="42">
        <v>15</v>
      </c>
      <c r="F21" s="42">
        <v>16</v>
      </c>
      <c r="G21" s="48">
        <f t="shared" si="0"/>
        <v>1</v>
      </c>
      <c r="H21" s="44">
        <f t="shared" si="1"/>
        <v>6.666666666666667</v>
      </c>
      <c r="I21" s="45">
        <v>0</v>
      </c>
      <c r="J21" s="45">
        <v>0</v>
      </c>
      <c r="K21" s="45">
        <v>0</v>
      </c>
    </row>
    <row r="22" spans="1:11" s="46" customFormat="1" ht="9.75" customHeight="1">
      <c r="A22" s="39"/>
      <c r="B22" s="40"/>
      <c r="C22" s="41"/>
      <c r="D22" s="42"/>
      <c r="E22" s="42"/>
      <c r="F22" s="42"/>
      <c r="G22" s="48"/>
      <c r="H22" s="44"/>
      <c r="I22" s="44"/>
      <c r="J22" s="44"/>
      <c r="K22" s="44"/>
    </row>
    <row r="23" spans="1:11" s="56" customFormat="1" ht="12" customHeight="1">
      <c r="A23" s="53" t="s">
        <v>11</v>
      </c>
      <c r="B23" s="53"/>
      <c r="C23" s="54"/>
      <c r="D23" s="48">
        <v>176908</v>
      </c>
      <c r="E23" s="48">
        <v>181155</v>
      </c>
      <c r="F23" s="48">
        <v>177188</v>
      </c>
      <c r="G23" s="48">
        <f t="shared" si="0"/>
        <v>-3967</v>
      </c>
      <c r="H23" s="44">
        <f t="shared" si="1"/>
        <v>-2.189837432033342</v>
      </c>
      <c r="I23" s="55">
        <v>100</v>
      </c>
      <c r="J23" s="55">
        <v>100</v>
      </c>
      <c r="K23" s="55">
        <v>100</v>
      </c>
    </row>
    <row r="24" spans="1:11" s="46" customFormat="1" ht="12" customHeight="1">
      <c r="A24" s="39"/>
      <c r="B24" s="40" t="s">
        <v>6</v>
      </c>
      <c r="C24" s="41"/>
      <c r="D24" s="42">
        <v>38333</v>
      </c>
      <c r="E24" s="42">
        <v>35824</v>
      </c>
      <c r="F24" s="42">
        <v>31324</v>
      </c>
      <c r="G24" s="48">
        <f t="shared" si="0"/>
        <v>-4500</v>
      </c>
      <c r="H24" s="47">
        <f t="shared" si="1"/>
        <v>-12.561411344350157</v>
      </c>
      <c r="I24" s="45">
        <v>21.7</v>
      </c>
      <c r="J24" s="45">
        <v>19.8</v>
      </c>
      <c r="K24" s="45">
        <f>F24/$F$23*100</f>
        <v>17.678398085649143</v>
      </c>
    </row>
    <row r="25" spans="1:11" s="46" customFormat="1" ht="12" customHeight="1">
      <c r="A25" s="39"/>
      <c r="B25" s="40" t="s">
        <v>7</v>
      </c>
      <c r="C25" s="41"/>
      <c r="D25" s="42">
        <v>5839</v>
      </c>
      <c r="E25" s="42">
        <v>4842</v>
      </c>
      <c r="F25" s="42">
        <v>4128</v>
      </c>
      <c r="G25" s="43">
        <f t="shared" si="0"/>
        <v>-714</v>
      </c>
      <c r="H25" s="57">
        <f t="shared" si="1"/>
        <v>-14.745972738537795</v>
      </c>
      <c r="I25" s="45">
        <v>3.3</v>
      </c>
      <c r="J25" s="45">
        <v>2.7</v>
      </c>
      <c r="K25" s="45">
        <f>F25/$F$23*100</f>
        <v>2.3297288755446193</v>
      </c>
    </row>
    <row r="26" spans="1:11" s="46" customFormat="1" ht="12" customHeight="1">
      <c r="A26" s="39"/>
      <c r="B26" s="40" t="s">
        <v>8</v>
      </c>
      <c r="C26" s="41"/>
      <c r="D26" s="42">
        <v>132722</v>
      </c>
      <c r="E26" s="42">
        <v>140486</v>
      </c>
      <c r="F26" s="42">
        <v>141732</v>
      </c>
      <c r="G26" s="48">
        <f t="shared" si="0"/>
        <v>1246</v>
      </c>
      <c r="H26" s="44">
        <f t="shared" si="1"/>
        <v>0.886921116694902</v>
      </c>
      <c r="I26" s="45">
        <v>75</v>
      </c>
      <c r="J26" s="45">
        <v>77.6</v>
      </c>
      <c r="K26" s="45">
        <f>F26/$F$23*100</f>
        <v>79.98961554958575</v>
      </c>
    </row>
    <row r="27" spans="1:11" s="46" customFormat="1" ht="12" customHeight="1">
      <c r="A27" s="39"/>
      <c r="B27" s="40" t="s">
        <v>24</v>
      </c>
      <c r="C27" s="41"/>
      <c r="D27" s="42">
        <v>14</v>
      </c>
      <c r="E27" s="42">
        <v>3</v>
      </c>
      <c r="F27" s="42">
        <v>4</v>
      </c>
      <c r="G27" s="48">
        <f t="shared" si="0"/>
        <v>1</v>
      </c>
      <c r="H27" s="44">
        <f t="shared" si="1"/>
        <v>33.33333333333333</v>
      </c>
      <c r="I27" s="45">
        <v>0</v>
      </c>
      <c r="J27" s="45">
        <v>0</v>
      </c>
      <c r="K27" s="45">
        <v>0</v>
      </c>
    </row>
    <row r="28" spans="1:11" s="46" customFormat="1" ht="9.75" customHeight="1">
      <c r="A28" s="39"/>
      <c r="B28" s="40"/>
      <c r="C28" s="41"/>
      <c r="D28" s="42"/>
      <c r="E28" s="42"/>
      <c r="F28" s="42"/>
      <c r="G28" s="48"/>
      <c r="H28" s="44"/>
      <c r="I28" s="44"/>
      <c r="J28" s="44"/>
      <c r="K28" s="44"/>
    </row>
    <row r="29" spans="1:11" s="46" customFormat="1" ht="12" customHeight="1">
      <c r="A29" s="39" t="s">
        <v>12</v>
      </c>
      <c r="B29" s="39"/>
      <c r="C29" s="50"/>
      <c r="D29" s="42">
        <v>144737</v>
      </c>
      <c r="E29" s="42">
        <v>145610</v>
      </c>
      <c r="F29" s="42">
        <v>142254</v>
      </c>
      <c r="G29" s="48">
        <f t="shared" si="0"/>
        <v>-3356</v>
      </c>
      <c r="H29" s="44">
        <f t="shared" si="1"/>
        <v>-2.304786759151157</v>
      </c>
      <c r="I29" s="45">
        <v>100</v>
      </c>
      <c r="J29" s="45">
        <v>100</v>
      </c>
      <c r="K29" s="45">
        <v>100</v>
      </c>
    </row>
    <row r="30" spans="1:11" s="46" customFormat="1" ht="12" customHeight="1">
      <c r="A30" s="39"/>
      <c r="B30" s="40" t="s">
        <v>6</v>
      </c>
      <c r="C30" s="41"/>
      <c r="D30" s="42">
        <v>16200</v>
      </c>
      <c r="E30" s="42">
        <v>13909</v>
      </c>
      <c r="F30" s="42">
        <v>11839</v>
      </c>
      <c r="G30" s="48">
        <f t="shared" si="0"/>
        <v>-2070</v>
      </c>
      <c r="H30" s="57">
        <f t="shared" si="1"/>
        <v>-14.882450212092891</v>
      </c>
      <c r="I30" s="45">
        <v>11.2</v>
      </c>
      <c r="J30" s="45">
        <v>9.6</v>
      </c>
      <c r="K30" s="45">
        <f>F30/$F$29*100</f>
        <v>8.322437330408986</v>
      </c>
    </row>
    <row r="31" spans="1:11" s="46" customFormat="1" ht="12" customHeight="1">
      <c r="A31" s="39"/>
      <c r="B31" s="40" t="s">
        <v>7</v>
      </c>
      <c r="C31" s="41"/>
      <c r="D31" s="42">
        <v>30512</v>
      </c>
      <c r="E31" s="42">
        <v>26330</v>
      </c>
      <c r="F31" s="42">
        <v>20725</v>
      </c>
      <c r="G31" s="48">
        <f t="shared" si="0"/>
        <v>-5605</v>
      </c>
      <c r="H31" s="57">
        <f t="shared" si="1"/>
        <v>-21.287504747436383</v>
      </c>
      <c r="I31" s="45">
        <v>21.1</v>
      </c>
      <c r="J31" s="45">
        <v>18.1</v>
      </c>
      <c r="K31" s="45">
        <f>F31/$F$29*100</f>
        <v>14.569010361747297</v>
      </c>
    </row>
    <row r="32" spans="1:11" s="46" customFormat="1" ht="12" customHeight="1">
      <c r="A32" s="39"/>
      <c r="B32" s="40" t="s">
        <v>8</v>
      </c>
      <c r="C32" s="41"/>
      <c r="D32" s="42">
        <v>98011</v>
      </c>
      <c r="E32" s="42">
        <v>105359</v>
      </c>
      <c r="F32" s="42">
        <v>109678</v>
      </c>
      <c r="G32" s="48">
        <f t="shared" si="0"/>
        <v>4319</v>
      </c>
      <c r="H32" s="44">
        <f t="shared" si="1"/>
        <v>4.099317571351285</v>
      </c>
      <c r="I32" s="45">
        <v>67.7</v>
      </c>
      <c r="J32" s="45">
        <v>72.4</v>
      </c>
      <c r="K32" s="45">
        <f>F32/$F$29*100</f>
        <v>77.10011669267648</v>
      </c>
    </row>
    <row r="33" spans="1:11" s="46" customFormat="1" ht="12" customHeight="1">
      <c r="A33" s="39"/>
      <c r="B33" s="40" t="s">
        <v>24</v>
      </c>
      <c r="C33" s="41"/>
      <c r="D33" s="42">
        <v>14</v>
      </c>
      <c r="E33" s="42">
        <v>12</v>
      </c>
      <c r="F33" s="42">
        <v>12</v>
      </c>
      <c r="G33" s="48">
        <f t="shared" si="0"/>
        <v>0</v>
      </c>
      <c r="H33" s="44">
        <f t="shared" si="1"/>
        <v>0</v>
      </c>
      <c r="I33" s="45">
        <v>0</v>
      </c>
      <c r="J33" s="45">
        <v>0</v>
      </c>
      <c r="K33" s="45">
        <v>0</v>
      </c>
    </row>
    <row r="34" spans="1:11" ht="7.5" customHeight="1" thickBot="1">
      <c r="A34" s="58"/>
      <c r="B34" s="58"/>
      <c r="C34" s="59"/>
      <c r="D34" s="58"/>
      <c r="E34" s="58"/>
      <c r="F34" s="58"/>
      <c r="G34" s="58"/>
      <c r="H34" s="60"/>
      <c r="I34" s="60"/>
      <c r="J34" s="60"/>
      <c r="K34" s="60"/>
    </row>
    <row r="35" ht="19.5" customHeight="1" thickTop="1">
      <c r="A35" s="6" t="s">
        <v>13</v>
      </c>
    </row>
  </sheetData>
  <mergeCells count="7">
    <mergeCell ref="A1:K1"/>
    <mergeCell ref="F15:I15"/>
    <mergeCell ref="G4:H4"/>
    <mergeCell ref="I4:K4"/>
    <mergeCell ref="F7:I7"/>
    <mergeCell ref="A4:C5"/>
    <mergeCell ref="D4:F4"/>
  </mergeCells>
  <printOptions/>
  <pageMargins left="0" right="0.19" top="0.68" bottom="0" header="5.94" footer="0.5118110236220472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2006-12-27T08:08:54Z</dcterms:created>
  <dcterms:modified xsi:type="dcterms:W3CDTF">2006-12-27T08:08:58Z</dcterms:modified>
  <cp:category/>
  <cp:version/>
  <cp:contentType/>
  <cp:contentStatus/>
</cp:coreProperties>
</file>