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22.117\share\04看護担当\23_★各種調査（需給推計含）\01_異動状況調査\R7調査（R8実施）\01_調査依頼\調査票\HP掲載用\"/>
    </mc:Choice>
  </mc:AlternateContent>
  <xr:revisionPtr revIDLastSave="0" documentId="8_{A206BBF8-9F54-4837-B063-53AB38506894}" xr6:coauthVersionLast="47" xr6:coauthVersionMax="47" xr10:uidLastSave="{00000000-0000-0000-0000-000000000000}"/>
  <bookViews>
    <workbookView xWindow="2280" yWindow="910" windowWidth="11340" windowHeight="11090" xr2:uid="{00000000-000D-0000-FFFF-FFFF00000000}"/>
  </bookViews>
  <sheets>
    <sheet name="1～2" sheetId="1" r:id="rId1"/>
    <sheet name="3～7" sheetId="7" r:id="rId2"/>
    <sheet name="施設区分について" sheetId="6" r:id="rId3"/>
    <sheet name="入力不要（集計用のため入力しないでください）" sheetId="5" r:id="rId4"/>
  </sheets>
  <definedNames>
    <definedName name="_xlnm.Print_Area" localSheetId="0">'1～2'!$A$1:$Y$147</definedName>
    <definedName name="_xlnm.Print_Area" localSheetId="1">'3～7'!$A$1:$O$112</definedName>
    <definedName name="_xlnm.Print_Area" localSheetId="2">施設区分について!$A$1:$A$37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5" l="1"/>
  <c r="P25" i="5"/>
  <c r="O25" i="5"/>
  <c r="N25" i="5"/>
  <c r="M25" i="5"/>
  <c r="L25" i="5"/>
  <c r="K25" i="5"/>
  <c r="J25" i="5"/>
  <c r="I25" i="5"/>
  <c r="H25" i="5"/>
  <c r="G25" i="5"/>
  <c r="F25" i="5"/>
  <c r="E25" i="5"/>
  <c r="D25" i="5"/>
  <c r="C25" i="5"/>
  <c r="BX25" i="5" l="1"/>
  <c r="BW25" i="5"/>
  <c r="BV25" i="5"/>
  <c r="BU25" i="5"/>
  <c r="BT25" i="5"/>
  <c r="BS25" i="5"/>
  <c r="BR25" i="5"/>
  <c r="BQ25" i="5"/>
  <c r="BP25" i="5"/>
  <c r="BO25" i="5"/>
  <c r="BN25" i="5"/>
  <c r="BM25" i="5"/>
  <c r="BL25" i="5"/>
  <c r="BK25" i="5"/>
  <c r="BJ25" i="5"/>
  <c r="BI25" i="5"/>
  <c r="BH25" i="5"/>
  <c r="BG25" i="5"/>
  <c r="BF25" i="5"/>
  <c r="BE25" i="5"/>
  <c r="BD25" i="5"/>
  <c r="BC25" i="5"/>
  <c r="BB25" i="5"/>
  <c r="BA25" i="5"/>
  <c r="AZ25" i="5"/>
  <c r="AY25" i="5"/>
  <c r="AX25" i="5"/>
  <c r="AW25" i="5"/>
  <c r="AV25" i="5"/>
  <c r="AU25" i="5"/>
  <c r="AT25" i="5"/>
  <c r="AS25" i="5"/>
  <c r="AR25" i="5"/>
  <c r="AQ25" i="5"/>
  <c r="AP25" i="5"/>
  <c r="AO25" i="5"/>
  <c r="AN25" i="5"/>
  <c r="AM25" i="5"/>
  <c r="AL25" i="5"/>
  <c r="AK25" i="5"/>
  <c r="AJ25" i="5"/>
  <c r="AI25" i="5"/>
  <c r="AH25" i="5"/>
  <c r="AG25" i="5"/>
  <c r="AF25" i="5"/>
  <c r="AE25" i="5"/>
  <c r="AD25" i="5"/>
  <c r="AC25" i="5"/>
  <c r="AB25" i="5"/>
  <c r="AA25" i="5"/>
  <c r="Z25" i="5"/>
  <c r="Y25" i="5"/>
  <c r="X25" i="5"/>
  <c r="W25" i="5"/>
  <c r="V25" i="5"/>
  <c r="U25" i="5"/>
  <c r="T25" i="5"/>
  <c r="S25" i="5"/>
  <c r="R25" i="5"/>
  <c r="N34" i="1"/>
  <c r="E107" i="7" l="1"/>
  <c r="E103" i="7"/>
  <c r="E99" i="7"/>
  <c r="E95" i="7"/>
  <c r="E91" i="7"/>
  <c r="E76" i="7"/>
  <c r="E72" i="7"/>
  <c r="E68" i="7"/>
  <c r="E64" i="7"/>
  <c r="E80" i="7" s="1"/>
  <c r="O146" i="1"/>
  <c r="X134" i="1"/>
  <c r="D143" i="1"/>
  <c r="S126" i="1"/>
  <c r="S120" i="1"/>
  <c r="P120" i="1"/>
  <c r="L106" i="1"/>
  <c r="D110" i="1"/>
  <c r="P91" i="1"/>
  <c r="P90" i="1"/>
  <c r="P94" i="1" s="1"/>
  <c r="D94" i="1"/>
  <c r="P78" i="1"/>
  <c r="P77" i="1"/>
  <c r="D81" i="1"/>
  <c r="N52" i="1"/>
  <c r="D52" i="1"/>
  <c r="D34" i="1"/>
  <c r="F34" i="1"/>
  <c r="H34" i="1"/>
  <c r="J34" i="1"/>
  <c r="L30" i="1"/>
  <c r="X135" i="1"/>
  <c r="W143" i="1"/>
  <c r="V143" i="1"/>
  <c r="L109" i="1"/>
  <c r="L108" i="1"/>
  <c r="L107" i="1"/>
  <c r="J110" i="1"/>
  <c r="H110" i="1"/>
  <c r="F110" i="1"/>
  <c r="S93" i="1"/>
  <c r="R93" i="1"/>
  <c r="Q93" i="1"/>
  <c r="P93" i="1"/>
  <c r="S92" i="1"/>
  <c r="R92" i="1"/>
  <c r="T92" i="1" s="1"/>
  <c r="Q92" i="1"/>
  <c r="P92" i="1"/>
  <c r="S91" i="1"/>
  <c r="R91" i="1"/>
  <c r="Q91" i="1"/>
  <c r="S90" i="1"/>
  <c r="R90" i="1"/>
  <c r="Q90" i="1"/>
  <c r="O94" i="1"/>
  <c r="N94" i="1"/>
  <c r="M94" i="1"/>
  <c r="L94" i="1"/>
  <c r="K94" i="1"/>
  <c r="J94" i="1"/>
  <c r="I94" i="1"/>
  <c r="H94" i="1"/>
  <c r="G94" i="1"/>
  <c r="F94" i="1"/>
  <c r="E94" i="1"/>
  <c r="S80" i="1"/>
  <c r="R80" i="1"/>
  <c r="Q80" i="1"/>
  <c r="P80" i="1"/>
  <c r="S79" i="1"/>
  <c r="R79" i="1"/>
  <c r="Q79" i="1"/>
  <c r="P79" i="1"/>
  <c r="S78" i="1"/>
  <c r="R78" i="1"/>
  <c r="Q78" i="1"/>
  <c r="S77" i="1"/>
  <c r="S81" i="1" s="1"/>
  <c r="R77" i="1"/>
  <c r="Q77" i="1"/>
  <c r="Q81" i="1" s="1"/>
  <c r="O81" i="1"/>
  <c r="N81" i="1"/>
  <c r="M81" i="1"/>
  <c r="L81" i="1"/>
  <c r="K81" i="1"/>
  <c r="J81" i="1"/>
  <c r="I81" i="1"/>
  <c r="H81" i="1"/>
  <c r="G81" i="1"/>
  <c r="F81" i="1"/>
  <c r="E81" i="1"/>
  <c r="F52" i="1"/>
  <c r="J52" i="1"/>
  <c r="H52" i="1"/>
  <c r="L48" i="1"/>
  <c r="O65" i="1" s="1"/>
  <c r="L50" i="1"/>
  <c r="L33" i="1"/>
  <c r="L32" i="1"/>
  <c r="T77" i="1" l="1"/>
  <c r="Q94" i="1"/>
  <c r="R94" i="1"/>
  <c r="S94" i="1"/>
  <c r="T90" i="1"/>
  <c r="L110" i="1"/>
  <c r="R81" i="1"/>
  <c r="L34" i="1"/>
  <c r="T79" i="1"/>
  <c r="T78" i="1"/>
  <c r="T93" i="1"/>
  <c r="T81" i="1"/>
  <c r="T91" i="1"/>
  <c r="P81" i="1"/>
  <c r="T94" i="1"/>
  <c r="T80" i="1"/>
  <c r="L52" i="1"/>
  <c r="P126" i="1" l="1"/>
  <c r="C12" i="5" l="1"/>
  <c r="L31" i="1" l="1"/>
  <c r="IS18" i="5" l="1"/>
  <c r="HW18" i="5"/>
  <c r="HX18" i="5"/>
  <c r="HY18" i="5"/>
  <c r="HB18" i="5"/>
  <c r="HC18" i="5"/>
  <c r="HD18" i="5"/>
  <c r="GG18" i="5"/>
  <c r="GH18" i="5"/>
  <c r="GI18" i="5"/>
  <c r="FM18" i="5"/>
  <c r="FN18" i="5"/>
  <c r="FL18" i="5"/>
  <c r="EQ18" i="5"/>
  <c r="ER18" i="5"/>
  <c r="ES18" i="5"/>
  <c r="DV18" i="5"/>
  <c r="DW18" i="5"/>
  <c r="DX18" i="5"/>
  <c r="DA18" i="5"/>
  <c r="DB18" i="5"/>
  <c r="DC18" i="5"/>
  <c r="CF18" i="5"/>
  <c r="CG18" i="5"/>
  <c r="CH18" i="5"/>
  <c r="BK18" i="5"/>
  <c r="BL18" i="5"/>
  <c r="BM18" i="5"/>
  <c r="AS18" i="5" l="1"/>
  <c r="AL18" i="5"/>
  <c r="E3" i="5"/>
  <c r="E4" i="5"/>
  <c r="E5" i="5"/>
  <c r="E6" i="5"/>
  <c r="AR18" i="5"/>
  <c r="IA12" i="5"/>
  <c r="EL12" i="5"/>
  <c r="BJ12" i="5"/>
  <c r="AF12" i="5"/>
  <c r="BF12" i="5"/>
  <c r="BH12" i="5"/>
  <c r="BI12" i="5"/>
  <c r="AB12" i="5"/>
  <c r="AC12" i="5"/>
  <c r="AD12" i="5"/>
  <c r="AE12" i="5"/>
  <c r="J18" i="5"/>
  <c r="B25" i="5"/>
  <c r="B18" i="5"/>
  <c r="B12" i="5"/>
  <c r="BU12" i="5"/>
  <c r="BT12" i="5"/>
  <c r="BS12" i="5"/>
  <c r="BR12" i="5"/>
  <c r="BQ12" i="5"/>
  <c r="BP12" i="5"/>
  <c r="BO12" i="5"/>
  <c r="BD12" i="5"/>
  <c r="BC12" i="5"/>
  <c r="BB12" i="5"/>
  <c r="BA12" i="5"/>
  <c r="AZ12" i="5"/>
  <c r="AX12" i="5"/>
  <c r="AW12" i="5"/>
  <c r="AV12" i="5"/>
  <c r="AU12" i="5"/>
  <c r="AT12" i="5"/>
  <c r="AR12" i="5"/>
  <c r="AQ12" i="5"/>
  <c r="AP12" i="5"/>
  <c r="AO12" i="5"/>
  <c r="AN12" i="5"/>
  <c r="IV18" i="5"/>
  <c r="HG18" i="5"/>
  <c r="HH18" i="5"/>
  <c r="HI18" i="5"/>
  <c r="HJ18" i="5"/>
  <c r="HK18" i="5"/>
  <c r="HL18" i="5"/>
  <c r="HM18" i="5"/>
  <c r="HN18" i="5"/>
  <c r="HO18" i="5"/>
  <c r="HP18" i="5"/>
  <c r="HQ18" i="5"/>
  <c r="HR18" i="5"/>
  <c r="HS18" i="5"/>
  <c r="HT18" i="5"/>
  <c r="HU18" i="5"/>
  <c r="HV18" i="5"/>
  <c r="HF18" i="5"/>
  <c r="GL18" i="5"/>
  <c r="GM18" i="5"/>
  <c r="GN18" i="5"/>
  <c r="GO18" i="5"/>
  <c r="GP18" i="5"/>
  <c r="GQ18" i="5"/>
  <c r="GR18" i="5"/>
  <c r="GS18" i="5"/>
  <c r="GT18" i="5"/>
  <c r="GU18" i="5"/>
  <c r="GV18" i="5"/>
  <c r="GW18" i="5"/>
  <c r="GX18" i="5"/>
  <c r="GY18" i="5"/>
  <c r="GZ18" i="5"/>
  <c r="HA18" i="5"/>
  <c r="GK18" i="5"/>
  <c r="FQ18" i="5"/>
  <c r="FR18" i="5"/>
  <c r="FS18" i="5"/>
  <c r="FT18" i="5"/>
  <c r="FU18" i="5"/>
  <c r="FV18" i="5"/>
  <c r="FW18" i="5"/>
  <c r="FX18" i="5"/>
  <c r="FY18" i="5"/>
  <c r="FZ18" i="5"/>
  <c r="GA18" i="5"/>
  <c r="GB18" i="5"/>
  <c r="GC18" i="5"/>
  <c r="GD18" i="5"/>
  <c r="GE18" i="5"/>
  <c r="GF18" i="5"/>
  <c r="FP18" i="5"/>
  <c r="EV18" i="5"/>
  <c r="EW18" i="5"/>
  <c r="EX18" i="5"/>
  <c r="EY18" i="5"/>
  <c r="EZ18" i="5"/>
  <c r="FA18" i="5"/>
  <c r="FB18" i="5"/>
  <c r="FC18" i="5"/>
  <c r="FD18" i="5"/>
  <c r="FE18" i="5"/>
  <c r="FF18" i="5"/>
  <c r="FG18" i="5"/>
  <c r="FH18" i="5"/>
  <c r="FI18" i="5"/>
  <c r="FJ18" i="5"/>
  <c r="FK18" i="5"/>
  <c r="EU18" i="5"/>
  <c r="EA18" i="5"/>
  <c r="EB18" i="5"/>
  <c r="EC18" i="5"/>
  <c r="ED18" i="5"/>
  <c r="EE18" i="5"/>
  <c r="EF18" i="5"/>
  <c r="EG18" i="5"/>
  <c r="EH18" i="5"/>
  <c r="EI18" i="5"/>
  <c r="EJ18" i="5"/>
  <c r="EK18" i="5"/>
  <c r="EL18" i="5"/>
  <c r="EM18" i="5"/>
  <c r="EN18" i="5"/>
  <c r="EO18" i="5"/>
  <c r="EP18" i="5"/>
  <c r="DZ18" i="5"/>
  <c r="DF18" i="5"/>
  <c r="DG18" i="5"/>
  <c r="DH18" i="5"/>
  <c r="DI18" i="5"/>
  <c r="DJ18" i="5"/>
  <c r="DK18" i="5"/>
  <c r="DL18" i="5"/>
  <c r="DM18" i="5"/>
  <c r="DN18" i="5"/>
  <c r="DO18" i="5"/>
  <c r="DP18" i="5"/>
  <c r="DQ18" i="5"/>
  <c r="DR18" i="5"/>
  <c r="DS18" i="5"/>
  <c r="DT18" i="5"/>
  <c r="DU18" i="5"/>
  <c r="DE18" i="5"/>
  <c r="CK18" i="5"/>
  <c r="CL18" i="5"/>
  <c r="CM18" i="5"/>
  <c r="CN18" i="5"/>
  <c r="CO18" i="5"/>
  <c r="CP18" i="5"/>
  <c r="CQ18" i="5"/>
  <c r="CR18" i="5"/>
  <c r="CS18" i="5"/>
  <c r="CT18" i="5"/>
  <c r="CU18" i="5"/>
  <c r="CV18" i="5"/>
  <c r="CW18" i="5"/>
  <c r="CX18" i="5"/>
  <c r="CY18" i="5"/>
  <c r="CZ18" i="5"/>
  <c r="CJ18" i="5"/>
  <c r="BP18" i="5"/>
  <c r="BQ18" i="5"/>
  <c r="BR18" i="5"/>
  <c r="BS18" i="5"/>
  <c r="BT18" i="5"/>
  <c r="BU18" i="5"/>
  <c r="BV18" i="5"/>
  <c r="BW18" i="5"/>
  <c r="BX18" i="5"/>
  <c r="BY18" i="5"/>
  <c r="BZ18" i="5"/>
  <c r="CA18" i="5"/>
  <c r="CB18" i="5"/>
  <c r="CC18" i="5"/>
  <c r="CD18" i="5"/>
  <c r="CE18" i="5"/>
  <c r="BO18" i="5"/>
  <c r="AU18" i="5"/>
  <c r="AV18" i="5"/>
  <c r="AW18" i="5"/>
  <c r="AX18" i="5"/>
  <c r="AY18" i="5"/>
  <c r="AZ18" i="5"/>
  <c r="BA18" i="5"/>
  <c r="BB18" i="5"/>
  <c r="BC18" i="5"/>
  <c r="BD18" i="5"/>
  <c r="BE18" i="5"/>
  <c r="BF18" i="5"/>
  <c r="BG18" i="5"/>
  <c r="BH18" i="5"/>
  <c r="BI18" i="5"/>
  <c r="BJ18" i="5"/>
  <c r="AT18" i="5"/>
  <c r="AQ18" i="5"/>
  <c r="AP18" i="5"/>
  <c r="AO18" i="5"/>
  <c r="AN18" i="5"/>
  <c r="AM18" i="5"/>
  <c r="P18" i="5"/>
  <c r="AK18" i="5"/>
  <c r="AJ18" i="5"/>
  <c r="AI18" i="5"/>
  <c r="AH18" i="5"/>
  <c r="AG18" i="5"/>
  <c r="AF18" i="5"/>
  <c r="Z18" i="5"/>
  <c r="Y18" i="5"/>
  <c r="X18" i="5"/>
  <c r="W18" i="5"/>
  <c r="U18" i="5"/>
  <c r="T18" i="5"/>
  <c r="S18" i="5"/>
  <c r="R18" i="5"/>
  <c r="O18" i="5"/>
  <c r="N18" i="5"/>
  <c r="M18" i="5"/>
  <c r="L18" i="5"/>
  <c r="K18" i="5"/>
  <c r="I18" i="5"/>
  <c r="H18" i="5"/>
  <c r="G18" i="5"/>
  <c r="F18" i="5"/>
  <c r="E18" i="5"/>
  <c r="D18" i="5"/>
  <c r="HC12" i="5"/>
  <c r="HD12" i="5"/>
  <c r="HE12" i="5"/>
  <c r="HF12" i="5"/>
  <c r="HG12" i="5"/>
  <c r="HH12" i="5"/>
  <c r="HI12" i="5"/>
  <c r="HJ12" i="5"/>
  <c r="HK12" i="5"/>
  <c r="HL12" i="5"/>
  <c r="HM12" i="5"/>
  <c r="HB12" i="5"/>
  <c r="GL12" i="5"/>
  <c r="GM12" i="5"/>
  <c r="GN12" i="5"/>
  <c r="GO12" i="5"/>
  <c r="GP12" i="5"/>
  <c r="GQ12" i="5"/>
  <c r="GR12" i="5"/>
  <c r="GS12" i="5"/>
  <c r="GT12" i="5"/>
  <c r="GU12" i="5"/>
  <c r="GV12" i="5"/>
  <c r="GK12" i="5"/>
  <c r="FU12" i="5"/>
  <c r="FV12" i="5"/>
  <c r="FW12" i="5"/>
  <c r="FX12" i="5"/>
  <c r="FY12" i="5"/>
  <c r="FZ12" i="5"/>
  <c r="GA12" i="5"/>
  <c r="GB12" i="5"/>
  <c r="GC12" i="5"/>
  <c r="GD12" i="5"/>
  <c r="GE12" i="5"/>
  <c r="FT12" i="5"/>
  <c r="FD12" i="5"/>
  <c r="FE12" i="5"/>
  <c r="FF12" i="5"/>
  <c r="FG12" i="5"/>
  <c r="FH12" i="5"/>
  <c r="FI12" i="5"/>
  <c r="FJ12" i="5"/>
  <c r="FK12" i="5"/>
  <c r="FL12" i="5"/>
  <c r="FM12" i="5"/>
  <c r="FN12" i="5"/>
  <c r="FC12" i="5"/>
  <c r="DV12" i="5"/>
  <c r="DW12" i="5"/>
  <c r="DX12" i="5"/>
  <c r="DY12" i="5"/>
  <c r="DZ12" i="5"/>
  <c r="EA12" i="5"/>
  <c r="EB12" i="5"/>
  <c r="EC12" i="5"/>
  <c r="ED12" i="5"/>
  <c r="EE12" i="5"/>
  <c r="EF12" i="5"/>
  <c r="DU12" i="5"/>
  <c r="DE12" i="5"/>
  <c r="DF12" i="5"/>
  <c r="DG12" i="5"/>
  <c r="DH12" i="5"/>
  <c r="DI12" i="5"/>
  <c r="DJ12" i="5"/>
  <c r="DK12" i="5"/>
  <c r="DL12" i="5"/>
  <c r="DM12" i="5"/>
  <c r="DN12" i="5"/>
  <c r="DO12" i="5"/>
  <c r="DD12" i="5"/>
  <c r="CN12" i="5"/>
  <c r="CO12" i="5"/>
  <c r="CP12" i="5"/>
  <c r="CQ12" i="5"/>
  <c r="CR12" i="5"/>
  <c r="CS12" i="5"/>
  <c r="CT12" i="5"/>
  <c r="CU12" i="5"/>
  <c r="CV12" i="5"/>
  <c r="CW12" i="5"/>
  <c r="CX12" i="5"/>
  <c r="CM12" i="5"/>
  <c r="CD12" i="5"/>
  <c r="CE12" i="5"/>
  <c r="CF12" i="5"/>
  <c r="CG12" i="5"/>
  <c r="BW12" i="5"/>
  <c r="BX12" i="5"/>
  <c r="BY12" i="5"/>
  <c r="BZ12" i="5"/>
  <c r="CA12" i="5"/>
  <c r="CB12" i="5"/>
  <c r="CC12" i="5"/>
  <c r="BV12" i="5"/>
  <c r="BN12" i="5"/>
  <c r="BM12" i="5"/>
  <c r="BL12" i="5"/>
  <c r="BK12" i="5"/>
  <c r="AL12" i="5"/>
  <c r="AK12" i="5"/>
  <c r="AJ12" i="5"/>
  <c r="AI12" i="5"/>
  <c r="AH12" i="5"/>
  <c r="Z12" i="5"/>
  <c r="Y12" i="5"/>
  <c r="X12" i="5"/>
  <c r="W12" i="5"/>
  <c r="V12" i="5"/>
  <c r="T12" i="5"/>
  <c r="S12" i="5"/>
  <c r="R12" i="5"/>
  <c r="Q12" i="5"/>
  <c r="P12" i="5"/>
  <c r="N12" i="5"/>
  <c r="M12" i="5"/>
  <c r="L12" i="5"/>
  <c r="K12" i="5"/>
  <c r="J12" i="5"/>
  <c r="D12" i="5"/>
  <c r="AS12" i="5"/>
  <c r="L49" i="1"/>
  <c r="AM12" i="5" s="1"/>
  <c r="AG12" i="5"/>
  <c r="U12" i="5"/>
  <c r="I12" i="5"/>
  <c r="H12" i="5"/>
  <c r="G12" i="5"/>
  <c r="F12" i="5"/>
  <c r="E12" i="5"/>
  <c r="F3" i="5"/>
  <c r="G3" i="5"/>
  <c r="H3" i="5"/>
  <c r="D3" i="5"/>
  <c r="U143" i="1"/>
  <c r="IR18" i="5" s="1"/>
  <c r="AB18" i="5"/>
  <c r="E110" i="1"/>
  <c r="AC18" i="5"/>
  <c r="G110" i="1"/>
  <c r="AD18" i="5"/>
  <c r="I110" i="1"/>
  <c r="AE18" i="5"/>
  <c r="K110" i="1"/>
  <c r="Q18" i="5"/>
  <c r="V18" i="5"/>
  <c r="M110" i="1"/>
  <c r="FO12" i="5"/>
  <c r="FP12" i="5"/>
  <c r="FQ12" i="5"/>
  <c r="FR12" i="5"/>
  <c r="GW12" i="5"/>
  <c r="GY12" i="5"/>
  <c r="GZ12" i="5"/>
  <c r="HN12" i="5"/>
  <c r="HO12" i="5"/>
  <c r="HQ12" i="5"/>
  <c r="ID12" i="5"/>
  <c r="IC12" i="5"/>
  <c r="IB12" i="5"/>
  <c r="HZ12" i="5"/>
  <c r="HY12" i="5"/>
  <c r="HX12" i="5"/>
  <c r="HW12" i="5"/>
  <c r="HV12" i="5"/>
  <c r="HU12" i="5"/>
  <c r="HT12" i="5"/>
  <c r="HS12" i="5"/>
  <c r="EM12" i="5"/>
  <c r="EN12" i="5"/>
  <c r="EO12" i="5"/>
  <c r="EP12" i="5"/>
  <c r="EQ12" i="5"/>
  <c r="ER12" i="5"/>
  <c r="ES12" i="5"/>
  <c r="ET12" i="5"/>
  <c r="EU12" i="5"/>
  <c r="EV12" i="5"/>
  <c r="EW12" i="5"/>
  <c r="DP12" i="5"/>
  <c r="EG12" i="5"/>
  <c r="CI12" i="5"/>
  <c r="DQ12" i="5"/>
  <c r="CJ12" i="5"/>
  <c r="DR12" i="5"/>
  <c r="EI12" i="5"/>
  <c r="CK12" i="5"/>
  <c r="DS12" i="5"/>
  <c r="EJ12" i="5"/>
  <c r="E143" i="1"/>
  <c r="IB18" i="5" s="1"/>
  <c r="F143" i="1"/>
  <c r="IC18" i="5" s="1"/>
  <c r="G143" i="1"/>
  <c r="ID18" i="5" s="1"/>
  <c r="H143" i="1"/>
  <c r="IE18" i="5" s="1"/>
  <c r="I143" i="1"/>
  <c r="IF18" i="5" s="1"/>
  <c r="J143" i="1"/>
  <c r="IG18" i="5" s="1"/>
  <c r="K143" i="1"/>
  <c r="IH18" i="5" s="1"/>
  <c r="L143" i="1"/>
  <c r="II18" i="5" s="1"/>
  <c r="M143" i="1"/>
  <c r="IJ18" i="5" s="1"/>
  <c r="N143" i="1"/>
  <c r="IK18" i="5" s="1"/>
  <c r="O143" i="1"/>
  <c r="IL18" i="5" s="1"/>
  <c r="P143" i="1"/>
  <c r="IM18" i="5" s="1"/>
  <c r="Q143" i="1"/>
  <c r="IN18" i="5" s="1"/>
  <c r="R143" i="1"/>
  <c r="IO18" i="5" s="1"/>
  <c r="S143" i="1"/>
  <c r="IP18" i="5" s="1"/>
  <c r="T143" i="1"/>
  <c r="IQ18" i="5" s="1"/>
  <c r="IT18" i="5"/>
  <c r="BN18" i="5"/>
  <c r="CI18" i="5"/>
  <c r="X136" i="1"/>
  <c r="X137" i="1"/>
  <c r="DY18" i="5" s="1"/>
  <c r="X138" i="1"/>
  <c r="ET18" i="5" s="1"/>
  <c r="X139" i="1"/>
  <c r="FO18" i="5" s="1"/>
  <c r="X140" i="1"/>
  <c r="GJ18" i="5" s="1"/>
  <c r="X141" i="1"/>
  <c r="HE18" i="5" s="1"/>
  <c r="X142" i="1"/>
  <c r="HZ18" i="5" s="1"/>
  <c r="IA18" i="5"/>
  <c r="GF12" i="5"/>
  <c r="GG12" i="5"/>
  <c r="GH12" i="5"/>
  <c r="GI12" i="5"/>
  <c r="CY12" i="5"/>
  <c r="CZ12" i="5"/>
  <c r="DA12" i="5"/>
  <c r="DB12" i="5"/>
  <c r="U146" i="1" l="1"/>
  <c r="X143" i="1"/>
  <c r="IU18" i="5"/>
  <c r="DD18" i="5"/>
  <c r="CL12" i="5"/>
  <c r="HR12" i="5"/>
  <c r="AA18" i="5"/>
  <c r="C18" i="5"/>
  <c r="HA12" i="5"/>
  <c r="AA12" i="5"/>
  <c r="EK12" i="5"/>
  <c r="EY12" i="5"/>
  <c r="O12" i="5"/>
  <c r="DC12" i="5"/>
  <c r="FA12" i="5"/>
  <c r="HP12" i="5"/>
  <c r="GX12" i="5"/>
  <c r="GJ12" i="5"/>
  <c r="CH12" i="5"/>
  <c r="IG12" i="5"/>
  <c r="EZ12" i="5"/>
  <c r="DT12" i="5"/>
  <c r="IH12" i="5"/>
  <c r="EX12" i="5"/>
  <c r="IF12" i="5"/>
  <c r="IE12" i="5"/>
  <c r="EH12" i="5"/>
  <c r="II12" i="5" l="1"/>
  <c r="FS12" i="5"/>
  <c r="FB12" i="5"/>
  <c r="BE12" i="5"/>
  <c r="L51" i="1"/>
  <c r="AY12" i="5" s="1"/>
  <c r="BG12" i="5"/>
</calcChain>
</file>

<file path=xl/sharedStrings.xml><?xml version="1.0" encoding="utf-8"?>
<sst xmlns="http://schemas.openxmlformats.org/spreadsheetml/2006/main" count="1117" uniqueCount="369">
  <si>
    <t>２２～２９歳</t>
    <phoneticPr fontId="1"/>
  </si>
  <si>
    <t>３０～３９歳</t>
    <phoneticPr fontId="1"/>
  </si>
  <si>
    <t>４０～４９歳</t>
    <phoneticPr fontId="1"/>
  </si>
  <si>
    <t>合計</t>
    <rPh sb="0" eb="2">
      <t>ゴウケイ</t>
    </rPh>
    <phoneticPr fontId="1"/>
  </si>
  <si>
    <t>新卒者</t>
    <rPh sb="0" eb="3">
      <t>シンソツシャ</t>
    </rPh>
    <phoneticPr fontId="1"/>
  </si>
  <si>
    <t>既卒者</t>
    <rPh sb="0" eb="2">
      <t>キソツ</t>
    </rPh>
    <rPh sb="2" eb="3">
      <t>シャ</t>
    </rPh>
    <phoneticPr fontId="1"/>
  </si>
  <si>
    <t>県外養成施設卒業者</t>
    <rPh sb="0" eb="2">
      <t>ケンガイ</t>
    </rPh>
    <rPh sb="2" eb="4">
      <t>ヨウセイ</t>
    </rPh>
    <rPh sb="4" eb="6">
      <t>シセツ</t>
    </rPh>
    <rPh sb="6" eb="9">
      <t>ソツギョウシャ</t>
    </rPh>
    <phoneticPr fontId="1"/>
  </si>
  <si>
    <t>未就業看護職員</t>
    <rPh sb="0" eb="3">
      <t>ミシュウギョウ</t>
    </rPh>
    <rPh sb="3" eb="5">
      <t>カンゴ</t>
    </rPh>
    <rPh sb="5" eb="7">
      <t>ショクイン</t>
    </rPh>
    <phoneticPr fontId="1"/>
  </si>
  <si>
    <t>（単位：人）</t>
    <rPh sb="1" eb="3">
      <t>タンイ</t>
    </rPh>
    <rPh sb="4" eb="5">
      <t>ニン</t>
    </rPh>
    <phoneticPr fontId="1"/>
  </si>
  <si>
    <t>保</t>
    <rPh sb="0" eb="1">
      <t>ホ</t>
    </rPh>
    <phoneticPr fontId="1"/>
  </si>
  <si>
    <t>助</t>
    <rPh sb="0" eb="1">
      <t>ジョ</t>
    </rPh>
    <phoneticPr fontId="1"/>
  </si>
  <si>
    <t>看</t>
    <rPh sb="0" eb="1">
      <t>ミ</t>
    </rPh>
    <phoneticPr fontId="1"/>
  </si>
  <si>
    <t>准</t>
    <rPh sb="0" eb="1">
      <t>ジュン</t>
    </rPh>
    <phoneticPr fontId="1"/>
  </si>
  <si>
    <t>区分</t>
    <rPh sb="0" eb="2">
      <t>クブン</t>
    </rPh>
    <phoneticPr fontId="1"/>
  </si>
  <si>
    <t>出産
育児</t>
    <rPh sb="0" eb="2">
      <t>シュッサン</t>
    </rPh>
    <rPh sb="3" eb="5">
      <t>イクジ</t>
    </rPh>
    <phoneticPr fontId="1"/>
  </si>
  <si>
    <t>結婚</t>
    <rPh sb="0" eb="2">
      <t>ケッコン</t>
    </rPh>
    <phoneticPr fontId="1"/>
  </si>
  <si>
    <t>本人の健康</t>
    <rPh sb="0" eb="2">
      <t>ホンニン</t>
    </rPh>
    <rPh sb="3" eb="5">
      <t>ケンコウ</t>
    </rPh>
    <phoneticPr fontId="1"/>
  </si>
  <si>
    <t>家族の健康・介護</t>
    <rPh sb="0" eb="2">
      <t>カゾク</t>
    </rPh>
    <rPh sb="3" eb="5">
      <t>ケンコウ</t>
    </rPh>
    <rPh sb="6" eb="8">
      <t>カイゴ</t>
    </rPh>
    <phoneticPr fontId="1"/>
  </si>
  <si>
    <t>転居</t>
    <rPh sb="0" eb="2">
      <t>テンキョ</t>
    </rPh>
    <phoneticPr fontId="1"/>
  </si>
  <si>
    <t>進学</t>
    <rPh sb="0" eb="2">
      <t>シンガク</t>
    </rPh>
    <phoneticPr fontId="1"/>
  </si>
  <si>
    <t>他分野への興味</t>
    <rPh sb="0" eb="3">
      <t>タブンヤ</t>
    </rPh>
    <rPh sb="5" eb="7">
      <t>キョウミ</t>
    </rPh>
    <phoneticPr fontId="1"/>
  </si>
  <si>
    <t>人間関係</t>
    <rPh sb="0" eb="2">
      <t>ニンゲン</t>
    </rPh>
    <rPh sb="2" eb="4">
      <t>カンケイ</t>
    </rPh>
    <phoneticPr fontId="1"/>
  </si>
  <si>
    <t>超過勤務</t>
    <rPh sb="0" eb="2">
      <t>チョウカ</t>
    </rPh>
    <rPh sb="2" eb="4">
      <t>キンム</t>
    </rPh>
    <phoneticPr fontId="1"/>
  </si>
  <si>
    <t>休暇が取れない</t>
    <rPh sb="0" eb="2">
      <t>キュウカ</t>
    </rPh>
    <rPh sb="3" eb="4">
      <t>ト</t>
    </rPh>
    <phoneticPr fontId="1"/>
  </si>
  <si>
    <t>夜勤負担</t>
    <rPh sb="0" eb="2">
      <t>ヤキン</t>
    </rPh>
    <rPh sb="2" eb="4">
      <t>フタン</t>
    </rPh>
    <phoneticPr fontId="1"/>
  </si>
  <si>
    <t>給与に不満</t>
    <rPh sb="0" eb="2">
      <t>キュウヨ</t>
    </rPh>
    <rPh sb="3" eb="5">
      <t>フマン</t>
    </rPh>
    <phoneticPr fontId="1"/>
  </si>
  <si>
    <t>責任・医療事故への不安</t>
    <rPh sb="0" eb="2">
      <t>セキニン</t>
    </rPh>
    <rPh sb="3" eb="5">
      <t>イリョウ</t>
    </rPh>
    <rPh sb="5" eb="7">
      <t>ジコ</t>
    </rPh>
    <rPh sb="9" eb="11">
      <t>フアン</t>
    </rPh>
    <phoneticPr fontId="1"/>
  </si>
  <si>
    <t>定年退職</t>
    <rPh sb="0" eb="2">
      <t>テイネン</t>
    </rPh>
    <rPh sb="2" eb="4">
      <t>タイショク</t>
    </rPh>
    <phoneticPr fontId="1"/>
  </si>
  <si>
    <t>県内施設への就職</t>
    <rPh sb="0" eb="2">
      <t>ケンナイ</t>
    </rPh>
    <rPh sb="2" eb="4">
      <t>シセツ</t>
    </rPh>
    <rPh sb="6" eb="8">
      <t>シュウショク</t>
    </rPh>
    <phoneticPr fontId="1"/>
  </si>
  <si>
    <t>県外施設への就職</t>
    <rPh sb="0" eb="2">
      <t>ケンガイ</t>
    </rPh>
    <rPh sb="2" eb="4">
      <t>シセツ</t>
    </rPh>
    <rPh sb="6" eb="8">
      <t>シュウショク</t>
    </rPh>
    <phoneticPr fontId="1"/>
  </si>
  <si>
    <t>その他</t>
    <rPh sb="2" eb="3">
      <t>タ</t>
    </rPh>
    <phoneticPr fontId="1"/>
  </si>
  <si>
    <t>キャリアアップの機会ない</t>
    <rPh sb="8" eb="10">
      <t>キカイ</t>
    </rPh>
    <phoneticPr fontId="1"/>
  </si>
  <si>
    <t>助産師</t>
    <rPh sb="0" eb="3">
      <t>ジョサンシ</t>
    </rPh>
    <phoneticPr fontId="1"/>
  </si>
  <si>
    <t>保健師</t>
    <rPh sb="0" eb="3">
      <t>ホケンシ</t>
    </rPh>
    <phoneticPr fontId="1"/>
  </si>
  <si>
    <t>総数</t>
    <rPh sb="0" eb="2">
      <t>ソウスウ</t>
    </rPh>
    <phoneticPr fontId="1"/>
  </si>
  <si>
    <t>看護師</t>
    <rPh sb="0" eb="3">
      <t>カンゴシ</t>
    </rPh>
    <phoneticPr fontId="1"/>
  </si>
  <si>
    <t>准看護師</t>
    <rPh sb="0" eb="1">
      <t>ジュン</t>
    </rPh>
    <rPh sb="1" eb="4">
      <t>カンゴシ</t>
    </rPh>
    <phoneticPr fontId="1"/>
  </si>
  <si>
    <t>年齢</t>
    <rPh sb="0" eb="2">
      <t>ネンレイ</t>
    </rPh>
    <phoneticPr fontId="1"/>
  </si>
  <si>
    <t>人数</t>
    <rPh sb="0" eb="2">
      <t>ニンズウ</t>
    </rPh>
    <phoneticPr fontId="1"/>
  </si>
  <si>
    <t>未就職</t>
    <rPh sb="0" eb="3">
      <t>ミシュウショク</t>
    </rPh>
    <phoneticPr fontId="1"/>
  </si>
  <si>
    <t>不明</t>
    <rPh sb="0" eb="2">
      <t>フメイ</t>
    </rPh>
    <phoneticPr fontId="1"/>
  </si>
  <si>
    <t>県外就職</t>
    <rPh sb="0" eb="2">
      <t>ケンガイ</t>
    </rPh>
    <rPh sb="2" eb="4">
      <t>シュウショク</t>
    </rPh>
    <phoneticPr fontId="1"/>
  </si>
  <si>
    <t>県内養成施設卒業者</t>
    <rPh sb="0" eb="2">
      <t>ケンナイ</t>
    </rPh>
    <rPh sb="2" eb="4">
      <t>ヨウセイ</t>
    </rPh>
    <rPh sb="4" eb="6">
      <t>シセツ</t>
    </rPh>
    <rPh sb="6" eb="9">
      <t>ソツギョウシャ</t>
    </rPh>
    <phoneticPr fontId="1"/>
  </si>
  <si>
    <t>退職者数</t>
    <rPh sb="0" eb="3">
      <t>タイショクシャ</t>
    </rPh>
    <rPh sb="3" eb="4">
      <t>スウ</t>
    </rPh>
    <phoneticPr fontId="1"/>
  </si>
  <si>
    <t>左のうち中途</t>
    <rPh sb="0" eb="1">
      <t>ヒダリ</t>
    </rPh>
    <rPh sb="4" eb="6">
      <t>チュウト</t>
    </rPh>
    <phoneticPr fontId="1"/>
  </si>
  <si>
    <t>左の中途退職者</t>
    <rPh sb="0" eb="1">
      <t>ヒダリ</t>
    </rPh>
    <rPh sb="2" eb="4">
      <t>チュウト</t>
    </rPh>
    <rPh sb="4" eb="6">
      <t>タイショク</t>
    </rPh>
    <rPh sb="6" eb="7">
      <t>シャ</t>
    </rPh>
    <phoneticPr fontId="1"/>
  </si>
  <si>
    <t>１　看護職員の資格別配置状況</t>
    <rPh sb="7" eb="9">
      <t>シカク</t>
    </rPh>
    <rPh sb="9" eb="10">
      <t>ベツ</t>
    </rPh>
    <phoneticPr fontId="1"/>
  </si>
  <si>
    <t>定年</t>
    <rPh sb="0" eb="2">
      <t>テイネン</t>
    </rPh>
    <phoneticPr fontId="1"/>
  </si>
  <si>
    <t>看護職員の平均年齢</t>
    <rPh sb="0" eb="2">
      <t>カンゴ</t>
    </rPh>
    <rPh sb="2" eb="4">
      <t>ショクイン</t>
    </rPh>
    <rPh sb="5" eb="7">
      <t>ヘイキン</t>
    </rPh>
    <rPh sb="7" eb="9">
      <t>ネンレイ</t>
    </rPh>
    <phoneticPr fontId="1"/>
  </si>
  <si>
    <t>退職者</t>
    <rPh sb="0" eb="2">
      <t>タイショク</t>
    </rPh>
    <rPh sb="2" eb="3">
      <t>シャ</t>
    </rPh>
    <phoneticPr fontId="1"/>
  </si>
  <si>
    <t>内訳</t>
    <phoneticPr fontId="1"/>
  </si>
  <si>
    <t>合計</t>
    <phoneticPr fontId="1"/>
  </si>
  <si>
    <t xml:space="preserve"> 電話番号</t>
    <phoneticPr fontId="1"/>
  </si>
  <si>
    <t xml:space="preserve"> ２０歳未満</t>
    <rPh sb="3" eb="4">
      <t>サイ</t>
    </rPh>
    <rPh sb="4" eb="6">
      <t>ミマン</t>
    </rPh>
    <phoneticPr fontId="1"/>
  </si>
  <si>
    <t xml:space="preserve"> ２０～２４歳</t>
    <rPh sb="6" eb="7">
      <t>サイ</t>
    </rPh>
    <phoneticPr fontId="1"/>
  </si>
  <si>
    <t xml:space="preserve"> ２５～２９歳</t>
    <rPh sb="6" eb="7">
      <t>サイ</t>
    </rPh>
    <phoneticPr fontId="1"/>
  </si>
  <si>
    <t xml:space="preserve"> ３０～３４歳</t>
    <rPh sb="6" eb="7">
      <t>サイ</t>
    </rPh>
    <phoneticPr fontId="1"/>
  </si>
  <si>
    <t xml:space="preserve"> ３５～３９歳</t>
    <rPh sb="6" eb="7">
      <t>サイ</t>
    </rPh>
    <phoneticPr fontId="1"/>
  </si>
  <si>
    <t xml:space="preserve"> ４０～４４歳</t>
    <rPh sb="6" eb="7">
      <t>サイ</t>
    </rPh>
    <phoneticPr fontId="1"/>
  </si>
  <si>
    <t xml:space="preserve"> ４５～４９歳</t>
    <rPh sb="6" eb="7">
      <t>サイ</t>
    </rPh>
    <phoneticPr fontId="1"/>
  </si>
  <si>
    <t xml:space="preserve"> ５０～５４歳</t>
    <rPh sb="6" eb="7">
      <t>サイ</t>
    </rPh>
    <phoneticPr fontId="1"/>
  </si>
  <si>
    <t xml:space="preserve"> ５５～５９歳</t>
    <rPh sb="6" eb="7">
      <t>サイ</t>
    </rPh>
    <phoneticPr fontId="1"/>
  </si>
  <si>
    <t xml:space="preserve"> ６０歳以上</t>
    <rPh sb="3" eb="4">
      <t>サイ</t>
    </rPh>
    <rPh sb="4" eb="6">
      <t>イジョウ</t>
    </rPh>
    <phoneticPr fontId="1"/>
  </si>
  <si>
    <t>　　①新卒者の採用状況</t>
    <rPh sb="3" eb="6">
      <t>シンソツシャ</t>
    </rPh>
    <rPh sb="7" eb="9">
      <t>サイヨウ</t>
    </rPh>
    <rPh sb="9" eb="11">
      <t>ジョウキョウ</t>
    </rPh>
    <phoneticPr fontId="1"/>
  </si>
  <si>
    <t>　　②新卒者以外の採用状況</t>
    <rPh sb="3" eb="6">
      <t>シンソツシャ</t>
    </rPh>
    <rPh sb="6" eb="8">
      <t>イガイ</t>
    </rPh>
    <rPh sb="9" eb="11">
      <t>サイヨウ</t>
    </rPh>
    <rPh sb="11" eb="13">
      <t>ジョウキョウ</t>
    </rPh>
    <phoneticPr fontId="1"/>
  </si>
  <si>
    <t>就業施設変更職員</t>
    <rPh sb="0" eb="2">
      <t>シュウギョウ</t>
    </rPh>
    <rPh sb="2" eb="4">
      <t>シセツ</t>
    </rPh>
    <rPh sb="4" eb="6">
      <t>ヘンコウ</t>
    </rPh>
    <rPh sb="6" eb="8">
      <t>ショクイン</t>
    </rPh>
    <phoneticPr fontId="1"/>
  </si>
  <si>
    <t>就業施設変更職員</t>
    <rPh sb="0" eb="2">
      <t>シュウギョウ</t>
    </rPh>
    <rPh sb="2" eb="4">
      <t>シセツ</t>
    </rPh>
    <rPh sb="4" eb="6">
      <t>ヘンコウ</t>
    </rPh>
    <phoneticPr fontId="1"/>
  </si>
  <si>
    <t>退職再雇用職員</t>
    <rPh sb="0" eb="2">
      <t>タイショク</t>
    </rPh>
    <rPh sb="2" eb="3">
      <t>サイ</t>
    </rPh>
    <rPh sb="3" eb="5">
      <t>コヨウ</t>
    </rPh>
    <phoneticPr fontId="1"/>
  </si>
  <si>
    <t>新卒者以外</t>
    <rPh sb="0" eb="2">
      <t>シンソツ</t>
    </rPh>
    <rPh sb="2" eb="3">
      <t>シャ</t>
    </rPh>
    <rPh sb="3" eb="5">
      <t>イガイ</t>
    </rPh>
    <phoneticPr fontId="1"/>
  </si>
  <si>
    <t>２１歳以下</t>
    <rPh sb="2" eb="3">
      <t>サイ</t>
    </rPh>
    <rPh sb="3" eb="5">
      <t>イカ</t>
    </rPh>
    <phoneticPr fontId="1"/>
  </si>
  <si>
    <t>注１）　「保」：保健師、「助」：助産師、「看」：看護師、「准」：准看護師</t>
    <rPh sb="5" eb="6">
      <t>ホ</t>
    </rPh>
    <rPh sb="8" eb="11">
      <t>ホケンシ</t>
    </rPh>
    <rPh sb="13" eb="14">
      <t>ジョ</t>
    </rPh>
    <rPh sb="16" eb="19">
      <t>ジョサンシ</t>
    </rPh>
    <rPh sb="21" eb="22">
      <t>ミ</t>
    </rPh>
    <rPh sb="24" eb="27">
      <t>カンゴシ</t>
    </rPh>
    <rPh sb="29" eb="30">
      <t>ジュン</t>
    </rPh>
    <rPh sb="32" eb="33">
      <t>ジュン</t>
    </rPh>
    <rPh sb="33" eb="36">
      <t>カンゴシ</t>
    </rPh>
    <phoneticPr fontId="1"/>
  </si>
  <si>
    <t>注２）　「新卒者」は、看護師等学校養成所を卒業後１年未満の者。</t>
    <rPh sb="5" eb="6">
      <t>シン</t>
    </rPh>
    <rPh sb="6" eb="7">
      <t>ソツ</t>
    </rPh>
    <rPh sb="7" eb="8">
      <t>シャ</t>
    </rPh>
    <rPh sb="11" eb="15">
      <t>カンゴシトウ</t>
    </rPh>
    <rPh sb="15" eb="17">
      <t>ガッコウ</t>
    </rPh>
    <rPh sb="17" eb="19">
      <t>ヨウセイ</t>
    </rPh>
    <rPh sb="19" eb="20">
      <t>ショ</t>
    </rPh>
    <rPh sb="21" eb="24">
      <t>ソツギョウゴ</t>
    </rPh>
    <rPh sb="25" eb="26">
      <t>ネン</t>
    </rPh>
    <rPh sb="26" eb="28">
      <t>ミマン</t>
    </rPh>
    <rPh sb="29" eb="30">
      <t>シャ</t>
    </rPh>
    <phoneticPr fontId="1"/>
  </si>
  <si>
    <t>助産師</t>
    <phoneticPr fontId="1"/>
  </si>
  <si>
    <t>看護師</t>
    <phoneticPr fontId="1"/>
  </si>
  <si>
    <t>准看護師</t>
    <phoneticPr fontId="1"/>
  </si>
  <si>
    <t>↓該当に○</t>
    <rPh sb="1" eb="3">
      <t>ガイトウ</t>
    </rPh>
    <phoneticPr fontId="1"/>
  </si>
  <si>
    <t>＜不足理由＞</t>
    <rPh sb="1" eb="3">
      <t>フソク</t>
    </rPh>
    <rPh sb="3" eb="5">
      <t>リユウ</t>
    </rPh>
    <phoneticPr fontId="1"/>
  </si>
  <si>
    <t>現在の看護基準を維持するため</t>
  </si>
  <si>
    <t>業務負担を軽減させるため</t>
  </si>
  <si>
    <t>月平均夜勤回数を減らすため</t>
  </si>
  <si>
    <t>当直者が確保できないため</t>
  </si>
  <si>
    <t>その他（以下に具体的理由を御記入ください。）</t>
    <rPh sb="2" eb="3">
      <t>タ</t>
    </rPh>
    <rPh sb="4" eb="6">
      <t>イカ</t>
    </rPh>
    <rPh sb="7" eb="10">
      <t>グタイテキ</t>
    </rPh>
    <rPh sb="10" eb="12">
      <t>リユウ</t>
    </rPh>
    <rPh sb="13" eb="14">
      <t>ゴ</t>
    </rPh>
    <rPh sb="14" eb="16">
      <t>キニュウ</t>
    </rPh>
    <phoneticPr fontId="1"/>
  </si>
  <si>
    <t>勤務区分</t>
  </si>
  <si>
    <t>勤務区分</t>
    <phoneticPr fontId="1"/>
  </si>
  <si>
    <t>病床利用率を制限していたが、拡大するため</t>
  </si>
  <si>
    <t>現在の看護基準を維持するため確保しておきたい</t>
  </si>
  <si>
    <t>業務負担を軽減するため確保しておきたい</t>
  </si>
  <si>
    <t>産休・育休の代替人員を確保しておきたいため</t>
  </si>
  <si>
    <t>数年後の定年退職者を見込んで確保しておきたいため</t>
  </si>
  <si>
    <t>夜勤できる者が不足しており、確保しておきたいため</t>
  </si>
  <si>
    <t>当直者を確保するため</t>
  </si>
  <si>
    <t>休職、中途退職の代替人員を確保しておきたいため</t>
    <phoneticPr fontId="1"/>
  </si>
  <si>
    <t>1年未満</t>
    <rPh sb="1" eb="2">
      <t>ネン</t>
    </rPh>
    <rPh sb="2" eb="4">
      <t>ミマン</t>
    </rPh>
    <phoneticPr fontId="1"/>
  </si>
  <si>
    <t>1～3年未満</t>
    <rPh sb="3" eb="4">
      <t>ネン</t>
    </rPh>
    <rPh sb="4" eb="6">
      <t>ミマン</t>
    </rPh>
    <phoneticPr fontId="1"/>
  </si>
  <si>
    <t>3～5年未満</t>
    <rPh sb="3" eb="4">
      <t>ネン</t>
    </rPh>
    <rPh sb="4" eb="6">
      <t>ミマン</t>
    </rPh>
    <phoneticPr fontId="1"/>
  </si>
  <si>
    <t>5～10年未満</t>
    <rPh sb="4" eb="5">
      <t>ネン</t>
    </rPh>
    <rPh sb="5" eb="7">
      <t>ミマン</t>
    </rPh>
    <phoneticPr fontId="1"/>
  </si>
  <si>
    <t>10～15年未満</t>
    <rPh sb="5" eb="6">
      <t>ネン</t>
    </rPh>
    <rPh sb="6" eb="8">
      <t>ミマン</t>
    </rPh>
    <phoneticPr fontId="1"/>
  </si>
  <si>
    <t>15～20年未満</t>
    <rPh sb="5" eb="6">
      <t>ネン</t>
    </rPh>
    <rPh sb="6" eb="8">
      <t>ミマン</t>
    </rPh>
    <phoneticPr fontId="1"/>
  </si>
  <si>
    <t>20年以上</t>
    <rPh sb="2" eb="3">
      <t>ネン</t>
    </rPh>
    <rPh sb="3" eb="5">
      <t>イジョウ</t>
    </rPh>
    <phoneticPr fontId="1"/>
  </si>
  <si>
    <t>看護基準変更のため（　　　年度に　　　対１から　　　対１に変更）</t>
    <phoneticPr fontId="1"/>
  </si>
  <si>
    <t>５０歳以上
(定年除く)</t>
    <rPh sb="3" eb="5">
      <t>イジョウ</t>
    </rPh>
    <rPh sb="7" eb="9">
      <t>テイネン</t>
    </rPh>
    <rPh sb="9" eb="10">
      <t>ノゾ</t>
    </rPh>
    <phoneticPr fontId="1"/>
  </si>
  <si>
    <t>総計</t>
    <rPh sb="0" eb="1">
      <t>ソウ</t>
    </rPh>
    <rPh sb="1" eb="2">
      <t>ケイ</t>
    </rPh>
    <phoneticPr fontId="1"/>
  </si>
  <si>
    <t>県内他施設に就職</t>
    <rPh sb="0" eb="2">
      <t>ケンナイ</t>
    </rPh>
    <rPh sb="2" eb="3">
      <t>タ</t>
    </rPh>
    <rPh sb="3" eb="5">
      <t>シセツ</t>
    </rPh>
    <rPh sb="6" eb="8">
      <t>シュウショク</t>
    </rPh>
    <phoneticPr fontId="1"/>
  </si>
  <si>
    <t>（単位：人）</t>
  </si>
  <si>
    <r>
      <t>その他　</t>
    </r>
    <r>
      <rPr>
        <sz val="11"/>
        <rFont val="ＭＳ Ｐ明朝"/>
        <family val="1"/>
        <charset val="128"/>
      </rPr>
      <t>（以下に具体的理由を御記入ください。）</t>
    </r>
    <rPh sb="2" eb="3">
      <t>タ</t>
    </rPh>
    <rPh sb="5" eb="7">
      <t>イカ</t>
    </rPh>
    <rPh sb="8" eb="11">
      <t>グタイテキ</t>
    </rPh>
    <rPh sb="11" eb="13">
      <t>リユウ</t>
    </rPh>
    <rPh sb="14" eb="15">
      <t>ゴ</t>
    </rPh>
    <rPh sb="15" eb="17">
      <t>キニュウ</t>
    </rPh>
    <phoneticPr fontId="1"/>
  </si>
  <si>
    <t>夜勤体制の人数を増やすため</t>
    <rPh sb="5" eb="7">
      <t>ニンズウ</t>
    </rPh>
    <rPh sb="8" eb="9">
      <t>ゾウ</t>
    </rPh>
    <phoneticPr fontId="1"/>
  </si>
  <si>
    <t>鳥取県福祉保健部健康医療局医療政策課・鳥取県看護協会</t>
    <rPh sb="0" eb="3">
      <t>トットリケン</t>
    </rPh>
    <rPh sb="3" eb="8">
      <t>フク</t>
    </rPh>
    <rPh sb="8" eb="10">
      <t>ケンコウ</t>
    </rPh>
    <rPh sb="10" eb="13">
      <t>イリョウキョク</t>
    </rPh>
    <rPh sb="13" eb="18">
      <t>イリ</t>
    </rPh>
    <rPh sb="19" eb="22">
      <t>トットリケン</t>
    </rPh>
    <rPh sb="22" eb="24">
      <t>カンゴ</t>
    </rPh>
    <rPh sb="24" eb="26">
      <t>キョウカイ</t>
    </rPh>
    <phoneticPr fontId="1"/>
  </si>
  <si>
    <t>自施設で
再雇用</t>
    <rPh sb="0" eb="1">
      <t>ジ</t>
    </rPh>
    <rPh sb="1" eb="3">
      <t>シセツ</t>
    </rPh>
    <rPh sb="5" eb="6">
      <t>サイ</t>
    </rPh>
    <rPh sb="6" eb="8">
      <t>コヨウ</t>
    </rPh>
    <phoneticPr fontId="1"/>
  </si>
  <si>
    <t>施設を閉鎖していたが、再開させるため</t>
    <rPh sb="0" eb="2">
      <t>シセツ</t>
    </rPh>
    <phoneticPr fontId="1"/>
  </si>
  <si>
    <t>施設の機能拡大のため（救急部の拡充）</t>
    <rPh sb="0" eb="2">
      <t>シセツ</t>
    </rPh>
    <phoneticPr fontId="1"/>
  </si>
  <si>
    <t>施設の機能拡大のため（ＩＣＵ拡張）</t>
    <rPh sb="0" eb="2">
      <t>シセツ</t>
    </rPh>
    <phoneticPr fontId="1"/>
  </si>
  <si>
    <t>施設の機能拡大のため（　　　　　　　　　　　　　　　　　　　　　　　　）</t>
    <rPh sb="0" eb="2">
      <t>シセツ</t>
    </rPh>
    <phoneticPr fontId="1"/>
  </si>
  <si>
    <t>　←（小数点以下第２位を四捨五入。）</t>
    <rPh sb="3" eb="6">
      <t>ショウスウテン</t>
    </rPh>
    <rPh sb="6" eb="8">
      <t>イカ</t>
    </rPh>
    <rPh sb="8" eb="9">
      <t>ダイ</t>
    </rPh>
    <rPh sb="10" eb="11">
      <t>イ</t>
    </rPh>
    <rPh sb="12" eb="16">
      <t>シシャゴニュウ</t>
    </rPh>
    <phoneticPr fontId="1"/>
  </si>
  <si>
    <t>注３）　「就業施設変更職員」は、看護師等養成所を卒業後１年未満の者で、他の就業施設から貴施設へ採用になった者。</t>
    <rPh sb="5" eb="7">
      <t>シュウギョウ</t>
    </rPh>
    <rPh sb="7" eb="9">
      <t>シセツ</t>
    </rPh>
    <rPh sb="9" eb="11">
      <t>ヘンコウ</t>
    </rPh>
    <rPh sb="11" eb="13">
      <t>ショクイン</t>
    </rPh>
    <rPh sb="16" eb="19">
      <t>カンゴシ</t>
    </rPh>
    <rPh sb="19" eb="20">
      <t>ナド</t>
    </rPh>
    <rPh sb="20" eb="23">
      <t>ヨウセイショ</t>
    </rPh>
    <rPh sb="24" eb="27">
      <t>ソツギョウゴ</t>
    </rPh>
    <rPh sb="28" eb="29">
      <t>ネン</t>
    </rPh>
    <rPh sb="29" eb="31">
      <t>ミマン</t>
    </rPh>
    <rPh sb="32" eb="33">
      <t>モノ</t>
    </rPh>
    <rPh sb="35" eb="36">
      <t>ホカ</t>
    </rPh>
    <rPh sb="37" eb="39">
      <t>シュウギョウ</t>
    </rPh>
    <rPh sb="39" eb="41">
      <t>シセツ</t>
    </rPh>
    <rPh sb="43" eb="44">
      <t>キ</t>
    </rPh>
    <rPh sb="44" eb="46">
      <t>シセツ</t>
    </rPh>
    <rPh sb="47" eb="49">
      <t>サイヨウ</t>
    </rPh>
    <rPh sb="53" eb="54">
      <t>モノ</t>
    </rPh>
    <phoneticPr fontId="1"/>
  </si>
  <si>
    <t>注２）　「就業施設変更職員」は、前就業施設から継続して貴施設へ採用となった者。</t>
    <rPh sb="5" eb="7">
      <t>シュウギョウ</t>
    </rPh>
    <rPh sb="7" eb="9">
      <t>シセツ</t>
    </rPh>
    <rPh sb="9" eb="11">
      <t>ヘンコウ</t>
    </rPh>
    <rPh sb="11" eb="13">
      <t>ショクイン</t>
    </rPh>
    <rPh sb="16" eb="17">
      <t>ゼン</t>
    </rPh>
    <rPh sb="17" eb="19">
      <t>シュウギョウ</t>
    </rPh>
    <rPh sb="19" eb="21">
      <t>シセツ</t>
    </rPh>
    <rPh sb="23" eb="25">
      <t>ケイゾク</t>
    </rPh>
    <rPh sb="27" eb="28">
      <t>キ</t>
    </rPh>
    <rPh sb="28" eb="30">
      <t>シセツ</t>
    </rPh>
    <rPh sb="31" eb="33">
      <t>サイヨウ</t>
    </rPh>
    <rPh sb="37" eb="38">
      <t>シャ</t>
    </rPh>
    <phoneticPr fontId="1"/>
  </si>
  <si>
    <t>に係る代替職員
確保数（※）</t>
    <rPh sb="1" eb="2">
      <t>カカ</t>
    </rPh>
    <rPh sb="3" eb="5">
      <t>ダイガエ</t>
    </rPh>
    <rPh sb="5" eb="7">
      <t>ショクイン</t>
    </rPh>
    <rPh sb="8" eb="10">
      <t>カクホ</t>
    </rPh>
    <rPh sb="10" eb="11">
      <t>カズ</t>
    </rPh>
    <phoneticPr fontId="1"/>
  </si>
  <si>
    <t>注１）　同じ者が期間をおいて採用、退職を繰り返した場合は、それぞれを１件として計上。</t>
    <rPh sb="4" eb="5">
      <t>オナ</t>
    </rPh>
    <rPh sb="6" eb="7">
      <t>シャ</t>
    </rPh>
    <rPh sb="8" eb="10">
      <t>キカン</t>
    </rPh>
    <rPh sb="14" eb="16">
      <t>サイヨウ</t>
    </rPh>
    <rPh sb="17" eb="19">
      <t>タイショク</t>
    </rPh>
    <rPh sb="20" eb="21">
      <t>ク</t>
    </rPh>
    <rPh sb="22" eb="23">
      <t>カエ</t>
    </rPh>
    <rPh sb="25" eb="27">
      <t>バアイ</t>
    </rPh>
    <rPh sb="35" eb="36">
      <t>ケン</t>
    </rPh>
    <rPh sb="39" eb="41">
      <t>ケイジョウ</t>
    </rPh>
    <phoneticPr fontId="1"/>
  </si>
  <si>
    <t>注２）　「中途退職者」とは、「退職者」のうち、定期の退職日（３月３１日等）以外に退職した者。</t>
    <rPh sb="5" eb="7">
      <t>チュウト</t>
    </rPh>
    <rPh sb="7" eb="10">
      <t>タイショクシャ</t>
    </rPh>
    <rPh sb="15" eb="18">
      <t>タイショクシャ</t>
    </rPh>
    <rPh sb="23" eb="25">
      <t>テイキ</t>
    </rPh>
    <rPh sb="26" eb="29">
      <t>タイショクビ</t>
    </rPh>
    <rPh sb="37" eb="39">
      <t>イガイ</t>
    </rPh>
    <rPh sb="40" eb="42">
      <t>タイショク</t>
    </rPh>
    <rPh sb="44" eb="45">
      <t>モノ</t>
    </rPh>
    <phoneticPr fontId="1"/>
  </si>
  <si>
    <t>　　　　「代替職員確保数」とは、中途退職者に係る代替職員を確保できた数。</t>
    <rPh sb="5" eb="7">
      <t>ダイガエ</t>
    </rPh>
    <rPh sb="7" eb="9">
      <t>ショクイン</t>
    </rPh>
    <rPh sb="9" eb="11">
      <t>カクホ</t>
    </rPh>
    <rPh sb="11" eb="12">
      <t>スウ</t>
    </rPh>
    <rPh sb="16" eb="18">
      <t>チュウト</t>
    </rPh>
    <rPh sb="18" eb="21">
      <t>タイショクシャ</t>
    </rPh>
    <rPh sb="24" eb="26">
      <t>ダイガエ</t>
    </rPh>
    <rPh sb="26" eb="28">
      <t>ショクイン</t>
    </rPh>
    <rPh sb="29" eb="31">
      <t>カクホ</t>
    </rPh>
    <rPh sb="34" eb="35">
      <t>スウ</t>
    </rPh>
    <phoneticPr fontId="1"/>
  </si>
  <si>
    <t>　　　　「代替職員」には、臨時職員、パート等の非正規雇用職員を含み、正規雇用職員の退職の代替職員として非正規雇用</t>
    <rPh sb="5" eb="7">
      <t>ダイガエ</t>
    </rPh>
    <rPh sb="7" eb="9">
      <t>ショクイン</t>
    </rPh>
    <rPh sb="13" eb="15">
      <t>リンジ</t>
    </rPh>
    <rPh sb="15" eb="17">
      <t>ショクイン</t>
    </rPh>
    <rPh sb="21" eb="22">
      <t>トウ</t>
    </rPh>
    <rPh sb="23" eb="26">
      <t>ヒセイキ</t>
    </rPh>
    <rPh sb="26" eb="28">
      <t>コヨウ</t>
    </rPh>
    <rPh sb="28" eb="30">
      <t>ショクイン</t>
    </rPh>
    <rPh sb="31" eb="32">
      <t>フク</t>
    </rPh>
    <rPh sb="34" eb="36">
      <t>セイキ</t>
    </rPh>
    <rPh sb="36" eb="38">
      <t>コヨウ</t>
    </rPh>
    <rPh sb="38" eb="40">
      <t>ショクイン</t>
    </rPh>
    <rPh sb="41" eb="43">
      <t>タイショク</t>
    </rPh>
    <rPh sb="44" eb="46">
      <t>ダイガエ</t>
    </rPh>
    <rPh sb="46" eb="48">
      <t>ショクイン</t>
    </rPh>
    <rPh sb="51" eb="54">
      <t>ヒセイキ</t>
    </rPh>
    <rPh sb="54" eb="56">
      <t>コヨウ</t>
    </rPh>
    <phoneticPr fontId="1"/>
  </si>
  <si>
    <t>　　　　職員を採用した場合も「１」として計上。</t>
    <rPh sb="20" eb="22">
      <t>ケイジョウ</t>
    </rPh>
    <phoneticPr fontId="1"/>
  </si>
  <si>
    <t>注）　同じ者が期間をおいて採用、退職を繰り返した場合は、それぞれを１件として計上。</t>
    <rPh sb="3" eb="4">
      <t>オナ</t>
    </rPh>
    <rPh sb="5" eb="6">
      <t>シャ</t>
    </rPh>
    <rPh sb="7" eb="9">
      <t>キカン</t>
    </rPh>
    <rPh sb="13" eb="15">
      <t>サイヨウ</t>
    </rPh>
    <rPh sb="16" eb="18">
      <t>タイショク</t>
    </rPh>
    <rPh sb="19" eb="20">
      <t>ク</t>
    </rPh>
    <rPh sb="21" eb="22">
      <t>カエ</t>
    </rPh>
    <rPh sb="24" eb="26">
      <t>バアイ</t>
    </rPh>
    <rPh sb="34" eb="35">
      <t>ケン</t>
    </rPh>
    <rPh sb="38" eb="40">
      <t>ケイジョウ</t>
    </rPh>
    <phoneticPr fontId="1"/>
  </si>
  <si>
    <t>注１）　回答時点で把握している状況を記入。</t>
    <rPh sb="4" eb="6">
      <t>カイトウ</t>
    </rPh>
    <rPh sb="6" eb="8">
      <t>ジテン</t>
    </rPh>
    <rPh sb="9" eb="11">
      <t>ハアク</t>
    </rPh>
    <rPh sb="15" eb="17">
      <t>ジョウキョウ</t>
    </rPh>
    <rPh sb="18" eb="20">
      <t>キニュウ</t>
    </rPh>
    <phoneticPr fontId="1"/>
  </si>
  <si>
    <t>注２）　同じ者が期間をおいて採用、退職を繰り返した場合は、それぞれを１件として計上。</t>
    <rPh sb="4" eb="5">
      <t>オナ</t>
    </rPh>
    <rPh sb="6" eb="7">
      <t>シャ</t>
    </rPh>
    <rPh sb="8" eb="10">
      <t>キカン</t>
    </rPh>
    <rPh sb="14" eb="16">
      <t>サイヨウ</t>
    </rPh>
    <rPh sb="17" eb="19">
      <t>タイショク</t>
    </rPh>
    <rPh sb="20" eb="21">
      <t>ク</t>
    </rPh>
    <rPh sb="22" eb="23">
      <t>カエ</t>
    </rPh>
    <rPh sb="25" eb="27">
      <t>バアイ</t>
    </rPh>
    <rPh sb="35" eb="36">
      <t>ケン</t>
    </rPh>
    <rPh sb="39" eb="41">
      <t>ケイジョウ</t>
    </rPh>
    <phoneticPr fontId="1"/>
  </si>
  <si>
    <r>
      <t>その他</t>
    </r>
    <r>
      <rPr>
        <sz val="10"/>
        <rFont val="ＭＳ Ｐ明朝"/>
        <family val="1"/>
        <charset val="128"/>
      </rPr>
      <t>（※）</t>
    </r>
    <rPh sb="2" eb="3">
      <t>タ</t>
    </rPh>
    <phoneticPr fontId="1"/>
  </si>
  <si>
    <t xml:space="preserve">＜（※）「その他」の具体的内容＞
</t>
    <rPh sb="7" eb="8">
      <t>タ</t>
    </rPh>
    <rPh sb="10" eb="13">
      <t>グタイテキ</t>
    </rPh>
    <rPh sb="13" eb="15">
      <t>ナイヨウ</t>
    </rPh>
    <phoneticPr fontId="1"/>
  </si>
  <si>
    <t>注）　退職補充は増員予定には計上しないこと。</t>
    <rPh sb="3" eb="5">
      <t>タイショク</t>
    </rPh>
    <rPh sb="5" eb="7">
      <t>ホジュウ</t>
    </rPh>
    <rPh sb="8" eb="10">
      <t>ゾウイン</t>
    </rPh>
    <rPh sb="10" eb="12">
      <t>ヨテイ</t>
    </rPh>
    <rPh sb="14" eb="16">
      <t>ケイジョウ</t>
    </rPh>
    <phoneticPr fontId="1"/>
  </si>
  <si>
    <t>左のうち
外国人看護師（※）</t>
    <rPh sb="0" eb="1">
      <t>ヒダリ</t>
    </rPh>
    <rPh sb="5" eb="8">
      <t>ガイコクジン</t>
    </rPh>
    <rPh sb="8" eb="11">
      <t>カンゴシ</t>
    </rPh>
    <phoneticPr fontId="1"/>
  </si>
  <si>
    <t>（※）インドネシア、フィリピン、ベトナム国籍の方のみ記載。</t>
    <rPh sb="20" eb="22">
      <t>コクセキ</t>
    </rPh>
    <rPh sb="23" eb="24">
      <t>カタ</t>
    </rPh>
    <rPh sb="26" eb="28">
      <t>キサイ</t>
    </rPh>
    <phoneticPr fontId="1"/>
  </si>
  <si>
    <t>　　「その他」の場合は理由を下の欄に御記入ください。</t>
    <phoneticPr fontId="1"/>
  </si>
  <si>
    <t>あり</t>
    <phoneticPr fontId="1"/>
  </si>
  <si>
    <t>なし</t>
    <phoneticPr fontId="1"/>
  </si>
  <si>
    <t>　　貴施設が把握している離職理由（主なもの１つ）及び勤務年数を御回答ください。</t>
    <rPh sb="2" eb="3">
      <t>キ</t>
    </rPh>
    <rPh sb="3" eb="5">
      <t>シセツ</t>
    </rPh>
    <rPh sb="6" eb="8">
      <t>ハアク</t>
    </rPh>
    <rPh sb="12" eb="14">
      <t>リショク</t>
    </rPh>
    <rPh sb="14" eb="16">
      <t>リユウ</t>
    </rPh>
    <rPh sb="17" eb="18">
      <t>オモ</t>
    </rPh>
    <rPh sb="24" eb="25">
      <t>オヨ</t>
    </rPh>
    <rPh sb="26" eb="28">
      <t>キンム</t>
    </rPh>
    <rPh sb="28" eb="30">
      <t>ネンスウ</t>
    </rPh>
    <rPh sb="31" eb="32">
      <t>ゴ</t>
    </rPh>
    <rPh sb="32" eb="34">
      <t>カイトウ</t>
    </rPh>
    <phoneticPr fontId="1"/>
  </si>
  <si>
    <t>７　看護職員の需要</t>
    <rPh sb="2" eb="4">
      <t>カンゴ</t>
    </rPh>
    <rPh sb="4" eb="6">
      <t>ショクイン</t>
    </rPh>
    <rPh sb="7" eb="9">
      <t>ジュヨウ</t>
    </rPh>
    <phoneticPr fontId="1"/>
  </si>
  <si>
    <t>６　看護職員の夜勤の状況</t>
    <rPh sb="2" eb="4">
      <t>カンゴ</t>
    </rPh>
    <rPh sb="4" eb="6">
      <t>ショクイン</t>
    </rPh>
    <rPh sb="7" eb="9">
      <t>ヤキン</t>
    </rPh>
    <rPh sb="10" eb="12">
      <t>ジョウキョウ</t>
    </rPh>
    <phoneticPr fontId="1"/>
  </si>
  <si>
    <t>＜補充理由＞</t>
    <rPh sb="1" eb="3">
      <t>ホジュウ</t>
    </rPh>
    <rPh sb="3" eb="5">
      <t>リユウ</t>
    </rPh>
    <phoneticPr fontId="1"/>
  </si>
  <si>
    <t>産休・育休取得者の代替職員を確保するため</t>
    <phoneticPr fontId="1"/>
  </si>
  <si>
    <t>休職者の代替職員を確保するため</t>
    <phoneticPr fontId="1"/>
  </si>
  <si>
    <t>夜勤の現体制において夜勤者が不足しているため</t>
    <phoneticPr fontId="1"/>
  </si>
  <si>
    <t>看護職員の教育・研修を充実させるための人員を確保するため</t>
    <phoneticPr fontId="1"/>
  </si>
  <si>
    <t>看護基準の引き上げをしたいため</t>
    <phoneticPr fontId="1"/>
  </si>
  <si>
    <t>病床利用率を制限しないため</t>
    <phoneticPr fontId="1"/>
  </si>
  <si>
    <t>病棟を再開したいため</t>
    <rPh sb="3" eb="5">
      <t>サイカイ</t>
    </rPh>
    <phoneticPr fontId="1"/>
  </si>
  <si>
    <t>施設名</t>
    <rPh sb="0" eb="2">
      <t>シセツ</t>
    </rPh>
    <rPh sb="2" eb="3">
      <t>メイ</t>
    </rPh>
    <phoneticPr fontId="1"/>
  </si>
  <si>
    <t>記入責任者職・氏名</t>
    <rPh sb="0" eb="2">
      <t>キニュウ</t>
    </rPh>
    <rPh sb="2" eb="5">
      <t>セキニンシャ</t>
    </rPh>
    <rPh sb="5" eb="6">
      <t>ショク</t>
    </rPh>
    <rPh sb="7" eb="9">
      <t>シメイ</t>
    </rPh>
    <phoneticPr fontId="1"/>
  </si>
  <si>
    <t>電話番号</t>
    <rPh sb="0" eb="2">
      <t>デンワ</t>
    </rPh>
    <rPh sb="2" eb="4">
      <t>バンゴウ</t>
    </rPh>
    <phoneticPr fontId="1"/>
  </si>
  <si>
    <t>電子メールアドレス</t>
    <rPh sb="0" eb="2">
      <t>デンシ</t>
    </rPh>
    <phoneticPr fontId="1"/>
  </si>
  <si>
    <t>１　看護職員の資格別配置状況</t>
    <rPh sb="2" eb="4">
      <t>カンゴ</t>
    </rPh>
    <rPh sb="4" eb="6">
      <t>ショクイン</t>
    </rPh>
    <rPh sb="7" eb="9">
      <t>シカク</t>
    </rPh>
    <rPh sb="9" eb="10">
      <t>ベツ</t>
    </rPh>
    <rPh sb="10" eb="12">
      <t>ハイチ</t>
    </rPh>
    <rPh sb="12" eb="14">
      <t>ジョウキョウ</t>
    </rPh>
    <phoneticPr fontId="1"/>
  </si>
  <si>
    <t>准看護師</t>
    <rPh sb="0" eb="1">
      <t>ジュン</t>
    </rPh>
    <phoneticPr fontId="1"/>
  </si>
  <si>
    <t>うち短時間正規雇用</t>
    <rPh sb="2" eb="5">
      <t>タンジカン</t>
    </rPh>
    <rPh sb="5" eb="7">
      <t>セイキ</t>
    </rPh>
    <rPh sb="7" eb="9">
      <t>コヨウ</t>
    </rPh>
    <phoneticPr fontId="1"/>
  </si>
  <si>
    <t>（２）勤務区分別・資格別配置状況（6/1現在）</t>
    <rPh sb="3" eb="5">
      <t>キンム</t>
    </rPh>
    <rPh sb="5" eb="7">
      <t>クブン</t>
    </rPh>
    <rPh sb="7" eb="8">
      <t>ベツ</t>
    </rPh>
    <rPh sb="9" eb="11">
      <t>シカク</t>
    </rPh>
    <rPh sb="11" eb="12">
      <t>ベツ</t>
    </rPh>
    <rPh sb="12" eb="14">
      <t>ハイチ</t>
    </rPh>
    <rPh sb="14" eb="16">
      <t>ジョウキョウ</t>
    </rPh>
    <rPh sb="20" eb="22">
      <t>ゲンザイ</t>
    </rPh>
    <phoneticPr fontId="1"/>
  </si>
  <si>
    <t>（１）勤務区分別・資格別配置状況（3/31現在）</t>
    <rPh sb="3" eb="5">
      <t>キンム</t>
    </rPh>
    <rPh sb="5" eb="7">
      <t>クブン</t>
    </rPh>
    <rPh sb="7" eb="8">
      <t>ベツ</t>
    </rPh>
    <rPh sb="9" eb="11">
      <t>シカク</t>
    </rPh>
    <rPh sb="11" eb="12">
      <t>ベツ</t>
    </rPh>
    <rPh sb="12" eb="14">
      <t>ハイチ</t>
    </rPh>
    <rPh sb="14" eb="16">
      <t>ジョウキョウ</t>
    </rPh>
    <rPh sb="21" eb="23">
      <t>ゲンザイ</t>
    </rPh>
    <phoneticPr fontId="1"/>
  </si>
  <si>
    <t>（３）平均年齢</t>
    <rPh sb="3" eb="5">
      <t>ヘイキン</t>
    </rPh>
    <rPh sb="5" eb="7">
      <t>ネンレイ</t>
    </rPh>
    <phoneticPr fontId="1"/>
  </si>
  <si>
    <t>（４）年齢構成</t>
    <rPh sb="3" eb="5">
      <t>ネンレイ</t>
    </rPh>
    <rPh sb="5" eb="7">
      <t>コウセイ</t>
    </rPh>
    <phoneticPr fontId="1"/>
  </si>
  <si>
    <t>～20</t>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</si>
  <si>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</si>
  <si>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</si>
  <si>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</si>
  <si>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</si>
  <si>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</si>
  <si>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</si>
  <si>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</si>
  <si>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</si>
  <si>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t>
    <phoneticPr fontId="1"/>
  </si>
  <si>
    <t>（１）採用状況</t>
    <rPh sb="3" eb="5">
      <t>サイヨウ</t>
    </rPh>
    <rPh sb="5" eb="7">
      <t>ジョウキョウ</t>
    </rPh>
    <phoneticPr fontId="1"/>
  </si>
  <si>
    <t>①新卒者</t>
    <rPh sb="1" eb="4">
      <t>シンソツシャ</t>
    </rPh>
    <phoneticPr fontId="1"/>
  </si>
  <si>
    <t>②新卒者以外</t>
    <rPh sb="1" eb="4">
      <t>シンソツシャ</t>
    </rPh>
    <rPh sb="4" eb="6">
      <t>イガイ</t>
    </rPh>
    <phoneticPr fontId="1"/>
  </si>
  <si>
    <t>（２）退職状況</t>
    <rPh sb="3" eb="5">
      <t>タイショク</t>
    </rPh>
    <rPh sb="5" eb="7">
      <t>ジョウキョウ</t>
    </rPh>
    <phoneticPr fontId="1"/>
  </si>
  <si>
    <t>代替職員確保数</t>
    <rPh sb="0" eb="2">
      <t>ダイタイ</t>
    </rPh>
    <rPh sb="2" eb="4">
      <t>ショクイン</t>
    </rPh>
    <rPh sb="4" eb="6">
      <t>カクホ</t>
    </rPh>
    <rPh sb="6" eb="7">
      <t>スウ</t>
    </rPh>
    <phoneticPr fontId="1"/>
  </si>
  <si>
    <t>（３）退職者の年齢</t>
    <rPh sb="3" eb="5">
      <t>タイショク</t>
    </rPh>
    <rPh sb="5" eb="6">
      <t>シャ</t>
    </rPh>
    <rPh sb="7" eb="9">
      <t>ネンレイ</t>
    </rPh>
    <phoneticPr fontId="1"/>
  </si>
  <si>
    <t>２２～２９歳</t>
  </si>
  <si>
    <t>３０～３９歳</t>
  </si>
  <si>
    <t>４０～４９歳</t>
  </si>
  <si>
    <t>（４）退職後の動向</t>
    <rPh sb="3" eb="5">
      <t>タイショク</t>
    </rPh>
    <rPh sb="5" eb="6">
      <t>ゴ</t>
    </rPh>
    <rPh sb="7" eb="9">
      <t>ドウコウ</t>
    </rPh>
    <phoneticPr fontId="1"/>
  </si>
  <si>
    <t>（５）離職理由</t>
    <rPh sb="3" eb="5">
      <t>リショク</t>
    </rPh>
    <rPh sb="5" eb="7">
      <t>リユウ</t>
    </rPh>
    <phoneticPr fontId="1"/>
  </si>
  <si>
    <t>その他（※）</t>
    <rPh sb="2" eb="3">
      <t>タ</t>
    </rPh>
    <phoneticPr fontId="1"/>
  </si>
  <si>
    <t>（１）休職者</t>
    <rPh sb="3" eb="4">
      <t>ヤス</t>
    </rPh>
    <rPh sb="5" eb="6">
      <t>シャ</t>
    </rPh>
    <phoneticPr fontId="1"/>
  </si>
  <si>
    <t>左の休職者に係る代替職員を確保できた数</t>
    <phoneticPr fontId="1"/>
  </si>
  <si>
    <t>（２）産休育休の取得状況</t>
    <rPh sb="3" eb="5">
      <t>サンキュウ</t>
    </rPh>
    <rPh sb="5" eb="7">
      <t>イクキュウ</t>
    </rPh>
    <rPh sb="8" eb="10">
      <t>シュトク</t>
    </rPh>
    <rPh sb="10" eb="12">
      <t>ジョウキョウ</t>
    </rPh>
    <phoneticPr fontId="1"/>
  </si>
  <si>
    <t>6か月未満</t>
    <rPh sb="2" eb="3">
      <t>ゲツ</t>
    </rPh>
    <rPh sb="3" eb="5">
      <t>ミマン</t>
    </rPh>
    <phoneticPr fontId="1"/>
  </si>
  <si>
    <t>6か月～1年</t>
    <rPh sb="2" eb="3">
      <t>ゲツ</t>
    </rPh>
    <rPh sb="5" eb="6">
      <t>ネン</t>
    </rPh>
    <phoneticPr fontId="1"/>
  </si>
  <si>
    <t>1年～2年</t>
    <rPh sb="1" eb="2">
      <t>ネン</t>
    </rPh>
    <rPh sb="4" eb="5">
      <t>ネン</t>
    </rPh>
    <phoneticPr fontId="1"/>
  </si>
  <si>
    <t>2年以上</t>
    <rPh sb="1" eb="4">
      <t>ネンイジョウ</t>
    </rPh>
    <phoneticPr fontId="1"/>
  </si>
  <si>
    <t>（３）取得状況</t>
    <rPh sb="3" eb="5">
      <t>シュトク</t>
    </rPh>
    <rPh sb="5" eb="7">
      <t>ジョウキョウ</t>
    </rPh>
    <phoneticPr fontId="1"/>
  </si>
  <si>
    <t>夜勤回数</t>
    <rPh sb="0" eb="2">
      <t>ヤキン</t>
    </rPh>
    <rPh sb="2" eb="4">
      <t>カイスウ</t>
    </rPh>
    <phoneticPr fontId="1"/>
  </si>
  <si>
    <t>変更予定年月日</t>
    <rPh sb="0" eb="2">
      <t>ヘンコウ</t>
    </rPh>
    <rPh sb="2" eb="4">
      <t>ヨテイ</t>
    </rPh>
    <rPh sb="4" eb="7">
      <t>ネンガッピ</t>
    </rPh>
    <phoneticPr fontId="1"/>
  </si>
  <si>
    <t>変更内容</t>
    <rPh sb="0" eb="2">
      <t>ヘンコウ</t>
    </rPh>
    <rPh sb="2" eb="4">
      <t>ナイヨウ</t>
    </rPh>
    <phoneticPr fontId="1"/>
  </si>
  <si>
    <t>変更理由</t>
    <rPh sb="0" eb="2">
      <t>ヘンコウ</t>
    </rPh>
    <rPh sb="2" eb="4">
      <t>リユウ</t>
    </rPh>
    <phoneticPr fontId="1"/>
  </si>
  <si>
    <t>（１）不足数</t>
    <rPh sb="3" eb="5">
      <t>フソク</t>
    </rPh>
    <rPh sb="5" eb="6">
      <t>スウ</t>
    </rPh>
    <phoneticPr fontId="1"/>
  </si>
  <si>
    <t>理由</t>
    <rPh sb="0" eb="2">
      <t>リユウ</t>
    </rPh>
    <phoneticPr fontId="1"/>
  </si>
  <si>
    <t>外国人</t>
    <rPh sb="0" eb="2">
      <t>ガイコク</t>
    </rPh>
    <rPh sb="2" eb="3">
      <t>ジン</t>
    </rPh>
    <phoneticPr fontId="1"/>
  </si>
  <si>
    <t>その他　（以下に具体的理由を御記入ください。）</t>
    <rPh sb="2" eb="3">
      <t>タ</t>
    </rPh>
    <rPh sb="5" eb="7">
      <t>イカ</t>
    </rPh>
    <rPh sb="8" eb="11">
      <t>グタイテキ</t>
    </rPh>
    <rPh sb="11" eb="13">
      <t>リユウ</t>
    </rPh>
    <rPh sb="14" eb="15">
      <t>ゴ</t>
    </rPh>
    <rPh sb="15" eb="17">
      <t>キニュウ</t>
    </rPh>
    <phoneticPr fontId="1"/>
  </si>
  <si>
    <t>病床利用率を制限していたが、拡大するため</t>
    <phoneticPr fontId="1"/>
  </si>
  <si>
    <t>看護基準変更のため（　　　年度に　　　対１から　　　対１に変更）</t>
    <phoneticPr fontId="1"/>
  </si>
  <si>
    <t>現在の看護基準を維持するため確保しておきたい</t>
    <phoneticPr fontId="1"/>
  </si>
  <si>
    <t>産休・育休の代替人員を確保しておきたいため</t>
    <phoneticPr fontId="1"/>
  </si>
  <si>
    <t>休職、中途退職の代替人員を確保しておきたいため</t>
    <phoneticPr fontId="1"/>
  </si>
  <si>
    <t>数年後の定年退職者を見込んで確保しておきたいため</t>
    <phoneticPr fontId="1"/>
  </si>
  <si>
    <t>月平均夜勤回数を減らすため</t>
    <phoneticPr fontId="1"/>
  </si>
  <si>
    <t>夜勤できる者が不足しており、確保しておきたいため</t>
    <phoneticPr fontId="1"/>
  </si>
  <si>
    <t>当直者を確保するため</t>
    <phoneticPr fontId="1"/>
  </si>
  <si>
    <t>○</t>
    <phoneticPr fontId="1"/>
  </si>
  <si>
    <t>中途退職者数
再掲</t>
    <rPh sb="0" eb="2">
      <t>チュウト</t>
    </rPh>
    <rPh sb="2" eb="4">
      <t>タイショク</t>
    </rPh>
    <rPh sb="4" eb="5">
      <t>シャ</t>
    </rPh>
    <rPh sb="5" eb="6">
      <t>スウ</t>
    </rPh>
    <rPh sb="7" eb="9">
      <t>サイケイ</t>
    </rPh>
    <phoneticPr fontId="1"/>
  </si>
  <si>
    <t>歳</t>
    <rPh sb="0" eb="1">
      <t>サイ</t>
    </rPh>
    <phoneticPr fontId="1"/>
  </si>
  <si>
    <t>　　増員・減員が必要な人数及びその主な理由を御記入ください（複数回答、最大３つまで可）。　</t>
    <phoneticPr fontId="1"/>
  </si>
  <si>
    <t>御協力ありがとうございました。</t>
    <rPh sb="0" eb="3">
      <t>ゴキョウリョク</t>
    </rPh>
    <phoneticPr fontId="1"/>
  </si>
  <si>
    <t>２　看護職員の採用・離職状況</t>
    <rPh sb="2" eb="4">
      <t>カンゴ</t>
    </rPh>
    <rPh sb="4" eb="6">
      <t>ショクイン</t>
    </rPh>
    <rPh sb="7" eb="9">
      <t>サイヨウ</t>
    </rPh>
    <rPh sb="10" eb="12">
      <t>リショク</t>
    </rPh>
    <rPh sb="12" eb="14">
      <t>ジョウキョウ</t>
    </rPh>
    <phoneticPr fontId="1"/>
  </si>
  <si>
    <t>３　看護職員の休職者の状況</t>
    <rPh sb="2" eb="4">
      <t>カンゴ</t>
    </rPh>
    <rPh sb="4" eb="6">
      <t>ショクイン</t>
    </rPh>
    <rPh sb="7" eb="9">
      <t>キュウショク</t>
    </rPh>
    <rPh sb="9" eb="10">
      <t>シャ</t>
    </rPh>
    <rPh sb="11" eb="13">
      <t>ジョウキョウ</t>
    </rPh>
    <phoneticPr fontId="1"/>
  </si>
  <si>
    <t>４　有給休暇取得状況</t>
    <rPh sb="2" eb="4">
      <t>ユウキュウ</t>
    </rPh>
    <rPh sb="4" eb="6">
      <t>キュウカ</t>
    </rPh>
    <rPh sb="6" eb="8">
      <t>シュトク</t>
    </rPh>
    <rPh sb="8" eb="10">
      <t>ジョウキョウ</t>
    </rPh>
    <phoneticPr fontId="1"/>
  </si>
  <si>
    <t>５　時間外勤務時間の状況</t>
    <rPh sb="2" eb="5">
      <t>ジカンガイ</t>
    </rPh>
    <rPh sb="5" eb="7">
      <t>キンム</t>
    </rPh>
    <rPh sb="7" eb="9">
      <t>ジカン</t>
    </rPh>
    <rPh sb="10" eb="12">
      <t>ジョウキョウ</t>
    </rPh>
    <phoneticPr fontId="1"/>
  </si>
  <si>
    <t>（２）増員・現員予定</t>
    <rPh sb="3" eb="5">
      <t>ゾウイン</t>
    </rPh>
    <rPh sb="4" eb="5">
      <t>ヘイネンド</t>
    </rPh>
    <rPh sb="6" eb="8">
      <t>ゲンイン</t>
    </rPh>
    <rPh sb="8" eb="10">
      <t>ヨテイ</t>
    </rPh>
    <phoneticPr fontId="1"/>
  </si>
  <si>
    <r>
      <t xml:space="preserve"> </t>
    </r>
    <r>
      <rPr>
        <sz val="12"/>
        <rFont val="ＭＳ Ｐゴシック"/>
        <family val="3"/>
        <charset val="128"/>
      </rPr>
      <t>記入責任者　職名・氏名</t>
    </r>
    <rPh sb="1" eb="2">
      <t>キ</t>
    </rPh>
    <rPh sb="2" eb="3">
      <t>イリ</t>
    </rPh>
    <rPh sb="3" eb="5">
      <t>セキニン</t>
    </rPh>
    <rPh sb="5" eb="6">
      <t>シャ</t>
    </rPh>
    <rPh sb="7" eb="8">
      <t>ショク</t>
    </rPh>
    <rPh sb="8" eb="9">
      <t>メイ</t>
    </rPh>
    <rPh sb="10" eb="12">
      <t>シメイ</t>
    </rPh>
    <phoneticPr fontId="1"/>
  </si>
  <si>
    <t>施設区分</t>
    <rPh sb="0" eb="2">
      <t>シセツ</t>
    </rPh>
    <rPh sb="2" eb="4">
      <t>クブン</t>
    </rPh>
    <phoneticPr fontId="1"/>
  </si>
  <si>
    <t>※ 「事業所」に設置される診療所を除く。</t>
  </si>
  <si>
    <t>① 病院</t>
    <phoneticPr fontId="1"/>
  </si>
  <si>
    <t>② 診療所</t>
    <phoneticPr fontId="1"/>
  </si>
  <si>
    <t>③ 助産所</t>
    <phoneticPr fontId="1"/>
  </si>
  <si>
    <t>④ 訪問看護ステーション</t>
    <phoneticPr fontId="1"/>
  </si>
  <si>
    <t>⑤ 介護保険施設等</t>
    <phoneticPr fontId="1"/>
  </si>
  <si>
    <t>⑥ 社会福祉施設</t>
    <phoneticPr fontId="1"/>
  </si>
  <si>
    <t>⑦ 保健所、都道府県又は市町村</t>
    <rPh sb="6" eb="10">
      <t>トドウフケン</t>
    </rPh>
    <phoneticPr fontId="1"/>
  </si>
  <si>
    <t>医療法第１条の５第１項に規定する病院</t>
    <phoneticPr fontId="1"/>
  </si>
  <si>
    <t>医療法第１条の５第２項に規定する診療所</t>
    <phoneticPr fontId="1"/>
  </si>
  <si>
    <t>医療法第２条第１項に規定する助産所</t>
    <phoneticPr fontId="1"/>
  </si>
  <si>
    <t>次のアからオに掲げる施設・事業所</t>
    <phoneticPr fontId="1"/>
  </si>
  <si>
    <t>介護保険法又は健康保険法に基づき，訪問看護事業を行う事業所（ただし，病院又は診療所を除く）</t>
    <phoneticPr fontId="1"/>
  </si>
  <si>
    <t>　ア 介護老人保健施設 ･･･介護保険法第８条第28項に規定する介護老人保健施設</t>
    <phoneticPr fontId="1"/>
  </si>
  <si>
    <t>　イ 介護医療院 ･･･介護保険法第８条第29項に規定する介護医療院</t>
    <phoneticPr fontId="1"/>
  </si>
  <si>
    <t>　ウ 指定介護老人福祉施設･･･介護保険法第８条第27項に規定する介護老人福祉施設（特別養護</t>
    <phoneticPr fontId="1"/>
  </si>
  <si>
    <t>　　　老人ホーム）</t>
    <phoneticPr fontId="1"/>
  </si>
  <si>
    <t>　エ 居宅サービス事業所 ･･･介護保険法第８条第１項に規定する居宅サービス事業（ただし、訪問</t>
    <rPh sb="45" eb="47">
      <t>ホウモン</t>
    </rPh>
    <phoneticPr fontId="1"/>
  </si>
  <si>
    <t>　　　看護事業を除く。）を行う事業所</t>
    <phoneticPr fontId="1"/>
  </si>
  <si>
    <t>　オ 居宅介護支援事業所 ･･･介護保険法第８条第24項に規定する居宅介護支援事業を行う事業所</t>
    <rPh sb="44" eb="47">
      <t>ジギョウショ</t>
    </rPh>
    <phoneticPr fontId="1"/>
  </si>
  <si>
    <t>　カ その他 ･･･ア～オ以外の介護保険法に規定する施設又は事業所</t>
    <phoneticPr fontId="1"/>
  </si>
  <si>
    <t>社会福祉法に規定する社会福祉施設（施設を必要としない社会福祉事業を行う事業所を含む）</t>
    <phoneticPr fontId="1"/>
  </si>
  <si>
    <t>　ア 老人福祉施設･･･老人福祉法に規定する老人福祉施設</t>
    <phoneticPr fontId="1"/>
  </si>
  <si>
    <t>　イ 児童福祉施設･･･児童福祉法に規定する児童福祉施設</t>
    <phoneticPr fontId="1"/>
  </si>
  <si>
    <t>　ウ その他 ･･･ア，イ以外の社会福祉施設</t>
    <phoneticPr fontId="1"/>
  </si>
  <si>
    <t>＜施設区分の考え方＞　　　　</t>
    <rPh sb="1" eb="3">
      <t>シセツ</t>
    </rPh>
    <rPh sb="3" eb="5">
      <t>クブン</t>
    </rPh>
    <rPh sb="6" eb="7">
      <t>カンガ</t>
    </rPh>
    <rPh sb="8" eb="9">
      <t>カタ</t>
    </rPh>
    <phoneticPr fontId="1"/>
  </si>
  <si>
    <t>※看護職員業務従事者届における従事場所と同分類</t>
    <phoneticPr fontId="1"/>
  </si>
  <si>
    <t>①　病院</t>
    <rPh sb="2" eb="4">
      <t>ビョウイン</t>
    </rPh>
    <phoneticPr fontId="1"/>
  </si>
  <si>
    <t>③　助産所</t>
    <rPh sb="2" eb="5">
      <t>ジョサンショ</t>
    </rPh>
    <phoneticPr fontId="1"/>
  </si>
  <si>
    <t>④　訪問看護ステーション</t>
    <rPh sb="2" eb="6">
      <t>ホウモンカンゴ</t>
    </rPh>
    <phoneticPr fontId="1"/>
  </si>
  <si>
    <t>⑦　保健所、都道府県又は市町村</t>
    <rPh sb="2" eb="5">
      <t>ホケンショ</t>
    </rPh>
    <rPh sb="6" eb="10">
      <t>トドウフケン</t>
    </rPh>
    <rPh sb="10" eb="11">
      <t>マタ</t>
    </rPh>
    <rPh sb="12" eb="15">
      <t>シチョウソン</t>
    </rPh>
    <phoneticPr fontId="1"/>
  </si>
  <si>
    <t>注）　合計数はｐ３の２（２）の人数と一致させること。</t>
    <phoneticPr fontId="1"/>
  </si>
  <si>
    <t>（ただし，上記①病院から⑤介護保険施設等に該当する場合を除く）</t>
    <phoneticPr fontId="1"/>
  </si>
  <si>
    <t>新たに休職者等となった人数</t>
    <rPh sb="0" eb="1">
      <t>アラ</t>
    </rPh>
    <phoneticPr fontId="1"/>
  </si>
  <si>
    <t>６月１日現在の休職者等人数</t>
    <phoneticPr fontId="1"/>
  </si>
  <si>
    <r>
      <t xml:space="preserve">５０歳以上
</t>
    </r>
    <r>
      <rPr>
        <sz val="11"/>
        <rFont val="ＭＳ Ｐ明朝"/>
        <family val="1"/>
        <charset val="128"/>
      </rPr>
      <t>(定年除く)</t>
    </r>
    <rPh sb="3" eb="5">
      <t>イジョウ</t>
    </rPh>
    <rPh sb="7" eb="9">
      <t>テイネン</t>
    </rPh>
    <rPh sb="9" eb="10">
      <t>ノゾ</t>
    </rPh>
    <phoneticPr fontId="1"/>
  </si>
  <si>
    <t>エラーチェック</t>
    <phoneticPr fontId="1"/>
  </si>
  <si>
    <t>契約期間満了</t>
    <rPh sb="0" eb="2">
      <t>ケイヤク</t>
    </rPh>
    <rPh sb="2" eb="4">
      <t>キカン</t>
    </rPh>
    <rPh sb="4" eb="6">
      <t>マンリョウ</t>
    </rPh>
    <phoneticPr fontId="1"/>
  </si>
  <si>
    <t>不明</t>
    <rPh sb="0" eb="2">
      <t>フメイ</t>
    </rPh>
    <phoneticPr fontId="1"/>
  </si>
  <si>
    <t>退職者の補充</t>
  </si>
  <si>
    <t>退職者の補充</t>
    <rPh sb="0" eb="3">
      <t>タイショクシャ</t>
    </rPh>
    <rPh sb="4" eb="6">
      <t>ホジュウ</t>
    </rPh>
    <phoneticPr fontId="1"/>
  </si>
  <si>
    <t>⑧　看護師等学校養成所</t>
    <rPh sb="2" eb="6">
      <t>カンゴシトウ</t>
    </rPh>
    <rPh sb="6" eb="8">
      <t>ガッコウ</t>
    </rPh>
    <rPh sb="8" eb="11">
      <t>ヨウセイジョ</t>
    </rPh>
    <phoneticPr fontId="1"/>
  </si>
  <si>
    <r>
      <t xml:space="preserve">法人名
</t>
    </r>
    <r>
      <rPr>
        <sz val="10"/>
        <rFont val="ＭＳ Ｐゴシック"/>
        <family val="3"/>
        <charset val="128"/>
      </rPr>
      <t>（法人がある場合は記入ください）</t>
    </r>
    <rPh sb="0" eb="3">
      <t>ホウジンメイ</t>
    </rPh>
    <rPh sb="5" eb="7">
      <t>ホウジン</t>
    </rPh>
    <rPh sb="10" eb="12">
      <t>バアイ</t>
    </rPh>
    <rPh sb="13" eb="15">
      <t>キニュウ</t>
    </rPh>
    <phoneticPr fontId="1"/>
  </si>
  <si>
    <t>⑧ 看護師等学校養成所又</t>
    <phoneticPr fontId="1"/>
  </si>
  <si>
    <t>施設名</t>
    <rPh sb="0" eb="3">
      <t>シセツメイ</t>
    </rPh>
    <phoneticPr fontId="1"/>
  </si>
  <si>
    <r>
      <t>☆同一法人で複数施設がある場合は、</t>
    </r>
    <r>
      <rPr>
        <b/>
        <sz val="12"/>
        <color indexed="10"/>
        <rFont val="ＭＳ Ｐゴシック"/>
        <family val="3"/>
        <charset val="128"/>
      </rPr>
      <t>施設ごと</t>
    </r>
    <r>
      <rPr>
        <b/>
        <sz val="12"/>
        <rFont val="ＭＳ Ｐゴシック"/>
        <family val="3"/>
        <charset val="128"/>
      </rPr>
      <t>に御記入ください。調査票が足りない場合はお手数ですがコピーをするか、以下の方法でホームページよりダウンロードしてください。</t>
    </r>
    <rPh sb="1" eb="3">
      <t>ドウイツ</t>
    </rPh>
    <rPh sb="3" eb="5">
      <t>ホウジン</t>
    </rPh>
    <rPh sb="6" eb="8">
      <t>フクスウ</t>
    </rPh>
    <rPh sb="8" eb="10">
      <t>シセツ</t>
    </rPh>
    <rPh sb="13" eb="15">
      <t>バアイ</t>
    </rPh>
    <rPh sb="17" eb="19">
      <t>シセツ</t>
    </rPh>
    <rPh sb="22" eb="25">
      <t>ゴキニュウ</t>
    </rPh>
    <rPh sb="30" eb="33">
      <t>チョウサヒョウ</t>
    </rPh>
    <rPh sb="34" eb="35">
      <t>タ</t>
    </rPh>
    <rPh sb="38" eb="40">
      <t>バアイ</t>
    </rPh>
    <rPh sb="42" eb="44">
      <t>テスウ</t>
    </rPh>
    <rPh sb="55" eb="57">
      <t>イカ</t>
    </rPh>
    <rPh sb="58" eb="60">
      <t>ホウホウ</t>
    </rPh>
    <phoneticPr fontId="1"/>
  </si>
  <si>
    <r>
      <t>②　診療所</t>
    </r>
    <r>
      <rPr>
        <sz val="14"/>
        <color rgb="FFFF0000"/>
        <rFont val="ＭＳ Ｐ明朝"/>
        <family val="1"/>
        <charset val="128"/>
      </rPr>
      <t>　</t>
    </r>
    <rPh sb="2" eb="5">
      <t>シンリョウショ</t>
    </rPh>
    <phoneticPr fontId="1"/>
  </si>
  <si>
    <t>（</t>
    <phoneticPr fontId="1"/>
  </si>
  <si>
    <t>東部</t>
    <rPh sb="0" eb="2">
      <t>トウブ</t>
    </rPh>
    <phoneticPr fontId="1"/>
  </si>
  <si>
    <t>中部</t>
    <rPh sb="0" eb="2">
      <t>チュウブ</t>
    </rPh>
    <phoneticPr fontId="1"/>
  </si>
  <si>
    <t>西部</t>
    <rPh sb="0" eb="2">
      <t>セイブ</t>
    </rPh>
    <phoneticPr fontId="1"/>
  </si>
  <si>
    <t>）</t>
    <phoneticPr fontId="1"/>
  </si>
  <si>
    <t>☆この調査票は、とりネット（https://www.pref.tottori.lg.jp/63443.htm）からダウンロードできます。</t>
    <phoneticPr fontId="1"/>
  </si>
  <si>
    <r>
      <t>☆本調査により、今後の本県における看護職員確保対策を検討する上での基礎資料にしたく、お忙しいところと思いますが、御協力をお願いいたいします。（回答期限：</t>
    </r>
    <r>
      <rPr>
        <b/>
        <sz val="12"/>
        <color indexed="10"/>
        <rFont val="ＭＳ Ｐゴシック"/>
        <family val="3"/>
        <charset val="128"/>
      </rPr>
      <t>７月３１日（金）</t>
    </r>
    <r>
      <rPr>
        <b/>
        <sz val="12"/>
        <rFont val="ＭＳ Ｐゴシック"/>
        <family val="3"/>
        <charset val="128"/>
      </rPr>
      <t>）</t>
    </r>
    <rPh sb="82" eb="83">
      <t>キン</t>
    </rPh>
    <phoneticPr fontId="1"/>
  </si>
  <si>
    <r>
      <t>（１）勤務区分別・資格別配置状況（令和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３</t>
    </r>
    <r>
      <rPr>
        <b/>
        <sz val="14"/>
        <rFont val="ＭＳ Ｐゴシック"/>
        <family val="3"/>
        <charset val="128"/>
      </rPr>
      <t>月３１日現在）</t>
    </r>
    <rPh sb="3" eb="5">
      <t>キンム</t>
    </rPh>
    <rPh sb="5" eb="7">
      <t>クブン</t>
    </rPh>
    <rPh sb="7" eb="8">
      <t>ベツ</t>
    </rPh>
    <rPh sb="9" eb="11">
      <t>シカク</t>
    </rPh>
    <rPh sb="11" eb="12">
      <t>ベツ</t>
    </rPh>
    <rPh sb="12" eb="14">
      <t>ハイチ</t>
    </rPh>
    <rPh sb="14" eb="16">
      <t>ジョウキョウ</t>
    </rPh>
    <phoneticPr fontId="1"/>
  </si>
  <si>
    <t>注）　３月３１日現在数は、３月３１日付け退職者を除く。</t>
    <rPh sb="4" eb="5">
      <t>ガツ</t>
    </rPh>
    <rPh sb="7" eb="8">
      <t>ニチ</t>
    </rPh>
    <rPh sb="8" eb="10">
      <t>ゲンザイ</t>
    </rPh>
    <rPh sb="10" eb="11">
      <t>カズ</t>
    </rPh>
    <rPh sb="14" eb="15">
      <t>ガツ</t>
    </rPh>
    <rPh sb="17" eb="18">
      <t>ニチ</t>
    </rPh>
    <rPh sb="18" eb="19">
      <t>ヅ</t>
    </rPh>
    <rPh sb="20" eb="23">
      <t>タイショクシャ</t>
    </rPh>
    <rPh sb="24" eb="25">
      <t>ノゾ</t>
    </rPh>
    <phoneticPr fontId="1"/>
  </si>
  <si>
    <r>
      <t>（２）勤務区分別・資格別配置状況（令和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phoneticPr fontId="1"/>
  </si>
  <si>
    <t>注）　６月１日現在数は、６月１日付け採用者を含み、６月１日付け退職者を除く。</t>
    <rPh sb="4" eb="5">
      <t>ガツ</t>
    </rPh>
    <rPh sb="6" eb="7">
      <t>ニチ</t>
    </rPh>
    <rPh sb="7" eb="9">
      <t>ゲンザイ</t>
    </rPh>
    <rPh sb="9" eb="10">
      <t>スウ</t>
    </rPh>
    <rPh sb="13" eb="14">
      <t>ガツ</t>
    </rPh>
    <rPh sb="15" eb="16">
      <t>ニチ</t>
    </rPh>
    <rPh sb="18" eb="21">
      <t>サイヨウシャ</t>
    </rPh>
    <rPh sb="22" eb="23">
      <t>フク</t>
    </rPh>
    <rPh sb="26" eb="27">
      <t>ガツ</t>
    </rPh>
    <rPh sb="28" eb="29">
      <t>ニチ</t>
    </rPh>
    <rPh sb="31" eb="34">
      <t>タイショクシャ</t>
    </rPh>
    <rPh sb="35" eb="36">
      <t>ノゾ</t>
    </rPh>
    <phoneticPr fontId="1"/>
  </si>
  <si>
    <t>令和８年６月</t>
    <rPh sb="5" eb="6">
      <t>ガツ</t>
    </rPh>
    <phoneticPr fontId="1"/>
  </si>
  <si>
    <r>
      <t>２　令和</t>
    </r>
    <r>
      <rPr>
        <b/>
        <sz val="14"/>
        <color rgb="FFFFCCFF"/>
        <rFont val="ＭＳ Ｐゴシック"/>
        <family val="3"/>
        <charset val="128"/>
      </rPr>
      <t>７</t>
    </r>
    <r>
      <rPr>
        <b/>
        <sz val="14"/>
        <color indexed="9"/>
        <rFont val="ＭＳ Ｐゴシック"/>
        <family val="3"/>
        <charset val="128"/>
      </rPr>
      <t>年度中の看護職員の採用・離職状況　</t>
    </r>
    <rPh sb="7" eb="8">
      <t>チュウ</t>
    </rPh>
    <rPh sb="9" eb="11">
      <t>カンゴ</t>
    </rPh>
    <rPh sb="11" eb="13">
      <t>ショクイン</t>
    </rPh>
    <rPh sb="14" eb="16">
      <t>サイヨウ</t>
    </rPh>
    <rPh sb="17" eb="19">
      <t>リショク</t>
    </rPh>
    <rPh sb="19" eb="21">
      <t>ジョウキョウ</t>
    </rPh>
    <phoneticPr fontId="1"/>
  </si>
  <si>
    <r>
      <t>（１）採用状況（令和</t>
    </r>
    <r>
      <rPr>
        <b/>
        <sz val="14"/>
        <color rgb="FFFF0000"/>
        <rFont val="ＭＳ Ｐゴシック"/>
        <family val="3"/>
        <charset val="128"/>
      </rPr>
      <t>７</t>
    </r>
    <r>
      <rPr>
        <b/>
        <sz val="14"/>
        <rFont val="ＭＳ Ｐゴシック"/>
        <family val="3"/>
        <charset val="128"/>
      </rPr>
      <t>年度中）</t>
    </r>
    <rPh sb="3" eb="5">
      <t>サイヨウ</t>
    </rPh>
    <rPh sb="5" eb="7">
      <t>ジョウキョウ</t>
    </rPh>
    <rPh sb="13" eb="14">
      <t>チュウ</t>
    </rPh>
    <phoneticPr fontId="1"/>
  </si>
  <si>
    <r>
      <t>（２）退職状況（令和</t>
    </r>
    <r>
      <rPr>
        <b/>
        <sz val="14"/>
        <color rgb="FFFF0000"/>
        <rFont val="ＭＳ Ｐゴシック"/>
        <family val="3"/>
        <charset val="128"/>
      </rPr>
      <t>７</t>
    </r>
    <r>
      <rPr>
        <b/>
        <sz val="14"/>
        <rFont val="ＭＳ Ｐゴシック"/>
        <family val="3"/>
        <charset val="128"/>
      </rPr>
      <t>年度中）</t>
    </r>
    <phoneticPr fontId="1"/>
  </si>
  <si>
    <r>
      <t>（１）不足数（令和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rPh sb="11" eb="12">
      <t>ヘイネン</t>
    </rPh>
    <rPh sb="12" eb="13">
      <t>ガツ</t>
    </rPh>
    <rPh sb="14" eb="15">
      <t>ニチ</t>
    </rPh>
    <rPh sb="15" eb="17">
      <t>ゲンザイ</t>
    </rPh>
    <phoneticPr fontId="1"/>
  </si>
  <si>
    <r>
      <t>（２）令和</t>
    </r>
    <r>
      <rPr>
        <b/>
        <sz val="14"/>
        <color rgb="FFFF0000"/>
        <rFont val="ＭＳ Ｐゴシック"/>
        <family val="3"/>
        <charset val="128"/>
      </rPr>
      <t>９</t>
    </r>
    <r>
      <rPr>
        <b/>
        <sz val="14"/>
        <rFont val="ＭＳ Ｐゴシック"/>
        <family val="3"/>
        <charset val="128"/>
      </rPr>
      <t>年度の増員・減員予定</t>
    </r>
    <rPh sb="3" eb="4">
      <t>レイ</t>
    </rPh>
    <rPh sb="4" eb="5">
      <t>ワ</t>
    </rPh>
    <rPh sb="6" eb="8">
      <t>ネンド</t>
    </rPh>
    <rPh sb="8" eb="10">
      <t>ヘイネンド</t>
    </rPh>
    <rPh sb="9" eb="11">
      <t>ゾウイン</t>
    </rPh>
    <rPh sb="12" eb="14">
      <t>ゲンイン</t>
    </rPh>
    <rPh sb="14" eb="16">
      <t>ヨテイ</t>
    </rPh>
    <phoneticPr fontId="1"/>
  </si>
  <si>
    <t xml:space="preserve"> 電子メールアドレス（必須）</t>
    <rPh sb="1" eb="3">
      <t>デンシ</t>
    </rPh>
    <rPh sb="11" eb="13">
      <t>ヒッス</t>
    </rPh>
    <phoneticPr fontId="1"/>
  </si>
  <si>
    <t>設問によって調査時点（令和７年度、令和８年６月１日現在等）が異なるので注意すること。</t>
    <rPh sb="0" eb="2">
      <t>セツモン</t>
    </rPh>
    <rPh sb="6" eb="8">
      <t>チョウサ</t>
    </rPh>
    <rPh sb="8" eb="10">
      <t>ジテン</t>
    </rPh>
    <rPh sb="30" eb="31">
      <t>コト</t>
    </rPh>
    <rPh sb="35" eb="37">
      <t>チュウイ</t>
    </rPh>
    <phoneticPr fontId="1"/>
  </si>
  <si>
    <t>非正規</t>
    <rPh sb="0" eb="1">
      <t>ヒ</t>
    </rPh>
    <phoneticPr fontId="1"/>
  </si>
  <si>
    <t>注３）　正規職員が定年を迎えた場合、継続して正規雇用する場合は計上せず、雇用形態を変更し非正規として雇用する場合は計上する。</t>
    <rPh sb="4" eb="6">
      <t>セイキ</t>
    </rPh>
    <rPh sb="6" eb="8">
      <t>ショクイン</t>
    </rPh>
    <rPh sb="9" eb="11">
      <t>テイネン</t>
    </rPh>
    <rPh sb="12" eb="13">
      <t>ムカ</t>
    </rPh>
    <rPh sb="15" eb="17">
      <t>バアイ</t>
    </rPh>
    <phoneticPr fontId="1"/>
  </si>
  <si>
    <t>注３）　正規職員が定年を迎えた場合、継続して正規雇用する場合は計上せず、雇用形態を変更し非正規として雇用する場合は計上する。</t>
    <rPh sb="4" eb="6">
      <t>セイキ</t>
    </rPh>
    <rPh sb="6" eb="8">
      <t>ショクイン</t>
    </rPh>
    <rPh sb="9" eb="11">
      <t>テイネン</t>
    </rPh>
    <rPh sb="12" eb="13">
      <t>ムカ</t>
    </rPh>
    <rPh sb="15" eb="17">
      <t>バアイ</t>
    </rPh>
    <rPh sb="18" eb="20">
      <t>ケイゾク</t>
    </rPh>
    <rPh sb="22" eb="24">
      <t>セイキ</t>
    </rPh>
    <rPh sb="24" eb="26">
      <t>コヨウ</t>
    </rPh>
    <rPh sb="28" eb="30">
      <t>バアイ</t>
    </rPh>
    <rPh sb="31" eb="33">
      <t>ケイジョウ</t>
    </rPh>
    <rPh sb="36" eb="38">
      <t>コヨウ</t>
    </rPh>
    <rPh sb="38" eb="40">
      <t>ケイタイ</t>
    </rPh>
    <rPh sb="41" eb="43">
      <t>ヘンコウ</t>
    </rPh>
    <rPh sb="44" eb="45">
      <t>ヒ</t>
    </rPh>
    <rPh sb="45" eb="47">
      <t>セイキ</t>
    </rPh>
    <rPh sb="50" eb="52">
      <t>コヨウ</t>
    </rPh>
    <rPh sb="54" eb="56">
      <t>バアイ</t>
    </rPh>
    <rPh sb="57" eb="59">
      <t>ケイジョウ</t>
    </rPh>
    <phoneticPr fontId="1"/>
  </si>
  <si>
    <t>※定年を超えて同じ区分（正規/ 非正規）で継続して雇用していた者について、その期間が終了した場合を含む。</t>
    <rPh sb="1" eb="3">
      <t>テイネン</t>
    </rPh>
    <rPh sb="4" eb="5">
      <t>コ</t>
    </rPh>
    <rPh sb="7" eb="8">
      <t>オナ</t>
    </rPh>
    <rPh sb="9" eb="11">
      <t>クブン</t>
    </rPh>
    <rPh sb="12" eb="14">
      <t>セイキ</t>
    </rPh>
    <rPh sb="16" eb="19">
      <t>ヒセイキ</t>
    </rPh>
    <rPh sb="21" eb="23">
      <t>ケイゾク</t>
    </rPh>
    <rPh sb="25" eb="27">
      <t>コヨウ</t>
    </rPh>
    <rPh sb="31" eb="32">
      <t>シャ</t>
    </rPh>
    <rPh sb="39" eb="41">
      <t>キカン</t>
    </rPh>
    <rPh sb="42" eb="44">
      <t>シュウリョウ</t>
    </rPh>
    <rPh sb="46" eb="48">
      <t>バアイ</t>
    </rPh>
    <rPh sb="49" eb="50">
      <t>フク</t>
    </rPh>
    <phoneticPr fontId="1"/>
  </si>
  <si>
    <t>うち臨時</t>
    <rPh sb="2" eb="4">
      <t>リンジ</t>
    </rPh>
    <phoneticPr fontId="1"/>
  </si>
  <si>
    <r>
      <t>（３）平均年齢（令和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r>
      <rPr>
        <b/>
        <u/>
        <sz val="14"/>
        <color rgb="FFFF0000"/>
        <rFont val="ＭＳ Ｐゴシック"/>
        <family val="3"/>
        <charset val="128"/>
      </rPr>
      <t>正規</t>
    </r>
    <r>
      <rPr>
        <b/>
        <u/>
        <sz val="14"/>
        <color indexed="10"/>
        <rFont val="ＭＳ Ｐゴシック"/>
        <family val="3"/>
        <charset val="128"/>
      </rPr>
      <t>職員のみ</t>
    </r>
    <r>
      <rPr>
        <b/>
        <sz val="14"/>
        <rFont val="ＭＳ Ｐゴシック"/>
        <family val="3"/>
        <charset val="128"/>
      </rPr>
      <t>）</t>
    </r>
    <rPh sb="3" eb="5">
      <t>ヘイキン</t>
    </rPh>
    <rPh sb="5" eb="7">
      <t>ネンレイ</t>
    </rPh>
    <rPh sb="12" eb="13">
      <t>ヘイネン</t>
    </rPh>
    <rPh sb="13" eb="14">
      <t>ガツ</t>
    </rPh>
    <rPh sb="15" eb="16">
      <t>ニチ</t>
    </rPh>
    <rPh sb="19" eb="21">
      <t>セイキ</t>
    </rPh>
    <phoneticPr fontId="1"/>
  </si>
  <si>
    <r>
      <t>（４）年齢構成（令和</t>
    </r>
    <r>
      <rPr>
        <b/>
        <sz val="14"/>
        <color rgb="FFFF0000"/>
        <rFont val="ＭＳ Ｐゴシック"/>
        <family val="3"/>
        <charset val="128"/>
      </rPr>
      <t>８</t>
    </r>
    <r>
      <rPr>
        <b/>
        <sz val="14"/>
        <rFont val="ＭＳ Ｐゴシック"/>
        <family val="3"/>
        <charset val="128"/>
      </rPr>
      <t>年</t>
    </r>
    <r>
      <rPr>
        <b/>
        <sz val="14"/>
        <color indexed="10"/>
        <rFont val="ＭＳ Ｐゴシック"/>
        <family val="3"/>
        <charset val="128"/>
      </rPr>
      <t>６</t>
    </r>
    <r>
      <rPr>
        <b/>
        <sz val="14"/>
        <rFont val="ＭＳ Ｐゴシック"/>
        <family val="3"/>
        <charset val="128"/>
      </rPr>
      <t>月１日現在、</t>
    </r>
    <r>
      <rPr>
        <b/>
        <u/>
        <sz val="14"/>
        <color rgb="FFFF0000"/>
        <rFont val="ＭＳ Ｐゴシック"/>
        <family val="3"/>
        <charset val="128"/>
      </rPr>
      <t>正規</t>
    </r>
    <r>
      <rPr>
        <b/>
        <u/>
        <sz val="14"/>
        <color indexed="10"/>
        <rFont val="ＭＳ Ｐゴシック"/>
        <family val="3"/>
        <charset val="128"/>
      </rPr>
      <t>職員のみ</t>
    </r>
    <r>
      <rPr>
        <b/>
        <sz val="14"/>
        <rFont val="ＭＳ Ｐゴシック"/>
        <family val="3"/>
        <charset val="128"/>
      </rPr>
      <t>）</t>
    </r>
    <rPh sb="3" eb="5">
      <t>ネンレイ</t>
    </rPh>
    <rPh sb="5" eb="7">
      <t>コウセイ</t>
    </rPh>
    <rPh sb="19" eb="21">
      <t>セイキ</t>
    </rPh>
    <phoneticPr fontId="1"/>
  </si>
  <si>
    <r>
      <t>（３）退職者の年齢（令和</t>
    </r>
    <r>
      <rPr>
        <b/>
        <sz val="14"/>
        <color rgb="FFFF0000"/>
        <rFont val="ＭＳ Ｐゴシック"/>
        <family val="3"/>
        <charset val="128"/>
      </rPr>
      <t>７</t>
    </r>
    <r>
      <rPr>
        <b/>
        <sz val="14"/>
        <rFont val="ＭＳ Ｐゴシック"/>
        <family val="3"/>
        <charset val="128"/>
      </rPr>
      <t>年度中、</t>
    </r>
    <r>
      <rPr>
        <b/>
        <u/>
        <sz val="14"/>
        <color rgb="FFFF0000"/>
        <rFont val="ＭＳ Ｐゴシック"/>
        <family val="3"/>
        <charset val="128"/>
      </rPr>
      <t>正規職員のみ</t>
    </r>
    <r>
      <rPr>
        <b/>
        <sz val="14"/>
        <rFont val="ＭＳ Ｐゴシック"/>
        <family val="3"/>
        <charset val="128"/>
      </rPr>
      <t>）</t>
    </r>
    <rPh sb="3" eb="6">
      <t>タイショクシャ</t>
    </rPh>
    <rPh sb="7" eb="9">
      <t>ネンレイ</t>
    </rPh>
    <rPh sb="17" eb="19">
      <t>セイキ</t>
    </rPh>
    <phoneticPr fontId="1"/>
  </si>
  <si>
    <r>
      <t>（４）退職後の動向（令和</t>
    </r>
    <r>
      <rPr>
        <b/>
        <sz val="14"/>
        <color rgb="FFFF0000"/>
        <rFont val="ＭＳ Ｐゴシック"/>
        <family val="3"/>
        <charset val="128"/>
      </rPr>
      <t>７</t>
    </r>
    <r>
      <rPr>
        <b/>
        <sz val="14"/>
        <rFont val="ＭＳ Ｐゴシック"/>
        <family val="3"/>
        <charset val="128"/>
      </rPr>
      <t>年度中、</t>
    </r>
    <r>
      <rPr>
        <b/>
        <u/>
        <sz val="14"/>
        <color rgb="FFFF0000"/>
        <rFont val="ＭＳ Ｐゴシック"/>
        <family val="3"/>
        <charset val="128"/>
      </rPr>
      <t>正規職員のみ</t>
    </r>
    <r>
      <rPr>
        <b/>
        <sz val="14"/>
        <rFont val="ＭＳ Ｐゴシック"/>
        <family val="3"/>
        <charset val="128"/>
      </rPr>
      <t>）</t>
    </r>
    <rPh sb="3" eb="6">
      <t>タイショクゴ</t>
    </rPh>
    <rPh sb="7" eb="9">
      <t>ドウコウ</t>
    </rPh>
    <rPh sb="17" eb="19">
      <t>セイキ</t>
    </rPh>
    <phoneticPr fontId="1"/>
  </si>
  <si>
    <r>
      <t>（５）離職理由及び勤務年数（令和</t>
    </r>
    <r>
      <rPr>
        <b/>
        <sz val="14"/>
        <color rgb="FFFF0000"/>
        <rFont val="ＭＳ Ｐゴシック"/>
        <family val="3"/>
        <charset val="128"/>
      </rPr>
      <t>７</t>
    </r>
    <r>
      <rPr>
        <b/>
        <sz val="14"/>
        <rFont val="ＭＳ Ｐゴシック"/>
        <family val="3"/>
        <charset val="128"/>
      </rPr>
      <t>年度中、</t>
    </r>
    <r>
      <rPr>
        <b/>
        <u/>
        <sz val="14"/>
        <color rgb="FFFF0000"/>
        <rFont val="ＭＳ Ｐゴシック"/>
        <family val="3"/>
        <charset val="128"/>
      </rPr>
      <t>非正規職員を含む</t>
    </r>
    <r>
      <rPr>
        <b/>
        <sz val="14"/>
        <rFont val="ＭＳ Ｐゴシック"/>
        <family val="3"/>
        <charset val="128"/>
      </rPr>
      <t>）</t>
    </r>
    <rPh sb="3" eb="5">
      <t>リショク</t>
    </rPh>
    <rPh sb="5" eb="7">
      <t>リユウ</t>
    </rPh>
    <rPh sb="7" eb="8">
      <t>オヨ</t>
    </rPh>
    <rPh sb="9" eb="11">
      <t>キンム</t>
    </rPh>
    <rPh sb="11" eb="13">
      <t>ネンスウ</t>
    </rPh>
    <rPh sb="21" eb="24">
      <t>ヒセイキ</t>
    </rPh>
    <rPh sb="24" eb="26">
      <t>ショクイン</t>
    </rPh>
    <rPh sb="27" eb="28">
      <t>フク</t>
    </rPh>
    <phoneticPr fontId="1"/>
  </si>
  <si>
    <t>正規</t>
    <rPh sb="0" eb="2">
      <t>セイキ</t>
    </rPh>
    <phoneticPr fontId="1"/>
  </si>
  <si>
    <t>非正規</t>
    <rPh sb="0" eb="3">
      <t>ヒセイキ</t>
    </rPh>
    <phoneticPr fontId="1"/>
  </si>
  <si>
    <t>非正規等
チェック</t>
    <rPh sb="0" eb="3">
      <t>ヒセイキ</t>
    </rPh>
    <rPh sb="3" eb="4">
      <t>トウ</t>
    </rPh>
    <phoneticPr fontId="1"/>
  </si>
  <si>
    <t>正規
チェック</t>
    <rPh sb="0" eb="2">
      <t>セイキ</t>
    </rPh>
    <phoneticPr fontId="1"/>
  </si>
  <si>
    <t>また、設問によって正規職員のみの数、非正規職員・臨時職員の数を含む数での回答が異なるので注意すること。</t>
    <rPh sb="3" eb="5">
      <t>セツモン</t>
    </rPh>
    <rPh sb="9" eb="11">
      <t>セイキ</t>
    </rPh>
    <rPh sb="11" eb="13">
      <t>ショクイン</t>
    </rPh>
    <rPh sb="16" eb="17">
      <t>カズ</t>
    </rPh>
    <rPh sb="18" eb="19">
      <t>ヒ</t>
    </rPh>
    <rPh sb="19" eb="21">
      <t>セイキ</t>
    </rPh>
    <rPh sb="21" eb="23">
      <t>ショクイン</t>
    </rPh>
    <rPh sb="24" eb="26">
      <t>リンジ</t>
    </rPh>
    <rPh sb="26" eb="28">
      <t>ショクイン</t>
    </rPh>
    <rPh sb="29" eb="30">
      <t>カズ</t>
    </rPh>
    <rPh sb="31" eb="32">
      <t>フク</t>
    </rPh>
    <rPh sb="33" eb="34">
      <t>カズ</t>
    </rPh>
    <rPh sb="36" eb="38">
      <t>カイトウ</t>
    </rPh>
    <rPh sb="39" eb="40">
      <t>コト</t>
    </rPh>
    <rPh sb="44" eb="46">
      <t>チュウイ</t>
    </rPh>
    <phoneticPr fontId="1"/>
  </si>
  <si>
    <t>☆看護職の配置がない、もしくは「非正規」「臨時」職員しか配置していない場合もご回答ください。</t>
    <rPh sb="17" eb="19">
      <t>セイキ</t>
    </rPh>
    <phoneticPr fontId="1"/>
  </si>
  <si>
    <t>「正規」・・・・</t>
    <phoneticPr fontId="1"/>
  </si>
  <si>
    <t>「短時間正規雇用」・・・・</t>
    <phoneticPr fontId="1"/>
  </si>
  <si>
    <t>「非正規」・・・・</t>
    <rPh sb="1" eb="2">
      <t>ヒ</t>
    </rPh>
    <rPh sb="2" eb="4">
      <t>セイキ</t>
    </rPh>
    <phoneticPr fontId="1"/>
  </si>
  <si>
    <t>「臨時」・・・・</t>
    <rPh sb="1" eb="3">
      <t>リンジ</t>
    </rPh>
    <phoneticPr fontId="1"/>
  </si>
  <si>
    <t>正規職員に欠員が生じた場合に採用した非正規職員</t>
    <phoneticPr fontId="1"/>
  </si>
  <si>
    <r>
      <t>☆令和</t>
    </r>
    <r>
      <rPr>
        <b/>
        <sz val="14"/>
        <color rgb="FFFF0000"/>
        <rFont val="ＭＳ Ｐゴシック"/>
        <family val="3"/>
        <charset val="128"/>
      </rPr>
      <t>７</t>
    </r>
    <r>
      <rPr>
        <b/>
        <sz val="14"/>
        <rFont val="ＭＳ Ｐゴシック"/>
        <family val="3"/>
        <charset val="128"/>
      </rPr>
      <t>年度中の看護職員の退職はありましたか。</t>
    </r>
    <r>
      <rPr>
        <b/>
        <sz val="14"/>
        <color rgb="FFFF0000"/>
        <rFont val="ＭＳ Ｐゴシック"/>
        <family val="3"/>
        <charset val="128"/>
      </rPr>
      <t>いずれかに○を付けてください。</t>
    </r>
    <rPh sb="6" eb="7">
      <t>チュウ</t>
    </rPh>
    <rPh sb="8" eb="10">
      <t>カンゴ</t>
    </rPh>
    <rPh sb="10" eb="12">
      <t>ショクイン</t>
    </rPh>
    <rPh sb="13" eb="15">
      <t>タイショク</t>
    </rPh>
    <phoneticPr fontId="1"/>
  </si>
  <si>
    <t>→　具体的な数をご記入ください</t>
    <phoneticPr fontId="1"/>
  </si>
  <si>
    <r>
      <t>☆令和</t>
    </r>
    <r>
      <rPr>
        <b/>
        <sz val="14"/>
        <color rgb="FFFF0000"/>
        <rFont val="ＭＳ Ｐゴシック"/>
        <family val="3"/>
        <charset val="128"/>
      </rPr>
      <t>７</t>
    </r>
    <r>
      <rPr>
        <b/>
        <sz val="14"/>
        <rFont val="ＭＳ Ｐゴシック"/>
        <family val="3"/>
        <charset val="128"/>
      </rPr>
      <t>年度中の看護職員の採用はありましたか。</t>
    </r>
    <r>
      <rPr>
        <b/>
        <sz val="14"/>
        <color rgb="FFFF0000"/>
        <rFont val="ＭＳ Ｐゴシック"/>
        <family val="3"/>
        <charset val="128"/>
      </rPr>
      <t>いずれかに○を付けてください。</t>
    </r>
    <rPh sb="6" eb="7">
      <t>チュウ</t>
    </rPh>
    <rPh sb="8" eb="10">
      <t>カンゴ</t>
    </rPh>
    <rPh sb="10" eb="12">
      <t>ショクイン</t>
    </rPh>
    <rPh sb="13" eb="15">
      <t>サイヨウ</t>
    </rPh>
    <phoneticPr fontId="1"/>
  </si>
  <si>
    <t>→　設問２－（２）へお進みください</t>
    <rPh sb="2" eb="4">
      <t>セツモン</t>
    </rPh>
    <rPh sb="11" eb="12">
      <t>スス</t>
    </rPh>
    <phoneticPr fontId="1"/>
  </si>
  <si>
    <t>→　設問３へお進みください</t>
    <rPh sb="2" eb="4">
      <t>セツモン</t>
    </rPh>
    <rPh sb="7" eb="8">
      <t>スス</t>
    </rPh>
    <phoneticPr fontId="1"/>
  </si>
  <si>
    <t>期間の定めのない雇用契約により継続的に勤務し、社会保険や退職金制度等の適用を受ける職員</t>
    <phoneticPr fontId="1"/>
  </si>
  <si>
    <t>有期雇用契約や短時間勤務、派遣等により勤務し、雇用条件や待遇は正規職員と異なる場合がある職員</t>
    <phoneticPr fontId="1"/>
  </si>
  <si>
    <r>
      <t xml:space="preserve"> 施設区分
　（どれか一つに○を
　　してください）
　</t>
    </r>
    <r>
      <rPr>
        <sz val="11"/>
        <rFont val="ＭＳ Ｐゴシック"/>
        <family val="3"/>
        <charset val="128"/>
      </rPr>
      <t>※区分の詳細については
　　　P.5参照</t>
    </r>
    <rPh sb="1" eb="3">
      <t>シセツ</t>
    </rPh>
    <rPh sb="3" eb="5">
      <t>クブン</t>
    </rPh>
    <rPh sb="11" eb="12">
      <t>ヒト</t>
    </rPh>
    <rPh sb="31" eb="33">
      <t>クブン</t>
    </rPh>
    <rPh sb="34" eb="36">
      <t>ショウサイ</t>
    </rPh>
    <rPh sb="48" eb="50">
      <t>サンショウ</t>
    </rPh>
    <phoneticPr fontId="1"/>
  </si>
  <si>
    <r>
      <t>⑥　社会福祉施設</t>
    </r>
    <r>
      <rPr>
        <sz val="11"/>
        <rFont val="ＭＳ Ｐ明朝"/>
        <family val="1"/>
        <charset val="128"/>
      </rPr>
      <t xml:space="preserve">
・保育所、障害者支援施設（生活介護）
・養護老人ホーム、社会福祉協議会
・障がい者グループホーム（共同生活援助）
・その他社会福祉施設</t>
    </r>
    <rPh sb="2" eb="8">
      <t>シャカイフクシシセツ</t>
    </rPh>
    <phoneticPr fontId="1"/>
  </si>
  <si>
    <t>所定労働時間が短い正規雇用職員で、雇用期間の定めがなく、社会保険の適用、退職金の支給、昇進昇格、教育訓練や福利厚生の適用などがフルタイム勤務の正規雇用職員と同等である者</t>
    <phoneticPr fontId="1"/>
  </si>
  <si>
    <r>
      <t xml:space="preserve">⑤　介護保険施設等
</t>
    </r>
    <r>
      <rPr>
        <sz val="11"/>
        <rFont val="ＭＳ Ｐ明朝"/>
        <family val="1"/>
        <charset val="128"/>
      </rPr>
      <t>・介護老人保健施設、介護医療院、特別養護老人ホーム
・居宅サービス事業所、居宅介護支援事業所、小規模多機能型居宅介護
・特定施設入居者生活介護事業所（有料老人ホーム、経費老人ホーム、ケアハウス）
・グループホーム（認知症対応型共同生活介護）
・デイサービス（通所介護事業所）
・地域包括支援センター
・その他介護保険法に規定する施設又は事業所</t>
    </r>
    <phoneticPr fontId="1"/>
  </si>
  <si>
    <t>←いずれかに〇を付けてください。</t>
    <rPh sb="8" eb="9">
      <t>ツ</t>
    </rPh>
    <phoneticPr fontId="1"/>
  </si>
  <si>
    <t>左の休職者に係る
代替職員を確保できた数（※）</t>
    <rPh sb="0" eb="1">
      <t>ヒダリ</t>
    </rPh>
    <rPh sb="2" eb="4">
      <t>キュウショク</t>
    </rPh>
    <rPh sb="4" eb="5">
      <t>シャ</t>
    </rPh>
    <rPh sb="9" eb="11">
      <t>ダイガエ</t>
    </rPh>
    <rPh sb="11" eb="13">
      <t>ショクイン</t>
    </rPh>
    <rPh sb="14" eb="16">
      <t>カクホ</t>
    </rPh>
    <rPh sb="19" eb="20">
      <t>スウ</t>
    </rPh>
    <phoneticPr fontId="1"/>
  </si>
  <si>
    <r>
      <t>注１）　</t>
    </r>
    <r>
      <rPr>
        <sz val="12"/>
        <color indexed="10"/>
        <rFont val="ＭＳ Ｐ明朝"/>
        <family val="1"/>
        <charset val="128"/>
      </rPr>
      <t>「休職者等」とは、産休、育休、その他休職、長期研修等により、勤務していない者。</t>
    </r>
    <rPh sb="5" eb="7">
      <t>キュウショク</t>
    </rPh>
    <rPh sb="7" eb="8">
      <t>シャ</t>
    </rPh>
    <rPh sb="8" eb="9">
      <t>トウ</t>
    </rPh>
    <rPh sb="13" eb="14">
      <t>サン</t>
    </rPh>
    <rPh sb="16" eb="19">
      <t>イクキュウ</t>
    </rPh>
    <rPh sb="21" eb="22">
      <t>タ</t>
    </rPh>
    <rPh sb="22" eb="24">
      <t>キュウショク</t>
    </rPh>
    <rPh sb="25" eb="27">
      <t>チョウキ</t>
    </rPh>
    <rPh sb="27" eb="30">
      <t>ケンシュウトウ</t>
    </rPh>
    <rPh sb="34" eb="36">
      <t>キンム</t>
    </rPh>
    <rPh sb="41" eb="42">
      <t>モノ</t>
    </rPh>
    <phoneticPr fontId="1"/>
  </si>
  <si>
    <t>注２）　「代替職員確保数」とは、休職者に係る代替職員を翌年３月末までに確保できた数。</t>
    <rPh sb="16" eb="18">
      <t>キュウショク</t>
    </rPh>
    <phoneticPr fontId="1"/>
  </si>
  <si>
    <t>注３）　「代替職員」には、臨時職員、パート等の非正規雇用職員を含み、正規雇用職員の休職の代替職員として非正規雇用</t>
    <rPh sb="41" eb="43">
      <t>キュウショク</t>
    </rPh>
    <phoneticPr fontId="1"/>
  </si>
  <si>
    <t>（※）ｐ２の２（２）とｐ４の３（１）の数は重複せず、どちらか１つに計上。どちらの代替職員か明確でない場合にはｐ２の２（２）に計上。</t>
    <rPh sb="19" eb="20">
      <t>カズ</t>
    </rPh>
    <rPh sb="21" eb="23">
      <t>ジュウフク</t>
    </rPh>
    <rPh sb="33" eb="35">
      <t>ケイジョウ</t>
    </rPh>
    <rPh sb="40" eb="42">
      <t>ダイガ</t>
    </rPh>
    <rPh sb="42" eb="44">
      <t>ショクイン</t>
    </rPh>
    <rPh sb="45" eb="47">
      <t>メイカク</t>
    </rPh>
    <rPh sb="50" eb="52">
      <t>バアイ</t>
    </rPh>
    <rPh sb="62" eb="64">
      <t>ケイジョウ</t>
    </rPh>
    <phoneticPr fontId="1"/>
  </si>
  <si>
    <t>（単位：人）</t>
    <rPh sb="0" eb="6">
      <t>タン</t>
    </rPh>
    <phoneticPr fontId="1"/>
  </si>
  <si>
    <t>産休から復帰した人数</t>
    <rPh sb="0" eb="1">
      <t>サン</t>
    </rPh>
    <rPh sb="4" eb="6">
      <t>フッキ</t>
    </rPh>
    <rPh sb="8" eb="10">
      <t>ニンズウ</t>
    </rPh>
    <phoneticPr fontId="1"/>
  </si>
  <si>
    <r>
      <t>← 　産前産後休暇</t>
    </r>
    <r>
      <rPr>
        <b/>
        <sz val="12"/>
        <rFont val="ＭＳ Ｐ明朝"/>
        <family val="1"/>
        <charset val="128"/>
      </rPr>
      <t>のみ</t>
    </r>
    <r>
      <rPr>
        <sz val="12"/>
        <rFont val="ＭＳ Ｐ明朝"/>
        <family val="1"/>
        <charset val="128"/>
      </rPr>
      <t>取得し復帰した者</t>
    </r>
    <rPh sb="3" eb="5">
      <t>サンゼン</t>
    </rPh>
    <rPh sb="5" eb="7">
      <t>サンゴ</t>
    </rPh>
    <rPh sb="7" eb="9">
      <t>キュウカ</t>
    </rPh>
    <rPh sb="11" eb="13">
      <t>シュトク</t>
    </rPh>
    <rPh sb="14" eb="16">
      <t>フッキ</t>
    </rPh>
    <rPh sb="18" eb="19">
      <t>モノ</t>
    </rPh>
    <phoneticPr fontId="1"/>
  </si>
  <si>
    <t>育休
から復帰
した人数</t>
    <rPh sb="0" eb="3">
      <t>イクキュウ</t>
    </rPh>
    <rPh sb="5" eb="7">
      <t>フッキ</t>
    </rPh>
    <rPh sb="10" eb="12">
      <t>ニンズウ</t>
    </rPh>
    <phoneticPr fontId="1"/>
  </si>
  <si>
    <t>休業
期間</t>
    <rPh sb="0" eb="2">
      <t>キュウギョウ</t>
    </rPh>
    <rPh sb="3" eb="5">
      <t>キカン</t>
    </rPh>
    <phoneticPr fontId="1"/>
  </si>
  <si>
    <t>６ヶ月未満</t>
    <rPh sb="2" eb="3">
      <t>ゲツ</t>
    </rPh>
    <rPh sb="3" eb="5">
      <t>ミマン</t>
    </rPh>
    <phoneticPr fontId="1"/>
  </si>
  <si>
    <t>　　　育児休業を取得し復帰した者</t>
    <rPh sb="3" eb="5">
      <t>イクジ</t>
    </rPh>
    <rPh sb="5" eb="7">
      <t>キュウギョウ</t>
    </rPh>
    <rPh sb="8" eb="10">
      <t>シュトク</t>
    </rPh>
    <rPh sb="11" eb="13">
      <t>フッキ</t>
    </rPh>
    <rPh sb="15" eb="16">
      <t>モノ</t>
    </rPh>
    <phoneticPr fontId="1"/>
  </si>
  <si>
    <t>６ヶ月～１年未満</t>
    <rPh sb="2" eb="3">
      <t>ゲツ</t>
    </rPh>
    <rPh sb="5" eb="6">
      <t>ネン</t>
    </rPh>
    <rPh sb="6" eb="8">
      <t>ミマン</t>
    </rPh>
    <phoneticPr fontId="1"/>
  </si>
  <si>
    <t>１年～２年未満</t>
    <rPh sb="1" eb="2">
      <t>ネン</t>
    </rPh>
    <rPh sb="4" eb="5">
      <t>ネン</t>
    </rPh>
    <rPh sb="5" eb="7">
      <t>ミマン</t>
    </rPh>
    <phoneticPr fontId="1"/>
  </si>
  <si>
    <t>２年以上</t>
    <rPh sb="1" eb="2">
      <t>ネン</t>
    </rPh>
    <rPh sb="2" eb="4">
      <t>イジョウ</t>
    </rPh>
    <phoneticPr fontId="1"/>
  </si>
  <si>
    <r>
      <rPr>
        <sz val="12"/>
        <color indexed="10"/>
        <rFont val="ＭＳ Ｐ明朝"/>
        <family val="1"/>
        <charset val="128"/>
      </rPr>
      <t>１人当たり</t>
    </r>
    <r>
      <rPr>
        <sz val="12"/>
        <rFont val="ＭＳ Ｐ明朝"/>
        <family val="1"/>
        <charset val="128"/>
      </rPr>
      <t>の</t>
    </r>
    <r>
      <rPr>
        <b/>
        <u/>
        <sz val="12"/>
        <color indexed="10"/>
        <rFont val="ＭＳ Ｐ明朝"/>
        <family val="1"/>
        <charset val="128"/>
      </rPr>
      <t>年間</t>
    </r>
    <r>
      <rPr>
        <sz val="12"/>
        <rFont val="ＭＳ Ｐ明朝"/>
        <family val="1"/>
        <charset val="128"/>
      </rPr>
      <t>平均取得日数</t>
    </r>
    <rPh sb="0" eb="2">
      <t>ヒトリ</t>
    </rPh>
    <rPh sb="2" eb="3">
      <t>ア</t>
    </rPh>
    <rPh sb="6" eb="8">
      <t>ネンカン</t>
    </rPh>
    <rPh sb="8" eb="10">
      <t>ヘイキン</t>
    </rPh>
    <rPh sb="10" eb="12">
      <t>シュトク</t>
    </rPh>
    <rPh sb="12" eb="14">
      <t>ニッスウ</t>
    </rPh>
    <phoneticPr fontId="1"/>
  </si>
  <si>
    <r>
      <t>日／</t>
    </r>
    <r>
      <rPr>
        <b/>
        <u/>
        <sz val="12"/>
        <color indexed="10"/>
        <rFont val="ＭＳ Ｐゴシック"/>
        <family val="3"/>
        <charset val="128"/>
      </rPr>
      <t>年</t>
    </r>
    <rPh sb="0" eb="1">
      <t>ニチ</t>
    </rPh>
    <rPh sb="2" eb="3">
      <t>ネン</t>
    </rPh>
    <phoneticPr fontId="1"/>
  </si>
  <si>
    <t>注）採用後１年に満たない方も含めて計算ください。</t>
    <rPh sb="0" eb="1">
      <t>チュウ</t>
    </rPh>
    <rPh sb="2" eb="5">
      <t>サイヨウゴ</t>
    </rPh>
    <rPh sb="6" eb="7">
      <t>ネン</t>
    </rPh>
    <rPh sb="8" eb="9">
      <t>ミ</t>
    </rPh>
    <rPh sb="12" eb="13">
      <t>カタ</t>
    </rPh>
    <rPh sb="14" eb="15">
      <t>フク</t>
    </rPh>
    <rPh sb="17" eb="19">
      <t>ケイサン</t>
    </rPh>
    <phoneticPr fontId="1"/>
  </si>
  <si>
    <r>
      <rPr>
        <sz val="12"/>
        <color indexed="10"/>
        <rFont val="ＭＳ Ｐ明朝"/>
        <family val="1"/>
        <charset val="128"/>
      </rPr>
      <t>１人当たり</t>
    </r>
    <r>
      <rPr>
        <sz val="12"/>
        <rFont val="ＭＳ Ｐ明朝"/>
        <family val="1"/>
        <charset val="128"/>
      </rPr>
      <t>の</t>
    </r>
    <r>
      <rPr>
        <b/>
        <u/>
        <sz val="12"/>
        <color indexed="10"/>
        <rFont val="ＭＳ Ｐ明朝"/>
        <family val="1"/>
        <charset val="128"/>
      </rPr>
      <t>月</t>
    </r>
    <r>
      <rPr>
        <b/>
        <sz val="12"/>
        <rFont val="ＭＳ Ｐ明朝"/>
        <family val="1"/>
        <charset val="128"/>
      </rPr>
      <t>平均</t>
    </r>
    <r>
      <rPr>
        <sz val="12"/>
        <rFont val="ＭＳ Ｐ明朝"/>
        <family val="1"/>
        <charset val="128"/>
      </rPr>
      <t>時間外勤務時間数</t>
    </r>
    <rPh sb="0" eb="2">
      <t>ヒトリ</t>
    </rPh>
    <rPh sb="2" eb="3">
      <t>ア</t>
    </rPh>
    <rPh sb="6" eb="7">
      <t>ゲツ</t>
    </rPh>
    <rPh sb="7" eb="9">
      <t>ヘイキン</t>
    </rPh>
    <rPh sb="9" eb="12">
      <t>ジカンガイ</t>
    </rPh>
    <rPh sb="12" eb="14">
      <t>キンム</t>
    </rPh>
    <rPh sb="14" eb="17">
      <t>ジカンスウ</t>
    </rPh>
    <phoneticPr fontId="1"/>
  </si>
  <si>
    <r>
      <t>時間／</t>
    </r>
    <r>
      <rPr>
        <b/>
        <u/>
        <sz val="12"/>
        <color indexed="10"/>
        <rFont val="ＭＳ Ｐゴシック"/>
        <family val="3"/>
        <charset val="128"/>
      </rPr>
      <t>月</t>
    </r>
    <rPh sb="3" eb="4">
      <t>ツキ</t>
    </rPh>
    <phoneticPr fontId="1"/>
  </si>
  <si>
    <t>☆看護職員の夜勤体制はありますか。　</t>
    <rPh sb="1" eb="3">
      <t>カンゴ</t>
    </rPh>
    <rPh sb="3" eb="5">
      <t>ショクイン</t>
    </rPh>
    <rPh sb="6" eb="8">
      <t>ヤキン</t>
    </rPh>
    <rPh sb="8" eb="10">
      <t>タイセイ</t>
    </rPh>
    <phoneticPr fontId="1"/>
  </si>
  <si>
    <r>
      <t>→　</t>
    </r>
    <r>
      <rPr>
        <b/>
        <sz val="14"/>
        <rFont val="ＭＳ Ｐ明朝"/>
        <family val="1"/>
        <charset val="128"/>
      </rPr>
      <t>次の設問</t>
    </r>
    <r>
      <rPr>
        <sz val="14"/>
        <rFont val="ＭＳ Ｐ明朝"/>
        <family val="1"/>
        <charset val="128"/>
      </rPr>
      <t>へお進みください。</t>
    </r>
    <rPh sb="2" eb="3">
      <t>ツギ</t>
    </rPh>
    <rPh sb="4" eb="6">
      <t>セツモン</t>
    </rPh>
    <rPh sb="8" eb="9">
      <t>スス</t>
    </rPh>
    <phoneticPr fontId="1"/>
  </si>
  <si>
    <r>
      <t>→　「なし」の場合は、</t>
    </r>
    <r>
      <rPr>
        <b/>
        <sz val="14"/>
        <rFont val="ＭＳ Ｐ明朝"/>
        <family val="1"/>
        <charset val="128"/>
      </rPr>
      <t>設問７</t>
    </r>
    <r>
      <rPr>
        <sz val="14"/>
        <rFont val="ＭＳ Ｐ明朝"/>
        <family val="1"/>
        <charset val="128"/>
      </rPr>
      <t>へお進みください。</t>
    </r>
    <rPh sb="7" eb="9">
      <t>バアイ</t>
    </rPh>
    <rPh sb="11" eb="13">
      <t>セツモン</t>
    </rPh>
    <rPh sb="16" eb="17">
      <t>スス</t>
    </rPh>
    <phoneticPr fontId="1"/>
  </si>
  <si>
    <r>
      <rPr>
        <sz val="12"/>
        <color indexed="10"/>
        <rFont val="ＭＳ Ｐ明朝"/>
        <family val="1"/>
        <charset val="128"/>
      </rPr>
      <t>１人当たり</t>
    </r>
    <r>
      <rPr>
        <sz val="12"/>
        <rFont val="ＭＳ Ｐ明朝"/>
        <family val="1"/>
        <charset val="128"/>
      </rPr>
      <t>の</t>
    </r>
    <r>
      <rPr>
        <b/>
        <u/>
        <sz val="12"/>
        <color indexed="10"/>
        <rFont val="ＭＳ Ｐ明朝"/>
        <family val="1"/>
        <charset val="128"/>
      </rPr>
      <t>月</t>
    </r>
    <r>
      <rPr>
        <sz val="12"/>
        <rFont val="ＭＳ Ｐ明朝"/>
        <family val="1"/>
        <charset val="128"/>
      </rPr>
      <t>平均夜勤回数</t>
    </r>
    <rPh sb="1" eb="2">
      <t>ニン</t>
    </rPh>
    <rPh sb="2" eb="3">
      <t>ア</t>
    </rPh>
    <rPh sb="6" eb="7">
      <t>ツキ</t>
    </rPh>
    <rPh sb="7" eb="9">
      <t>ヘイキン</t>
    </rPh>
    <rPh sb="9" eb="11">
      <t>ヤキン</t>
    </rPh>
    <rPh sb="11" eb="13">
      <t>カイスウ</t>
    </rPh>
    <phoneticPr fontId="1"/>
  </si>
  <si>
    <r>
      <t>回／</t>
    </r>
    <r>
      <rPr>
        <b/>
        <u/>
        <sz val="12"/>
        <color indexed="10"/>
        <rFont val="ＭＳ Ｐゴシック"/>
        <family val="3"/>
        <charset val="128"/>
      </rPr>
      <t>月</t>
    </r>
    <phoneticPr fontId="1"/>
  </si>
  <si>
    <t>当面の夜勤体制の変更予定</t>
  </si>
  <si>
    <t>○変更予定年月日</t>
    <rPh sb="1" eb="3">
      <t>ヘンコウ</t>
    </rPh>
    <rPh sb="3" eb="5">
      <t>ヨテイ</t>
    </rPh>
    <rPh sb="5" eb="8">
      <t>ネンガッピ</t>
    </rPh>
    <phoneticPr fontId="1"/>
  </si>
  <si>
    <t>　　　　年　　　　月　　　　日頃</t>
    <phoneticPr fontId="1"/>
  </si>
  <si>
    <t xml:space="preserve">
（　有　・　無　）　
　　↑いずれかに○を付けて
　　　 ください。
※「有」と回答された場合は、右側の「変更予定年月日」等も御記入ください。</t>
    <phoneticPr fontId="1"/>
  </si>
  <si>
    <t>○変更内容</t>
    <rPh sb="1" eb="3">
      <t>ヘンコウ</t>
    </rPh>
    <rPh sb="3" eb="5">
      <t>ナイヨウ</t>
    </rPh>
    <phoneticPr fontId="1"/>
  </si>
  <si>
    <t xml:space="preserve">例）２人体制から３人体制に移行。
</t>
    <phoneticPr fontId="1"/>
  </si>
  <si>
    <t>○変更理由</t>
    <rPh sb="1" eb="3">
      <t>ヘンコウ</t>
    </rPh>
    <rPh sb="3" eb="5">
      <t>リユウ</t>
    </rPh>
    <phoneticPr fontId="1"/>
  </si>
  <si>
    <t>注）　実際に夜勤を行った職員の平均回数を記入。</t>
    <rPh sb="3" eb="5">
      <t>ジッサイ</t>
    </rPh>
    <rPh sb="6" eb="8">
      <t>ヤキン</t>
    </rPh>
    <rPh sb="9" eb="10">
      <t>オコナ</t>
    </rPh>
    <rPh sb="12" eb="14">
      <t>ショクイン</t>
    </rPh>
    <rPh sb="15" eb="17">
      <t>ヘイキン</t>
    </rPh>
    <rPh sb="17" eb="19">
      <t>カイスウ</t>
    </rPh>
    <rPh sb="20" eb="22">
      <t>キニュウ</t>
    </rPh>
    <phoneticPr fontId="1"/>
  </si>
  <si>
    <t>　　　平均の算出にあたって、元々勤務シフト上日勤のみの者は分母には含めないこと。</t>
    <rPh sb="16" eb="18">
      <t>キンム</t>
    </rPh>
    <rPh sb="21" eb="22">
      <t>ウエ</t>
    </rPh>
    <rPh sb="22" eb="24">
      <t>ニッキン</t>
    </rPh>
    <phoneticPr fontId="1"/>
  </si>
  <si>
    <t>　　　二交代制の場合は、８時間を夜勤１回として換算して記入。　（例）１２時間勤務の場合は、１．５回</t>
    <rPh sb="4" eb="6">
      <t>コウタイ</t>
    </rPh>
    <rPh sb="32" eb="33">
      <t>レイ</t>
    </rPh>
    <rPh sb="36" eb="38">
      <t>ジカン</t>
    </rPh>
    <rPh sb="38" eb="40">
      <t>キンム</t>
    </rPh>
    <rPh sb="41" eb="43">
      <t>バアイ</t>
    </rPh>
    <rPh sb="48" eb="49">
      <t>カイ</t>
    </rPh>
    <phoneticPr fontId="1"/>
  </si>
  <si>
    <t>　　　年度の平均、直近１ヶ月の平均など、現在の病院の実態を最もよく表している数値を記入。　</t>
    <rPh sb="3" eb="5">
      <t>ネンド</t>
    </rPh>
    <rPh sb="5" eb="7">
      <t>ヘイネンド</t>
    </rPh>
    <rPh sb="6" eb="8">
      <t>ヘイキン</t>
    </rPh>
    <rPh sb="9" eb="11">
      <t>チョッキン</t>
    </rPh>
    <rPh sb="13" eb="14">
      <t>ゲツ</t>
    </rPh>
    <rPh sb="15" eb="17">
      <t>ヘイキン</t>
    </rPh>
    <rPh sb="20" eb="22">
      <t>ゲンザイ</t>
    </rPh>
    <rPh sb="23" eb="25">
      <t>ビョウイン</t>
    </rPh>
    <rPh sb="26" eb="28">
      <t>ジッタイ</t>
    </rPh>
    <rPh sb="29" eb="30">
      <t>モット</t>
    </rPh>
    <rPh sb="33" eb="34">
      <t>アラワ</t>
    </rPh>
    <phoneticPr fontId="1"/>
  </si>
  <si>
    <t>☆看護職員の不足はありますか。</t>
    <rPh sb="1" eb="3">
      <t>カンゴ</t>
    </rPh>
    <rPh sb="3" eb="5">
      <t>ショクイン</t>
    </rPh>
    <rPh sb="6" eb="8">
      <t>フソク</t>
    </rPh>
    <phoneticPr fontId="1"/>
  </si>
  <si>
    <t>　　不足数を御記入の上、その主な補充理由について○を御記入ください （複数回答、最大３つまで可）。</t>
    <rPh sb="2" eb="4">
      <t>フソク</t>
    </rPh>
    <rPh sb="4" eb="5">
      <t>カズ</t>
    </rPh>
    <rPh sb="6" eb="9">
      <t>ゴキニュウ</t>
    </rPh>
    <rPh sb="10" eb="11">
      <t>ウエ</t>
    </rPh>
    <rPh sb="16" eb="18">
      <t>ホジュウ</t>
    </rPh>
    <rPh sb="18" eb="20">
      <t>リユウ</t>
    </rPh>
    <rPh sb="26" eb="27">
      <t>ゴ</t>
    </rPh>
    <rPh sb="40" eb="42">
      <t>サイダイ</t>
    </rPh>
    <phoneticPr fontId="1"/>
  </si>
  <si>
    <t>正規</t>
  </si>
  <si>
    <t>非正規</t>
  </si>
  <si>
    <r>
      <t>　　看護職員の不足がない、または上記７（１）の不足数が補充されたと仮定して、</t>
    </r>
    <r>
      <rPr>
        <b/>
        <sz val="12"/>
        <rFont val="ＭＳ Ｐ明朝"/>
        <family val="1"/>
        <charset val="128"/>
      </rPr>
      <t/>
    </r>
    <rPh sb="2" eb="4">
      <t>カンゴ</t>
    </rPh>
    <rPh sb="4" eb="6">
      <t>ショクイン</t>
    </rPh>
    <rPh sb="7" eb="9">
      <t>フソク</t>
    </rPh>
    <rPh sb="16" eb="18">
      <t>ジョウキ</t>
    </rPh>
    <rPh sb="27" eb="29">
      <t>ホジュウ</t>
    </rPh>
    <phoneticPr fontId="1"/>
  </si>
  <si>
    <t>　　更に増員・減員の必要がありますか。</t>
    <phoneticPr fontId="1"/>
  </si>
  <si>
    <t>３　令和７年度中の看護職員の休職者の状況</t>
    <phoneticPr fontId="1"/>
  </si>
  <si>
    <t>（１）休職者等の状況（令和７年度中、正規職員のみ）</t>
    <rPh sb="3" eb="5">
      <t>キュウショク</t>
    </rPh>
    <rPh sb="5" eb="6">
      <t>シャ</t>
    </rPh>
    <rPh sb="6" eb="7">
      <t>ナド</t>
    </rPh>
    <rPh sb="8" eb="10">
      <t>ジョウキョウ</t>
    </rPh>
    <phoneticPr fontId="1"/>
  </si>
  <si>
    <t>☆令和７年度中に休職者等（注１）はありましたか。</t>
    <rPh sb="6" eb="7">
      <t>チュウ</t>
    </rPh>
    <rPh sb="8" eb="10">
      <t>キュウショク</t>
    </rPh>
    <rPh sb="10" eb="11">
      <t>シャ</t>
    </rPh>
    <rPh sb="11" eb="12">
      <t>ナド</t>
    </rPh>
    <rPh sb="13" eb="14">
      <t>チュウ</t>
    </rPh>
    <phoneticPr fontId="1"/>
  </si>
  <si>
    <r>
      <t>令和</t>
    </r>
    <r>
      <rPr>
        <sz val="12"/>
        <color rgb="FFFF0000"/>
        <rFont val="ＭＳ Ｐ明朝"/>
        <family val="1"/>
        <charset val="128"/>
      </rPr>
      <t>７</t>
    </r>
    <r>
      <rPr>
        <sz val="12"/>
        <rFont val="ＭＳ Ｐ明朝"/>
        <family val="1"/>
        <charset val="128"/>
      </rPr>
      <t>年度中に</t>
    </r>
    <r>
      <rPr>
        <sz val="12"/>
        <color indexed="10"/>
        <rFont val="ＭＳ Ｐ明朝"/>
        <family val="1"/>
        <charset val="128"/>
      </rPr>
      <t>新たに</t>
    </r>
    <r>
      <rPr>
        <sz val="12"/>
        <rFont val="ＭＳ Ｐ明朝"/>
        <family val="1"/>
        <charset val="128"/>
      </rPr>
      <t>休職者等となった人数</t>
    </r>
    <phoneticPr fontId="1"/>
  </si>
  <si>
    <r>
      <t>令和</t>
    </r>
    <r>
      <rPr>
        <sz val="12"/>
        <color rgb="FFFF0000"/>
        <rFont val="ＭＳ Ｐ明朝"/>
        <family val="1"/>
        <charset val="128"/>
      </rPr>
      <t>８</t>
    </r>
    <r>
      <rPr>
        <sz val="12"/>
        <rFont val="ＭＳ Ｐ明朝"/>
        <family val="1"/>
        <charset val="128"/>
      </rPr>
      <t>年</t>
    </r>
    <r>
      <rPr>
        <sz val="12"/>
        <color indexed="10"/>
        <rFont val="ＭＳ Ｐ明朝"/>
        <family val="1"/>
        <charset val="128"/>
      </rPr>
      <t>６</t>
    </r>
    <r>
      <rPr>
        <sz val="12"/>
        <rFont val="ＭＳ Ｐ明朝"/>
        <family val="1"/>
        <charset val="128"/>
      </rPr>
      <t>月１日現在の休職者等人数</t>
    </r>
    <rPh sb="1" eb="2">
      <t>ワ</t>
    </rPh>
    <phoneticPr fontId="1"/>
  </si>
  <si>
    <t>〇対象者：令和７年度中に産休、育休から勤務に復帰した者（産休、育休取得開始日が令和６年度以前の者も含む。）</t>
    <phoneticPr fontId="1"/>
  </si>
  <si>
    <t>（２）産休及び育休の取得状況（再掲）（令和７年度中、正規職員のみ）</t>
    <rPh sb="3" eb="4">
      <t>サン</t>
    </rPh>
    <rPh sb="5" eb="6">
      <t>オヨ</t>
    </rPh>
    <rPh sb="7" eb="10">
      <t>イクキュウ</t>
    </rPh>
    <rPh sb="10" eb="12">
      <t>シュトク</t>
    </rPh>
    <rPh sb="12" eb="14">
      <t>ジョウキョウ</t>
    </rPh>
    <rPh sb="15" eb="17">
      <t>サイケイ</t>
    </rPh>
    <phoneticPr fontId="1"/>
  </si>
  <si>
    <t>　　　　期間の考え方：育休取得開始日～育児休業を終了した日
　　　　　（例：令和５年６月１日から令和７年３月３１日まで取得した者は
　　　　　　「１年～２年未満」。）</t>
    <rPh sb="7" eb="8">
      <t>カンガ</t>
    </rPh>
    <rPh sb="9" eb="10">
      <t>カタ</t>
    </rPh>
    <rPh sb="11" eb="13">
      <t>イクキュウ</t>
    </rPh>
    <rPh sb="28" eb="29">
      <t>ヒ</t>
    </rPh>
    <rPh sb="36" eb="37">
      <t>レイ</t>
    </rPh>
    <rPh sb="38" eb="40">
      <t>レイワ</t>
    </rPh>
    <rPh sb="41" eb="42">
      <t>ネン</t>
    </rPh>
    <rPh sb="45" eb="46">
      <t>ニチ</t>
    </rPh>
    <rPh sb="48" eb="50">
      <t>レイワ</t>
    </rPh>
    <rPh sb="51" eb="52">
      <t>ネン</t>
    </rPh>
    <rPh sb="53" eb="54">
      <t>ガツ</t>
    </rPh>
    <rPh sb="56" eb="57">
      <t>ニチ</t>
    </rPh>
    <rPh sb="59" eb="61">
      <t>シュトク</t>
    </rPh>
    <rPh sb="63" eb="64">
      <t>シャ</t>
    </rPh>
    <rPh sb="74" eb="75">
      <t>ネン</t>
    </rPh>
    <rPh sb="77" eb="78">
      <t>ネン</t>
    </rPh>
    <rPh sb="78" eb="80">
      <t>ミマン</t>
    </rPh>
    <phoneticPr fontId="1"/>
  </si>
  <si>
    <t>（３）産休及び育休の取得状況（令和８年６月１日現在、正規職員のみ）</t>
    <phoneticPr fontId="1"/>
  </si>
  <si>
    <r>
      <t>令和</t>
    </r>
    <r>
      <rPr>
        <sz val="12"/>
        <color rgb="FFFF0000"/>
        <rFont val="ＭＳ Ｐ明朝"/>
        <family val="1"/>
        <charset val="128"/>
      </rPr>
      <t>８</t>
    </r>
    <r>
      <rPr>
        <sz val="12"/>
        <rFont val="ＭＳ Ｐ明朝"/>
        <family val="1"/>
        <charset val="128"/>
      </rPr>
      <t>年</t>
    </r>
    <r>
      <rPr>
        <sz val="12"/>
        <color indexed="10"/>
        <rFont val="ＭＳ Ｐ明朝"/>
        <family val="1"/>
        <charset val="128"/>
      </rPr>
      <t>６</t>
    </r>
    <r>
      <rPr>
        <sz val="12"/>
        <rFont val="ＭＳ Ｐ明朝"/>
        <family val="1"/>
        <charset val="128"/>
      </rPr>
      <t>月１日現在の産休・育休者数</t>
    </r>
    <rPh sb="4" eb="5">
      <t>ヘイネン</t>
    </rPh>
    <rPh sb="5" eb="6">
      <t>ガツ</t>
    </rPh>
    <rPh sb="7" eb="8">
      <t>ニチ</t>
    </rPh>
    <rPh sb="8" eb="10">
      <t>ゲンザイ</t>
    </rPh>
    <rPh sb="11" eb="13">
      <t>サンキュウ</t>
    </rPh>
    <rPh sb="14" eb="16">
      <t>イクキュウ</t>
    </rPh>
    <rPh sb="16" eb="17">
      <t>シャ</t>
    </rPh>
    <rPh sb="17" eb="18">
      <t>スウ</t>
    </rPh>
    <phoneticPr fontId="1"/>
  </si>
  <si>
    <t>４　令和７年度中の看護職員の有給休暇取得状況（正規職員のみ）</t>
    <rPh sb="9" eb="11">
      <t>カンゴ</t>
    </rPh>
    <rPh sb="11" eb="13">
      <t>ショクイン</t>
    </rPh>
    <rPh sb="14" eb="16">
      <t>ユウキュウ</t>
    </rPh>
    <rPh sb="16" eb="18">
      <t>キュウカ</t>
    </rPh>
    <rPh sb="18" eb="20">
      <t>シュトク</t>
    </rPh>
    <rPh sb="20" eb="22">
      <t>ジョウキョウ</t>
    </rPh>
    <phoneticPr fontId="1"/>
  </si>
  <si>
    <t>５　令和７年度中の看護職員の平均時間外勤務時間の状況（正規職員のみ）</t>
    <rPh sb="9" eb="11">
      <t>カンゴ</t>
    </rPh>
    <rPh sb="11" eb="13">
      <t>ショクイン</t>
    </rPh>
    <rPh sb="14" eb="16">
      <t>ヘイキン</t>
    </rPh>
    <rPh sb="16" eb="19">
      <t>ジカンガイ</t>
    </rPh>
    <rPh sb="19" eb="21">
      <t>キンム</t>
    </rPh>
    <rPh sb="21" eb="23">
      <t>ジカン</t>
    </rPh>
    <rPh sb="24" eb="26">
      <t>ジョウキョウ</t>
    </rPh>
    <phoneticPr fontId="1"/>
  </si>
  <si>
    <t>注）１（２）正規の総数と一致させること。</t>
    <rPh sb="0" eb="1">
      <t>チュウ</t>
    </rPh>
    <rPh sb="6" eb="8">
      <t>セイキ</t>
    </rPh>
    <rPh sb="9" eb="11">
      <t>ソウスウ</t>
    </rPh>
    <rPh sb="12" eb="14">
      <t>イッチ</t>
    </rPh>
    <phoneticPr fontId="1"/>
  </si>
  <si>
    <t>注）２（２）退職者の正規
　　の総数と一致させること。</t>
    <rPh sb="0" eb="1">
      <t>チュウ</t>
    </rPh>
    <rPh sb="6" eb="9">
      <t>タイショクシャ</t>
    </rPh>
    <rPh sb="10" eb="12">
      <t>セイキ</t>
    </rPh>
    <rPh sb="16" eb="18">
      <t>ソウスウ</t>
    </rPh>
    <rPh sb="17" eb="18">
      <t>ジョウソウ</t>
    </rPh>
    <rPh sb="19" eb="21">
      <t>イッチ</t>
    </rPh>
    <phoneticPr fontId="1"/>
  </si>
  <si>
    <r>
      <t>令和</t>
    </r>
    <r>
      <rPr>
        <b/>
        <sz val="18"/>
        <color rgb="FFFF0000"/>
        <rFont val="ＭＳ Ｐゴシック"/>
        <family val="3"/>
        <charset val="128"/>
      </rPr>
      <t>８</t>
    </r>
    <r>
      <rPr>
        <b/>
        <sz val="18"/>
        <rFont val="ＭＳ Ｐゴシック"/>
        <family val="3"/>
        <charset val="128"/>
      </rPr>
      <t>年度看護職員異動状況調査　調査票　</t>
    </r>
    <r>
      <rPr>
        <b/>
        <sz val="18"/>
        <color rgb="FFFF0000"/>
        <rFont val="ＭＳ Ｐゴシック"/>
        <family val="3"/>
        <charset val="128"/>
      </rPr>
      <t>　【病院】</t>
    </r>
    <rPh sb="5" eb="7">
      <t>カンゴ</t>
    </rPh>
    <rPh sb="7" eb="9">
      <t>ショクイン</t>
    </rPh>
    <rPh sb="9" eb="11">
      <t>イドウ</t>
    </rPh>
    <rPh sb="11" eb="13">
      <t>ジョウキョウ</t>
    </rPh>
    <rPh sb="13" eb="15">
      <t>チョウサ</t>
    </rPh>
    <rPh sb="16" eb="19">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</si>
</sst>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quot;&quot;;@"/>
    <numFmt numFmtId="178" formatCode="0.0_);[Red]\(0.0\)"/>
    <numFmt numFmtId="179" formatCode="0.0"/>
    <numFmt numFmtId="180" formatCode="#,##0.0_ "/>
  </numFmts>
  <fonts count="46" x14ac:knownFonts="1">
    <font>
      <sz val="11"/>
      <name val="ＭＳ Ｐゴシック"/>
      <family val="3"/>
      <charset val="128"/>
    </font>
    <font>
      <sz val="6"/>
      <name val="ＭＳ Ｐゴシック"/>
      <family val="3"/>
      <charset val="128"/>
    </font>
    <font>
      <sz val="14"/>
      <name val="ＭＳ Ｐゴシック"/>
      <family val="3"/>
      <charset val="128"/>
    </font>
    <font>
      <u/>
      <sz val="9.35"/>
      <color indexed="12"/>
      <name val="ＭＳ Ｐゴシック"/>
      <family val="3"/>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2"/>
      <name val="ＭＳ Ｐゴシック"/>
      <family val="3"/>
      <charset val="128"/>
    </font>
    <font>
      <sz val="12"/>
      <color indexed="9"/>
      <name val="ＭＳ Ｐ明朝"/>
      <family val="1"/>
      <charset val="128"/>
    </font>
    <font>
      <b/>
      <sz val="18"/>
      <name val="ＭＳ Ｐゴシック"/>
      <family val="3"/>
      <charset val="128"/>
    </font>
    <font>
      <b/>
      <sz val="14"/>
      <color indexed="9"/>
      <name val="ＭＳ Ｐゴシック"/>
      <family val="3"/>
      <charset val="128"/>
    </font>
    <font>
      <b/>
      <sz val="14"/>
      <name val="ＭＳ Ｐゴシック"/>
      <family val="3"/>
      <charset val="128"/>
    </font>
    <font>
      <sz val="11"/>
      <name val="ＭＳ Ｐ明朝"/>
      <family val="1"/>
      <charset val="128"/>
    </font>
    <font>
      <b/>
      <sz val="14"/>
      <color indexed="10"/>
      <name val="ＭＳ Ｐゴシック"/>
      <family val="3"/>
      <charset val="128"/>
    </font>
    <font>
      <sz val="12"/>
      <name val="ＭＳ Ｐゴシック"/>
      <family val="3"/>
      <charset val="128"/>
    </font>
    <font>
      <b/>
      <u/>
      <sz val="14"/>
      <color indexed="10"/>
      <name val="ＭＳ Ｐゴシック"/>
      <family val="3"/>
      <charset val="128"/>
    </font>
    <font>
      <b/>
      <sz val="12"/>
      <color indexed="10"/>
      <name val="ＭＳ Ｐゴシック"/>
      <family val="3"/>
      <charset val="128"/>
    </font>
    <font>
      <u/>
      <sz val="14"/>
      <color indexed="12"/>
      <name val="ＭＳ Ｐゴシック"/>
      <family val="3"/>
      <charset val="128"/>
    </font>
    <font>
      <sz val="9"/>
      <name val="ＭＳ Ｐゴシック"/>
      <family val="3"/>
      <charset val="128"/>
      <scheme val="minor"/>
    </font>
    <font>
      <sz val="6"/>
      <name val="ＭＳ Ｐゴシック"/>
      <family val="3"/>
      <charset val="128"/>
      <scheme val="minor"/>
    </font>
    <font>
      <sz val="12"/>
      <color rgb="FF0070C0"/>
      <name val="ＭＳ Ｐ明朝"/>
      <family val="1"/>
      <charset val="128"/>
    </font>
    <font>
      <sz val="14"/>
      <color rgb="FFFF0000"/>
      <name val="ＭＳ Ｐ明朝"/>
      <family val="1"/>
      <charset val="128"/>
    </font>
    <font>
      <sz val="12"/>
      <color rgb="FFFF0000"/>
      <name val="ＭＳ Ｐ明朝"/>
      <family val="1"/>
      <charset val="128"/>
    </font>
    <font>
      <sz val="11"/>
      <color rgb="FFFF0000"/>
      <name val="ＭＳ Ｐ明朝"/>
      <family val="1"/>
      <charset val="128"/>
    </font>
    <font>
      <b/>
      <sz val="12"/>
      <color rgb="FFFF0000"/>
      <name val="ＭＳ Ｐ明朝"/>
      <family val="1"/>
      <charset val="128"/>
    </font>
    <font>
      <sz val="10"/>
      <color rgb="FFFF0000"/>
      <name val="ＭＳ Ｐ明朝"/>
      <family val="1"/>
      <charset val="128"/>
    </font>
    <font>
      <b/>
      <sz val="14"/>
      <color rgb="FFFFCCFF"/>
      <name val="ＭＳ Ｐゴシック"/>
      <family val="3"/>
      <charset val="128"/>
    </font>
    <font>
      <sz val="9"/>
      <color rgb="FFFF0000"/>
      <name val="ＭＳ Ｐ明朝"/>
      <family val="1"/>
      <charset val="128"/>
    </font>
    <font>
      <sz val="10"/>
      <name val="ＭＳ Ｐゴシック"/>
      <family val="3"/>
      <charset val="128"/>
    </font>
    <font>
      <b/>
      <sz val="14"/>
      <color rgb="FFFF0000"/>
      <name val="ＭＳ Ｐゴシック"/>
      <family val="3"/>
      <charset val="128"/>
    </font>
    <font>
      <b/>
      <sz val="18"/>
      <color rgb="FFFF0000"/>
      <name val="ＭＳ Ｐゴシック"/>
      <family val="3"/>
      <charset val="128"/>
    </font>
    <font>
      <b/>
      <u/>
      <sz val="14"/>
      <color rgb="FFFF0000"/>
      <name val="ＭＳ Ｐゴシック"/>
      <family val="3"/>
      <charset val="128"/>
    </font>
    <font>
      <b/>
      <sz val="12"/>
      <color rgb="FFFF0000"/>
      <name val="ＭＳ Ｐゴシック"/>
      <family val="3"/>
      <charset val="128"/>
    </font>
    <font>
      <sz val="8"/>
      <name val="ＭＳ Ｐゴシック"/>
      <family val="3"/>
      <charset val="128"/>
      <scheme val="minor"/>
    </font>
    <font>
      <sz val="9"/>
      <name val="ＭＳ Ｐゴシック"/>
      <family val="3"/>
      <charset val="128"/>
    </font>
    <font>
      <strike/>
      <sz val="12"/>
      <color rgb="FFFF0000"/>
      <name val="ＭＳ Ｐ明朝"/>
      <family val="1"/>
      <charset val="128"/>
    </font>
    <font>
      <sz val="11"/>
      <name val="ＭＳ Ｐゴシック"/>
      <family val="3"/>
      <charset val="128"/>
    </font>
    <font>
      <b/>
      <sz val="14"/>
      <color theme="0"/>
      <name val="ＭＳ Ｐゴシック"/>
      <family val="3"/>
      <charset val="128"/>
    </font>
    <font>
      <sz val="12"/>
      <color indexed="10"/>
      <name val="ＭＳ Ｐ明朝"/>
      <family val="1"/>
      <charset val="128"/>
    </font>
    <font>
      <b/>
      <sz val="12"/>
      <name val="ＭＳ Ｐ明朝"/>
      <family val="1"/>
      <charset val="128"/>
    </font>
    <font>
      <b/>
      <sz val="12"/>
      <color indexed="9"/>
      <name val="ＭＳ Ｐゴシック"/>
      <family val="3"/>
      <charset val="128"/>
    </font>
    <font>
      <b/>
      <u/>
      <sz val="12"/>
      <color indexed="10"/>
      <name val="ＭＳ Ｐ明朝"/>
      <family val="1"/>
      <charset val="128"/>
    </font>
    <font>
      <b/>
      <u/>
      <sz val="12"/>
      <color indexed="10"/>
      <name val="ＭＳ Ｐゴシック"/>
      <family val="3"/>
      <charset val="128"/>
    </font>
    <font>
      <b/>
      <sz val="14"/>
      <name val="ＭＳ Ｐ明朝"/>
      <family val="1"/>
      <charset val="128"/>
    </font>
    <font>
      <sz val="12"/>
      <name val="ＭＳ Ｐゴシック"/>
      <family val="3"/>
      <charset val="128"/>
      <scheme val="minor"/>
    </font>
  </fonts>
  <fills count="22">
    <fill>
      <patternFill patternType="none"/>
    </fill>
    <fill>
      <patternFill patternType="gray125"/>
    </fill>
    <fill>
      <patternFill patternType="solid">
        <fgColor indexed="63"/>
        <bgColor indexed="64"/>
      </patternFill>
    </fill>
    <fill>
      <patternFill patternType="solid">
        <fgColor indexed="8"/>
        <bgColor indexed="64"/>
      </patternFill>
    </fill>
    <fill>
      <patternFill patternType="solid">
        <fgColor rgb="FFFFFF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6" tint="0.59996337778862885"/>
        <bgColor indexed="64"/>
      </patternFill>
    </fill>
    <fill>
      <patternFill patternType="solid">
        <fgColor theme="6" tint="-0.249977111117893"/>
        <bgColor indexed="64"/>
      </patternFill>
    </fill>
    <fill>
      <patternFill patternType="solid">
        <fgColor rgb="FFFFE1FF"/>
        <bgColor indexed="64"/>
      </patternFill>
    </fill>
    <fill>
      <patternFill patternType="solid">
        <fgColor rgb="FFFFFFDD"/>
        <bgColor indexed="64"/>
      </patternFill>
    </fill>
  </fills>
  <borders count="197">
    <border>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ashed">
        <color indexed="64"/>
      </top>
      <bottom style="thin">
        <color indexed="64"/>
      </bottom>
      <diagonal/>
    </border>
    <border>
      <left style="double">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bottom style="thin">
        <color indexed="64"/>
      </bottom>
      <diagonal/>
    </border>
    <border>
      <left style="dashed">
        <color indexed="64"/>
      </left>
      <right/>
      <top style="dashed">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style="double">
        <color indexed="64"/>
      </right>
      <top style="medium">
        <color indexed="64"/>
      </top>
      <bottom/>
      <diagonal/>
    </border>
    <border>
      <left style="medium">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thin">
        <color indexed="64"/>
      </left>
      <right style="thin">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style="thin">
        <color indexed="64"/>
      </top>
      <bottom style="dashed">
        <color indexed="64"/>
      </bottom>
      <diagonal/>
    </border>
    <border>
      <left/>
      <right style="medium">
        <color indexed="64"/>
      </right>
      <top style="double">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style="thin">
        <color indexed="64"/>
      </top>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medium">
        <color indexed="64"/>
      </bottom>
      <diagonal/>
    </border>
    <border>
      <left style="double">
        <color indexed="64"/>
      </left>
      <right/>
      <top style="medium">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rgb="FFFF6600"/>
      </left>
      <right style="double">
        <color rgb="FFFF6600"/>
      </right>
      <top style="double">
        <color rgb="FFFF6600"/>
      </top>
      <bottom style="double">
        <color rgb="FFFF6600"/>
      </bottom>
      <diagonal/>
    </border>
    <border>
      <left style="double">
        <color rgb="FF362CFC"/>
      </left>
      <right/>
      <top style="double">
        <color rgb="FF362CFC"/>
      </top>
      <bottom style="double">
        <color rgb="FF362CFC"/>
      </bottom>
      <diagonal/>
    </border>
    <border>
      <left/>
      <right style="double">
        <color rgb="FF362CFC"/>
      </right>
      <top style="double">
        <color rgb="FF362CFC"/>
      </top>
      <bottom style="double">
        <color rgb="FF362CFC"/>
      </bottom>
      <diagonal/>
    </border>
    <border>
      <left style="double">
        <color rgb="FFFF3300"/>
      </left>
      <right/>
      <top style="double">
        <color rgb="FFFF3300"/>
      </top>
      <bottom style="double">
        <color rgb="FFFF3300"/>
      </bottom>
      <diagonal/>
    </border>
    <border>
      <left/>
      <right style="double">
        <color rgb="FFFF3300"/>
      </right>
      <top style="double">
        <color rgb="FFFF3300"/>
      </top>
      <bottom style="double">
        <color rgb="FFFF3300"/>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style="double">
        <color rgb="FF362CFC"/>
      </right>
      <top style="thin">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right style="thin">
        <color indexed="64"/>
      </right>
      <top style="thin">
        <color indexed="64"/>
      </top>
      <bottom style="dotted">
        <color indexed="64"/>
      </bottom>
      <diagonal/>
    </border>
    <border>
      <left style="double">
        <color indexed="64"/>
      </left>
      <right/>
      <top style="dashed">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dashed">
        <color indexed="64"/>
      </right>
      <top/>
      <bottom style="thin">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ashed">
        <color indexed="64"/>
      </right>
      <top style="thin">
        <color indexed="64"/>
      </top>
      <bottom style="dotted">
        <color indexed="64"/>
      </bottom>
      <diagonal/>
    </border>
    <border>
      <left style="dash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ashed">
        <color indexed="64"/>
      </right>
      <top/>
      <bottom/>
      <diagonal/>
    </border>
    <border>
      <left style="dashed">
        <color indexed="64"/>
      </left>
      <right/>
      <top/>
      <bottom/>
      <diagonal/>
    </border>
    <border>
      <left style="thin">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dashed">
        <color indexed="64"/>
      </top>
      <bottom/>
      <diagonal/>
    </border>
    <border>
      <left/>
      <right style="dashed">
        <color indexed="64"/>
      </right>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38" fontId="37" fillId="0" borderId="0" applyFont="0" applyFill="0" applyBorder="0" applyAlignment="0" applyProtection="0">
      <alignment vertical="center"/>
    </xf>
  </cellStyleXfs>
  <cellXfs count="649">
    <xf numFmtId="0" fontId="0" fillId="0" borderId="0" xfId="0">
      <alignment vertical="center"/>
    </xf>
    <xf numFmtId="176"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7" fillId="0" borderId="0" xfId="0" applyNumberFormat="1" applyFont="1">
      <alignment vertical="center"/>
    </xf>
    <xf numFmtId="176" fontId="7" fillId="0" borderId="2" xfId="0" applyNumberFormat="1" applyFont="1" applyBorder="1">
      <alignment vertical="center"/>
    </xf>
    <xf numFmtId="176" fontId="7" fillId="0" borderId="3" xfId="0" applyNumberFormat="1" applyFont="1" applyBorder="1">
      <alignment vertical="center"/>
    </xf>
    <xf numFmtId="176" fontId="7" fillId="0" borderId="0" xfId="0" applyNumberFormat="1" applyFont="1" applyAlignment="1">
      <alignment horizontal="centerContinuous" vertical="center"/>
    </xf>
    <xf numFmtId="176" fontId="7" fillId="0" borderId="0" xfId="0" applyNumberFormat="1" applyFont="1" applyAlignment="1">
      <alignment horizontal="right" vertical="center"/>
    </xf>
    <xf numFmtId="176" fontId="7" fillId="0" borderId="0" xfId="0" applyNumberFormat="1" applyFont="1" applyAlignment="1">
      <alignment horizontal="left" vertical="center"/>
    </xf>
    <xf numFmtId="176" fontId="7" fillId="0" borderId="5" xfId="0" applyNumberFormat="1" applyFont="1" applyBorder="1">
      <alignment vertical="center"/>
    </xf>
    <xf numFmtId="176" fontId="7" fillId="0" borderId="6" xfId="0" applyNumberFormat="1" applyFont="1" applyBorder="1">
      <alignment vertical="center"/>
    </xf>
    <xf numFmtId="176" fontId="8" fillId="0" borderId="0" xfId="0" applyNumberFormat="1" applyFont="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0" xfId="0" applyNumberFormat="1" applyFont="1" applyAlignment="1">
      <alignment horizontal="center" vertical="center"/>
    </xf>
    <xf numFmtId="176" fontId="7" fillId="0" borderId="14"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16"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17" xfId="0" applyNumberFormat="1" applyFont="1" applyBorder="1">
      <alignment vertical="center"/>
    </xf>
    <xf numFmtId="176" fontId="7" fillId="0" borderId="18" xfId="0" applyNumberFormat="1" applyFont="1" applyBorder="1">
      <alignment vertical="center"/>
    </xf>
    <xf numFmtId="176" fontId="7" fillId="0" borderId="19" xfId="0" applyNumberFormat="1" applyFont="1" applyBorder="1">
      <alignment vertical="center"/>
    </xf>
    <xf numFmtId="176" fontId="7" fillId="0" borderId="20" xfId="0" applyNumberFormat="1" applyFont="1" applyBorder="1">
      <alignment vertical="center"/>
    </xf>
    <xf numFmtId="176" fontId="7" fillId="0" borderId="21" xfId="0" applyNumberFormat="1" applyFont="1" applyBorder="1">
      <alignment vertical="center"/>
    </xf>
    <xf numFmtId="176" fontId="7" fillId="0" borderId="22" xfId="0" applyNumberFormat="1" applyFont="1" applyBorder="1">
      <alignment vertical="center"/>
    </xf>
    <xf numFmtId="176" fontId="7" fillId="0" borderId="23" xfId="0" applyNumberFormat="1" applyFont="1" applyBorder="1">
      <alignment vertical="center"/>
    </xf>
    <xf numFmtId="176" fontId="7" fillId="0" borderId="24" xfId="0" applyNumberFormat="1" applyFont="1" applyBorder="1">
      <alignment vertical="center"/>
    </xf>
    <xf numFmtId="176" fontId="7" fillId="0" borderId="25" xfId="0" applyNumberFormat="1" applyFont="1" applyBorder="1">
      <alignment vertical="center"/>
    </xf>
    <xf numFmtId="176" fontId="7" fillId="0" borderId="26" xfId="0" applyNumberFormat="1" applyFont="1" applyBorder="1">
      <alignment vertical="center"/>
    </xf>
    <xf numFmtId="176" fontId="7" fillId="0" borderId="27" xfId="0" applyNumberFormat="1" applyFont="1" applyBorder="1">
      <alignment vertical="center"/>
    </xf>
    <xf numFmtId="176" fontId="7" fillId="0" borderId="28" xfId="0" applyNumberFormat="1" applyFont="1" applyBorder="1">
      <alignment vertical="center"/>
    </xf>
    <xf numFmtId="176" fontId="7" fillId="0" borderId="33" xfId="0" applyNumberFormat="1" applyFont="1" applyBorder="1">
      <alignment vertical="center"/>
    </xf>
    <xf numFmtId="176" fontId="7" fillId="0" borderId="1"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36" xfId="0" applyNumberFormat="1" applyFont="1" applyBorder="1" applyAlignment="1">
      <alignment horizontal="center" vertical="center" wrapText="1"/>
    </xf>
    <xf numFmtId="176" fontId="7" fillId="0" borderId="15" xfId="0" applyNumberFormat="1" applyFont="1" applyBorder="1">
      <alignment vertical="center"/>
    </xf>
    <xf numFmtId="176" fontId="10" fillId="0" borderId="0" xfId="0" applyNumberFormat="1" applyFont="1" applyAlignment="1">
      <alignment horizontal="centerContinuous" vertical="center"/>
    </xf>
    <xf numFmtId="176" fontId="12" fillId="0" borderId="0" xfId="0" applyNumberFormat="1" applyFont="1">
      <alignment vertical="center"/>
    </xf>
    <xf numFmtId="176" fontId="7" fillId="0" borderId="0" xfId="0" applyNumberFormat="1" applyFont="1" applyAlignment="1">
      <alignment horizontal="center" vertical="center" textRotation="255"/>
    </xf>
    <xf numFmtId="177" fontId="7" fillId="0" borderId="0" xfId="0" applyNumberFormat="1" applyFont="1">
      <alignment vertical="center"/>
    </xf>
    <xf numFmtId="176" fontId="7" fillId="0" borderId="22" xfId="0" applyNumberFormat="1" applyFont="1" applyBorder="1" applyAlignment="1">
      <alignment horizontal="center" vertical="center" textRotation="255"/>
    </xf>
    <xf numFmtId="176" fontId="7" fillId="0" borderId="45" xfId="0" applyNumberFormat="1" applyFont="1" applyBorder="1">
      <alignment vertical="center"/>
    </xf>
    <xf numFmtId="176" fontId="9" fillId="0" borderId="0" xfId="0" applyNumberFormat="1" applyFont="1">
      <alignment vertical="center"/>
    </xf>
    <xf numFmtId="176" fontId="6" fillId="0" borderId="0" xfId="0" applyNumberFormat="1" applyFont="1">
      <alignment vertical="center"/>
    </xf>
    <xf numFmtId="176" fontId="12" fillId="0" borderId="0" xfId="0" applyNumberFormat="1" applyFont="1" applyAlignment="1">
      <alignment horizontal="center" vertical="center"/>
    </xf>
    <xf numFmtId="0" fontId="19" fillId="0" borderId="0" xfId="0" applyFont="1">
      <alignment vertical="center"/>
    </xf>
    <xf numFmtId="0" fontId="19" fillId="0" borderId="15" xfId="0" applyFont="1" applyBorder="1">
      <alignment vertical="center"/>
    </xf>
    <xf numFmtId="0" fontId="19" fillId="4" borderId="5" xfId="0" applyFont="1" applyFill="1" applyBorder="1">
      <alignment vertical="center"/>
    </xf>
    <xf numFmtId="0" fontId="19" fillId="4" borderId="3" xfId="0" applyFont="1" applyFill="1" applyBorder="1">
      <alignment vertical="center"/>
    </xf>
    <xf numFmtId="0" fontId="19" fillId="4" borderId="8" xfId="0" applyFont="1" applyFill="1" applyBorder="1">
      <alignment vertical="center"/>
    </xf>
    <xf numFmtId="0" fontId="20" fillId="0" borderId="0" xfId="0" applyFont="1">
      <alignment vertical="center"/>
    </xf>
    <xf numFmtId="0" fontId="19" fillId="5" borderId="15" xfId="0" applyFont="1" applyFill="1" applyBorder="1">
      <alignment vertical="center"/>
    </xf>
    <xf numFmtId="0" fontId="19" fillId="6" borderId="8" xfId="0" applyFont="1" applyFill="1" applyBorder="1">
      <alignment vertical="center"/>
    </xf>
    <xf numFmtId="0" fontId="19" fillId="6" borderId="15" xfId="0" applyFont="1" applyFill="1" applyBorder="1">
      <alignment vertical="center"/>
    </xf>
    <xf numFmtId="0" fontId="19" fillId="7" borderId="5" xfId="0" applyFont="1" applyFill="1" applyBorder="1">
      <alignment vertical="center"/>
    </xf>
    <xf numFmtId="0" fontId="19" fillId="7" borderId="3" xfId="0" applyFont="1" applyFill="1" applyBorder="1">
      <alignment vertical="center"/>
    </xf>
    <xf numFmtId="0" fontId="19" fillId="7" borderId="8" xfId="0" applyFont="1" applyFill="1" applyBorder="1">
      <alignment vertical="center"/>
    </xf>
    <xf numFmtId="0" fontId="19" fillId="7" borderId="15" xfId="0" applyFont="1" applyFill="1" applyBorder="1">
      <alignment vertical="center"/>
    </xf>
    <xf numFmtId="0" fontId="19" fillId="8" borderId="5" xfId="0" applyFont="1" applyFill="1" applyBorder="1">
      <alignment vertical="center"/>
    </xf>
    <xf numFmtId="0" fontId="19" fillId="8" borderId="3" xfId="0" applyFont="1" applyFill="1" applyBorder="1">
      <alignment vertical="center"/>
    </xf>
    <xf numFmtId="0" fontId="19" fillId="8" borderId="8" xfId="0" applyFont="1" applyFill="1" applyBorder="1">
      <alignment vertical="center"/>
    </xf>
    <xf numFmtId="0" fontId="19" fillId="8" borderId="15" xfId="0" applyFont="1" applyFill="1" applyBorder="1">
      <alignment vertical="center"/>
    </xf>
    <xf numFmtId="0" fontId="19" fillId="9" borderId="8" xfId="0" applyFont="1" applyFill="1" applyBorder="1">
      <alignment vertical="center"/>
    </xf>
    <xf numFmtId="0" fontId="19" fillId="9" borderId="15" xfId="0" applyFont="1" applyFill="1" applyBorder="1">
      <alignment vertical="center"/>
    </xf>
    <xf numFmtId="0" fontId="19" fillId="10" borderId="18" xfId="0" applyFont="1" applyFill="1" applyBorder="1">
      <alignment vertical="center"/>
    </xf>
    <xf numFmtId="0" fontId="19" fillId="8" borderId="18" xfId="0" applyFont="1" applyFill="1" applyBorder="1">
      <alignment vertical="center"/>
    </xf>
    <xf numFmtId="0" fontId="19" fillId="4" borderId="15" xfId="0" applyFont="1" applyFill="1" applyBorder="1">
      <alignment vertical="center"/>
    </xf>
    <xf numFmtId="0" fontId="19" fillId="11" borderId="21" xfId="0" applyFont="1" applyFill="1" applyBorder="1">
      <alignment vertical="center"/>
    </xf>
    <xf numFmtId="0" fontId="19" fillId="11" borderId="19" xfId="0" applyFont="1" applyFill="1" applyBorder="1">
      <alignment vertical="center"/>
    </xf>
    <xf numFmtId="0" fontId="19" fillId="11" borderId="7" xfId="0" applyFont="1" applyFill="1" applyBorder="1">
      <alignment vertical="center"/>
    </xf>
    <xf numFmtId="0" fontId="19" fillId="11" borderId="8" xfId="0" applyFont="1" applyFill="1" applyBorder="1">
      <alignment vertical="center"/>
    </xf>
    <xf numFmtId="0" fontId="19" fillId="11" borderId="15" xfId="0" applyFont="1" applyFill="1" applyBorder="1">
      <alignment vertical="center"/>
    </xf>
    <xf numFmtId="0" fontId="19" fillId="10" borderId="21" xfId="0" applyFont="1" applyFill="1" applyBorder="1">
      <alignment vertical="center"/>
    </xf>
    <xf numFmtId="0" fontId="19" fillId="10" borderId="19" xfId="0" applyFont="1" applyFill="1" applyBorder="1">
      <alignment vertical="center"/>
    </xf>
    <xf numFmtId="0" fontId="19" fillId="10" borderId="5" xfId="0" applyFont="1" applyFill="1" applyBorder="1">
      <alignment vertical="center"/>
    </xf>
    <xf numFmtId="0" fontId="19" fillId="10" borderId="3" xfId="0" applyFont="1" applyFill="1" applyBorder="1">
      <alignment vertical="center"/>
    </xf>
    <xf numFmtId="0" fontId="19" fillId="10" borderId="8" xfId="0" applyFont="1" applyFill="1" applyBorder="1">
      <alignment vertical="center"/>
    </xf>
    <xf numFmtId="0" fontId="19" fillId="10" borderId="15" xfId="0" applyFont="1" applyFill="1" applyBorder="1">
      <alignment vertical="center"/>
    </xf>
    <xf numFmtId="0" fontId="19" fillId="8" borderId="21" xfId="0" applyFont="1" applyFill="1" applyBorder="1">
      <alignment vertical="center"/>
    </xf>
    <xf numFmtId="0" fontId="19" fillId="8" borderId="19" xfId="0" applyFont="1" applyFill="1" applyBorder="1">
      <alignment vertical="center"/>
    </xf>
    <xf numFmtId="0" fontId="19" fillId="8" borderId="7" xfId="0" applyFont="1" applyFill="1" applyBorder="1">
      <alignment vertical="center"/>
    </xf>
    <xf numFmtId="0" fontId="19" fillId="7" borderId="21" xfId="0" applyFont="1" applyFill="1" applyBorder="1">
      <alignment vertical="center"/>
    </xf>
    <xf numFmtId="0" fontId="19" fillId="7" borderId="19" xfId="0" applyFont="1" applyFill="1" applyBorder="1">
      <alignment vertical="center"/>
    </xf>
    <xf numFmtId="0" fontId="19" fillId="7" borderId="7" xfId="0" applyFont="1" applyFill="1" applyBorder="1">
      <alignment vertical="center"/>
    </xf>
    <xf numFmtId="0" fontId="19" fillId="11" borderId="50" xfId="0" applyFont="1" applyFill="1" applyBorder="1">
      <alignment vertical="center"/>
    </xf>
    <xf numFmtId="0" fontId="19" fillId="11" borderId="0" xfId="0" applyFont="1" applyFill="1">
      <alignment vertical="center"/>
    </xf>
    <xf numFmtId="0" fontId="20" fillId="8" borderId="29" xfId="0" applyFont="1" applyFill="1" applyBorder="1">
      <alignment vertical="center"/>
    </xf>
    <xf numFmtId="0" fontId="20" fillId="10" borderId="29" xfId="0" applyFont="1" applyFill="1" applyBorder="1">
      <alignment vertical="center"/>
    </xf>
    <xf numFmtId="0" fontId="19" fillId="12" borderId="0" xfId="0" applyFont="1" applyFill="1">
      <alignment vertical="center"/>
    </xf>
    <xf numFmtId="0" fontId="19" fillId="13" borderId="5" xfId="0" applyFont="1" applyFill="1" applyBorder="1">
      <alignment vertical="center"/>
    </xf>
    <xf numFmtId="0" fontId="19" fillId="13" borderId="3" xfId="0" applyFont="1" applyFill="1" applyBorder="1">
      <alignment vertical="center"/>
    </xf>
    <xf numFmtId="0" fontId="19" fillId="13" borderId="8" xfId="0" applyFont="1" applyFill="1" applyBorder="1">
      <alignment vertical="center"/>
    </xf>
    <xf numFmtId="176" fontId="19" fillId="13" borderId="51" xfId="0" applyNumberFormat="1" applyFont="1" applyFill="1" applyBorder="1" applyAlignment="1">
      <alignment horizontal="center" vertical="center" wrapText="1"/>
    </xf>
    <xf numFmtId="176" fontId="19" fillId="13" borderId="50" xfId="0" applyNumberFormat="1" applyFont="1" applyFill="1" applyBorder="1" applyAlignment="1">
      <alignment horizontal="center" vertical="center" wrapText="1"/>
    </xf>
    <xf numFmtId="176" fontId="19" fillId="13" borderId="15" xfId="0" applyNumberFormat="1" applyFont="1" applyFill="1" applyBorder="1">
      <alignment vertical="center"/>
    </xf>
    <xf numFmtId="0" fontId="19" fillId="13" borderId="15" xfId="0" applyFont="1" applyFill="1" applyBorder="1">
      <alignment vertical="center"/>
    </xf>
    <xf numFmtId="0" fontId="19" fillId="15" borderId="50" xfId="0" applyFont="1" applyFill="1" applyBorder="1">
      <alignment vertical="center"/>
    </xf>
    <xf numFmtId="0" fontId="19" fillId="15" borderId="5" xfId="0" applyFont="1" applyFill="1" applyBorder="1">
      <alignment vertical="center"/>
    </xf>
    <xf numFmtId="0" fontId="19" fillId="13" borderId="51" xfId="0" applyFont="1" applyFill="1" applyBorder="1">
      <alignment vertical="center"/>
    </xf>
    <xf numFmtId="0" fontId="19" fillId="5" borderId="21" xfId="0" applyFont="1" applyFill="1" applyBorder="1">
      <alignment vertical="center"/>
    </xf>
    <xf numFmtId="0" fontId="19" fillId="5" borderId="19" xfId="0" applyFont="1" applyFill="1" applyBorder="1">
      <alignment vertical="center"/>
    </xf>
    <xf numFmtId="0" fontId="19" fillId="5" borderId="7" xfId="0" applyFont="1" applyFill="1" applyBorder="1">
      <alignment vertical="center"/>
    </xf>
    <xf numFmtId="0" fontId="19" fillId="12" borderId="15" xfId="0" applyFont="1" applyFill="1" applyBorder="1">
      <alignment vertical="center"/>
    </xf>
    <xf numFmtId="176" fontId="19" fillId="13" borderId="52" xfId="0" applyNumberFormat="1" applyFont="1" applyFill="1" applyBorder="1" applyAlignment="1">
      <alignment horizontal="center" vertical="center" wrapText="1"/>
    </xf>
    <xf numFmtId="176" fontId="19" fillId="13" borderId="53" xfId="0" applyNumberFormat="1" applyFont="1" applyFill="1" applyBorder="1" applyAlignment="1">
      <alignment horizontal="center" vertical="center" wrapText="1"/>
    </xf>
    <xf numFmtId="0" fontId="19" fillId="10" borderId="7" xfId="0" applyFont="1" applyFill="1" applyBorder="1">
      <alignment vertical="center"/>
    </xf>
    <xf numFmtId="0" fontId="19" fillId="11" borderId="33" xfId="0" applyFont="1" applyFill="1" applyBorder="1">
      <alignment vertical="center"/>
    </xf>
    <xf numFmtId="0" fontId="19" fillId="11" borderId="30" xfId="0" applyFont="1" applyFill="1" applyBorder="1">
      <alignment vertical="center"/>
    </xf>
    <xf numFmtId="0" fontId="19" fillId="11" borderId="32" xfId="0" applyFont="1" applyFill="1" applyBorder="1">
      <alignment vertical="center"/>
    </xf>
    <xf numFmtId="0" fontId="19" fillId="13" borderId="18" xfId="0" applyFont="1" applyFill="1" applyBorder="1">
      <alignment vertical="center"/>
    </xf>
    <xf numFmtId="0" fontId="19" fillId="13" borderId="29" xfId="0" applyFont="1" applyFill="1" applyBorder="1">
      <alignment vertical="center"/>
    </xf>
    <xf numFmtId="0" fontId="19" fillId="12" borderId="52" xfId="0" applyFont="1" applyFill="1" applyBorder="1">
      <alignment vertical="center"/>
    </xf>
    <xf numFmtId="177" fontId="21" fillId="8" borderId="17" xfId="0" applyNumberFormat="1" applyFont="1" applyFill="1" applyBorder="1">
      <alignment vertical="center"/>
    </xf>
    <xf numFmtId="177" fontId="21" fillId="8" borderId="18" xfId="0" applyNumberFormat="1" applyFont="1" applyFill="1" applyBorder="1">
      <alignment vertical="center"/>
    </xf>
    <xf numFmtId="177" fontId="21" fillId="8" borderId="21" xfId="0" applyNumberFormat="1" applyFont="1" applyFill="1" applyBorder="1">
      <alignment vertical="center"/>
    </xf>
    <xf numFmtId="177" fontId="21" fillId="8" borderId="54" xfId="0" applyNumberFormat="1" applyFont="1" applyFill="1" applyBorder="1">
      <alignment vertical="center"/>
    </xf>
    <xf numFmtId="177" fontId="21" fillId="8" borderId="23" xfId="0" applyNumberFormat="1" applyFont="1" applyFill="1" applyBorder="1">
      <alignment vertical="center"/>
    </xf>
    <xf numFmtId="177" fontId="21" fillId="8" borderId="24" xfId="0" applyNumberFormat="1" applyFont="1" applyFill="1" applyBorder="1">
      <alignment vertical="center"/>
    </xf>
    <xf numFmtId="177" fontId="21" fillId="8" borderId="28" xfId="0" applyNumberFormat="1" applyFont="1" applyFill="1" applyBorder="1">
      <alignment vertical="center"/>
    </xf>
    <xf numFmtId="177" fontId="21" fillId="8" borderId="55" xfId="0" applyNumberFormat="1" applyFont="1" applyFill="1" applyBorder="1">
      <alignment vertical="center"/>
    </xf>
    <xf numFmtId="177" fontId="21" fillId="8" borderId="57" xfId="0" applyNumberFormat="1" applyFont="1" applyFill="1" applyBorder="1">
      <alignment vertical="center"/>
    </xf>
    <xf numFmtId="177" fontId="21" fillId="8" borderId="58" xfId="0" applyNumberFormat="1" applyFont="1" applyFill="1" applyBorder="1">
      <alignment vertical="center"/>
    </xf>
    <xf numFmtId="177" fontId="21" fillId="8" borderId="41" xfId="0" applyNumberFormat="1" applyFont="1" applyFill="1" applyBorder="1">
      <alignment vertical="center"/>
    </xf>
    <xf numFmtId="177" fontId="21" fillId="8" borderId="59" xfId="0" applyNumberFormat="1" applyFont="1" applyFill="1" applyBorder="1">
      <alignment vertical="center"/>
    </xf>
    <xf numFmtId="177" fontId="21" fillId="8" borderId="40" xfId="0" applyNumberFormat="1" applyFont="1" applyFill="1" applyBorder="1">
      <alignment vertical="center"/>
    </xf>
    <xf numFmtId="177" fontId="21" fillId="8" borderId="60" xfId="0" applyNumberFormat="1" applyFont="1" applyFill="1" applyBorder="1">
      <alignment vertical="center"/>
    </xf>
    <xf numFmtId="177" fontId="21" fillId="8" borderId="61" xfId="0" applyNumberFormat="1" applyFont="1" applyFill="1" applyBorder="1">
      <alignment vertical="center"/>
    </xf>
    <xf numFmtId="176" fontId="7" fillId="0" borderId="62" xfId="0" applyNumberFormat="1" applyFont="1" applyBorder="1">
      <alignment vertical="center"/>
    </xf>
    <xf numFmtId="176" fontId="7" fillId="0" borderId="63" xfId="0" applyNumberFormat="1" applyFont="1" applyBorder="1">
      <alignment vertical="center"/>
    </xf>
    <xf numFmtId="176" fontId="7" fillId="0" borderId="64" xfId="0" applyNumberFormat="1" applyFont="1" applyBorder="1">
      <alignment vertical="center"/>
    </xf>
    <xf numFmtId="177" fontId="21" fillId="8" borderId="65" xfId="0" applyNumberFormat="1" applyFont="1" applyFill="1" applyBorder="1">
      <alignment vertical="center"/>
    </xf>
    <xf numFmtId="177" fontId="21" fillId="8" borderId="66" xfId="0" applyNumberFormat="1" applyFont="1" applyFill="1" applyBorder="1">
      <alignment vertical="center"/>
    </xf>
    <xf numFmtId="176" fontId="7" fillId="0" borderId="67" xfId="0" applyNumberFormat="1" applyFont="1" applyBorder="1">
      <alignment vertical="center"/>
    </xf>
    <xf numFmtId="176" fontId="7" fillId="0" borderId="68" xfId="0" applyNumberFormat="1" applyFont="1" applyBorder="1">
      <alignment vertical="center"/>
    </xf>
    <xf numFmtId="0" fontId="19" fillId="7" borderId="69" xfId="0" applyFont="1" applyFill="1" applyBorder="1">
      <alignment vertical="center"/>
    </xf>
    <xf numFmtId="0" fontId="19" fillId="11" borderId="3" xfId="0" applyFont="1" applyFill="1" applyBorder="1">
      <alignment vertical="center"/>
    </xf>
    <xf numFmtId="0" fontId="19" fillId="11" borderId="53" xfId="0" applyFont="1" applyFill="1" applyBorder="1">
      <alignment vertical="center"/>
    </xf>
    <xf numFmtId="0" fontId="19" fillId="11" borderId="5" xfId="0" applyFont="1" applyFill="1" applyBorder="1">
      <alignment vertical="center"/>
    </xf>
    <xf numFmtId="176" fontId="19" fillId="13" borderId="53" xfId="0" applyNumberFormat="1" applyFont="1" applyFill="1" applyBorder="1">
      <alignment vertical="center"/>
    </xf>
    <xf numFmtId="176" fontId="19" fillId="13" borderId="70" xfId="0" applyNumberFormat="1" applyFont="1" applyFill="1" applyBorder="1" applyAlignment="1">
      <alignment horizontal="center" vertical="center" wrapText="1"/>
    </xf>
    <xf numFmtId="0" fontId="19" fillId="5" borderId="5" xfId="0" applyFont="1" applyFill="1" applyBorder="1">
      <alignment vertical="center"/>
    </xf>
    <xf numFmtId="0" fontId="19" fillId="5" borderId="70" xfId="0" applyFont="1" applyFill="1" applyBorder="1" applyAlignment="1">
      <alignment horizontal="center" vertical="center"/>
    </xf>
    <xf numFmtId="0" fontId="19" fillId="5" borderId="71" xfId="0" applyFont="1" applyFill="1" applyBorder="1">
      <alignment vertical="center"/>
    </xf>
    <xf numFmtId="0" fontId="19" fillId="5" borderId="53" xfId="0" applyFont="1" applyFill="1" applyBorder="1">
      <alignment vertical="center"/>
    </xf>
    <xf numFmtId="0" fontId="19" fillId="12" borderId="5" xfId="0" applyFont="1" applyFill="1" applyBorder="1">
      <alignment vertical="center"/>
    </xf>
    <xf numFmtId="0" fontId="19" fillId="12" borderId="70" xfId="0" applyFont="1" applyFill="1" applyBorder="1" applyAlignment="1">
      <alignment horizontal="center" vertical="center"/>
    </xf>
    <xf numFmtId="0" fontId="19" fillId="12" borderId="71" xfId="0" applyFont="1" applyFill="1" applyBorder="1">
      <alignment vertical="center"/>
    </xf>
    <xf numFmtId="0" fontId="19" fillId="12" borderId="53" xfId="0" applyFont="1" applyFill="1" applyBorder="1">
      <alignment vertical="center"/>
    </xf>
    <xf numFmtId="0" fontId="19" fillId="9" borderId="5" xfId="0" applyFont="1" applyFill="1" applyBorder="1">
      <alignment vertical="center"/>
    </xf>
    <xf numFmtId="0" fontId="19" fillId="9" borderId="53" xfId="0" applyFont="1" applyFill="1" applyBorder="1">
      <alignment vertical="center"/>
    </xf>
    <xf numFmtId="0" fontId="19" fillId="7" borderId="53" xfId="0" applyFont="1" applyFill="1" applyBorder="1">
      <alignment vertical="center"/>
    </xf>
    <xf numFmtId="176" fontId="7" fillId="0" borderId="72" xfId="0" applyNumberFormat="1" applyFont="1" applyBorder="1" applyAlignment="1">
      <alignment horizontal="right" vertical="center"/>
    </xf>
    <xf numFmtId="176" fontId="23" fillId="0" borderId="0" xfId="0" applyNumberFormat="1" applyFont="1" applyAlignment="1">
      <alignment horizontal="right" vertical="center"/>
    </xf>
    <xf numFmtId="176" fontId="23" fillId="0" borderId="0" xfId="0" applyNumberFormat="1" applyFont="1" applyAlignment="1">
      <alignment vertical="top"/>
    </xf>
    <xf numFmtId="177" fontId="21" fillId="16" borderId="137" xfId="0" applyNumberFormat="1" applyFont="1" applyFill="1" applyBorder="1">
      <alignment vertical="center"/>
    </xf>
    <xf numFmtId="176" fontId="7" fillId="0" borderId="0" xfId="0" applyNumberFormat="1" applyFont="1" applyAlignment="1">
      <alignment vertical="center" wrapText="1"/>
    </xf>
    <xf numFmtId="176" fontId="23" fillId="0" borderId="0" xfId="0" applyNumberFormat="1" applyFont="1" applyAlignment="1">
      <alignment vertical="center" wrapText="1"/>
    </xf>
    <xf numFmtId="0" fontId="2" fillId="0" borderId="0" xfId="0" applyFont="1">
      <alignment vertical="center"/>
    </xf>
    <xf numFmtId="0" fontId="0" fillId="0" borderId="0" xfId="0" applyAlignment="1">
      <alignment horizontal="right" vertical="center"/>
    </xf>
    <xf numFmtId="0" fontId="13" fillId="0" borderId="0" xfId="0" applyFont="1">
      <alignment vertical="center"/>
    </xf>
    <xf numFmtId="179" fontId="19" fillId="6" borderId="15" xfId="0" applyNumberFormat="1" applyFont="1" applyFill="1" applyBorder="1">
      <alignment vertical="center"/>
    </xf>
    <xf numFmtId="179" fontId="19" fillId="13" borderId="15" xfId="0" applyNumberFormat="1" applyFont="1" applyFill="1" applyBorder="1">
      <alignment vertical="center"/>
    </xf>
    <xf numFmtId="179" fontId="19" fillId="7" borderId="15" xfId="0" applyNumberFormat="1" applyFont="1" applyFill="1" applyBorder="1">
      <alignment vertical="center"/>
    </xf>
    <xf numFmtId="0" fontId="19" fillId="0" borderId="19" xfId="0" applyFont="1" applyBorder="1">
      <alignment vertical="center"/>
    </xf>
    <xf numFmtId="176" fontId="24" fillId="0" borderId="0" xfId="0" applyNumberFormat="1" applyFont="1" applyAlignment="1">
      <alignment vertical="center" wrapText="1"/>
    </xf>
    <xf numFmtId="177" fontId="21" fillId="20" borderId="134" xfId="0" applyNumberFormat="1" applyFont="1" applyFill="1" applyBorder="1">
      <alignment vertical="center"/>
    </xf>
    <xf numFmtId="177" fontId="21" fillId="17" borderId="135" xfId="0" applyNumberFormat="1" applyFont="1" applyFill="1" applyBorder="1">
      <alignment vertical="center"/>
    </xf>
    <xf numFmtId="177" fontId="21" fillId="17" borderId="136" xfId="0" applyNumberFormat="1" applyFont="1" applyFill="1" applyBorder="1">
      <alignment vertical="center"/>
    </xf>
    <xf numFmtId="177" fontId="21" fillId="17" borderId="54" xfId="0" applyNumberFormat="1" applyFont="1" applyFill="1" applyBorder="1">
      <alignment vertical="center"/>
    </xf>
    <xf numFmtId="176" fontId="6" fillId="0" borderId="0" xfId="0" applyNumberFormat="1" applyFont="1" applyAlignment="1">
      <alignment vertical="top" wrapText="1"/>
    </xf>
    <xf numFmtId="176" fontId="6" fillId="0" borderId="0" xfId="0" applyNumberFormat="1" applyFont="1" applyAlignment="1">
      <alignment vertical="top"/>
    </xf>
    <xf numFmtId="176" fontId="13" fillId="0" borderId="50" xfId="0" applyNumberFormat="1" applyFont="1" applyBorder="1">
      <alignment vertical="center"/>
    </xf>
    <xf numFmtId="176" fontId="26" fillId="0" borderId="50" xfId="0" applyNumberFormat="1" applyFont="1" applyBorder="1" applyAlignment="1">
      <alignment horizontal="center" vertical="center" wrapText="1"/>
    </xf>
    <xf numFmtId="176" fontId="26" fillId="0" borderId="50" xfId="0" applyNumberFormat="1" applyFont="1" applyBorder="1" applyAlignment="1">
      <alignment vertical="center" wrapText="1"/>
    </xf>
    <xf numFmtId="176" fontId="5" fillId="0" borderId="35" xfId="0" applyNumberFormat="1" applyFont="1" applyBorder="1" applyAlignment="1">
      <alignment horizontal="center" vertical="center" wrapText="1"/>
    </xf>
    <xf numFmtId="176" fontId="6" fillId="0" borderId="5" xfId="0" applyNumberFormat="1" applyFont="1" applyBorder="1">
      <alignment vertical="center"/>
    </xf>
    <xf numFmtId="176" fontId="6" fillId="0" borderId="3" xfId="0" applyNumberFormat="1" applyFont="1" applyBorder="1">
      <alignment vertical="center"/>
    </xf>
    <xf numFmtId="176" fontId="6" fillId="0" borderId="73" xfId="0" applyNumberFormat="1" applyFont="1" applyBorder="1">
      <alignment vertical="center"/>
    </xf>
    <xf numFmtId="176" fontId="6" fillId="0" borderId="3" xfId="0" applyNumberFormat="1" applyFont="1" applyBorder="1" applyAlignment="1">
      <alignment horizontal="right" vertical="center"/>
    </xf>
    <xf numFmtId="176" fontId="7" fillId="0" borderId="100" xfId="0" applyNumberFormat="1" applyFont="1" applyBorder="1">
      <alignment vertical="center"/>
    </xf>
    <xf numFmtId="176" fontId="7" fillId="0" borderId="147" xfId="0" applyNumberFormat="1" applyFont="1" applyBorder="1">
      <alignment vertical="center"/>
    </xf>
    <xf numFmtId="176" fontId="7" fillId="0" borderId="48" xfId="0" applyNumberFormat="1" applyFont="1" applyBorder="1">
      <alignment vertical="center"/>
    </xf>
    <xf numFmtId="176" fontId="7" fillId="0" borderId="149" xfId="0" applyNumberFormat="1" applyFont="1" applyBorder="1">
      <alignment vertical="center"/>
    </xf>
    <xf numFmtId="176" fontId="7" fillId="0" borderId="152" xfId="0" applyNumberFormat="1" applyFont="1" applyBorder="1">
      <alignment vertical="center"/>
    </xf>
    <xf numFmtId="176" fontId="7" fillId="0" borderId="153" xfId="0" applyNumberFormat="1" applyFont="1" applyBorder="1">
      <alignment vertical="center"/>
    </xf>
    <xf numFmtId="176" fontId="7" fillId="0" borderId="154" xfId="0" applyNumberFormat="1" applyFont="1" applyBorder="1">
      <alignment vertical="center"/>
    </xf>
    <xf numFmtId="177" fontId="21" fillId="8" borderId="152" xfId="0" applyNumberFormat="1" applyFont="1" applyFill="1" applyBorder="1">
      <alignment vertical="center"/>
    </xf>
    <xf numFmtId="177" fontId="21" fillId="8" borderId="153" xfId="0" applyNumberFormat="1" applyFont="1" applyFill="1" applyBorder="1">
      <alignment vertical="center"/>
    </xf>
    <xf numFmtId="177" fontId="21" fillId="8" borderId="48" xfId="0" applyNumberFormat="1" applyFont="1" applyFill="1" applyBorder="1">
      <alignment vertical="center"/>
    </xf>
    <xf numFmtId="177" fontId="21" fillId="8" borderId="155" xfId="0" applyNumberFormat="1" applyFont="1" applyFill="1" applyBorder="1">
      <alignment vertical="center"/>
    </xf>
    <xf numFmtId="176" fontId="7" fillId="0" borderId="156" xfId="0" applyNumberFormat="1" applyFont="1" applyBorder="1">
      <alignment vertical="center"/>
    </xf>
    <xf numFmtId="176" fontId="7" fillId="0" borderId="65" xfId="0" applyNumberFormat="1" applyFont="1" applyBorder="1">
      <alignment vertical="center"/>
    </xf>
    <xf numFmtId="176" fontId="7" fillId="0" borderId="151" xfId="0" applyNumberFormat="1" applyFont="1" applyBorder="1">
      <alignment vertical="center"/>
    </xf>
    <xf numFmtId="176" fontId="7" fillId="0" borderId="157" xfId="0" applyNumberFormat="1" applyFont="1" applyBorder="1">
      <alignment vertical="center"/>
    </xf>
    <xf numFmtId="176" fontId="7" fillId="0" borderId="66" xfId="0" applyNumberFormat="1" applyFont="1" applyBorder="1">
      <alignment vertical="center"/>
    </xf>
    <xf numFmtId="177" fontId="21" fillId="8" borderId="156" xfId="0" applyNumberFormat="1" applyFont="1" applyFill="1" applyBorder="1">
      <alignment vertical="center"/>
    </xf>
    <xf numFmtId="177" fontId="21" fillId="8" borderId="158" xfId="0" applyNumberFormat="1" applyFont="1" applyFill="1" applyBorder="1">
      <alignment vertical="center"/>
    </xf>
    <xf numFmtId="176" fontId="13" fillId="0" borderId="0" xfId="0" applyNumberFormat="1" applyFont="1">
      <alignment vertical="center"/>
    </xf>
    <xf numFmtId="176" fontId="7" fillId="0" borderId="159" xfId="0" applyNumberFormat="1" applyFont="1" applyBorder="1">
      <alignment vertical="center"/>
    </xf>
    <xf numFmtId="176" fontId="7" fillId="0" borderId="5" xfId="0" applyNumberFormat="1" applyFont="1" applyBorder="1" applyAlignment="1">
      <alignment vertical="center" shrinkToFit="1"/>
    </xf>
    <xf numFmtId="176" fontId="7" fillId="0" borderId="49" xfId="0" applyNumberFormat="1" applyFont="1" applyBorder="1">
      <alignment vertical="center"/>
    </xf>
    <xf numFmtId="0" fontId="19" fillId="4" borderId="15" xfId="0" applyFont="1" applyFill="1" applyBorder="1" applyAlignment="1">
      <alignment vertical="center" wrapText="1"/>
    </xf>
    <xf numFmtId="0" fontId="19" fillId="8" borderId="29" xfId="0" applyFont="1" applyFill="1" applyBorder="1">
      <alignment vertical="center"/>
    </xf>
    <xf numFmtId="0" fontId="19" fillId="10" borderId="29" xfId="0" applyFont="1" applyFill="1" applyBorder="1">
      <alignment vertical="center"/>
    </xf>
    <xf numFmtId="0" fontId="19" fillId="7" borderId="15" xfId="0" applyFont="1" applyFill="1" applyBorder="1" applyAlignment="1">
      <alignment vertical="center" wrapText="1"/>
    </xf>
    <xf numFmtId="0" fontId="19" fillId="14" borderId="33" xfId="0" applyFont="1" applyFill="1" applyBorder="1">
      <alignment vertical="center"/>
    </xf>
    <xf numFmtId="0" fontId="19" fillId="14" borderId="30" xfId="0" applyFont="1" applyFill="1" applyBorder="1">
      <alignment vertical="center"/>
    </xf>
    <xf numFmtId="0" fontId="19" fillId="14" borderId="32" xfId="0" applyFont="1" applyFill="1" applyBorder="1">
      <alignment vertical="center"/>
    </xf>
    <xf numFmtId="0" fontId="19" fillId="14" borderId="51" xfId="0" applyFont="1" applyFill="1" applyBorder="1">
      <alignment vertical="center"/>
    </xf>
    <xf numFmtId="0" fontId="19" fillId="14" borderId="29" xfId="0" applyFont="1" applyFill="1" applyBorder="1">
      <alignment vertical="center"/>
    </xf>
    <xf numFmtId="0" fontId="19" fillId="14" borderId="15" xfId="0" applyFont="1" applyFill="1" applyBorder="1">
      <alignment vertical="center"/>
    </xf>
    <xf numFmtId="176" fontId="11" fillId="3" borderId="0" xfId="0" applyNumberFormat="1" applyFont="1" applyFill="1">
      <alignment vertical="center"/>
    </xf>
    <xf numFmtId="176" fontId="7" fillId="0" borderId="10" xfId="0" applyNumberFormat="1" applyFont="1" applyBorder="1">
      <alignment vertical="center"/>
    </xf>
    <xf numFmtId="176" fontId="7" fillId="0" borderId="49" xfId="0" applyNumberFormat="1" applyFont="1" applyBorder="1" applyAlignment="1">
      <alignment horizontal="center" vertical="center"/>
    </xf>
    <xf numFmtId="176" fontId="7" fillId="0" borderId="9" xfId="0" applyNumberFormat="1" applyFont="1" applyBorder="1">
      <alignment vertical="center"/>
    </xf>
    <xf numFmtId="176" fontId="7" fillId="0" borderId="4" xfId="0" applyNumberFormat="1" applyFont="1" applyBorder="1">
      <alignment vertical="center"/>
    </xf>
    <xf numFmtId="176" fontId="7" fillId="0" borderId="40" xfId="0" applyNumberFormat="1" applyFont="1" applyBorder="1">
      <alignment vertical="center"/>
    </xf>
    <xf numFmtId="176" fontId="7" fillId="0" borderId="38" xfId="0" applyNumberFormat="1" applyFont="1" applyBorder="1">
      <alignment vertical="center"/>
    </xf>
    <xf numFmtId="176" fontId="7" fillId="0" borderId="43" xfId="0" applyNumberFormat="1" applyFont="1" applyBorder="1">
      <alignment vertical="center"/>
    </xf>
    <xf numFmtId="176" fontId="7" fillId="0" borderId="30" xfId="0" applyNumberFormat="1" applyFont="1" applyBorder="1">
      <alignment vertical="center"/>
    </xf>
    <xf numFmtId="176" fontId="7" fillId="0" borderId="0" xfId="0" applyNumberFormat="1" applyFont="1" applyAlignment="1">
      <alignment vertical="top" wrapText="1"/>
    </xf>
    <xf numFmtId="176" fontId="38" fillId="3" borderId="0" xfId="0" applyNumberFormat="1" applyFont="1" applyFill="1">
      <alignment vertical="center"/>
    </xf>
    <xf numFmtId="176" fontId="9" fillId="3" borderId="0" xfId="0" applyNumberFormat="1" applyFont="1" applyFill="1">
      <alignment vertical="center"/>
    </xf>
    <xf numFmtId="176" fontId="22" fillId="0" borderId="0" xfId="0" applyNumberFormat="1" applyFont="1">
      <alignment vertical="center"/>
    </xf>
    <xf numFmtId="176" fontId="7" fillId="0" borderId="39" xfId="0" applyNumberFormat="1" applyFont="1" applyBorder="1">
      <alignment vertical="center"/>
    </xf>
    <xf numFmtId="176" fontId="7" fillId="0" borderId="16" xfId="0" applyNumberFormat="1" applyFont="1" applyBorder="1">
      <alignment vertical="center"/>
    </xf>
    <xf numFmtId="176" fontId="7" fillId="0" borderId="0" xfId="0" applyNumberFormat="1" applyFont="1" applyAlignment="1"/>
    <xf numFmtId="176" fontId="7" fillId="0" borderId="41" xfId="0" applyNumberFormat="1" applyFont="1" applyBorder="1">
      <alignment vertical="center"/>
    </xf>
    <xf numFmtId="176" fontId="7" fillId="0" borderId="173" xfId="0" applyNumberFormat="1" applyFont="1" applyBorder="1">
      <alignment vertical="center"/>
    </xf>
    <xf numFmtId="176" fontId="41" fillId="3" borderId="0" xfId="0" applyNumberFormat="1" applyFont="1" applyFill="1">
      <alignment vertical="center"/>
    </xf>
    <xf numFmtId="176" fontId="7" fillId="0" borderId="72" xfId="0" applyNumberFormat="1" applyFont="1" applyBorder="1" applyAlignment="1">
      <alignment horizontal="left" vertical="center"/>
    </xf>
    <xf numFmtId="180" fontId="7" fillId="0" borderId="45" xfId="0" applyNumberFormat="1" applyFont="1" applyBorder="1" applyAlignment="1">
      <alignment horizontal="right" vertical="center"/>
    </xf>
    <xf numFmtId="176" fontId="7" fillId="0" borderId="46" xfId="0" applyNumberFormat="1" applyFont="1" applyBorder="1" applyAlignment="1">
      <alignment horizontal="left" vertical="center"/>
    </xf>
    <xf numFmtId="176" fontId="7" fillId="0" borderId="37" xfId="0" applyNumberFormat="1" applyFont="1" applyBorder="1">
      <alignment vertical="center"/>
    </xf>
    <xf numFmtId="176" fontId="7" fillId="0" borderId="48" xfId="0" applyNumberFormat="1" applyFont="1" applyBorder="1" applyAlignment="1">
      <alignment horizontal="left" vertical="center"/>
    </xf>
    <xf numFmtId="176" fontId="7" fillId="0" borderId="174" xfId="0" applyNumberFormat="1" applyFont="1" applyBorder="1">
      <alignment vertical="center"/>
    </xf>
    <xf numFmtId="176" fontId="7" fillId="0" borderId="175" xfId="0" applyNumberFormat="1" applyFont="1" applyBorder="1">
      <alignment vertical="center"/>
    </xf>
    <xf numFmtId="176" fontId="7" fillId="0" borderId="176" xfId="0" applyNumberFormat="1" applyFont="1" applyBorder="1">
      <alignment vertical="center"/>
    </xf>
    <xf numFmtId="176" fontId="7" fillId="0" borderId="177" xfId="0" applyNumberFormat="1" applyFont="1" applyBorder="1">
      <alignment vertical="center"/>
    </xf>
    <xf numFmtId="176" fontId="7" fillId="0" borderId="44" xfId="0" applyNumberFormat="1" applyFont="1" applyBorder="1" applyAlignment="1">
      <alignment horizontal="center" vertical="center"/>
    </xf>
    <xf numFmtId="176" fontId="7" fillId="0" borderId="46" xfId="0" applyNumberFormat="1" applyFont="1" applyBorder="1">
      <alignment vertical="center"/>
    </xf>
    <xf numFmtId="176" fontId="7" fillId="0" borderId="187" xfId="0" applyNumberFormat="1" applyFont="1" applyBorder="1" applyAlignment="1">
      <alignment horizontal="center" vertical="center"/>
    </xf>
    <xf numFmtId="176" fontId="7" fillId="0" borderId="188" xfId="0" applyNumberFormat="1" applyFont="1" applyBorder="1">
      <alignment vertical="center"/>
    </xf>
    <xf numFmtId="176" fontId="7" fillId="0" borderId="189" xfId="0" applyNumberFormat="1" applyFont="1" applyBorder="1">
      <alignment vertical="center"/>
    </xf>
    <xf numFmtId="176" fontId="7" fillId="0" borderId="190" xfId="0" applyNumberFormat="1" applyFont="1" applyBorder="1">
      <alignment vertical="center"/>
    </xf>
    <xf numFmtId="176" fontId="7" fillId="0" borderId="192" xfId="0" applyNumberFormat="1" applyFont="1" applyBorder="1" applyAlignment="1">
      <alignment horizontal="right" vertical="center"/>
    </xf>
    <xf numFmtId="176" fontId="7" fillId="0" borderId="193" xfId="0" applyNumberFormat="1" applyFont="1" applyBorder="1">
      <alignment vertical="center"/>
    </xf>
    <xf numFmtId="176" fontId="7" fillId="0" borderId="185" xfId="0" applyNumberFormat="1" applyFont="1" applyBorder="1">
      <alignment vertical="center"/>
    </xf>
    <xf numFmtId="176" fontId="7" fillId="0" borderId="42" xfId="0" applyNumberFormat="1" applyFont="1" applyBorder="1">
      <alignment vertical="center"/>
    </xf>
    <xf numFmtId="176" fontId="7" fillId="0" borderId="22" xfId="0" applyNumberFormat="1" applyFont="1" applyBorder="1" applyAlignment="1">
      <alignment horizontal="right" vertical="center"/>
    </xf>
    <xf numFmtId="176" fontId="7" fillId="0" borderId="194" xfId="0" applyNumberFormat="1" applyFont="1" applyBorder="1">
      <alignment vertical="center"/>
    </xf>
    <xf numFmtId="176" fontId="7" fillId="0" borderId="77" xfId="0" applyNumberFormat="1" applyFont="1" applyBorder="1" applyAlignment="1">
      <alignment vertical="top" wrapText="1"/>
    </xf>
    <xf numFmtId="176" fontId="7" fillId="0" borderId="47" xfId="0" applyNumberFormat="1" applyFont="1" applyBorder="1" applyAlignment="1">
      <alignment horizontal="center" vertical="center"/>
    </xf>
    <xf numFmtId="176" fontId="7" fillId="0" borderId="195" xfId="0" applyNumberFormat="1" applyFont="1" applyBorder="1">
      <alignment vertical="center"/>
    </xf>
    <xf numFmtId="176" fontId="7" fillId="0" borderId="49" xfId="0" applyNumberFormat="1" applyFont="1" applyBorder="1" applyAlignment="1">
      <alignment vertical="top"/>
    </xf>
    <xf numFmtId="176" fontId="45" fillId="0" borderId="0" xfId="0" applyNumberFormat="1" applyFont="1" applyAlignment="1">
      <alignment horizontal="right" vertical="center"/>
    </xf>
    <xf numFmtId="176" fontId="7" fillId="0" borderId="91"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73" xfId="0" applyNumberFormat="1" applyFont="1" applyBorder="1" applyAlignment="1">
      <alignment horizontal="center" vertical="center"/>
    </xf>
    <xf numFmtId="177" fontId="21" fillId="8" borderId="84" xfId="0" applyNumberFormat="1" applyFont="1" applyFill="1" applyBorder="1">
      <alignment vertical="center"/>
    </xf>
    <xf numFmtId="177" fontId="21" fillId="8" borderId="85" xfId="0" applyNumberFormat="1" applyFont="1" applyFill="1" applyBorder="1">
      <alignment vertical="center"/>
    </xf>
    <xf numFmtId="177" fontId="21" fillId="8" borderId="142" xfId="0" applyNumberFormat="1" applyFont="1" applyFill="1" applyBorder="1">
      <alignment vertical="center"/>
    </xf>
    <xf numFmtId="177" fontId="21" fillId="8" borderId="143" xfId="0" applyNumberFormat="1" applyFont="1" applyFill="1" applyBorder="1">
      <alignment vertical="center"/>
    </xf>
    <xf numFmtId="177" fontId="21" fillId="8" borderId="2" xfId="0" applyNumberFormat="1" applyFont="1" applyFill="1" applyBorder="1">
      <alignment vertical="center"/>
    </xf>
    <xf numFmtId="177" fontId="21" fillId="8" borderId="80" xfId="0" applyNumberFormat="1" applyFont="1" applyFill="1" applyBorder="1">
      <alignment vertical="center"/>
    </xf>
    <xf numFmtId="176" fontId="7" fillId="0" borderId="84" xfId="0" applyNumberFormat="1" applyFont="1" applyBorder="1">
      <alignment vertical="center"/>
    </xf>
    <xf numFmtId="176" fontId="7" fillId="0" borderId="147" xfId="0" applyNumberFormat="1" applyFont="1" applyBorder="1">
      <alignment vertical="center"/>
    </xf>
    <xf numFmtId="176" fontId="7" fillId="0" borderId="33" xfId="0" applyNumberFormat="1" applyFont="1" applyBorder="1">
      <alignment vertical="center"/>
    </xf>
    <xf numFmtId="176" fontId="7" fillId="0" borderId="32" xfId="0" applyNumberFormat="1" applyFont="1" applyBorder="1">
      <alignment vertical="center"/>
    </xf>
    <xf numFmtId="176" fontId="7" fillId="0" borderId="5" xfId="0" applyNumberFormat="1" applyFont="1" applyBorder="1" applyAlignment="1">
      <alignment horizontal="center" vertical="center"/>
    </xf>
    <xf numFmtId="177" fontId="21" fillId="8" borderId="110" xfId="0" applyNumberFormat="1" applyFont="1" applyFill="1" applyBorder="1">
      <alignment vertical="center"/>
    </xf>
    <xf numFmtId="177" fontId="21" fillId="8" borderId="89" xfId="0" applyNumberFormat="1" applyFont="1" applyFill="1" applyBorder="1">
      <alignment vertical="center"/>
    </xf>
    <xf numFmtId="176" fontId="36" fillId="0" borderId="0" xfId="0" applyNumberFormat="1" applyFont="1" applyAlignment="1">
      <alignment horizontal="left" vertical="center" wrapText="1"/>
    </xf>
    <xf numFmtId="176" fontId="7" fillId="0" borderId="98" xfId="0" applyNumberFormat="1" applyFont="1" applyBorder="1" applyAlignment="1">
      <alignment horizontal="right" vertical="center"/>
    </xf>
    <xf numFmtId="176" fontId="7" fillId="0" borderId="151" xfId="0" applyNumberFormat="1" applyFont="1" applyBorder="1" applyAlignment="1">
      <alignment horizontal="right" vertical="center"/>
    </xf>
    <xf numFmtId="176" fontId="7" fillId="0" borderId="21" xfId="0" applyNumberFormat="1" applyFont="1" applyBorder="1">
      <alignment vertical="center"/>
    </xf>
    <xf numFmtId="176" fontId="7" fillId="0" borderId="7" xfId="0" applyNumberFormat="1" applyFont="1" applyBorder="1">
      <alignment vertical="center"/>
    </xf>
    <xf numFmtId="176" fontId="7" fillId="0" borderId="30" xfId="0" applyNumberFormat="1" applyFont="1" applyBorder="1">
      <alignment vertical="center"/>
    </xf>
    <xf numFmtId="176" fontId="7" fillId="0" borderId="4" xfId="0" applyNumberFormat="1" applyFont="1" applyBorder="1" applyAlignment="1">
      <alignment horizontal="center" vertical="center"/>
    </xf>
    <xf numFmtId="176" fontId="7" fillId="0" borderId="46" xfId="0" applyNumberFormat="1" applyFont="1" applyBorder="1" applyAlignment="1">
      <alignment horizontal="center" vertical="center"/>
    </xf>
    <xf numFmtId="177" fontId="21" fillId="8" borderId="95" xfId="0" applyNumberFormat="1" applyFont="1" applyFill="1" applyBorder="1">
      <alignment vertical="center"/>
    </xf>
    <xf numFmtId="177" fontId="21" fillId="8" borderId="97" xfId="0" applyNumberFormat="1" applyFont="1" applyFill="1" applyBorder="1">
      <alignment vertical="center"/>
    </xf>
    <xf numFmtId="176" fontId="7" fillId="0" borderId="8" xfId="0" applyNumberFormat="1" applyFont="1" applyBorder="1" applyAlignment="1">
      <alignment horizontal="center" vertical="center"/>
    </xf>
    <xf numFmtId="176" fontId="7" fillId="0" borderId="92" xfId="0" applyNumberFormat="1" applyFont="1" applyBorder="1" applyAlignment="1">
      <alignment horizontal="center" vertical="center"/>
    </xf>
    <xf numFmtId="176" fontId="7" fillId="0" borderId="75" xfId="0" applyNumberFormat="1" applyFont="1" applyBorder="1" applyAlignment="1">
      <alignment horizontal="center" vertical="center"/>
    </xf>
    <xf numFmtId="176" fontId="7" fillId="0" borderId="22" xfId="0" applyNumberFormat="1" applyFont="1" applyBorder="1" applyAlignment="1">
      <alignment horizontal="center" vertical="center" wrapText="1"/>
    </xf>
    <xf numFmtId="176" fontId="7" fillId="0" borderId="0" xfId="0" applyNumberFormat="1" applyFont="1">
      <alignment vertical="center"/>
    </xf>
    <xf numFmtId="176" fontId="7" fillId="0" borderId="78" xfId="0" applyNumberFormat="1" applyFont="1" applyBorder="1" applyAlignment="1">
      <alignment horizontal="center" vertical="center" wrapText="1"/>
    </xf>
    <xf numFmtId="176" fontId="7" fillId="0" borderId="40" xfId="0" applyNumberFormat="1" applyFont="1" applyBorder="1">
      <alignment vertical="center"/>
    </xf>
    <xf numFmtId="176" fontId="7" fillId="0" borderId="79" xfId="0" applyNumberFormat="1" applyFont="1" applyBorder="1">
      <alignment vertical="center"/>
    </xf>
    <xf numFmtId="176" fontId="7" fillId="0" borderId="170" xfId="0" applyNumberFormat="1" applyFont="1" applyBorder="1" applyAlignment="1">
      <alignment vertical="top"/>
    </xf>
    <xf numFmtId="176" fontId="7" fillId="0" borderId="171" xfId="0" applyNumberFormat="1" applyFont="1" applyBorder="1" applyAlignment="1">
      <alignment vertical="top"/>
    </xf>
    <xf numFmtId="176" fontId="7" fillId="0" borderId="164" xfId="0" applyNumberFormat="1" applyFont="1" applyBorder="1" applyAlignment="1">
      <alignment horizontal="right" vertical="top"/>
    </xf>
    <xf numFmtId="176" fontId="7" fillId="0" borderId="165" xfId="0" applyNumberFormat="1" applyFont="1" applyBorder="1" applyAlignment="1">
      <alignment horizontal="right" vertical="top"/>
    </xf>
    <xf numFmtId="176" fontId="23" fillId="0" borderId="0" xfId="0" applyNumberFormat="1" applyFont="1">
      <alignment vertical="center"/>
    </xf>
    <xf numFmtId="176" fontId="8" fillId="0" borderId="40" xfId="0" applyNumberFormat="1" applyFont="1" applyBorder="1" applyAlignment="1">
      <alignment horizontal="left" vertical="center"/>
    </xf>
    <xf numFmtId="176" fontId="23" fillId="0" borderId="0" xfId="0" applyNumberFormat="1" applyFont="1" applyAlignment="1">
      <alignment horizontal="center" vertical="center" wrapText="1"/>
    </xf>
    <xf numFmtId="176" fontId="7" fillId="0" borderId="165" xfId="0" applyNumberFormat="1" applyFont="1" applyBorder="1" applyAlignment="1">
      <alignment vertical="top" wrapText="1"/>
    </xf>
    <xf numFmtId="176" fontId="7" fillId="0" borderId="166" xfId="0" applyNumberFormat="1" applyFont="1" applyBorder="1" applyAlignment="1">
      <alignment vertical="top" wrapText="1"/>
    </xf>
    <xf numFmtId="176" fontId="7" fillId="0" borderId="0" xfId="0" applyNumberFormat="1" applyFont="1" applyAlignment="1">
      <alignment vertical="top" wrapText="1"/>
    </xf>
    <xf numFmtId="176" fontId="7" fillId="0" borderId="168" xfId="0" applyNumberFormat="1" applyFont="1" applyBorder="1" applyAlignment="1">
      <alignment vertical="top" wrapText="1"/>
    </xf>
    <xf numFmtId="176" fontId="26" fillId="0" borderId="5" xfId="0" applyNumberFormat="1" applyFont="1" applyBorder="1" applyAlignment="1">
      <alignment horizontal="center" vertical="center" wrapText="1"/>
    </xf>
    <xf numFmtId="176" fontId="26" fillId="0" borderId="3" xfId="0" applyNumberFormat="1" applyFont="1" applyBorder="1" applyAlignment="1">
      <alignment horizontal="center" vertical="center" wrapText="1"/>
    </xf>
    <xf numFmtId="176" fontId="13" fillId="0" borderId="5"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6" fillId="21" borderId="5" xfId="0" applyNumberFormat="1" applyFont="1" applyFill="1" applyBorder="1">
      <alignment vertical="center"/>
    </xf>
    <xf numFmtId="176" fontId="6" fillId="21" borderId="3" xfId="0" applyNumberFormat="1" applyFont="1" applyFill="1" applyBorder="1">
      <alignment vertical="center"/>
    </xf>
    <xf numFmtId="176" fontId="6" fillId="21" borderId="73" xfId="0" applyNumberFormat="1" applyFont="1" applyFill="1" applyBorder="1">
      <alignment vertical="center"/>
    </xf>
    <xf numFmtId="176" fontId="7" fillId="0" borderId="81" xfId="0" applyNumberFormat="1" applyFont="1" applyBorder="1" applyAlignment="1">
      <alignment vertical="center" wrapText="1"/>
    </xf>
    <xf numFmtId="176" fontId="7" fillId="0" borderId="82" xfId="0" applyNumberFormat="1" applyFont="1" applyBorder="1">
      <alignment vertical="center"/>
    </xf>
    <xf numFmtId="176" fontId="7" fillId="0" borderId="22" xfId="0" applyNumberFormat="1" applyFont="1" applyBorder="1" applyAlignment="1">
      <alignment horizontal="center" vertical="center"/>
    </xf>
    <xf numFmtId="176" fontId="7" fillId="0" borderId="77" xfId="0" applyNumberFormat="1" applyFont="1" applyBorder="1">
      <alignment vertical="center"/>
    </xf>
    <xf numFmtId="176" fontId="7" fillId="0" borderId="78" xfId="0" applyNumberFormat="1" applyFont="1" applyBorder="1" applyAlignment="1">
      <alignment horizontal="center" vertical="center"/>
    </xf>
    <xf numFmtId="176" fontId="7" fillId="0" borderId="37" xfId="0" applyNumberFormat="1" applyFont="1" applyBorder="1" applyAlignment="1">
      <alignment horizontal="center" vertical="center" wrapText="1"/>
    </xf>
    <xf numFmtId="176" fontId="7" fillId="0" borderId="19" xfId="0" applyNumberFormat="1" applyFont="1" applyBorder="1">
      <alignment vertical="center"/>
    </xf>
    <xf numFmtId="176" fontId="7" fillId="0" borderId="123" xfId="0" applyNumberFormat="1" applyFont="1" applyBorder="1">
      <alignment vertical="center"/>
    </xf>
    <xf numFmtId="176" fontId="7" fillId="0" borderId="24" xfId="0" applyNumberFormat="1" applyFont="1" applyBorder="1">
      <alignment vertical="center"/>
    </xf>
    <xf numFmtId="176" fontId="7" fillId="0" borderId="26" xfId="0" applyNumberFormat="1" applyFont="1" applyBorder="1">
      <alignment vertical="center"/>
    </xf>
    <xf numFmtId="177" fontId="21" fillId="20" borderId="84" xfId="0" applyNumberFormat="1" applyFont="1" applyFill="1" applyBorder="1">
      <alignment vertical="center"/>
    </xf>
    <xf numFmtId="177" fontId="21" fillId="20" borderId="85" xfId="0" applyNumberFormat="1" applyFont="1" applyFill="1" applyBorder="1">
      <alignment vertical="center"/>
    </xf>
    <xf numFmtId="176" fontId="7" fillId="0" borderId="76" xfId="0" applyNumberFormat="1" applyFont="1" applyBorder="1" applyAlignment="1">
      <alignment vertical="center" wrapText="1"/>
    </xf>
    <xf numFmtId="176" fontId="7" fillId="0" borderId="42" xfId="0" applyNumberFormat="1" applyFont="1" applyBorder="1" applyAlignment="1">
      <alignment vertical="center" wrapText="1"/>
    </xf>
    <xf numFmtId="176" fontId="7" fillId="0" borderId="0" xfId="0" applyNumberFormat="1" applyFont="1" applyAlignment="1">
      <alignment horizontal="center" vertical="center"/>
    </xf>
    <xf numFmtId="176" fontId="7" fillId="0" borderId="77"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6" xfId="0" applyNumberFormat="1" applyFont="1" applyBorder="1">
      <alignment vertical="center"/>
    </xf>
    <xf numFmtId="176" fontId="7" fillId="0" borderId="13" xfId="0" applyNumberFormat="1" applyFont="1" applyBorder="1">
      <alignment vertical="center"/>
    </xf>
    <xf numFmtId="176" fontId="7" fillId="0" borderId="49" xfId="0" applyNumberFormat="1" applyFont="1" applyBorder="1">
      <alignment vertical="center"/>
    </xf>
    <xf numFmtId="176" fontId="7" fillId="0" borderId="94" xfId="0" applyNumberFormat="1" applyFont="1" applyBorder="1">
      <alignment vertical="center"/>
    </xf>
    <xf numFmtId="176" fontId="7" fillId="0" borderId="95" xfId="0" applyNumberFormat="1" applyFont="1" applyBorder="1" applyAlignment="1">
      <alignment horizontal="center" vertical="center"/>
    </xf>
    <xf numFmtId="176" fontId="7" fillId="0" borderId="96" xfId="0" applyNumberFormat="1" applyFont="1" applyBorder="1">
      <alignment vertical="center"/>
    </xf>
    <xf numFmtId="177" fontId="21" fillId="8" borderId="22" xfId="0" applyNumberFormat="1" applyFont="1" applyFill="1" applyBorder="1">
      <alignment vertical="center"/>
    </xf>
    <xf numFmtId="177" fontId="21" fillId="8" borderId="124" xfId="0" applyNumberFormat="1" applyFont="1" applyFill="1" applyBorder="1">
      <alignment vertical="center"/>
    </xf>
    <xf numFmtId="176" fontId="7" fillId="0" borderId="5" xfId="0" applyNumberFormat="1" applyFont="1" applyBorder="1">
      <alignment vertical="center"/>
    </xf>
    <xf numFmtId="176" fontId="7" fillId="0" borderId="3" xfId="0" applyNumberFormat="1" applyFont="1" applyBorder="1">
      <alignment vertical="center"/>
    </xf>
    <xf numFmtId="176" fontId="7" fillId="0" borderId="8" xfId="0" applyNumberFormat="1" applyFont="1" applyBorder="1">
      <alignment vertical="center"/>
    </xf>
    <xf numFmtId="176" fontId="7" fillId="0" borderId="152" xfId="0" applyNumberFormat="1" applyFont="1" applyBorder="1">
      <alignment vertical="center"/>
    </xf>
    <xf numFmtId="176" fontId="7" fillId="0" borderId="153" xfId="0" applyNumberFormat="1" applyFont="1" applyBorder="1">
      <alignment vertical="center"/>
    </xf>
    <xf numFmtId="176" fontId="7" fillId="0" borderId="37" xfId="0" applyNumberFormat="1" applyFont="1" applyBorder="1" applyAlignment="1">
      <alignment horizontal="center" vertical="center"/>
    </xf>
    <xf numFmtId="176" fontId="7" fillId="0" borderId="118" xfId="0" applyNumberFormat="1" applyFont="1" applyBorder="1" applyAlignment="1">
      <alignment horizontal="center" vertical="center"/>
    </xf>
    <xf numFmtId="176" fontId="7" fillId="0" borderId="86" xfId="0" applyNumberFormat="1" applyFont="1" applyBorder="1">
      <alignment vertical="center"/>
    </xf>
    <xf numFmtId="176" fontId="7" fillId="0" borderId="87" xfId="0" applyNumberFormat="1" applyFont="1" applyBorder="1">
      <alignment vertical="center"/>
    </xf>
    <xf numFmtId="176" fontId="7" fillId="0" borderId="88" xfId="0" applyNumberFormat="1" applyFont="1" applyBorder="1">
      <alignment vertical="center"/>
    </xf>
    <xf numFmtId="176" fontId="7" fillId="0" borderId="9" xfId="0" applyNumberFormat="1" applyFont="1" applyBorder="1" applyAlignment="1">
      <alignment horizontal="center" vertical="center"/>
    </xf>
    <xf numFmtId="176" fontId="7" fillId="0" borderId="68" xfId="0" applyNumberFormat="1" applyFont="1" applyBorder="1">
      <alignment vertical="center"/>
    </xf>
    <xf numFmtId="176" fontId="7" fillId="0" borderId="68" xfId="0" applyNumberFormat="1" applyFont="1" applyBorder="1" applyAlignment="1">
      <alignment vertical="center" wrapText="1"/>
    </xf>
    <xf numFmtId="176" fontId="7" fillId="0" borderId="67" xfId="0" applyNumberFormat="1" applyFont="1" applyBorder="1" applyAlignment="1">
      <alignment horizontal="center" vertical="center" wrapText="1"/>
    </xf>
    <xf numFmtId="176" fontId="7" fillId="0" borderId="45" xfId="0" applyNumberFormat="1" applyFont="1" applyBorder="1" applyAlignment="1">
      <alignment horizontal="center" vertical="center"/>
    </xf>
    <xf numFmtId="176" fontId="7" fillId="0" borderId="86" xfId="0" applyNumberFormat="1" applyFont="1" applyBorder="1" applyAlignment="1">
      <alignment horizontal="center" vertical="center"/>
    </xf>
    <xf numFmtId="176" fontId="7" fillId="0" borderId="87" xfId="0" applyNumberFormat="1" applyFont="1" applyBorder="1" applyAlignment="1">
      <alignment horizontal="center" vertical="center"/>
    </xf>
    <xf numFmtId="176" fontId="7" fillId="0" borderId="88" xfId="0" applyNumberFormat="1" applyFont="1" applyBorder="1" applyAlignment="1">
      <alignment horizontal="center" vertical="center"/>
    </xf>
    <xf numFmtId="177" fontId="21" fillId="8" borderId="113" xfId="0" applyNumberFormat="1" applyFont="1" applyFill="1" applyBorder="1">
      <alignment vertical="center"/>
    </xf>
    <xf numFmtId="176" fontId="7" fillId="0" borderId="114" xfId="0" applyNumberFormat="1" applyFont="1" applyBorder="1">
      <alignment vertical="center"/>
    </xf>
    <xf numFmtId="176" fontId="7" fillId="0" borderId="115" xfId="0" applyNumberFormat="1" applyFont="1" applyBorder="1" applyAlignment="1">
      <alignment horizontal="center" vertical="center"/>
    </xf>
    <xf numFmtId="176" fontId="33" fillId="0" borderId="0" xfId="0" applyNumberFormat="1" applyFont="1">
      <alignment vertical="center"/>
    </xf>
    <xf numFmtId="177" fontId="21" fillId="8" borderId="90" xfId="0" applyNumberFormat="1" applyFont="1" applyFill="1" applyBorder="1">
      <alignment vertical="center"/>
    </xf>
    <xf numFmtId="176" fontId="24" fillId="0" borderId="19" xfId="0" applyNumberFormat="1" applyFont="1" applyBorder="1" applyAlignment="1">
      <alignment horizontal="left" vertical="center" wrapText="1"/>
    </xf>
    <xf numFmtId="176" fontId="24" fillId="0" borderId="0" xfId="0" applyNumberFormat="1" applyFont="1" applyAlignment="1">
      <alignment horizontal="left" vertical="center" wrapText="1"/>
    </xf>
    <xf numFmtId="176" fontId="7" fillId="0" borderId="74" xfId="0" applyNumberFormat="1" applyFont="1" applyBorder="1">
      <alignment vertical="center"/>
    </xf>
    <xf numFmtId="176" fontId="7" fillId="0" borderId="93" xfId="0" applyNumberFormat="1" applyFont="1" applyBorder="1">
      <alignment vertical="center"/>
    </xf>
    <xf numFmtId="176" fontId="7" fillId="0" borderId="36" xfId="0" applyNumberFormat="1" applyFont="1" applyBorder="1" applyAlignment="1">
      <alignment horizontal="center" vertical="center" textRotation="255"/>
    </xf>
    <xf numFmtId="176" fontId="7" fillId="0" borderId="111" xfId="0" applyNumberFormat="1" applyFont="1" applyBorder="1" applyAlignment="1">
      <alignment horizontal="center" vertical="center" textRotation="255"/>
    </xf>
    <xf numFmtId="176" fontId="7" fillId="0" borderId="56" xfId="0" applyNumberFormat="1" applyFont="1" applyBorder="1" applyAlignment="1">
      <alignment horizontal="center" vertical="center" textRotation="255"/>
    </xf>
    <xf numFmtId="176" fontId="7" fillId="0" borderId="154" xfId="0" applyNumberFormat="1" applyFont="1" applyBorder="1">
      <alignment vertical="center"/>
    </xf>
    <xf numFmtId="176" fontId="7" fillId="0" borderId="65" xfId="0" applyNumberFormat="1" applyFont="1" applyBorder="1">
      <alignment vertical="center"/>
    </xf>
    <xf numFmtId="176" fontId="7" fillId="0" borderId="157" xfId="0" applyNumberFormat="1" applyFont="1" applyBorder="1">
      <alignment vertical="center"/>
    </xf>
    <xf numFmtId="176" fontId="7" fillId="0" borderId="2"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xf>
    <xf numFmtId="176" fontId="7" fillId="0" borderId="75" xfId="0" applyNumberFormat="1" applyFont="1" applyBorder="1" applyAlignment="1">
      <alignment horizontal="center" vertical="center" wrapText="1"/>
    </xf>
    <xf numFmtId="176" fontId="7" fillId="0" borderId="112" xfId="0" applyNumberFormat="1" applyFont="1" applyBorder="1">
      <alignment vertical="center"/>
    </xf>
    <xf numFmtId="176" fontId="7" fillId="0" borderId="38" xfId="0" applyNumberFormat="1" applyFont="1" applyBorder="1">
      <alignment vertical="center"/>
    </xf>
    <xf numFmtId="176" fontId="7" fillId="0" borderId="43" xfId="0" applyNumberFormat="1" applyFont="1" applyBorder="1">
      <alignment vertical="center"/>
    </xf>
    <xf numFmtId="176" fontId="7" fillId="0" borderId="67" xfId="0" applyNumberFormat="1" applyFont="1" applyBorder="1" applyAlignment="1">
      <alignment horizontal="center" vertical="center"/>
    </xf>
    <xf numFmtId="176" fontId="12" fillId="0" borderId="0" xfId="0" applyNumberFormat="1" applyFont="1">
      <alignment vertical="center"/>
    </xf>
    <xf numFmtId="176" fontId="7" fillId="0" borderId="167" xfId="0" applyNumberFormat="1" applyFont="1" applyBorder="1" applyAlignment="1">
      <alignment horizontal="right" vertical="top"/>
    </xf>
    <xf numFmtId="176" fontId="7" fillId="0" borderId="0" xfId="0" applyNumberFormat="1" applyFont="1" applyAlignment="1">
      <alignment horizontal="right" vertical="top"/>
    </xf>
    <xf numFmtId="176" fontId="7" fillId="0" borderId="169" xfId="0" applyNumberFormat="1" applyFont="1" applyBorder="1" applyAlignment="1">
      <alignment horizontal="right" vertical="top"/>
    </xf>
    <xf numFmtId="176" fontId="7" fillId="0" borderId="170" xfId="0" applyNumberFormat="1" applyFont="1" applyBorder="1" applyAlignment="1">
      <alignment horizontal="right" vertical="top"/>
    </xf>
    <xf numFmtId="176" fontId="13" fillId="0" borderId="101" xfId="0" applyNumberFormat="1" applyFont="1" applyBorder="1" applyAlignment="1">
      <alignment vertical="center" wrapText="1"/>
    </xf>
    <xf numFmtId="176" fontId="13" fillId="0" borderId="102" xfId="0" applyNumberFormat="1" applyFont="1" applyBorder="1" applyAlignment="1">
      <alignment vertical="center" wrapText="1"/>
    </xf>
    <xf numFmtId="176" fontId="13" fillId="0" borderId="102" xfId="0" applyNumberFormat="1" applyFont="1" applyBorder="1">
      <alignment vertical="center"/>
    </xf>
    <xf numFmtId="176" fontId="7" fillId="0" borderId="10" xfId="0" applyNumberFormat="1" applyFont="1" applyBorder="1" applyAlignment="1">
      <alignment horizontal="center" vertical="center"/>
    </xf>
    <xf numFmtId="176" fontId="7" fillId="0" borderId="103" xfId="0" applyNumberFormat="1" applyFont="1" applyBorder="1">
      <alignment vertical="center"/>
    </xf>
    <xf numFmtId="0" fontId="0" fillId="0" borderId="104" xfId="0" applyBorder="1">
      <alignment vertical="center"/>
    </xf>
    <xf numFmtId="0" fontId="0" fillId="0" borderId="105" xfId="0" applyBorder="1">
      <alignment vertical="center"/>
    </xf>
    <xf numFmtId="176" fontId="7" fillId="0" borderId="108" xfId="0" applyNumberFormat="1" applyFont="1" applyBorder="1">
      <alignment vertical="center"/>
    </xf>
    <xf numFmtId="176" fontId="7" fillId="0" borderId="83" xfId="0" applyNumberFormat="1" applyFont="1" applyBorder="1">
      <alignment vertical="center"/>
    </xf>
    <xf numFmtId="176" fontId="7" fillId="0" borderId="106" xfId="0" applyNumberFormat="1" applyFont="1" applyBorder="1">
      <alignment vertical="center"/>
    </xf>
    <xf numFmtId="176" fontId="7" fillId="0" borderId="162" xfId="0" applyNumberFormat="1" applyFont="1" applyBorder="1">
      <alignment vertical="center"/>
    </xf>
    <xf numFmtId="176" fontId="7" fillId="0" borderId="161" xfId="0" applyNumberFormat="1" applyFont="1" applyBorder="1">
      <alignment vertical="center"/>
    </xf>
    <xf numFmtId="176" fontId="7" fillId="0" borderId="47" xfId="0" applyNumberFormat="1" applyFont="1" applyBorder="1">
      <alignment vertical="center"/>
    </xf>
    <xf numFmtId="176" fontId="7" fillId="0" borderId="160" xfId="0" applyNumberFormat="1" applyFont="1" applyBorder="1">
      <alignment vertical="center"/>
    </xf>
    <xf numFmtId="176" fontId="15" fillId="0" borderId="12"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7" fillId="0" borderId="98" xfId="0" applyNumberFormat="1" applyFont="1" applyBorder="1" applyAlignment="1">
      <alignment horizontal="center" vertical="center"/>
    </xf>
    <xf numFmtId="176" fontId="7" fillId="0" borderId="99" xfId="0" applyNumberFormat="1" applyFont="1" applyBorder="1">
      <alignment vertical="center"/>
    </xf>
    <xf numFmtId="176" fontId="7" fillId="0" borderId="100" xfId="0" applyNumberFormat="1" applyFont="1" applyBorder="1">
      <alignment vertical="center"/>
    </xf>
    <xf numFmtId="176" fontId="7" fillId="0" borderId="9" xfId="0" applyNumberFormat="1" applyFont="1" applyBorder="1">
      <alignment vertical="center"/>
    </xf>
    <xf numFmtId="176" fontId="7" fillId="0" borderId="4" xfId="0" applyNumberFormat="1" applyFont="1" applyBorder="1">
      <alignment vertical="center"/>
    </xf>
    <xf numFmtId="176" fontId="7" fillId="0" borderId="10" xfId="0" applyNumberFormat="1" applyFont="1" applyBorder="1">
      <alignment vertical="center"/>
    </xf>
    <xf numFmtId="176" fontId="7" fillId="0" borderId="62" xfId="0" applyNumberFormat="1" applyFont="1" applyBorder="1">
      <alignment vertical="center"/>
    </xf>
    <xf numFmtId="177" fontId="21" fillId="16" borderId="140" xfId="0" applyNumberFormat="1" applyFont="1" applyFill="1" applyBorder="1">
      <alignment vertical="center"/>
    </xf>
    <xf numFmtId="177" fontId="21" fillId="16" borderId="141" xfId="0" applyNumberFormat="1" applyFont="1" applyFill="1" applyBorder="1">
      <alignment vertical="center"/>
    </xf>
    <xf numFmtId="176" fontId="25" fillId="20" borderId="103" xfId="0" applyNumberFormat="1" applyFont="1" applyFill="1" applyBorder="1" applyAlignment="1">
      <alignment horizontal="center" vertical="center"/>
    </xf>
    <xf numFmtId="176" fontId="25" fillId="20" borderId="104" xfId="0" applyNumberFormat="1" applyFont="1" applyFill="1" applyBorder="1" applyAlignment="1">
      <alignment horizontal="center" vertical="center"/>
    </xf>
    <xf numFmtId="176" fontId="25" fillId="20" borderId="105" xfId="0" applyNumberFormat="1" applyFont="1" applyFill="1" applyBorder="1" applyAlignment="1">
      <alignment horizontal="center" vertical="center"/>
    </xf>
    <xf numFmtId="176" fontId="7" fillId="0" borderId="61" xfId="0" applyNumberFormat="1" applyFont="1" applyBorder="1">
      <alignment vertical="center"/>
    </xf>
    <xf numFmtId="176" fontId="25" fillId="17" borderId="128" xfId="0" applyNumberFormat="1" applyFont="1" applyFill="1" applyBorder="1" applyAlignment="1">
      <alignment horizontal="center" vertical="center" textRotation="255"/>
    </xf>
    <xf numFmtId="176" fontId="25" fillId="17" borderId="125" xfId="0" applyNumberFormat="1" applyFont="1" applyFill="1" applyBorder="1" applyAlignment="1">
      <alignment horizontal="center" vertical="center" textRotation="255"/>
    </xf>
    <xf numFmtId="176" fontId="25" fillId="17" borderId="57" xfId="0" applyNumberFormat="1" applyFont="1" applyFill="1" applyBorder="1" applyAlignment="1">
      <alignment horizontal="center" vertical="center" textRotation="255"/>
    </xf>
    <xf numFmtId="176" fontId="7" fillId="0" borderId="18" xfId="0" applyNumberFormat="1" applyFont="1" applyBorder="1" applyAlignment="1">
      <alignment horizontal="center" vertical="center" textRotation="255"/>
    </xf>
    <xf numFmtId="176" fontId="7" fillId="0" borderId="51" xfId="0" applyNumberFormat="1" applyFont="1" applyBorder="1" applyAlignment="1">
      <alignment horizontal="center" vertical="center" textRotation="255"/>
    </xf>
    <xf numFmtId="176" fontId="7" fillId="0" borderId="58" xfId="0" applyNumberFormat="1" applyFont="1" applyBorder="1" applyAlignment="1">
      <alignment horizontal="center" vertical="center" textRotation="255"/>
    </xf>
    <xf numFmtId="176" fontId="23" fillId="0" borderId="0" xfId="0" applyNumberFormat="1" applyFont="1" applyAlignment="1">
      <alignment horizontal="left" vertical="center" wrapText="1"/>
    </xf>
    <xf numFmtId="176" fontId="23" fillId="0" borderId="0" xfId="0" applyNumberFormat="1" applyFont="1" applyAlignment="1">
      <alignment horizontal="left" vertical="center"/>
    </xf>
    <xf numFmtId="176" fontId="7" fillId="0" borderId="48" xfId="0" applyNumberFormat="1" applyFont="1" applyBorder="1">
      <alignment vertical="center"/>
    </xf>
    <xf numFmtId="176" fontId="7" fillId="0" borderId="149" xfId="0" applyNumberFormat="1" applyFont="1" applyBorder="1">
      <alignment vertical="center"/>
    </xf>
    <xf numFmtId="176" fontId="7" fillId="0" borderId="107" xfId="0" applyNumberFormat="1" applyFont="1" applyBorder="1" applyAlignment="1">
      <alignment horizontal="center" vertical="center"/>
    </xf>
    <xf numFmtId="176" fontId="7" fillId="0" borderId="80" xfId="0" applyNumberFormat="1" applyFont="1" applyBorder="1" applyAlignment="1">
      <alignment horizontal="center" vertical="center"/>
    </xf>
    <xf numFmtId="177" fontId="21" fillId="8" borderId="108" xfId="0" applyNumberFormat="1" applyFont="1" applyFill="1" applyBorder="1">
      <alignment vertical="center"/>
    </xf>
    <xf numFmtId="177" fontId="21" fillId="8" borderId="109" xfId="0" applyNumberFormat="1" applyFont="1" applyFill="1" applyBorder="1">
      <alignment vertical="center"/>
    </xf>
    <xf numFmtId="176" fontId="7" fillId="0" borderId="102" xfId="0" applyNumberFormat="1" applyFont="1" applyBorder="1">
      <alignment vertical="center"/>
    </xf>
    <xf numFmtId="176" fontId="11" fillId="2" borderId="0" xfId="0" applyNumberFormat="1" applyFont="1" applyFill="1">
      <alignment vertical="center"/>
    </xf>
    <xf numFmtId="176" fontId="7" fillId="0" borderId="112" xfId="0" applyNumberFormat="1" applyFont="1" applyBorder="1" applyAlignment="1">
      <alignment horizontal="center" vertical="center"/>
    </xf>
    <xf numFmtId="176" fontId="7" fillId="0" borderId="38" xfId="0" applyNumberFormat="1" applyFont="1" applyBorder="1" applyAlignment="1">
      <alignment horizontal="center" vertical="center"/>
    </xf>
    <xf numFmtId="176" fontId="7" fillId="0" borderId="43" xfId="0" applyNumberFormat="1" applyFont="1" applyBorder="1" applyAlignment="1">
      <alignment horizontal="center" vertical="center"/>
    </xf>
    <xf numFmtId="176" fontId="7" fillId="0" borderId="2" xfId="0" applyNumberFormat="1" applyFont="1" applyBorder="1" applyAlignment="1">
      <alignment horizontal="center" vertical="top"/>
    </xf>
    <xf numFmtId="176" fontId="7" fillId="0" borderId="30" xfId="0" applyNumberFormat="1" applyFont="1" applyBorder="1" applyAlignment="1">
      <alignment horizontal="center" vertical="top"/>
    </xf>
    <xf numFmtId="176" fontId="7" fillId="0" borderId="75" xfId="0" applyNumberFormat="1" applyFont="1" applyBorder="1" applyAlignment="1">
      <alignment horizontal="center" vertical="top"/>
    </xf>
    <xf numFmtId="176" fontId="7" fillId="0" borderId="163" xfId="0" applyNumberFormat="1" applyFont="1" applyBorder="1">
      <alignment vertical="center"/>
    </xf>
    <xf numFmtId="177" fontId="21" fillId="0" borderId="116" xfId="0" applyNumberFormat="1" applyFont="1" applyBorder="1">
      <alignment vertical="center"/>
    </xf>
    <xf numFmtId="177" fontId="21" fillId="0" borderId="117" xfId="0" applyNumberFormat="1" applyFont="1" applyBorder="1">
      <alignment vertical="center"/>
    </xf>
    <xf numFmtId="176" fontId="7" fillId="0" borderId="73" xfId="0" applyNumberFormat="1" applyFont="1" applyBorder="1">
      <alignment vertical="center"/>
    </xf>
    <xf numFmtId="176" fontId="7" fillId="0" borderId="119" xfId="0" applyNumberFormat="1" applyFont="1" applyBorder="1">
      <alignment vertical="center"/>
    </xf>
    <xf numFmtId="177" fontId="21" fillId="17" borderId="138" xfId="0" applyNumberFormat="1" applyFont="1" applyFill="1" applyBorder="1">
      <alignment vertical="center"/>
    </xf>
    <xf numFmtId="177" fontId="21" fillId="17" borderId="139" xfId="0" applyNumberFormat="1" applyFont="1" applyFill="1" applyBorder="1">
      <alignment vertical="center"/>
    </xf>
    <xf numFmtId="176" fontId="7" fillId="0" borderId="150" xfId="0" applyNumberFormat="1" applyFont="1" applyBorder="1">
      <alignment vertical="center"/>
    </xf>
    <xf numFmtId="176" fontId="8" fillId="0" borderId="0" xfId="0" applyNumberFormat="1" applyFont="1" applyAlignment="1">
      <alignment horizontal="left" vertical="top" wrapText="1"/>
    </xf>
    <xf numFmtId="176" fontId="4" fillId="0" borderId="44" xfId="0" applyNumberFormat="1" applyFont="1" applyBorder="1" applyAlignment="1">
      <alignment horizontal="center" vertical="center" wrapText="1"/>
    </xf>
    <xf numFmtId="176" fontId="4" fillId="0" borderId="39"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176" fontId="4" fillId="0" borderId="16" xfId="0" applyNumberFormat="1" applyFont="1" applyBorder="1" applyAlignment="1">
      <alignment horizontal="center" vertical="center" wrapText="1"/>
    </xf>
    <xf numFmtId="176" fontId="7" fillId="0" borderId="38" xfId="0" applyNumberFormat="1" applyFont="1" applyBorder="1" applyAlignment="1">
      <alignment horizontal="right" vertical="center"/>
    </xf>
    <xf numFmtId="176" fontId="7" fillId="0" borderId="43" xfId="0" applyNumberFormat="1" applyFont="1" applyBorder="1" applyAlignment="1">
      <alignment horizontal="right" vertical="center"/>
    </xf>
    <xf numFmtId="176" fontId="7" fillId="0" borderId="122" xfId="0" applyNumberFormat="1" applyFont="1" applyBorder="1" applyAlignment="1">
      <alignment horizontal="right" vertical="center"/>
    </xf>
    <xf numFmtId="176" fontId="7" fillId="0" borderId="82" xfId="0" applyNumberFormat="1" applyFont="1" applyBorder="1" applyAlignment="1">
      <alignment horizontal="right" vertical="center"/>
    </xf>
    <xf numFmtId="176" fontId="7" fillId="0" borderId="84" xfId="0" applyNumberFormat="1" applyFont="1" applyBorder="1" applyAlignment="1">
      <alignment horizontal="right" vertical="center"/>
    </xf>
    <xf numFmtId="176" fontId="7" fillId="0" borderId="150" xfId="0" applyNumberFormat="1" applyFont="1" applyBorder="1" applyAlignment="1">
      <alignment horizontal="right" vertical="center"/>
    </xf>
    <xf numFmtId="176" fontId="4" fillId="0" borderId="145" xfId="0" applyNumberFormat="1" applyFont="1" applyBorder="1" applyAlignment="1">
      <alignment horizontal="center" vertical="center" wrapText="1"/>
    </xf>
    <xf numFmtId="176" fontId="4" fillId="0" borderId="92" xfId="0" applyNumberFormat="1" applyFont="1" applyBorder="1" applyAlignment="1">
      <alignment horizontal="center" vertical="center" wrapText="1"/>
    </xf>
    <xf numFmtId="176" fontId="4" fillId="0" borderId="146" xfId="0" applyNumberFormat="1" applyFont="1" applyBorder="1" applyAlignment="1">
      <alignment horizontal="center" vertical="center" wrapText="1"/>
    </xf>
    <xf numFmtId="176" fontId="4" fillId="0" borderId="75" xfId="0" applyNumberFormat="1" applyFont="1" applyBorder="1" applyAlignment="1">
      <alignment horizontal="center" vertical="center" wrapText="1"/>
    </xf>
    <xf numFmtId="176" fontId="7" fillId="0" borderId="112" xfId="0" applyNumberFormat="1" applyFont="1" applyBorder="1" applyAlignment="1">
      <alignment horizontal="right" vertical="center"/>
    </xf>
    <xf numFmtId="176" fontId="7" fillId="0" borderId="148" xfId="0" applyNumberFormat="1" applyFont="1" applyBorder="1" applyAlignment="1">
      <alignment horizontal="right" vertical="center"/>
    </xf>
    <xf numFmtId="176" fontId="2" fillId="0" borderId="44" xfId="0" applyNumberFormat="1" applyFont="1" applyBorder="1" applyAlignment="1">
      <alignment horizontal="left" vertical="center" wrapText="1"/>
    </xf>
    <xf numFmtId="176" fontId="2" fillId="0" borderId="67" xfId="0" applyNumberFormat="1" applyFont="1" applyBorder="1" applyAlignment="1">
      <alignment horizontal="left" vertical="center" wrapText="1"/>
    </xf>
    <xf numFmtId="176" fontId="2" fillId="0" borderId="14" xfId="0" applyNumberFormat="1" applyFont="1" applyBorder="1" applyAlignment="1">
      <alignment horizontal="left" vertical="center" wrapText="1"/>
    </xf>
    <xf numFmtId="176" fontId="2" fillId="0" borderId="15" xfId="0" applyNumberFormat="1" applyFont="1" applyBorder="1" applyAlignment="1">
      <alignment horizontal="left" vertical="center" wrapText="1"/>
    </xf>
    <xf numFmtId="176" fontId="7" fillId="0" borderId="124" xfId="0" applyNumberFormat="1" applyFont="1" applyBorder="1" applyAlignment="1">
      <alignment horizontal="center" vertical="center"/>
    </xf>
    <xf numFmtId="177" fontId="21" fillId="8" borderId="120" xfId="0" applyNumberFormat="1" applyFont="1" applyFill="1" applyBorder="1">
      <alignment vertical="center"/>
    </xf>
    <xf numFmtId="176" fontId="18" fillId="21" borderId="68" xfId="1" applyNumberFormat="1" applyFont="1" applyFill="1" applyBorder="1" applyAlignment="1" applyProtection="1">
      <alignment vertical="center"/>
    </xf>
    <xf numFmtId="176" fontId="6" fillId="21" borderId="6" xfId="0" applyNumberFormat="1" applyFont="1" applyFill="1" applyBorder="1">
      <alignment vertical="center"/>
    </xf>
    <xf numFmtId="176" fontId="6" fillId="21" borderId="119" xfId="0" applyNumberFormat="1" applyFont="1" applyFill="1" applyBorder="1">
      <alignment vertical="center"/>
    </xf>
    <xf numFmtId="176" fontId="8" fillId="0" borderId="0" xfId="0" applyNumberFormat="1" applyFont="1" applyAlignment="1">
      <alignment horizontal="left" vertical="center" wrapText="1"/>
    </xf>
    <xf numFmtId="176" fontId="7" fillId="0" borderId="144" xfId="0" applyNumberFormat="1" applyFont="1" applyBorder="1">
      <alignment vertical="center"/>
    </xf>
    <xf numFmtId="176" fontId="11" fillId="3" borderId="0" xfId="0" applyNumberFormat="1" applyFont="1" applyFill="1">
      <alignment vertical="center"/>
    </xf>
    <xf numFmtId="176" fontId="7" fillId="0" borderId="121" xfId="0" applyNumberFormat="1" applyFont="1" applyBorder="1" applyAlignment="1">
      <alignment horizontal="center" vertical="center"/>
    </xf>
    <xf numFmtId="176" fontId="7" fillId="0" borderId="27" xfId="0" applyNumberFormat="1" applyFont="1" applyBorder="1">
      <alignment vertical="center"/>
    </xf>
    <xf numFmtId="176" fontId="7" fillId="0" borderId="45" xfId="0" applyNumberFormat="1" applyFont="1" applyBorder="1" applyAlignment="1">
      <alignment horizontal="center" vertical="center" wrapText="1"/>
    </xf>
    <xf numFmtId="176" fontId="7" fillId="0" borderId="115" xfId="0" applyNumberFormat="1" applyFont="1" applyBorder="1" applyAlignment="1">
      <alignment horizontal="center" vertical="center" wrapText="1"/>
    </xf>
    <xf numFmtId="178" fontId="7" fillId="0" borderId="104" xfId="0" applyNumberFormat="1" applyFont="1" applyBorder="1" applyAlignment="1">
      <alignment horizontal="right" vertical="center"/>
    </xf>
    <xf numFmtId="178" fontId="0" fillId="0" borderId="104" xfId="0" applyNumberFormat="1" applyBorder="1">
      <alignment vertical="center"/>
    </xf>
    <xf numFmtId="176" fontId="8" fillId="0" borderId="0" xfId="0" applyNumberFormat="1" applyFont="1" applyAlignment="1">
      <alignment horizontal="left" vertical="center"/>
    </xf>
    <xf numFmtId="176" fontId="10" fillId="0" borderId="0" xfId="0" applyNumberFormat="1" applyFont="1" applyAlignment="1">
      <alignment horizontal="center" vertical="center"/>
    </xf>
    <xf numFmtId="176" fontId="6" fillId="21" borderId="5" xfId="0" applyNumberFormat="1" applyFont="1" applyFill="1" applyBorder="1" applyAlignment="1">
      <alignment horizontal="center" vertical="center"/>
    </xf>
    <xf numFmtId="176" fontId="6" fillId="21" borderId="3" xfId="0" applyNumberFormat="1" applyFont="1" applyFill="1" applyBorder="1" applyAlignment="1">
      <alignment horizontal="center" vertical="center"/>
    </xf>
    <xf numFmtId="176" fontId="6" fillId="21" borderId="45" xfId="0" applyNumberFormat="1" applyFont="1" applyFill="1" applyBorder="1" applyAlignment="1">
      <alignment horizontal="center" vertical="center"/>
    </xf>
    <xf numFmtId="176" fontId="6" fillId="21" borderId="4" xfId="0" applyNumberFormat="1" applyFont="1" applyFill="1" applyBorder="1" applyAlignment="1">
      <alignment horizontal="center" vertical="center"/>
    </xf>
    <xf numFmtId="176" fontId="6" fillId="0" borderId="45" xfId="0" applyNumberFormat="1" applyFont="1" applyBorder="1">
      <alignment vertical="center"/>
    </xf>
    <xf numFmtId="176" fontId="6" fillId="0" borderId="4" xfId="0" applyNumberFormat="1" applyFont="1" applyBorder="1">
      <alignment vertical="center"/>
    </xf>
    <xf numFmtId="176" fontId="6" fillId="0" borderId="46" xfId="0" applyNumberFormat="1" applyFont="1" applyBorder="1">
      <alignment vertical="center"/>
    </xf>
    <xf numFmtId="176" fontId="6" fillId="0" borderId="5" xfId="0" applyNumberFormat="1" applyFont="1" applyBorder="1">
      <alignment vertical="center"/>
    </xf>
    <xf numFmtId="176" fontId="6" fillId="0" borderId="3" xfId="0" applyNumberFormat="1" applyFont="1" applyBorder="1">
      <alignment vertical="center"/>
    </xf>
    <xf numFmtId="176" fontId="6" fillId="0" borderId="73" xfId="0" applyNumberFormat="1" applyFont="1" applyBorder="1">
      <alignment vertical="center"/>
    </xf>
    <xf numFmtId="176" fontId="6" fillId="0" borderId="5" xfId="0" applyNumberFormat="1" applyFont="1" applyBorder="1" applyAlignment="1">
      <alignment vertical="center" wrapText="1"/>
    </xf>
    <xf numFmtId="176" fontId="6" fillId="0" borderId="3" xfId="0" applyNumberFormat="1" applyFont="1" applyBorder="1" applyAlignment="1">
      <alignment vertical="center" wrapText="1"/>
    </xf>
    <xf numFmtId="176" fontId="6" fillId="0" borderId="73" xfId="0" applyNumberFormat="1" applyFont="1" applyBorder="1" applyAlignment="1">
      <alignment vertical="center" wrapText="1"/>
    </xf>
    <xf numFmtId="176" fontId="2" fillId="0" borderId="2" xfId="0" applyNumberFormat="1" applyFont="1" applyBorder="1" applyAlignment="1">
      <alignment horizontal="center" vertical="center" wrapText="1"/>
    </xf>
    <xf numFmtId="176" fontId="2" fillId="0" borderId="30"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6" fillId="21" borderId="33" xfId="0" applyNumberFormat="1" applyFont="1" applyFill="1" applyBorder="1">
      <alignment vertical="center"/>
    </xf>
    <xf numFmtId="176" fontId="6" fillId="21" borderId="30" xfId="0" applyNumberFormat="1" applyFont="1" applyFill="1" applyBorder="1">
      <alignment vertical="center"/>
    </xf>
    <xf numFmtId="176" fontId="6" fillId="21" borderId="75" xfId="0" applyNumberFormat="1" applyFont="1" applyFill="1" applyBorder="1">
      <alignment vertical="center"/>
    </xf>
    <xf numFmtId="176" fontId="2" fillId="0" borderId="11"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6" fillId="21" borderId="73" xfId="0" applyNumberFormat="1" applyFont="1" applyFill="1" applyBorder="1" applyAlignment="1">
      <alignment horizontal="center" vertical="center"/>
    </xf>
    <xf numFmtId="176" fontId="2" fillId="0" borderId="1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15" fillId="0" borderId="11"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5" fillId="0" borderId="15" xfId="0" applyNumberFormat="1" applyFont="1" applyBorder="1" applyAlignment="1">
      <alignment horizontal="center" vertical="center" wrapText="1"/>
    </xf>
    <xf numFmtId="176" fontId="28" fillId="0" borderId="15" xfId="0" applyNumberFormat="1" applyFont="1" applyBorder="1" applyAlignment="1">
      <alignment horizontal="center" vertical="center" wrapText="1"/>
    </xf>
    <xf numFmtId="176" fontId="26" fillId="0" borderId="15" xfId="0" applyNumberFormat="1" applyFont="1" applyBorder="1" applyAlignment="1">
      <alignment horizontal="center" vertical="center" wrapText="1"/>
    </xf>
    <xf numFmtId="176" fontId="6" fillId="0" borderId="78" xfId="0" applyNumberFormat="1" applyFont="1" applyBorder="1" applyAlignment="1">
      <alignment vertical="top" wrapText="1"/>
    </xf>
    <xf numFmtId="176" fontId="6" fillId="0" borderId="40" xfId="0" applyNumberFormat="1" applyFont="1" applyBorder="1" applyAlignment="1">
      <alignment vertical="top" wrapText="1"/>
    </xf>
    <xf numFmtId="176" fontId="6" fillId="0" borderId="79" xfId="0" applyNumberFormat="1" applyFont="1" applyBorder="1" applyAlignment="1">
      <alignment vertical="top" wrapText="1"/>
    </xf>
    <xf numFmtId="176" fontId="7" fillId="0" borderId="44" xfId="0" applyNumberFormat="1" applyFont="1" applyBorder="1" applyAlignment="1">
      <alignment horizontal="center" vertical="center" shrinkToFit="1"/>
    </xf>
    <xf numFmtId="176" fontId="7" fillId="0" borderId="67" xfId="0" applyNumberFormat="1" applyFont="1" applyBorder="1" applyAlignment="1">
      <alignment horizontal="center" vertical="center" shrinkToFit="1"/>
    </xf>
    <xf numFmtId="176" fontId="7" fillId="0" borderId="39" xfId="0" applyNumberFormat="1" applyFont="1" applyBorder="1" applyAlignment="1">
      <alignment horizontal="center" vertical="center"/>
    </xf>
    <xf numFmtId="176" fontId="7" fillId="0" borderId="172" xfId="0" applyNumberFormat="1" applyFont="1" applyBorder="1" applyAlignment="1">
      <alignment horizontal="center" vertical="center"/>
    </xf>
    <xf numFmtId="176" fontId="7" fillId="0" borderId="62" xfId="0" applyNumberFormat="1" applyFont="1" applyBorder="1" applyAlignment="1">
      <alignment horizontal="center" vertical="center"/>
    </xf>
    <xf numFmtId="176" fontId="7" fillId="0" borderId="173" xfId="0" applyNumberFormat="1" applyFont="1" applyBorder="1" applyAlignment="1">
      <alignment horizontal="center" vertical="center"/>
    </xf>
    <xf numFmtId="176" fontId="7" fillId="0" borderId="9" xfId="0" applyNumberFormat="1" applyFont="1" applyBorder="1" applyAlignment="1">
      <alignment horizontal="left" vertical="center"/>
    </xf>
    <xf numFmtId="176" fontId="7" fillId="0" borderId="4" xfId="0" applyNumberFormat="1" applyFont="1" applyBorder="1" applyAlignment="1">
      <alignment horizontal="left" vertical="center"/>
    </xf>
    <xf numFmtId="176" fontId="7" fillId="0" borderId="10" xfId="0" applyNumberFormat="1" applyFont="1" applyBorder="1" applyAlignment="1">
      <alignment horizontal="left" vertical="center"/>
    </xf>
    <xf numFmtId="176" fontId="7" fillId="0" borderId="17" xfId="0" applyNumberFormat="1" applyFont="1" applyBorder="1" applyAlignment="1">
      <alignment horizontal="left" vertical="center" wrapText="1"/>
    </xf>
    <xf numFmtId="176" fontId="7" fillId="0" borderId="125" xfId="0" applyNumberFormat="1" applyFont="1" applyBorder="1" applyAlignment="1">
      <alignment horizontal="left" vertical="center" wrapText="1"/>
    </xf>
    <xf numFmtId="176" fontId="7" fillId="0" borderId="57" xfId="0" applyNumberFormat="1" applyFont="1" applyBorder="1" applyAlignment="1">
      <alignment horizontal="left" vertical="center" wrapText="1"/>
    </xf>
    <xf numFmtId="176" fontId="7" fillId="0" borderId="18" xfId="0" applyNumberFormat="1" applyFont="1" applyBorder="1" applyAlignment="1">
      <alignment horizontal="center" vertical="center" wrapText="1"/>
    </xf>
    <xf numFmtId="176" fontId="7" fillId="0" borderId="51" xfId="0" applyNumberFormat="1" applyFont="1" applyBorder="1" applyAlignment="1">
      <alignment horizontal="center" vertical="center" wrapText="1"/>
    </xf>
    <xf numFmtId="176" fontId="7" fillId="0" borderId="58" xfId="0" applyNumberFormat="1" applyFont="1" applyBorder="1" applyAlignment="1">
      <alignment horizontal="center" vertical="center" wrapText="1"/>
    </xf>
    <xf numFmtId="176" fontId="7" fillId="0" borderId="0" xfId="0" applyNumberFormat="1" applyFont="1" applyAlignment="1">
      <alignment horizontal="left" vertical="center" wrapText="1"/>
    </xf>
    <xf numFmtId="176" fontId="7" fillId="0" borderId="104" xfId="0" applyNumberFormat="1" applyFont="1" applyBorder="1">
      <alignment vertical="center"/>
    </xf>
    <xf numFmtId="176" fontId="7" fillId="0" borderId="64" xfId="0" applyNumberFormat="1" applyFont="1" applyBorder="1">
      <alignment vertical="center"/>
    </xf>
    <xf numFmtId="176" fontId="7" fillId="0" borderId="72" xfId="0" applyNumberFormat="1" applyFont="1" applyBorder="1">
      <alignment vertical="center"/>
    </xf>
    <xf numFmtId="176" fontId="7" fillId="0" borderId="105" xfId="0" applyNumberFormat="1" applyFont="1" applyBorder="1">
      <alignment vertical="center"/>
    </xf>
    <xf numFmtId="178" fontId="7" fillId="0" borderId="64" xfId="0" applyNumberFormat="1" applyFont="1" applyBorder="1" applyAlignment="1">
      <alignment horizontal="right" vertical="center"/>
    </xf>
    <xf numFmtId="178" fontId="0" fillId="0" borderId="104" xfId="0" applyNumberFormat="1" applyBorder="1" applyAlignment="1">
      <alignment horizontal="right" vertical="center"/>
    </xf>
    <xf numFmtId="176" fontId="24" fillId="0" borderId="0" xfId="0" applyNumberFormat="1" applyFont="1">
      <alignment vertical="center"/>
    </xf>
    <xf numFmtId="178" fontId="7" fillId="0" borderId="64" xfId="2" applyNumberFormat="1" applyFont="1" applyBorder="1" applyAlignment="1">
      <alignment horizontal="right" vertical="center"/>
    </xf>
    <xf numFmtId="178" fontId="0" fillId="0" borderId="104" xfId="2" applyNumberFormat="1" applyFont="1" applyBorder="1" applyAlignment="1">
      <alignment horizontal="right" vertical="center"/>
    </xf>
    <xf numFmtId="176" fontId="7" fillId="0" borderId="22" xfId="0" applyNumberFormat="1" applyFont="1" applyBorder="1" applyAlignment="1">
      <alignment vertical="top" wrapText="1"/>
    </xf>
    <xf numFmtId="176" fontId="7" fillId="0" borderId="52" xfId="0" applyNumberFormat="1" applyFont="1" applyBorder="1" applyAlignment="1">
      <alignment vertical="top" wrapText="1"/>
    </xf>
    <xf numFmtId="176" fontId="7" fillId="0" borderId="78" xfId="0" applyNumberFormat="1" applyFont="1" applyBorder="1" applyAlignment="1">
      <alignment vertical="top" wrapText="1"/>
    </xf>
    <xf numFmtId="176" fontId="7" fillId="0" borderId="40" xfId="0" applyNumberFormat="1" applyFont="1" applyBorder="1" applyAlignment="1">
      <alignment vertical="top" wrapText="1"/>
    </xf>
    <xf numFmtId="176" fontId="7" fillId="0" borderId="61" xfId="0" applyNumberFormat="1" applyFont="1" applyBorder="1" applyAlignment="1">
      <alignment vertical="top" wrapText="1"/>
    </xf>
    <xf numFmtId="176" fontId="7" fillId="0" borderId="50" xfId="0" applyNumberFormat="1" applyFont="1" applyBorder="1">
      <alignment vertical="center"/>
    </xf>
    <xf numFmtId="176" fontId="7" fillId="0" borderId="178" xfId="0" applyNumberFormat="1" applyFont="1" applyBorder="1">
      <alignment vertical="center"/>
    </xf>
    <xf numFmtId="176" fontId="7" fillId="0" borderId="180" xfId="0" applyNumberFormat="1" applyFont="1" applyBorder="1">
      <alignment vertical="center"/>
    </xf>
    <xf numFmtId="176" fontId="7" fillId="0" borderId="181" xfId="0" applyNumberFormat="1" applyFont="1" applyBorder="1">
      <alignment vertical="center"/>
    </xf>
    <xf numFmtId="176" fontId="7" fillId="0" borderId="179" xfId="0" applyNumberFormat="1" applyFont="1" applyBorder="1" applyAlignment="1">
      <alignment horizontal="left" vertical="top" wrapText="1"/>
    </xf>
    <xf numFmtId="176" fontId="7" fillId="0" borderId="0" xfId="0" applyNumberFormat="1" applyFont="1" applyAlignment="1">
      <alignment horizontal="left" vertical="top"/>
    </xf>
    <xf numFmtId="176" fontId="7" fillId="0" borderId="77" xfId="0" applyNumberFormat="1" applyFont="1" applyBorder="1" applyAlignment="1">
      <alignment horizontal="left" vertical="top"/>
    </xf>
    <xf numFmtId="176" fontId="7" fillId="0" borderId="182" xfId="0" applyNumberFormat="1" applyFont="1" applyBorder="1" applyAlignment="1">
      <alignment horizontal="left" vertical="top"/>
    </xf>
    <xf numFmtId="176" fontId="7" fillId="0" borderId="183" xfId="0" applyNumberFormat="1" applyFont="1" applyBorder="1" applyAlignment="1">
      <alignment horizontal="left" vertical="top"/>
    </xf>
    <xf numFmtId="176" fontId="7" fillId="0" borderId="184" xfId="0" applyNumberFormat="1" applyFont="1" applyBorder="1" applyAlignment="1">
      <alignment horizontal="left" vertical="top"/>
    </xf>
    <xf numFmtId="176" fontId="7" fillId="0" borderId="41" xfId="0" applyNumberFormat="1" applyFont="1" applyBorder="1">
      <alignment vertical="center"/>
    </xf>
    <xf numFmtId="176" fontId="7" fillId="0" borderId="186" xfId="0" applyNumberFormat="1" applyFont="1" applyBorder="1">
      <alignment vertical="center"/>
    </xf>
    <xf numFmtId="176" fontId="7" fillId="0" borderId="185" xfId="0" applyNumberFormat="1" applyFont="1" applyBorder="1" applyAlignment="1">
      <alignment horizontal="left" vertical="top"/>
    </xf>
    <xf numFmtId="176" fontId="7" fillId="0" borderId="42" xfId="0" applyNumberFormat="1" applyFont="1" applyBorder="1" applyAlignment="1">
      <alignment horizontal="left" vertical="top"/>
    </xf>
    <xf numFmtId="176" fontId="7" fillId="0" borderId="40" xfId="0" applyNumberFormat="1" applyFont="1" applyBorder="1" applyAlignment="1">
      <alignment horizontal="left" vertical="top"/>
    </xf>
    <xf numFmtId="176" fontId="7" fillId="0" borderId="79" xfId="0" applyNumberFormat="1" applyFont="1" applyBorder="1" applyAlignment="1">
      <alignment horizontal="left" vertical="top"/>
    </xf>
    <xf numFmtId="176" fontId="7" fillId="0" borderId="21"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33" xfId="0" applyNumberFormat="1" applyFont="1" applyBorder="1" applyAlignment="1">
      <alignment horizontal="right" vertical="center"/>
    </xf>
    <xf numFmtId="176" fontId="7" fillId="0" borderId="32" xfId="0" applyNumberFormat="1" applyFont="1" applyBorder="1" applyAlignment="1">
      <alignment horizontal="right" vertical="center"/>
    </xf>
    <xf numFmtId="176" fontId="7" fillId="0" borderId="125" xfId="0" applyNumberFormat="1" applyFont="1" applyBorder="1" applyAlignment="1">
      <alignment horizontal="center" vertical="center"/>
    </xf>
    <xf numFmtId="176" fontId="7" fillId="0" borderId="191" xfId="0" applyNumberFormat="1" applyFont="1" applyBorder="1" applyAlignment="1">
      <alignment horizontal="center" vertical="center"/>
    </xf>
    <xf numFmtId="176" fontId="7" fillId="0" borderId="51"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7" fillId="0" borderId="50" xfId="0" applyNumberFormat="1" applyFont="1" applyBorder="1" applyAlignment="1">
      <alignment horizontal="right" vertical="center"/>
    </xf>
    <xf numFmtId="176" fontId="7" fillId="0" borderId="52" xfId="0" applyNumberFormat="1" applyFont="1" applyBorder="1" applyAlignment="1">
      <alignment horizontal="right" vertical="center"/>
    </xf>
    <xf numFmtId="176" fontId="7" fillId="18" borderId="16" xfId="0" applyNumberFormat="1" applyFont="1" applyFill="1" applyBorder="1" applyAlignment="1">
      <alignment horizontal="right" vertical="center"/>
    </xf>
    <xf numFmtId="176" fontId="7" fillId="0" borderId="18" xfId="0" applyNumberFormat="1" applyFont="1" applyBorder="1" applyAlignment="1">
      <alignment horizontal="center" vertical="center"/>
    </xf>
    <xf numFmtId="176" fontId="7" fillId="0" borderId="128"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35" xfId="0" applyNumberFormat="1" applyFont="1" applyBorder="1" applyAlignment="1">
      <alignment horizontal="right" vertical="center"/>
    </xf>
    <xf numFmtId="176" fontId="7" fillId="0" borderId="94" xfId="0" applyNumberFormat="1" applyFont="1" applyBorder="1" applyAlignment="1">
      <alignment horizontal="right" vertical="center"/>
    </xf>
    <xf numFmtId="0" fontId="7" fillId="18" borderId="39" xfId="0" applyFont="1" applyFill="1" applyBorder="1" applyAlignment="1">
      <alignment horizontal="right" vertical="center"/>
    </xf>
    <xf numFmtId="0" fontId="7" fillId="18" borderId="16" xfId="0" applyFont="1" applyFill="1" applyBorder="1" applyAlignment="1">
      <alignment horizontal="right" vertical="center"/>
    </xf>
    <xf numFmtId="176" fontId="7" fillId="0" borderId="17" xfId="0" applyNumberFormat="1" applyFont="1" applyBorder="1" applyAlignment="1">
      <alignment horizontal="center" vertical="center"/>
    </xf>
    <xf numFmtId="176" fontId="7" fillId="0" borderId="194" xfId="0" applyNumberFormat="1" applyFont="1" applyBorder="1" applyAlignment="1">
      <alignment horizontal="center" vertical="center"/>
    </xf>
    <xf numFmtId="176" fontId="7" fillId="0" borderId="57" xfId="0" applyNumberFormat="1" applyFont="1" applyBorder="1" applyAlignment="1">
      <alignment horizontal="center" vertical="center"/>
    </xf>
    <xf numFmtId="176" fontId="7" fillId="0" borderId="50" xfId="0" applyNumberFormat="1" applyFont="1" applyBorder="1" applyAlignment="1">
      <alignment horizontal="left" vertical="top" wrapText="1"/>
    </xf>
    <xf numFmtId="176" fontId="7" fillId="0" borderId="0" xfId="0" applyNumberFormat="1" applyFont="1" applyAlignment="1">
      <alignment horizontal="left" vertical="top" wrapText="1"/>
    </xf>
    <xf numFmtId="176" fontId="7" fillId="0" borderId="77" xfId="0" applyNumberFormat="1" applyFont="1" applyBorder="1" applyAlignment="1">
      <alignment horizontal="left" vertical="top" wrapText="1"/>
    </xf>
    <xf numFmtId="176" fontId="7" fillId="0" borderId="41" xfId="0" applyNumberFormat="1" applyFont="1" applyBorder="1" applyAlignment="1">
      <alignment horizontal="left" vertical="top" wrapText="1"/>
    </xf>
    <xf numFmtId="176" fontId="7" fillId="0" borderId="40" xfId="0" applyNumberFormat="1" applyFont="1" applyBorder="1" applyAlignment="1">
      <alignment horizontal="left" vertical="top" wrapText="1"/>
    </xf>
    <xf numFmtId="176" fontId="7" fillId="0" borderId="79" xfId="0" applyNumberFormat="1" applyFont="1" applyBorder="1" applyAlignment="1">
      <alignment horizontal="left" vertical="top" wrapText="1"/>
    </xf>
    <xf numFmtId="176" fontId="7" fillId="0" borderId="129" xfId="0" applyNumberFormat="1" applyFont="1" applyBorder="1" applyAlignment="1">
      <alignment horizontal="center" vertical="center"/>
    </xf>
    <xf numFmtId="176" fontId="7" fillId="0" borderId="130" xfId="0" applyNumberFormat="1" applyFont="1" applyBorder="1" applyAlignment="1">
      <alignment horizontal="center" vertical="center"/>
    </xf>
    <xf numFmtId="176" fontId="7" fillId="0" borderId="131" xfId="0" applyNumberFormat="1" applyFont="1" applyBorder="1" applyAlignment="1">
      <alignment horizontal="center" vertical="center"/>
    </xf>
    <xf numFmtId="176" fontId="7" fillId="0" borderId="40" xfId="0" applyNumberFormat="1" applyFont="1" applyBorder="1" applyAlignment="1">
      <alignment horizontal="center" vertical="center"/>
    </xf>
    <xf numFmtId="176" fontId="7" fillId="0" borderId="61" xfId="0" applyNumberFormat="1" applyFont="1" applyBorder="1" applyAlignment="1">
      <alignment horizontal="center" vertical="center"/>
    </xf>
    <xf numFmtId="176" fontId="7" fillId="18" borderId="126" xfId="0" applyNumberFormat="1" applyFont="1" applyFill="1" applyBorder="1" applyAlignment="1">
      <alignment horizontal="right" vertical="center"/>
    </xf>
    <xf numFmtId="176" fontId="7" fillId="18" borderId="60" xfId="0" applyNumberFormat="1" applyFont="1" applyFill="1" applyBorder="1" applyAlignment="1">
      <alignment horizontal="right" vertical="center"/>
    </xf>
    <xf numFmtId="176" fontId="7" fillId="18" borderId="132" xfId="0" applyNumberFormat="1" applyFont="1" applyFill="1" applyBorder="1" applyAlignment="1">
      <alignment horizontal="right" vertical="center"/>
    </xf>
    <xf numFmtId="176" fontId="7" fillId="18" borderId="127" xfId="0" applyNumberFormat="1" applyFont="1" applyFill="1" applyBorder="1" applyAlignment="1">
      <alignment horizontal="right" vertical="center"/>
    </xf>
    <xf numFmtId="176" fontId="7" fillId="18" borderId="31" xfId="0" applyNumberFormat="1" applyFont="1" applyFill="1" applyBorder="1" applyAlignment="1">
      <alignment horizontal="right" vertical="center"/>
    </xf>
    <xf numFmtId="176" fontId="7" fillId="18" borderId="34" xfId="0" applyNumberFormat="1" applyFont="1" applyFill="1" applyBorder="1" applyAlignment="1">
      <alignment horizontal="right" vertical="center"/>
    </xf>
    <xf numFmtId="176" fontId="7" fillId="18" borderId="20" xfId="0" applyNumberFormat="1" applyFont="1" applyFill="1" applyBorder="1" applyAlignment="1">
      <alignment horizontal="right" vertical="center"/>
    </xf>
    <xf numFmtId="176" fontId="7" fillId="0" borderId="52" xfId="0" applyNumberFormat="1" applyFont="1" applyBorder="1" applyAlignment="1">
      <alignment horizontal="center" vertical="center"/>
    </xf>
    <xf numFmtId="176" fontId="7" fillId="0" borderId="196" xfId="0" applyNumberFormat="1" applyFont="1" applyBorder="1" applyAlignment="1">
      <alignment horizontal="left" vertical="top" wrapText="1"/>
    </xf>
    <xf numFmtId="176" fontId="7" fillId="0" borderId="87" xfId="0" applyNumberFormat="1" applyFont="1" applyBorder="1" applyAlignment="1">
      <alignment horizontal="left" vertical="top" wrapText="1"/>
    </xf>
    <xf numFmtId="176" fontId="7" fillId="0" borderId="88" xfId="0" applyNumberFormat="1" applyFont="1" applyBorder="1" applyAlignment="1">
      <alignment horizontal="left" vertical="top" wrapText="1"/>
    </xf>
    <xf numFmtId="176" fontId="34" fillId="5" borderId="18" xfId="0" applyNumberFormat="1" applyFont="1" applyFill="1" applyBorder="1" applyAlignment="1">
      <alignment horizontal="center" vertical="center" wrapText="1"/>
    </xf>
    <xf numFmtId="176" fontId="34" fillId="5" borderId="29" xfId="0" applyNumberFormat="1" applyFont="1" applyFill="1" applyBorder="1" applyAlignment="1">
      <alignment horizontal="center" vertical="center" wrapText="1"/>
    </xf>
    <xf numFmtId="0" fontId="19" fillId="5" borderId="5" xfId="0" applyFont="1" applyFill="1" applyBorder="1" applyAlignment="1">
      <alignment horizontal="center" vertical="center"/>
    </xf>
    <xf numFmtId="0" fontId="19" fillId="5" borderId="3" xfId="0" applyFont="1" applyFill="1" applyBorder="1" applyAlignment="1">
      <alignment horizontal="center" vertical="center"/>
    </xf>
    <xf numFmtId="176" fontId="34" fillId="12" borderId="18" xfId="0" applyNumberFormat="1" applyFont="1" applyFill="1" applyBorder="1" applyAlignment="1">
      <alignment horizontal="center" vertical="center" wrapText="1"/>
    </xf>
    <xf numFmtId="176" fontId="34" fillId="12" borderId="29" xfId="0" applyNumberFormat="1"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5" borderId="8" xfId="0" applyFont="1" applyFill="1" applyBorder="1" applyAlignment="1">
      <alignment horizontal="center" vertical="center"/>
    </xf>
    <xf numFmtId="0" fontId="34" fillId="14" borderId="18" xfId="0" applyFont="1" applyFill="1" applyBorder="1" applyAlignment="1">
      <alignment horizontal="center" vertical="center" wrapText="1"/>
    </xf>
    <xf numFmtId="0" fontId="34" fillId="14" borderId="29" xfId="0" applyFont="1" applyFill="1" applyBorder="1" applyAlignment="1">
      <alignment horizontal="center" vertical="center" wrapText="1"/>
    </xf>
    <xf numFmtId="0" fontId="19" fillId="14" borderId="18" xfId="0" applyFont="1" applyFill="1" applyBorder="1" applyAlignment="1">
      <alignment horizontal="center" vertical="center" wrapText="1"/>
    </xf>
    <xf numFmtId="0" fontId="19" fillId="14" borderId="29" xfId="0" applyFont="1" applyFill="1" applyBorder="1" applyAlignment="1">
      <alignment horizontal="center" vertical="center" wrapText="1"/>
    </xf>
    <xf numFmtId="0" fontId="19" fillId="7" borderId="5" xfId="0" applyFont="1" applyFill="1" applyBorder="1" applyAlignment="1">
      <alignment horizontal="left" vertical="center"/>
    </xf>
    <xf numFmtId="0" fontId="35" fillId="0" borderId="3" xfId="0" applyFont="1" applyBorder="1" applyAlignment="1">
      <alignment horizontal="left" vertical="center"/>
    </xf>
    <xf numFmtId="0" fontId="35" fillId="0" borderId="8" xfId="0" applyFont="1" applyBorder="1" applyAlignment="1">
      <alignment horizontal="left" vertical="center"/>
    </xf>
    <xf numFmtId="0" fontId="19" fillId="7" borderId="5"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8" xfId="0" applyFont="1" applyFill="1" applyBorder="1" applyAlignment="1">
      <alignment horizontal="center" vertical="center"/>
    </xf>
    <xf numFmtId="0" fontId="19" fillId="12" borderId="15" xfId="0" applyFont="1" applyFill="1" applyBorder="1" applyAlignment="1">
      <alignment horizontal="center" vertical="center"/>
    </xf>
    <xf numFmtId="0" fontId="19" fillId="12" borderId="5" xfId="0" applyFont="1" applyFill="1" applyBorder="1" applyAlignment="1">
      <alignment horizontal="center" vertical="center"/>
    </xf>
    <xf numFmtId="0" fontId="19" fillId="19" borderId="5" xfId="0" applyFont="1" applyFill="1" applyBorder="1" applyAlignment="1">
      <alignment horizontal="left" vertical="center"/>
    </xf>
    <xf numFmtId="0" fontId="19" fillId="19" borderId="3" xfId="0" applyFont="1" applyFill="1" applyBorder="1" applyAlignment="1">
      <alignment horizontal="left" vertical="center"/>
    </xf>
    <xf numFmtId="0" fontId="19" fillId="19" borderId="8" xfId="0" applyFont="1" applyFill="1" applyBorder="1" applyAlignment="1">
      <alignment horizontal="left" vertical="center"/>
    </xf>
    <xf numFmtId="176" fontId="19" fillId="12" borderId="18" xfId="0" applyNumberFormat="1" applyFont="1" applyFill="1" applyBorder="1" applyAlignment="1">
      <alignment horizontal="center" vertical="center" wrapText="1"/>
    </xf>
    <xf numFmtId="176" fontId="19" fillId="12" borderId="29" xfId="0" applyNumberFormat="1" applyFont="1" applyFill="1" applyBorder="1" applyAlignment="1">
      <alignment horizontal="center" vertical="center" wrapText="1"/>
    </xf>
    <xf numFmtId="0" fontId="19" fillId="7" borderId="133" xfId="0" applyFont="1" applyFill="1" applyBorder="1" applyAlignment="1">
      <alignment horizontal="center" vertical="center"/>
    </xf>
    <xf numFmtId="0" fontId="19" fillId="7" borderId="18" xfId="0" applyFont="1" applyFill="1" applyBorder="1" applyAlignment="1">
      <alignment vertical="center" wrapText="1"/>
    </xf>
    <xf numFmtId="0" fontId="35" fillId="0" borderId="51" xfId="0" applyFont="1" applyBorder="1" applyAlignment="1">
      <alignment vertical="center" wrapText="1"/>
    </xf>
    <xf numFmtId="0" fontId="19" fillId="9" borderId="21" xfId="0" applyFont="1" applyFill="1" applyBorder="1">
      <alignment vertical="center"/>
    </xf>
    <xf numFmtId="0" fontId="35" fillId="0" borderId="19" xfId="0" applyFont="1" applyBorder="1">
      <alignment vertical="center"/>
    </xf>
    <xf numFmtId="0" fontId="35" fillId="0" borderId="7" xfId="0" applyFont="1" applyBorder="1">
      <alignment vertical="center"/>
    </xf>
    <xf numFmtId="0" fontId="35" fillId="0" borderId="33" xfId="0" applyFont="1" applyBorder="1">
      <alignment vertical="center"/>
    </xf>
    <xf numFmtId="0" fontId="35" fillId="0" borderId="30" xfId="0" applyFont="1" applyBorder="1">
      <alignment vertical="center"/>
    </xf>
    <xf numFmtId="0" fontId="35" fillId="0" borderId="32" xfId="0" applyFont="1" applyBorder="1">
      <alignment vertical="center"/>
    </xf>
    <xf numFmtId="0" fontId="19" fillId="9" borderId="5" xfId="0" applyFont="1" applyFill="1" applyBorder="1" applyAlignment="1">
      <alignment horizontal="left" vertical="center"/>
    </xf>
    <xf numFmtId="0" fontId="19" fillId="9" borderId="5"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133"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00FFFF"/>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0</xdr:colOff>
      <xdr:row>75</xdr:row>
      <xdr:rowOff>19050</xdr:rowOff>
    </xdr:from>
    <xdr:to>
      <xdr:col>11</xdr:col>
      <xdr:colOff>0</xdr:colOff>
      <xdr:row>81</xdr:row>
      <xdr:rowOff>0</xdr:rowOff>
    </xdr:to>
    <xdr:sp macro="" textlink="">
      <xdr:nvSpPr>
        <xdr:cNvPr id="28957" name="Line 8">
          <a:extLst>
            <a:ext uri="{FF2B5EF4-FFF2-40B4-BE49-F238E27FC236}">
              <a16:creationId xmlns:a16="http://schemas.microsoft.com/office/drawing/2014/main" id="{00000000-0008-0000-0000-00001D710000}"/>
            </a:ext>
          </a:extLst>
        </xdr:cNvPr>
        <xdr:cNvSpPr>
          <a:spLocks noChangeShapeType="1"/>
        </xdr:cNvSpPr>
      </xdr:nvSpPr>
      <xdr:spPr bwMode="auto">
        <a:xfrm>
          <a:off x="4514850" y="1902142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75</xdr:row>
      <xdr:rowOff>0</xdr:rowOff>
    </xdr:from>
    <xdr:to>
      <xdr:col>11</xdr:col>
      <xdr:colOff>0</xdr:colOff>
      <xdr:row>81</xdr:row>
      <xdr:rowOff>9525</xdr:rowOff>
    </xdr:to>
    <xdr:sp macro="" textlink="">
      <xdr:nvSpPr>
        <xdr:cNvPr id="28958" name="Line 9">
          <a:extLst>
            <a:ext uri="{FF2B5EF4-FFF2-40B4-BE49-F238E27FC236}">
              <a16:creationId xmlns:a16="http://schemas.microsoft.com/office/drawing/2014/main" id="{00000000-0008-0000-0000-00001E710000}"/>
            </a:ext>
          </a:extLst>
        </xdr:cNvPr>
        <xdr:cNvSpPr>
          <a:spLocks noChangeShapeType="1"/>
        </xdr:cNvSpPr>
      </xdr:nvSpPr>
      <xdr:spPr bwMode="auto">
        <a:xfrm>
          <a:off x="4514850" y="19002375"/>
          <a:ext cx="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132</xdr:row>
      <xdr:rowOff>0</xdr:rowOff>
    </xdr:from>
    <xdr:to>
      <xdr:col>3</xdr:col>
      <xdr:colOff>0</xdr:colOff>
      <xdr:row>132</xdr:row>
      <xdr:rowOff>0</xdr:rowOff>
    </xdr:to>
    <xdr:sp macro="" textlink="">
      <xdr:nvSpPr>
        <xdr:cNvPr id="28959" name="Line 18">
          <a:extLst>
            <a:ext uri="{FF2B5EF4-FFF2-40B4-BE49-F238E27FC236}">
              <a16:creationId xmlns:a16="http://schemas.microsoft.com/office/drawing/2014/main" id="{00000000-0008-0000-0000-00001F710000}"/>
            </a:ext>
          </a:extLst>
        </xdr:cNvPr>
        <xdr:cNvSpPr>
          <a:spLocks noChangeShapeType="1"/>
        </xdr:cNvSpPr>
      </xdr:nvSpPr>
      <xdr:spPr bwMode="auto">
        <a:xfrm>
          <a:off x="1466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132</xdr:row>
      <xdr:rowOff>0</xdr:rowOff>
    </xdr:from>
    <xdr:to>
      <xdr:col>3</xdr:col>
      <xdr:colOff>342900</xdr:colOff>
      <xdr:row>132</xdr:row>
      <xdr:rowOff>0</xdr:rowOff>
    </xdr:to>
    <xdr:sp macro="" textlink="">
      <xdr:nvSpPr>
        <xdr:cNvPr id="28960" name="Line 19">
          <a:extLst>
            <a:ext uri="{FF2B5EF4-FFF2-40B4-BE49-F238E27FC236}">
              <a16:creationId xmlns:a16="http://schemas.microsoft.com/office/drawing/2014/main" id="{00000000-0008-0000-0000-000020710000}"/>
            </a:ext>
          </a:extLst>
        </xdr:cNvPr>
        <xdr:cNvSpPr>
          <a:spLocks noChangeShapeType="1"/>
        </xdr:cNvSpPr>
      </xdr:nvSpPr>
      <xdr:spPr bwMode="auto">
        <a:xfrm>
          <a:off x="18097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61" name="Line 20">
          <a:extLst>
            <a:ext uri="{FF2B5EF4-FFF2-40B4-BE49-F238E27FC236}">
              <a16:creationId xmlns:a16="http://schemas.microsoft.com/office/drawing/2014/main" id="{00000000-0008-0000-0000-000021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62" name="Line 21">
          <a:extLst>
            <a:ext uri="{FF2B5EF4-FFF2-40B4-BE49-F238E27FC236}">
              <a16:creationId xmlns:a16="http://schemas.microsoft.com/office/drawing/2014/main" id="{00000000-0008-0000-0000-000022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3" name="Line 22">
          <a:extLst>
            <a:ext uri="{FF2B5EF4-FFF2-40B4-BE49-F238E27FC236}">
              <a16:creationId xmlns:a16="http://schemas.microsoft.com/office/drawing/2014/main" id="{00000000-0008-0000-0000-000023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4" name="Line 23">
          <a:extLst>
            <a:ext uri="{FF2B5EF4-FFF2-40B4-BE49-F238E27FC236}">
              <a16:creationId xmlns:a16="http://schemas.microsoft.com/office/drawing/2014/main" id="{00000000-0008-0000-0000-000024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5" name="Line 24">
          <a:extLst>
            <a:ext uri="{FF2B5EF4-FFF2-40B4-BE49-F238E27FC236}">
              <a16:creationId xmlns:a16="http://schemas.microsoft.com/office/drawing/2014/main" id="{00000000-0008-0000-0000-000025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6" name="Line 25">
          <a:extLst>
            <a:ext uri="{FF2B5EF4-FFF2-40B4-BE49-F238E27FC236}">
              <a16:creationId xmlns:a16="http://schemas.microsoft.com/office/drawing/2014/main" id="{00000000-0008-0000-0000-000026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7" name="Line 26">
          <a:extLst>
            <a:ext uri="{FF2B5EF4-FFF2-40B4-BE49-F238E27FC236}">
              <a16:creationId xmlns:a16="http://schemas.microsoft.com/office/drawing/2014/main" id="{00000000-0008-0000-0000-000027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68" name="Line 27">
          <a:extLst>
            <a:ext uri="{FF2B5EF4-FFF2-40B4-BE49-F238E27FC236}">
              <a16:creationId xmlns:a16="http://schemas.microsoft.com/office/drawing/2014/main" id="{00000000-0008-0000-0000-000028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69" name="Line 36">
          <a:extLst>
            <a:ext uri="{FF2B5EF4-FFF2-40B4-BE49-F238E27FC236}">
              <a16:creationId xmlns:a16="http://schemas.microsoft.com/office/drawing/2014/main" id="{00000000-0008-0000-0000-000029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70" name="Line 37">
          <a:extLst>
            <a:ext uri="{FF2B5EF4-FFF2-40B4-BE49-F238E27FC236}">
              <a16:creationId xmlns:a16="http://schemas.microsoft.com/office/drawing/2014/main" id="{00000000-0008-0000-0000-00002A710000}"/>
            </a:ext>
          </a:extLst>
        </xdr:cNvPr>
        <xdr:cNvSpPr>
          <a:spLocks noChangeShapeType="1"/>
        </xdr:cNvSpPr>
      </xdr:nvSpPr>
      <xdr:spPr bwMode="auto">
        <a:xfrm flipH="1">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1" name="Line 38">
          <a:extLst>
            <a:ext uri="{FF2B5EF4-FFF2-40B4-BE49-F238E27FC236}">
              <a16:creationId xmlns:a16="http://schemas.microsoft.com/office/drawing/2014/main" id="{00000000-0008-0000-0000-00002B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2" name="Line 39">
          <a:extLst>
            <a:ext uri="{FF2B5EF4-FFF2-40B4-BE49-F238E27FC236}">
              <a16:creationId xmlns:a16="http://schemas.microsoft.com/office/drawing/2014/main" id="{00000000-0008-0000-0000-00002C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3" name="Line 40">
          <a:extLst>
            <a:ext uri="{FF2B5EF4-FFF2-40B4-BE49-F238E27FC236}">
              <a16:creationId xmlns:a16="http://schemas.microsoft.com/office/drawing/2014/main" id="{00000000-0008-0000-0000-00002D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4" name="Line 41">
          <a:extLst>
            <a:ext uri="{FF2B5EF4-FFF2-40B4-BE49-F238E27FC236}">
              <a16:creationId xmlns:a16="http://schemas.microsoft.com/office/drawing/2014/main" id="{00000000-0008-0000-0000-00002E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5" name="Line 42">
          <a:extLst>
            <a:ext uri="{FF2B5EF4-FFF2-40B4-BE49-F238E27FC236}">
              <a16:creationId xmlns:a16="http://schemas.microsoft.com/office/drawing/2014/main" id="{00000000-0008-0000-0000-00002F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6" name="Line 45">
          <a:extLst>
            <a:ext uri="{FF2B5EF4-FFF2-40B4-BE49-F238E27FC236}">
              <a16:creationId xmlns:a16="http://schemas.microsoft.com/office/drawing/2014/main" id="{00000000-0008-0000-0000-000030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132</xdr:row>
      <xdr:rowOff>0</xdr:rowOff>
    </xdr:from>
    <xdr:to>
      <xdr:col>25</xdr:col>
      <xdr:colOff>0</xdr:colOff>
      <xdr:row>132</xdr:row>
      <xdr:rowOff>0</xdr:rowOff>
    </xdr:to>
    <xdr:sp macro="" textlink="">
      <xdr:nvSpPr>
        <xdr:cNvPr id="28977" name="Line 46">
          <a:extLst>
            <a:ext uri="{FF2B5EF4-FFF2-40B4-BE49-F238E27FC236}">
              <a16:creationId xmlns:a16="http://schemas.microsoft.com/office/drawing/2014/main" id="{00000000-0008-0000-0000-000031710000}"/>
            </a:ext>
          </a:extLst>
        </xdr:cNvPr>
        <xdr:cNvSpPr>
          <a:spLocks noChangeShapeType="1"/>
        </xdr:cNvSpPr>
      </xdr:nvSpPr>
      <xdr:spPr bwMode="auto">
        <a:xfrm>
          <a:off x="95440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88</xdr:row>
      <xdr:rowOff>19050</xdr:rowOff>
    </xdr:from>
    <xdr:to>
      <xdr:col>11</xdr:col>
      <xdr:colOff>0</xdr:colOff>
      <xdr:row>94</xdr:row>
      <xdr:rowOff>0</xdr:rowOff>
    </xdr:to>
    <xdr:sp macro="" textlink="">
      <xdr:nvSpPr>
        <xdr:cNvPr id="28978" name="Line 50">
          <a:extLst>
            <a:ext uri="{FF2B5EF4-FFF2-40B4-BE49-F238E27FC236}">
              <a16:creationId xmlns:a16="http://schemas.microsoft.com/office/drawing/2014/main" id="{00000000-0008-0000-0000-000032710000}"/>
            </a:ext>
          </a:extLst>
        </xdr:cNvPr>
        <xdr:cNvSpPr>
          <a:spLocks noChangeShapeType="1"/>
        </xdr:cNvSpPr>
      </xdr:nvSpPr>
      <xdr:spPr bwMode="auto">
        <a:xfrm>
          <a:off x="4514850" y="2269807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88</xdr:row>
      <xdr:rowOff>0</xdr:rowOff>
    </xdr:from>
    <xdr:to>
      <xdr:col>8</xdr:col>
      <xdr:colOff>0</xdr:colOff>
      <xdr:row>94</xdr:row>
      <xdr:rowOff>9525</xdr:rowOff>
    </xdr:to>
    <xdr:sp macro="" textlink="">
      <xdr:nvSpPr>
        <xdr:cNvPr id="28979" name="Line 51">
          <a:extLst>
            <a:ext uri="{FF2B5EF4-FFF2-40B4-BE49-F238E27FC236}">
              <a16:creationId xmlns:a16="http://schemas.microsoft.com/office/drawing/2014/main" id="{00000000-0008-0000-0000-000033710000}"/>
            </a:ext>
          </a:extLst>
        </xdr:cNvPr>
        <xdr:cNvSpPr>
          <a:spLocks noChangeShapeType="1"/>
        </xdr:cNvSpPr>
      </xdr:nvSpPr>
      <xdr:spPr bwMode="auto">
        <a:xfrm>
          <a:off x="3371850" y="22679025"/>
          <a:ext cx="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88</xdr:row>
      <xdr:rowOff>19050</xdr:rowOff>
    </xdr:from>
    <xdr:to>
      <xdr:col>11</xdr:col>
      <xdr:colOff>0</xdr:colOff>
      <xdr:row>94</xdr:row>
      <xdr:rowOff>0</xdr:rowOff>
    </xdr:to>
    <xdr:sp macro="" textlink="">
      <xdr:nvSpPr>
        <xdr:cNvPr id="28980" name="Line 64">
          <a:extLst>
            <a:ext uri="{FF2B5EF4-FFF2-40B4-BE49-F238E27FC236}">
              <a16:creationId xmlns:a16="http://schemas.microsoft.com/office/drawing/2014/main" id="{00000000-0008-0000-0000-000034710000}"/>
            </a:ext>
          </a:extLst>
        </xdr:cNvPr>
        <xdr:cNvSpPr>
          <a:spLocks noChangeShapeType="1"/>
        </xdr:cNvSpPr>
      </xdr:nvSpPr>
      <xdr:spPr bwMode="auto">
        <a:xfrm>
          <a:off x="4514850" y="2269807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2" name="Line 74">
          <a:extLst>
            <a:ext uri="{FF2B5EF4-FFF2-40B4-BE49-F238E27FC236}">
              <a16:creationId xmlns:a16="http://schemas.microsoft.com/office/drawing/2014/main" id="{00000000-0008-0000-0000-000036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3" name="Line 75">
          <a:extLst>
            <a:ext uri="{FF2B5EF4-FFF2-40B4-BE49-F238E27FC236}">
              <a16:creationId xmlns:a16="http://schemas.microsoft.com/office/drawing/2014/main" id="{00000000-0008-0000-0000-000037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4" name="Line 76">
          <a:extLst>
            <a:ext uri="{FF2B5EF4-FFF2-40B4-BE49-F238E27FC236}">
              <a16:creationId xmlns:a16="http://schemas.microsoft.com/office/drawing/2014/main" id="{00000000-0008-0000-0000-000038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5" name="Line 77">
          <a:extLst>
            <a:ext uri="{FF2B5EF4-FFF2-40B4-BE49-F238E27FC236}">
              <a16:creationId xmlns:a16="http://schemas.microsoft.com/office/drawing/2014/main" id="{00000000-0008-0000-0000-000039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6" name="Line 78">
          <a:extLst>
            <a:ext uri="{FF2B5EF4-FFF2-40B4-BE49-F238E27FC236}">
              <a16:creationId xmlns:a16="http://schemas.microsoft.com/office/drawing/2014/main" id="{00000000-0008-0000-0000-00003A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132</xdr:row>
      <xdr:rowOff>0</xdr:rowOff>
    </xdr:from>
    <xdr:to>
      <xdr:col>8</xdr:col>
      <xdr:colOff>0</xdr:colOff>
      <xdr:row>132</xdr:row>
      <xdr:rowOff>0</xdr:rowOff>
    </xdr:to>
    <xdr:sp macro="" textlink="">
      <xdr:nvSpPr>
        <xdr:cNvPr id="28987" name="Line 79">
          <a:extLst>
            <a:ext uri="{FF2B5EF4-FFF2-40B4-BE49-F238E27FC236}">
              <a16:creationId xmlns:a16="http://schemas.microsoft.com/office/drawing/2014/main" id="{00000000-0008-0000-0000-00003B710000}"/>
            </a:ext>
          </a:extLst>
        </xdr:cNvPr>
        <xdr:cNvSpPr>
          <a:spLocks noChangeShapeType="1"/>
        </xdr:cNvSpPr>
      </xdr:nvSpPr>
      <xdr:spPr bwMode="auto">
        <a:xfrm>
          <a:off x="3371850" y="34070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132</xdr:row>
      <xdr:rowOff>0</xdr:rowOff>
    </xdr:from>
    <xdr:to>
      <xdr:col>7</xdr:col>
      <xdr:colOff>0</xdr:colOff>
      <xdr:row>143</xdr:row>
      <xdr:rowOff>0</xdr:rowOff>
    </xdr:to>
    <xdr:sp macro="" textlink="">
      <xdr:nvSpPr>
        <xdr:cNvPr id="28988" name="Line 81">
          <a:extLst>
            <a:ext uri="{FF2B5EF4-FFF2-40B4-BE49-F238E27FC236}">
              <a16:creationId xmlns:a16="http://schemas.microsoft.com/office/drawing/2014/main" id="{00000000-0008-0000-0000-00003C710000}"/>
            </a:ext>
          </a:extLst>
        </xdr:cNvPr>
        <xdr:cNvSpPr>
          <a:spLocks noChangeShapeType="1"/>
        </xdr:cNvSpPr>
      </xdr:nvSpPr>
      <xdr:spPr bwMode="auto">
        <a:xfrm flipH="1">
          <a:off x="2990850" y="34070925"/>
          <a:ext cx="0" cy="453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88</xdr:row>
      <xdr:rowOff>19050</xdr:rowOff>
    </xdr:from>
    <xdr:to>
      <xdr:col>11</xdr:col>
      <xdr:colOff>0</xdr:colOff>
      <xdr:row>94</xdr:row>
      <xdr:rowOff>0</xdr:rowOff>
    </xdr:to>
    <xdr:sp macro="" textlink="">
      <xdr:nvSpPr>
        <xdr:cNvPr id="28989" name="Line 8">
          <a:extLst>
            <a:ext uri="{FF2B5EF4-FFF2-40B4-BE49-F238E27FC236}">
              <a16:creationId xmlns:a16="http://schemas.microsoft.com/office/drawing/2014/main" id="{00000000-0008-0000-0000-00003D710000}"/>
            </a:ext>
          </a:extLst>
        </xdr:cNvPr>
        <xdr:cNvSpPr>
          <a:spLocks noChangeShapeType="1"/>
        </xdr:cNvSpPr>
      </xdr:nvSpPr>
      <xdr:spPr bwMode="auto">
        <a:xfrm>
          <a:off x="4514850" y="22698075"/>
          <a:ext cx="0" cy="2143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10</xdr:col>
          <xdr:colOff>133350</xdr:colOff>
          <xdr:row>9</xdr:row>
          <xdr:rowOff>12700</xdr:rowOff>
        </xdr:from>
        <xdr:to>
          <xdr:col>11</xdr:col>
          <xdr:colOff>95250</xdr:colOff>
          <xdr:row>10</xdr:row>
          <xdr:rowOff>0</xdr:rowOff>
        </xdr:to>
        <xdr:sp macro="" textlink="">
          <xdr:nvSpPr>
            <xdr:cNvPr id="24620" name="Check Box 7212" hidden="1">
              <a:extLst>
                <a:ext uri="{63B3BB69-23CF-44E3-9099-C40C66FF867C}">
                  <a14:compatExt spid="_x0000_s24620"/>
                </a:ext>
                <a:ext uri="{FF2B5EF4-FFF2-40B4-BE49-F238E27FC236}">
                  <a16:creationId xmlns:a16="http://schemas.microsoft.com/office/drawing/2014/main" id="{00000000-0008-0000-00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9</xdr:row>
          <xdr:rowOff>12700</xdr:rowOff>
        </xdr:from>
        <xdr:to>
          <xdr:col>14</xdr:col>
          <xdr:colOff>152400</xdr:colOff>
          <xdr:row>9</xdr:row>
          <xdr:rowOff>222250</xdr:rowOff>
        </xdr:to>
        <xdr:sp macro="" textlink="">
          <xdr:nvSpPr>
            <xdr:cNvPr id="24621" name="Check Box 7213" hidden="1">
              <a:extLst>
                <a:ext uri="{63B3BB69-23CF-44E3-9099-C40C66FF867C}">
                  <a14:compatExt spid="_x0000_s24621"/>
                </a:ext>
                <a:ext uri="{FF2B5EF4-FFF2-40B4-BE49-F238E27FC236}">
                  <a16:creationId xmlns:a16="http://schemas.microsoft.com/office/drawing/2014/main" id="{00000000-0008-0000-00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12700</xdr:rowOff>
        </xdr:from>
        <xdr:to>
          <xdr:col>17</xdr:col>
          <xdr:colOff>152400</xdr:colOff>
          <xdr:row>10</xdr:row>
          <xdr:rowOff>0</xdr:rowOff>
        </xdr:to>
        <xdr:sp macro="" textlink="">
          <xdr:nvSpPr>
            <xdr:cNvPr id="24622" name="Check Box 7214" hidden="1">
              <a:extLst>
                <a:ext uri="{63B3BB69-23CF-44E3-9099-C40C66FF867C}">
                  <a14:compatExt spid="_x0000_s24622"/>
                </a:ext>
                <a:ext uri="{FF2B5EF4-FFF2-40B4-BE49-F238E27FC236}">
                  <a16:creationId xmlns:a16="http://schemas.microsoft.com/office/drawing/2014/main" id="{00000000-0008-0000-00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342900</xdr:colOff>
      <xdr:row>13</xdr:row>
      <xdr:rowOff>0</xdr:rowOff>
    </xdr:from>
    <xdr:to>
      <xdr:col>1</xdr:col>
      <xdr:colOff>342900</xdr:colOff>
      <xdr:row>13</xdr:row>
      <xdr:rowOff>0</xdr:rowOff>
    </xdr:to>
    <xdr:sp macro="" textlink="">
      <xdr:nvSpPr>
        <xdr:cNvPr id="2" name="Line 1">
          <a:extLst>
            <a:ext uri="{FF2B5EF4-FFF2-40B4-BE49-F238E27FC236}">
              <a16:creationId xmlns:a16="http://schemas.microsoft.com/office/drawing/2014/main" id="{5044F5D2-7337-4E9E-86F5-B07C6A3569B9}"/>
            </a:ext>
          </a:extLst>
        </xdr:cNvPr>
        <xdr:cNvSpPr>
          <a:spLocks noChangeShapeType="1"/>
        </xdr:cNvSpPr>
      </xdr:nvSpPr>
      <xdr:spPr bwMode="auto">
        <a:xfrm>
          <a:off x="10350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13</xdr:row>
      <xdr:rowOff>0</xdr:rowOff>
    </xdr:from>
    <xdr:to>
      <xdr:col>2</xdr:col>
      <xdr:colOff>342900</xdr:colOff>
      <xdr:row>13</xdr:row>
      <xdr:rowOff>0</xdr:rowOff>
    </xdr:to>
    <xdr:sp macro="" textlink="">
      <xdr:nvSpPr>
        <xdr:cNvPr id="3" name="Line 2">
          <a:extLst>
            <a:ext uri="{FF2B5EF4-FFF2-40B4-BE49-F238E27FC236}">
              <a16:creationId xmlns:a16="http://schemas.microsoft.com/office/drawing/2014/main" id="{55A8A70B-8C3D-4616-8A84-A9E4BE0CD3BA}"/>
            </a:ext>
          </a:extLst>
        </xdr:cNvPr>
        <xdr:cNvSpPr>
          <a:spLocks noChangeShapeType="1"/>
        </xdr:cNvSpPr>
      </xdr:nvSpPr>
      <xdr:spPr bwMode="auto">
        <a:xfrm>
          <a:off x="15875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13</xdr:row>
      <xdr:rowOff>0</xdr:rowOff>
    </xdr:from>
    <xdr:to>
      <xdr:col>3</xdr:col>
      <xdr:colOff>342900</xdr:colOff>
      <xdr:row>13</xdr:row>
      <xdr:rowOff>0</xdr:rowOff>
    </xdr:to>
    <xdr:sp macro="" textlink="">
      <xdr:nvSpPr>
        <xdr:cNvPr id="4" name="Line 3">
          <a:extLst>
            <a:ext uri="{FF2B5EF4-FFF2-40B4-BE49-F238E27FC236}">
              <a16:creationId xmlns:a16="http://schemas.microsoft.com/office/drawing/2014/main" id="{58F26DE6-44C8-463E-879D-295FB4091BF2}"/>
            </a:ext>
          </a:extLst>
        </xdr:cNvPr>
        <xdr:cNvSpPr>
          <a:spLocks noChangeShapeType="1"/>
        </xdr:cNvSpPr>
      </xdr:nvSpPr>
      <xdr:spPr bwMode="auto">
        <a:xfrm>
          <a:off x="22606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342900</xdr:colOff>
      <xdr:row>13</xdr:row>
      <xdr:rowOff>0</xdr:rowOff>
    </xdr:from>
    <xdr:to>
      <xdr:col>4</xdr:col>
      <xdr:colOff>342900</xdr:colOff>
      <xdr:row>13</xdr:row>
      <xdr:rowOff>0</xdr:rowOff>
    </xdr:to>
    <xdr:sp macro="" textlink="">
      <xdr:nvSpPr>
        <xdr:cNvPr id="5" name="Line 4">
          <a:extLst>
            <a:ext uri="{FF2B5EF4-FFF2-40B4-BE49-F238E27FC236}">
              <a16:creationId xmlns:a16="http://schemas.microsoft.com/office/drawing/2014/main" id="{EA039B55-D3C0-441B-9010-C1DA4AC3EFF7}"/>
            </a:ext>
          </a:extLst>
        </xdr:cNvPr>
        <xdr:cNvSpPr>
          <a:spLocks noChangeShapeType="1"/>
        </xdr:cNvSpPr>
      </xdr:nvSpPr>
      <xdr:spPr bwMode="auto">
        <a:xfrm>
          <a:off x="3009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13</xdr:row>
      <xdr:rowOff>0</xdr:rowOff>
    </xdr:from>
    <xdr:to>
      <xdr:col>6</xdr:col>
      <xdr:colOff>342900</xdr:colOff>
      <xdr:row>13</xdr:row>
      <xdr:rowOff>0</xdr:rowOff>
    </xdr:to>
    <xdr:sp macro="" textlink="">
      <xdr:nvSpPr>
        <xdr:cNvPr id="6" name="Line 5">
          <a:extLst>
            <a:ext uri="{FF2B5EF4-FFF2-40B4-BE49-F238E27FC236}">
              <a16:creationId xmlns:a16="http://schemas.microsoft.com/office/drawing/2014/main" id="{60EFB69E-AB94-4696-B2CB-D60C5F093718}"/>
            </a:ext>
          </a:extLst>
        </xdr:cNvPr>
        <xdr:cNvSpPr>
          <a:spLocks noChangeShapeType="1"/>
        </xdr:cNvSpPr>
      </xdr:nvSpPr>
      <xdr:spPr bwMode="auto">
        <a:xfrm>
          <a:off x="38925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342900</xdr:colOff>
      <xdr:row>13</xdr:row>
      <xdr:rowOff>0</xdr:rowOff>
    </xdr:from>
    <xdr:to>
      <xdr:col>7</xdr:col>
      <xdr:colOff>342900</xdr:colOff>
      <xdr:row>13</xdr:row>
      <xdr:rowOff>0</xdr:rowOff>
    </xdr:to>
    <xdr:sp macro="" textlink="">
      <xdr:nvSpPr>
        <xdr:cNvPr id="7" name="Line 6">
          <a:extLst>
            <a:ext uri="{FF2B5EF4-FFF2-40B4-BE49-F238E27FC236}">
              <a16:creationId xmlns:a16="http://schemas.microsoft.com/office/drawing/2014/main" id="{C6F5275E-E36D-4469-AD84-379032300391}"/>
            </a:ext>
          </a:extLst>
        </xdr:cNvPr>
        <xdr:cNvSpPr>
          <a:spLocks noChangeShapeType="1"/>
        </xdr:cNvSpPr>
      </xdr:nvSpPr>
      <xdr:spPr bwMode="auto">
        <a:xfrm>
          <a:off x="4660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342900</xdr:colOff>
      <xdr:row>13</xdr:row>
      <xdr:rowOff>0</xdr:rowOff>
    </xdr:from>
    <xdr:to>
      <xdr:col>10</xdr:col>
      <xdr:colOff>342900</xdr:colOff>
      <xdr:row>13</xdr:row>
      <xdr:rowOff>0</xdr:rowOff>
    </xdr:to>
    <xdr:sp macro="" textlink="">
      <xdr:nvSpPr>
        <xdr:cNvPr id="8" name="Line 7">
          <a:extLst>
            <a:ext uri="{FF2B5EF4-FFF2-40B4-BE49-F238E27FC236}">
              <a16:creationId xmlns:a16="http://schemas.microsoft.com/office/drawing/2014/main" id="{48ADC5BA-C8D8-4951-B01B-14A2DB59FEC5}"/>
            </a:ext>
          </a:extLst>
        </xdr:cNvPr>
        <xdr:cNvSpPr>
          <a:spLocks noChangeShapeType="1"/>
        </xdr:cNvSpPr>
      </xdr:nvSpPr>
      <xdr:spPr bwMode="auto">
        <a:xfrm>
          <a:off x="60452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342900</xdr:colOff>
      <xdr:row>13</xdr:row>
      <xdr:rowOff>0</xdr:rowOff>
    </xdr:from>
    <xdr:to>
      <xdr:col>11</xdr:col>
      <xdr:colOff>342900</xdr:colOff>
      <xdr:row>13</xdr:row>
      <xdr:rowOff>0</xdr:rowOff>
    </xdr:to>
    <xdr:sp macro="" textlink="">
      <xdr:nvSpPr>
        <xdr:cNvPr id="9" name="Line 8">
          <a:extLst>
            <a:ext uri="{FF2B5EF4-FFF2-40B4-BE49-F238E27FC236}">
              <a16:creationId xmlns:a16="http://schemas.microsoft.com/office/drawing/2014/main" id="{6EADA7F3-03CB-4081-86BF-528FB404C998}"/>
            </a:ext>
          </a:extLst>
        </xdr:cNvPr>
        <xdr:cNvSpPr>
          <a:spLocks noChangeShapeType="1"/>
        </xdr:cNvSpPr>
      </xdr:nvSpPr>
      <xdr:spPr bwMode="auto">
        <a:xfrm>
          <a:off x="67183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12</xdr:col>
      <xdr:colOff>0</xdr:colOff>
      <xdr:row>13</xdr:row>
      <xdr:rowOff>0</xdr:rowOff>
    </xdr:to>
    <xdr:sp macro="" textlink="">
      <xdr:nvSpPr>
        <xdr:cNvPr id="10" name="Line 9">
          <a:extLst>
            <a:ext uri="{FF2B5EF4-FFF2-40B4-BE49-F238E27FC236}">
              <a16:creationId xmlns:a16="http://schemas.microsoft.com/office/drawing/2014/main" id="{F85B0110-348C-4C68-A75B-BF7F55FCDE7A}"/>
            </a:ext>
          </a:extLst>
        </xdr:cNvPr>
        <xdr:cNvSpPr>
          <a:spLocks noChangeShapeType="1"/>
        </xdr:cNvSpPr>
      </xdr:nvSpPr>
      <xdr:spPr bwMode="auto">
        <a:xfrm>
          <a:off x="68262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12</xdr:col>
      <xdr:colOff>0</xdr:colOff>
      <xdr:row>13</xdr:row>
      <xdr:rowOff>0</xdr:rowOff>
    </xdr:to>
    <xdr:sp macro="" textlink="">
      <xdr:nvSpPr>
        <xdr:cNvPr id="11" name="Line 10">
          <a:extLst>
            <a:ext uri="{FF2B5EF4-FFF2-40B4-BE49-F238E27FC236}">
              <a16:creationId xmlns:a16="http://schemas.microsoft.com/office/drawing/2014/main" id="{39B3B5C3-6585-41DB-9B6D-8F79A689864F}"/>
            </a:ext>
          </a:extLst>
        </xdr:cNvPr>
        <xdr:cNvSpPr>
          <a:spLocks noChangeShapeType="1"/>
        </xdr:cNvSpPr>
      </xdr:nvSpPr>
      <xdr:spPr bwMode="auto">
        <a:xfrm>
          <a:off x="68262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13</xdr:row>
      <xdr:rowOff>0</xdr:rowOff>
    </xdr:from>
    <xdr:to>
      <xdr:col>1</xdr:col>
      <xdr:colOff>342900</xdr:colOff>
      <xdr:row>13</xdr:row>
      <xdr:rowOff>0</xdr:rowOff>
    </xdr:to>
    <xdr:sp macro="" textlink="">
      <xdr:nvSpPr>
        <xdr:cNvPr id="12" name="Line 11">
          <a:extLst>
            <a:ext uri="{FF2B5EF4-FFF2-40B4-BE49-F238E27FC236}">
              <a16:creationId xmlns:a16="http://schemas.microsoft.com/office/drawing/2014/main" id="{8013C527-577D-41EF-9E25-99C03C2689ED}"/>
            </a:ext>
          </a:extLst>
        </xdr:cNvPr>
        <xdr:cNvSpPr>
          <a:spLocks noChangeShapeType="1"/>
        </xdr:cNvSpPr>
      </xdr:nvSpPr>
      <xdr:spPr bwMode="auto">
        <a:xfrm>
          <a:off x="10350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13</xdr:row>
      <xdr:rowOff>0</xdr:rowOff>
    </xdr:from>
    <xdr:to>
      <xdr:col>2</xdr:col>
      <xdr:colOff>342900</xdr:colOff>
      <xdr:row>13</xdr:row>
      <xdr:rowOff>0</xdr:rowOff>
    </xdr:to>
    <xdr:sp macro="" textlink="">
      <xdr:nvSpPr>
        <xdr:cNvPr id="13" name="Line 12">
          <a:extLst>
            <a:ext uri="{FF2B5EF4-FFF2-40B4-BE49-F238E27FC236}">
              <a16:creationId xmlns:a16="http://schemas.microsoft.com/office/drawing/2014/main" id="{989B9EC7-851E-4DAA-9294-9BC577803F11}"/>
            </a:ext>
          </a:extLst>
        </xdr:cNvPr>
        <xdr:cNvSpPr>
          <a:spLocks noChangeShapeType="1"/>
        </xdr:cNvSpPr>
      </xdr:nvSpPr>
      <xdr:spPr bwMode="auto">
        <a:xfrm>
          <a:off x="15875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13</xdr:row>
      <xdr:rowOff>0</xdr:rowOff>
    </xdr:from>
    <xdr:to>
      <xdr:col>3</xdr:col>
      <xdr:colOff>342900</xdr:colOff>
      <xdr:row>13</xdr:row>
      <xdr:rowOff>0</xdr:rowOff>
    </xdr:to>
    <xdr:sp macro="" textlink="">
      <xdr:nvSpPr>
        <xdr:cNvPr id="14" name="Line 13">
          <a:extLst>
            <a:ext uri="{FF2B5EF4-FFF2-40B4-BE49-F238E27FC236}">
              <a16:creationId xmlns:a16="http://schemas.microsoft.com/office/drawing/2014/main" id="{16366F2A-32CB-428F-98AD-C93AD5499734}"/>
            </a:ext>
          </a:extLst>
        </xdr:cNvPr>
        <xdr:cNvSpPr>
          <a:spLocks noChangeShapeType="1"/>
        </xdr:cNvSpPr>
      </xdr:nvSpPr>
      <xdr:spPr bwMode="auto">
        <a:xfrm>
          <a:off x="22606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342900</xdr:colOff>
      <xdr:row>13</xdr:row>
      <xdr:rowOff>0</xdr:rowOff>
    </xdr:from>
    <xdr:to>
      <xdr:col>4</xdr:col>
      <xdr:colOff>342900</xdr:colOff>
      <xdr:row>13</xdr:row>
      <xdr:rowOff>0</xdr:rowOff>
    </xdr:to>
    <xdr:sp macro="" textlink="">
      <xdr:nvSpPr>
        <xdr:cNvPr id="15" name="Line 14">
          <a:extLst>
            <a:ext uri="{FF2B5EF4-FFF2-40B4-BE49-F238E27FC236}">
              <a16:creationId xmlns:a16="http://schemas.microsoft.com/office/drawing/2014/main" id="{D5DE4B88-68A0-42F5-952B-9AA9F55C3605}"/>
            </a:ext>
          </a:extLst>
        </xdr:cNvPr>
        <xdr:cNvSpPr>
          <a:spLocks noChangeShapeType="1"/>
        </xdr:cNvSpPr>
      </xdr:nvSpPr>
      <xdr:spPr bwMode="auto">
        <a:xfrm>
          <a:off x="3009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13</xdr:row>
      <xdr:rowOff>0</xdr:rowOff>
    </xdr:from>
    <xdr:to>
      <xdr:col>6</xdr:col>
      <xdr:colOff>342900</xdr:colOff>
      <xdr:row>13</xdr:row>
      <xdr:rowOff>0</xdr:rowOff>
    </xdr:to>
    <xdr:sp macro="" textlink="">
      <xdr:nvSpPr>
        <xdr:cNvPr id="16" name="Line 15">
          <a:extLst>
            <a:ext uri="{FF2B5EF4-FFF2-40B4-BE49-F238E27FC236}">
              <a16:creationId xmlns:a16="http://schemas.microsoft.com/office/drawing/2014/main" id="{C0259A5B-1CB8-45B6-B6E4-E3D192873573}"/>
            </a:ext>
          </a:extLst>
        </xdr:cNvPr>
        <xdr:cNvSpPr>
          <a:spLocks noChangeShapeType="1"/>
        </xdr:cNvSpPr>
      </xdr:nvSpPr>
      <xdr:spPr bwMode="auto">
        <a:xfrm>
          <a:off x="38925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342900</xdr:colOff>
      <xdr:row>13</xdr:row>
      <xdr:rowOff>0</xdr:rowOff>
    </xdr:from>
    <xdr:to>
      <xdr:col>7</xdr:col>
      <xdr:colOff>342900</xdr:colOff>
      <xdr:row>13</xdr:row>
      <xdr:rowOff>0</xdr:rowOff>
    </xdr:to>
    <xdr:sp macro="" textlink="">
      <xdr:nvSpPr>
        <xdr:cNvPr id="17" name="Line 16">
          <a:extLst>
            <a:ext uri="{FF2B5EF4-FFF2-40B4-BE49-F238E27FC236}">
              <a16:creationId xmlns:a16="http://schemas.microsoft.com/office/drawing/2014/main" id="{E7BD8800-D541-4AB8-9E60-533138FECEAE}"/>
            </a:ext>
          </a:extLst>
        </xdr:cNvPr>
        <xdr:cNvSpPr>
          <a:spLocks noChangeShapeType="1"/>
        </xdr:cNvSpPr>
      </xdr:nvSpPr>
      <xdr:spPr bwMode="auto">
        <a:xfrm>
          <a:off x="4660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342900</xdr:colOff>
      <xdr:row>13</xdr:row>
      <xdr:rowOff>0</xdr:rowOff>
    </xdr:from>
    <xdr:to>
      <xdr:col>10</xdr:col>
      <xdr:colOff>342900</xdr:colOff>
      <xdr:row>13</xdr:row>
      <xdr:rowOff>0</xdr:rowOff>
    </xdr:to>
    <xdr:sp macro="" textlink="">
      <xdr:nvSpPr>
        <xdr:cNvPr id="18" name="Line 17">
          <a:extLst>
            <a:ext uri="{FF2B5EF4-FFF2-40B4-BE49-F238E27FC236}">
              <a16:creationId xmlns:a16="http://schemas.microsoft.com/office/drawing/2014/main" id="{F11BEDC7-3882-4433-9374-AD5D424F9D1E}"/>
            </a:ext>
          </a:extLst>
        </xdr:cNvPr>
        <xdr:cNvSpPr>
          <a:spLocks noChangeShapeType="1"/>
        </xdr:cNvSpPr>
      </xdr:nvSpPr>
      <xdr:spPr bwMode="auto">
        <a:xfrm>
          <a:off x="60452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342900</xdr:colOff>
      <xdr:row>13</xdr:row>
      <xdr:rowOff>0</xdr:rowOff>
    </xdr:from>
    <xdr:to>
      <xdr:col>11</xdr:col>
      <xdr:colOff>342900</xdr:colOff>
      <xdr:row>13</xdr:row>
      <xdr:rowOff>0</xdr:rowOff>
    </xdr:to>
    <xdr:sp macro="" textlink="">
      <xdr:nvSpPr>
        <xdr:cNvPr id="19" name="Line 18">
          <a:extLst>
            <a:ext uri="{FF2B5EF4-FFF2-40B4-BE49-F238E27FC236}">
              <a16:creationId xmlns:a16="http://schemas.microsoft.com/office/drawing/2014/main" id="{922AE564-1CF6-414F-8282-607EB88B3635}"/>
            </a:ext>
          </a:extLst>
        </xdr:cNvPr>
        <xdr:cNvSpPr>
          <a:spLocks noChangeShapeType="1"/>
        </xdr:cNvSpPr>
      </xdr:nvSpPr>
      <xdr:spPr bwMode="auto">
        <a:xfrm>
          <a:off x="67183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12</xdr:col>
      <xdr:colOff>0</xdr:colOff>
      <xdr:row>13</xdr:row>
      <xdr:rowOff>0</xdr:rowOff>
    </xdr:to>
    <xdr:sp macro="" textlink="">
      <xdr:nvSpPr>
        <xdr:cNvPr id="20" name="Line 19">
          <a:extLst>
            <a:ext uri="{FF2B5EF4-FFF2-40B4-BE49-F238E27FC236}">
              <a16:creationId xmlns:a16="http://schemas.microsoft.com/office/drawing/2014/main" id="{56111648-756E-4D8C-BAAC-4F653D496550}"/>
            </a:ext>
          </a:extLst>
        </xdr:cNvPr>
        <xdr:cNvSpPr>
          <a:spLocks noChangeShapeType="1"/>
        </xdr:cNvSpPr>
      </xdr:nvSpPr>
      <xdr:spPr bwMode="auto">
        <a:xfrm>
          <a:off x="68262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0</xdr:rowOff>
    </xdr:from>
    <xdr:to>
      <xdr:col>12</xdr:col>
      <xdr:colOff>0</xdr:colOff>
      <xdr:row>13</xdr:row>
      <xdr:rowOff>0</xdr:rowOff>
    </xdr:to>
    <xdr:sp macro="" textlink="">
      <xdr:nvSpPr>
        <xdr:cNvPr id="21" name="Line 20">
          <a:extLst>
            <a:ext uri="{FF2B5EF4-FFF2-40B4-BE49-F238E27FC236}">
              <a16:creationId xmlns:a16="http://schemas.microsoft.com/office/drawing/2014/main" id="{9D8E25B1-BD3F-4F0C-B1B0-0A79C25C614A}"/>
            </a:ext>
          </a:extLst>
        </xdr:cNvPr>
        <xdr:cNvSpPr>
          <a:spLocks noChangeShapeType="1"/>
        </xdr:cNvSpPr>
      </xdr:nvSpPr>
      <xdr:spPr bwMode="auto">
        <a:xfrm>
          <a:off x="68262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361950</xdr:colOff>
      <xdr:row>13</xdr:row>
      <xdr:rowOff>0</xdr:rowOff>
    </xdr:from>
    <xdr:to>
      <xdr:col>3</xdr:col>
      <xdr:colOff>361950</xdr:colOff>
      <xdr:row>13</xdr:row>
      <xdr:rowOff>0</xdr:rowOff>
    </xdr:to>
    <xdr:sp macro="" textlink="">
      <xdr:nvSpPr>
        <xdr:cNvPr id="22" name="Line 21">
          <a:extLst>
            <a:ext uri="{FF2B5EF4-FFF2-40B4-BE49-F238E27FC236}">
              <a16:creationId xmlns:a16="http://schemas.microsoft.com/office/drawing/2014/main" id="{0DA5B571-8537-4590-A23A-A715FE98E138}"/>
            </a:ext>
          </a:extLst>
        </xdr:cNvPr>
        <xdr:cNvSpPr>
          <a:spLocks noChangeShapeType="1"/>
        </xdr:cNvSpPr>
      </xdr:nvSpPr>
      <xdr:spPr bwMode="auto">
        <a:xfrm>
          <a:off x="22796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352425</xdr:colOff>
      <xdr:row>13</xdr:row>
      <xdr:rowOff>0</xdr:rowOff>
    </xdr:from>
    <xdr:to>
      <xdr:col>10</xdr:col>
      <xdr:colOff>352425</xdr:colOff>
      <xdr:row>13</xdr:row>
      <xdr:rowOff>0</xdr:rowOff>
    </xdr:to>
    <xdr:sp macro="" textlink="">
      <xdr:nvSpPr>
        <xdr:cNvPr id="23" name="Line 25">
          <a:extLst>
            <a:ext uri="{FF2B5EF4-FFF2-40B4-BE49-F238E27FC236}">
              <a16:creationId xmlns:a16="http://schemas.microsoft.com/office/drawing/2014/main" id="{0DCE9F53-D04A-4236-B849-E6063EE946C4}"/>
            </a:ext>
          </a:extLst>
        </xdr:cNvPr>
        <xdr:cNvSpPr>
          <a:spLocks noChangeShapeType="1"/>
        </xdr:cNvSpPr>
      </xdr:nvSpPr>
      <xdr:spPr bwMode="auto">
        <a:xfrm>
          <a:off x="6054725"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352425</xdr:colOff>
      <xdr:row>13</xdr:row>
      <xdr:rowOff>0</xdr:rowOff>
    </xdr:from>
    <xdr:to>
      <xdr:col>13</xdr:col>
      <xdr:colOff>352425</xdr:colOff>
      <xdr:row>13</xdr:row>
      <xdr:rowOff>0</xdr:rowOff>
    </xdr:to>
    <xdr:sp macro="" textlink="">
      <xdr:nvSpPr>
        <xdr:cNvPr id="24" name="Line 27">
          <a:extLst>
            <a:ext uri="{FF2B5EF4-FFF2-40B4-BE49-F238E27FC236}">
              <a16:creationId xmlns:a16="http://schemas.microsoft.com/office/drawing/2014/main" id="{7042BE7D-87B2-4F43-A10F-55F773B2D3C4}"/>
            </a:ext>
          </a:extLst>
        </xdr:cNvPr>
        <xdr:cNvSpPr>
          <a:spLocks noChangeShapeType="1"/>
        </xdr:cNvSpPr>
      </xdr:nvSpPr>
      <xdr:spPr bwMode="auto">
        <a:xfrm>
          <a:off x="7534275"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342900</xdr:colOff>
      <xdr:row>13</xdr:row>
      <xdr:rowOff>0</xdr:rowOff>
    </xdr:from>
    <xdr:to>
      <xdr:col>13</xdr:col>
      <xdr:colOff>342900</xdr:colOff>
      <xdr:row>13</xdr:row>
      <xdr:rowOff>0</xdr:rowOff>
    </xdr:to>
    <xdr:sp macro="" textlink="">
      <xdr:nvSpPr>
        <xdr:cNvPr id="25" name="Line 28">
          <a:extLst>
            <a:ext uri="{FF2B5EF4-FFF2-40B4-BE49-F238E27FC236}">
              <a16:creationId xmlns:a16="http://schemas.microsoft.com/office/drawing/2014/main" id="{01814928-5EA8-4CE9-BCE2-EC7BD7658B3D}"/>
            </a:ext>
          </a:extLst>
        </xdr:cNvPr>
        <xdr:cNvSpPr>
          <a:spLocks noChangeShapeType="1"/>
        </xdr:cNvSpPr>
      </xdr:nvSpPr>
      <xdr:spPr bwMode="auto">
        <a:xfrm>
          <a:off x="75247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342900</xdr:colOff>
      <xdr:row>13</xdr:row>
      <xdr:rowOff>0</xdr:rowOff>
    </xdr:from>
    <xdr:to>
      <xdr:col>14</xdr:col>
      <xdr:colOff>342900</xdr:colOff>
      <xdr:row>13</xdr:row>
      <xdr:rowOff>0</xdr:rowOff>
    </xdr:to>
    <xdr:sp macro="" textlink="">
      <xdr:nvSpPr>
        <xdr:cNvPr id="26" name="Line 29">
          <a:extLst>
            <a:ext uri="{FF2B5EF4-FFF2-40B4-BE49-F238E27FC236}">
              <a16:creationId xmlns:a16="http://schemas.microsoft.com/office/drawing/2014/main" id="{321E56C5-E616-4F97-937A-ED8D3DBBB342}"/>
            </a:ext>
          </a:extLst>
        </xdr:cNvPr>
        <xdr:cNvSpPr>
          <a:spLocks noChangeShapeType="1"/>
        </xdr:cNvSpPr>
      </xdr:nvSpPr>
      <xdr:spPr bwMode="auto">
        <a:xfrm>
          <a:off x="88265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13</xdr:row>
      <xdr:rowOff>0</xdr:rowOff>
    </xdr:from>
    <xdr:to>
      <xdr:col>1</xdr:col>
      <xdr:colOff>342900</xdr:colOff>
      <xdr:row>13</xdr:row>
      <xdr:rowOff>0</xdr:rowOff>
    </xdr:to>
    <xdr:sp macro="" textlink="">
      <xdr:nvSpPr>
        <xdr:cNvPr id="27" name="Line 30">
          <a:extLst>
            <a:ext uri="{FF2B5EF4-FFF2-40B4-BE49-F238E27FC236}">
              <a16:creationId xmlns:a16="http://schemas.microsoft.com/office/drawing/2014/main" id="{BDE220C8-A881-4F79-9A8D-6C27D5BC88FE}"/>
            </a:ext>
          </a:extLst>
        </xdr:cNvPr>
        <xdr:cNvSpPr>
          <a:spLocks noChangeShapeType="1"/>
        </xdr:cNvSpPr>
      </xdr:nvSpPr>
      <xdr:spPr bwMode="auto">
        <a:xfrm>
          <a:off x="10350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13</xdr:row>
      <xdr:rowOff>0</xdr:rowOff>
    </xdr:from>
    <xdr:to>
      <xdr:col>2</xdr:col>
      <xdr:colOff>342900</xdr:colOff>
      <xdr:row>13</xdr:row>
      <xdr:rowOff>0</xdr:rowOff>
    </xdr:to>
    <xdr:sp macro="" textlink="">
      <xdr:nvSpPr>
        <xdr:cNvPr id="28" name="Line 31">
          <a:extLst>
            <a:ext uri="{FF2B5EF4-FFF2-40B4-BE49-F238E27FC236}">
              <a16:creationId xmlns:a16="http://schemas.microsoft.com/office/drawing/2014/main" id="{8A26A2FE-FE8F-42DB-A360-4F87A8908E89}"/>
            </a:ext>
          </a:extLst>
        </xdr:cNvPr>
        <xdr:cNvSpPr>
          <a:spLocks noChangeShapeType="1"/>
        </xdr:cNvSpPr>
      </xdr:nvSpPr>
      <xdr:spPr bwMode="auto">
        <a:xfrm>
          <a:off x="15875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13</xdr:row>
      <xdr:rowOff>0</xdr:rowOff>
    </xdr:from>
    <xdr:to>
      <xdr:col>3</xdr:col>
      <xdr:colOff>342900</xdr:colOff>
      <xdr:row>13</xdr:row>
      <xdr:rowOff>0</xdr:rowOff>
    </xdr:to>
    <xdr:sp macro="" textlink="">
      <xdr:nvSpPr>
        <xdr:cNvPr id="29" name="Line 32">
          <a:extLst>
            <a:ext uri="{FF2B5EF4-FFF2-40B4-BE49-F238E27FC236}">
              <a16:creationId xmlns:a16="http://schemas.microsoft.com/office/drawing/2014/main" id="{2105B9D3-BEA5-4CDD-AA10-2688DE825A31}"/>
            </a:ext>
          </a:extLst>
        </xdr:cNvPr>
        <xdr:cNvSpPr>
          <a:spLocks noChangeShapeType="1"/>
        </xdr:cNvSpPr>
      </xdr:nvSpPr>
      <xdr:spPr bwMode="auto">
        <a:xfrm>
          <a:off x="22606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13</xdr:row>
      <xdr:rowOff>0</xdr:rowOff>
    </xdr:from>
    <xdr:to>
      <xdr:col>6</xdr:col>
      <xdr:colOff>342900</xdr:colOff>
      <xdr:row>13</xdr:row>
      <xdr:rowOff>0</xdr:rowOff>
    </xdr:to>
    <xdr:sp macro="" textlink="">
      <xdr:nvSpPr>
        <xdr:cNvPr id="30" name="Line 34">
          <a:extLst>
            <a:ext uri="{FF2B5EF4-FFF2-40B4-BE49-F238E27FC236}">
              <a16:creationId xmlns:a16="http://schemas.microsoft.com/office/drawing/2014/main" id="{A6D41C60-CD7D-45F9-BFA5-088EDCAE064D}"/>
            </a:ext>
          </a:extLst>
        </xdr:cNvPr>
        <xdr:cNvSpPr>
          <a:spLocks noChangeShapeType="1"/>
        </xdr:cNvSpPr>
      </xdr:nvSpPr>
      <xdr:spPr bwMode="auto">
        <a:xfrm>
          <a:off x="38925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342900</xdr:colOff>
      <xdr:row>13</xdr:row>
      <xdr:rowOff>0</xdr:rowOff>
    </xdr:from>
    <xdr:to>
      <xdr:col>7</xdr:col>
      <xdr:colOff>342900</xdr:colOff>
      <xdr:row>13</xdr:row>
      <xdr:rowOff>0</xdr:rowOff>
    </xdr:to>
    <xdr:sp macro="" textlink="">
      <xdr:nvSpPr>
        <xdr:cNvPr id="31" name="Line 35">
          <a:extLst>
            <a:ext uri="{FF2B5EF4-FFF2-40B4-BE49-F238E27FC236}">
              <a16:creationId xmlns:a16="http://schemas.microsoft.com/office/drawing/2014/main" id="{3670DB60-858A-429F-8B9A-8667707E42B9}"/>
            </a:ext>
          </a:extLst>
        </xdr:cNvPr>
        <xdr:cNvSpPr>
          <a:spLocks noChangeShapeType="1"/>
        </xdr:cNvSpPr>
      </xdr:nvSpPr>
      <xdr:spPr bwMode="auto">
        <a:xfrm>
          <a:off x="4660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342900</xdr:colOff>
      <xdr:row>13</xdr:row>
      <xdr:rowOff>0</xdr:rowOff>
    </xdr:from>
    <xdr:to>
      <xdr:col>10</xdr:col>
      <xdr:colOff>342900</xdr:colOff>
      <xdr:row>13</xdr:row>
      <xdr:rowOff>0</xdr:rowOff>
    </xdr:to>
    <xdr:sp macro="" textlink="">
      <xdr:nvSpPr>
        <xdr:cNvPr id="32" name="Line 36">
          <a:extLst>
            <a:ext uri="{FF2B5EF4-FFF2-40B4-BE49-F238E27FC236}">
              <a16:creationId xmlns:a16="http://schemas.microsoft.com/office/drawing/2014/main" id="{6BA93850-14A0-49F5-BA04-24BEB97B0682}"/>
            </a:ext>
          </a:extLst>
        </xdr:cNvPr>
        <xdr:cNvSpPr>
          <a:spLocks noChangeShapeType="1"/>
        </xdr:cNvSpPr>
      </xdr:nvSpPr>
      <xdr:spPr bwMode="auto">
        <a:xfrm>
          <a:off x="60452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342900</xdr:colOff>
      <xdr:row>13</xdr:row>
      <xdr:rowOff>0</xdr:rowOff>
    </xdr:from>
    <xdr:to>
      <xdr:col>11</xdr:col>
      <xdr:colOff>342900</xdr:colOff>
      <xdr:row>13</xdr:row>
      <xdr:rowOff>0</xdr:rowOff>
    </xdr:to>
    <xdr:sp macro="" textlink="">
      <xdr:nvSpPr>
        <xdr:cNvPr id="33" name="Line 37">
          <a:extLst>
            <a:ext uri="{FF2B5EF4-FFF2-40B4-BE49-F238E27FC236}">
              <a16:creationId xmlns:a16="http://schemas.microsoft.com/office/drawing/2014/main" id="{BACCAB64-87DA-4883-9F71-352BFC19485E}"/>
            </a:ext>
          </a:extLst>
        </xdr:cNvPr>
        <xdr:cNvSpPr>
          <a:spLocks noChangeShapeType="1"/>
        </xdr:cNvSpPr>
      </xdr:nvSpPr>
      <xdr:spPr bwMode="auto">
        <a:xfrm>
          <a:off x="67183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13</xdr:row>
      <xdr:rowOff>0</xdr:rowOff>
    </xdr:from>
    <xdr:to>
      <xdr:col>1</xdr:col>
      <xdr:colOff>342900</xdr:colOff>
      <xdr:row>13</xdr:row>
      <xdr:rowOff>0</xdr:rowOff>
    </xdr:to>
    <xdr:sp macro="" textlink="">
      <xdr:nvSpPr>
        <xdr:cNvPr id="34" name="Line 38">
          <a:extLst>
            <a:ext uri="{FF2B5EF4-FFF2-40B4-BE49-F238E27FC236}">
              <a16:creationId xmlns:a16="http://schemas.microsoft.com/office/drawing/2014/main" id="{666321CF-E540-4E44-AEC4-62654861C061}"/>
            </a:ext>
          </a:extLst>
        </xdr:cNvPr>
        <xdr:cNvSpPr>
          <a:spLocks noChangeShapeType="1"/>
        </xdr:cNvSpPr>
      </xdr:nvSpPr>
      <xdr:spPr bwMode="auto">
        <a:xfrm>
          <a:off x="10350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13</xdr:row>
      <xdr:rowOff>0</xdr:rowOff>
    </xdr:from>
    <xdr:to>
      <xdr:col>2</xdr:col>
      <xdr:colOff>342900</xdr:colOff>
      <xdr:row>13</xdr:row>
      <xdr:rowOff>0</xdr:rowOff>
    </xdr:to>
    <xdr:sp macro="" textlink="">
      <xdr:nvSpPr>
        <xdr:cNvPr id="35" name="Line 39">
          <a:extLst>
            <a:ext uri="{FF2B5EF4-FFF2-40B4-BE49-F238E27FC236}">
              <a16:creationId xmlns:a16="http://schemas.microsoft.com/office/drawing/2014/main" id="{72709060-66F6-42AA-AE7E-A95085B083B4}"/>
            </a:ext>
          </a:extLst>
        </xdr:cNvPr>
        <xdr:cNvSpPr>
          <a:spLocks noChangeShapeType="1"/>
        </xdr:cNvSpPr>
      </xdr:nvSpPr>
      <xdr:spPr bwMode="auto">
        <a:xfrm>
          <a:off x="15875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13</xdr:row>
      <xdr:rowOff>0</xdr:rowOff>
    </xdr:from>
    <xdr:to>
      <xdr:col>3</xdr:col>
      <xdr:colOff>342900</xdr:colOff>
      <xdr:row>13</xdr:row>
      <xdr:rowOff>0</xdr:rowOff>
    </xdr:to>
    <xdr:sp macro="" textlink="">
      <xdr:nvSpPr>
        <xdr:cNvPr id="36" name="Line 40">
          <a:extLst>
            <a:ext uri="{FF2B5EF4-FFF2-40B4-BE49-F238E27FC236}">
              <a16:creationId xmlns:a16="http://schemas.microsoft.com/office/drawing/2014/main" id="{667F9CAD-20E7-4DD4-8D6A-252963D2C8DE}"/>
            </a:ext>
          </a:extLst>
        </xdr:cNvPr>
        <xdr:cNvSpPr>
          <a:spLocks noChangeShapeType="1"/>
        </xdr:cNvSpPr>
      </xdr:nvSpPr>
      <xdr:spPr bwMode="auto">
        <a:xfrm>
          <a:off x="22606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13</xdr:row>
      <xdr:rowOff>0</xdr:rowOff>
    </xdr:from>
    <xdr:to>
      <xdr:col>6</xdr:col>
      <xdr:colOff>342900</xdr:colOff>
      <xdr:row>13</xdr:row>
      <xdr:rowOff>0</xdr:rowOff>
    </xdr:to>
    <xdr:sp macro="" textlink="">
      <xdr:nvSpPr>
        <xdr:cNvPr id="37" name="Line 42">
          <a:extLst>
            <a:ext uri="{FF2B5EF4-FFF2-40B4-BE49-F238E27FC236}">
              <a16:creationId xmlns:a16="http://schemas.microsoft.com/office/drawing/2014/main" id="{91FFA641-3262-4163-BA07-2BAFAAC60B99}"/>
            </a:ext>
          </a:extLst>
        </xdr:cNvPr>
        <xdr:cNvSpPr>
          <a:spLocks noChangeShapeType="1"/>
        </xdr:cNvSpPr>
      </xdr:nvSpPr>
      <xdr:spPr bwMode="auto">
        <a:xfrm>
          <a:off x="38925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342900</xdr:colOff>
      <xdr:row>13</xdr:row>
      <xdr:rowOff>0</xdr:rowOff>
    </xdr:from>
    <xdr:to>
      <xdr:col>7</xdr:col>
      <xdr:colOff>342900</xdr:colOff>
      <xdr:row>13</xdr:row>
      <xdr:rowOff>0</xdr:rowOff>
    </xdr:to>
    <xdr:sp macro="" textlink="">
      <xdr:nvSpPr>
        <xdr:cNvPr id="38" name="Line 43">
          <a:extLst>
            <a:ext uri="{FF2B5EF4-FFF2-40B4-BE49-F238E27FC236}">
              <a16:creationId xmlns:a16="http://schemas.microsoft.com/office/drawing/2014/main" id="{715EB74E-7BDA-4B1E-BF40-E482A9112481}"/>
            </a:ext>
          </a:extLst>
        </xdr:cNvPr>
        <xdr:cNvSpPr>
          <a:spLocks noChangeShapeType="1"/>
        </xdr:cNvSpPr>
      </xdr:nvSpPr>
      <xdr:spPr bwMode="auto">
        <a:xfrm>
          <a:off x="4660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8</xdr:col>
      <xdr:colOff>0</xdr:colOff>
      <xdr:row>13</xdr:row>
      <xdr:rowOff>0</xdr:rowOff>
    </xdr:to>
    <xdr:sp macro="" textlink="">
      <xdr:nvSpPr>
        <xdr:cNvPr id="39" name="Line 44">
          <a:extLst>
            <a:ext uri="{FF2B5EF4-FFF2-40B4-BE49-F238E27FC236}">
              <a16:creationId xmlns:a16="http://schemas.microsoft.com/office/drawing/2014/main" id="{F9C44530-E6E8-4BE3-8CE4-BD044339B685}"/>
            </a:ext>
          </a:extLst>
        </xdr:cNvPr>
        <xdr:cNvSpPr>
          <a:spLocks noChangeShapeType="1"/>
        </xdr:cNvSpPr>
      </xdr:nvSpPr>
      <xdr:spPr bwMode="auto">
        <a:xfrm>
          <a:off x="49911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8</xdr:col>
      <xdr:colOff>0</xdr:colOff>
      <xdr:row>13</xdr:row>
      <xdr:rowOff>0</xdr:rowOff>
    </xdr:to>
    <xdr:sp macro="" textlink="">
      <xdr:nvSpPr>
        <xdr:cNvPr id="40" name="Line 45">
          <a:extLst>
            <a:ext uri="{FF2B5EF4-FFF2-40B4-BE49-F238E27FC236}">
              <a16:creationId xmlns:a16="http://schemas.microsoft.com/office/drawing/2014/main" id="{3B4A9DA2-E957-41C6-BCF1-618ACE16A17B}"/>
            </a:ext>
          </a:extLst>
        </xdr:cNvPr>
        <xdr:cNvSpPr>
          <a:spLocks noChangeShapeType="1"/>
        </xdr:cNvSpPr>
      </xdr:nvSpPr>
      <xdr:spPr bwMode="auto">
        <a:xfrm>
          <a:off x="49911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13</xdr:row>
      <xdr:rowOff>0</xdr:rowOff>
    </xdr:from>
    <xdr:to>
      <xdr:col>6</xdr:col>
      <xdr:colOff>342900</xdr:colOff>
      <xdr:row>13</xdr:row>
      <xdr:rowOff>0</xdr:rowOff>
    </xdr:to>
    <xdr:sp macro="" textlink="">
      <xdr:nvSpPr>
        <xdr:cNvPr id="41" name="Line 46">
          <a:extLst>
            <a:ext uri="{FF2B5EF4-FFF2-40B4-BE49-F238E27FC236}">
              <a16:creationId xmlns:a16="http://schemas.microsoft.com/office/drawing/2014/main" id="{EF043C58-E47E-4076-B939-5E1C726E6262}"/>
            </a:ext>
          </a:extLst>
        </xdr:cNvPr>
        <xdr:cNvSpPr>
          <a:spLocks noChangeShapeType="1"/>
        </xdr:cNvSpPr>
      </xdr:nvSpPr>
      <xdr:spPr bwMode="auto">
        <a:xfrm>
          <a:off x="389255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342900</xdr:colOff>
      <xdr:row>13</xdr:row>
      <xdr:rowOff>0</xdr:rowOff>
    </xdr:from>
    <xdr:to>
      <xdr:col>7</xdr:col>
      <xdr:colOff>342900</xdr:colOff>
      <xdr:row>13</xdr:row>
      <xdr:rowOff>0</xdr:rowOff>
    </xdr:to>
    <xdr:sp macro="" textlink="">
      <xdr:nvSpPr>
        <xdr:cNvPr id="42" name="Line 47">
          <a:extLst>
            <a:ext uri="{FF2B5EF4-FFF2-40B4-BE49-F238E27FC236}">
              <a16:creationId xmlns:a16="http://schemas.microsoft.com/office/drawing/2014/main" id="{4225068B-8ED6-4868-B9EC-9AC1D8CA6641}"/>
            </a:ext>
          </a:extLst>
        </xdr:cNvPr>
        <xdr:cNvSpPr>
          <a:spLocks noChangeShapeType="1"/>
        </xdr:cNvSpPr>
      </xdr:nvSpPr>
      <xdr:spPr bwMode="auto">
        <a:xfrm>
          <a:off x="4660900" y="3238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58</xdr:row>
      <xdr:rowOff>0</xdr:rowOff>
    </xdr:from>
    <xdr:to>
      <xdr:col>12</xdr:col>
      <xdr:colOff>180975</xdr:colOff>
      <xdr:row>58</xdr:row>
      <xdr:rowOff>0</xdr:rowOff>
    </xdr:to>
    <xdr:sp macro="" textlink="">
      <xdr:nvSpPr>
        <xdr:cNvPr id="43" name="AutoShape 48">
          <a:extLst>
            <a:ext uri="{FF2B5EF4-FFF2-40B4-BE49-F238E27FC236}">
              <a16:creationId xmlns:a16="http://schemas.microsoft.com/office/drawing/2014/main" id="{70B3CA23-7C57-4D68-80DE-81F61AF3DC7F}"/>
            </a:ext>
          </a:extLst>
        </xdr:cNvPr>
        <xdr:cNvSpPr>
          <a:spLocks noChangeArrowheads="1"/>
        </xdr:cNvSpPr>
      </xdr:nvSpPr>
      <xdr:spPr bwMode="auto">
        <a:xfrm>
          <a:off x="2479675" y="14376400"/>
          <a:ext cx="452755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78441</xdr:colOff>
      <xdr:row>16</xdr:row>
      <xdr:rowOff>78442</xdr:rowOff>
    </xdr:from>
    <xdr:to>
      <xdr:col>6</xdr:col>
      <xdr:colOff>235324</xdr:colOff>
      <xdr:row>19</xdr:row>
      <xdr:rowOff>212913</xdr:rowOff>
    </xdr:to>
    <xdr:sp macro="" textlink="">
      <xdr:nvSpPr>
        <xdr:cNvPr id="44" name="右中かっこ 43">
          <a:extLst>
            <a:ext uri="{FF2B5EF4-FFF2-40B4-BE49-F238E27FC236}">
              <a16:creationId xmlns:a16="http://schemas.microsoft.com/office/drawing/2014/main" id="{88608CAE-1FE8-41BC-9AE1-99E3591C60EB}"/>
            </a:ext>
          </a:extLst>
        </xdr:cNvPr>
        <xdr:cNvSpPr/>
      </xdr:nvSpPr>
      <xdr:spPr>
        <a:xfrm>
          <a:off x="3494741" y="4307542"/>
          <a:ext cx="290233" cy="1182221"/>
        </a:xfrm>
        <a:prstGeom prst="rightBrace">
          <a:avLst>
            <a:gd name="adj1" fmla="val 21969"/>
            <a:gd name="adj2" fmla="val 1723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R148"/>
  <sheetViews>
    <sheetView tabSelected="1" view="pageBreakPreview" zoomScale="81" zoomScaleNormal="81" zoomScaleSheetLayoutView="81" workbookViewId="0">
      <selection activeCell="F152" sqref="F152"/>
    </sheetView>
  </sheetViews>
  <sheetFormatPr defaultColWidth="9" defaultRowHeight="14" x14ac:dyDescent="0.2"/>
  <cols>
    <col min="1" max="1" width="2.7265625" style="3" customWidth="1"/>
    <col min="2" max="2" width="2.90625" style="3" customWidth="1"/>
    <col min="3" max="3" width="13.6328125" style="3" customWidth="1"/>
    <col min="4" max="4" width="9.36328125" style="3" customWidth="1"/>
    <col min="5" max="14" width="5" style="3" customWidth="1"/>
    <col min="15" max="15" width="5.453125" style="3" customWidth="1"/>
    <col min="16" max="24" width="5" style="3" customWidth="1"/>
    <col min="25" max="25" width="2.6328125" style="3" customWidth="1"/>
    <col min="26" max="26" width="0.7265625" style="3" customWidth="1"/>
    <col min="27" max="27" width="9.6328125" style="3" customWidth="1"/>
    <col min="28" max="28" width="4.90625" style="3" customWidth="1"/>
    <col min="29" max="29" width="11.90625" style="3" customWidth="1"/>
    <col min="30" max="30" width="9.6328125" style="3" customWidth="1"/>
    <col min="31" max="16384" width="9" style="3"/>
  </cols>
  <sheetData>
    <row r="1" spans="1:44" ht="21" x14ac:dyDescent="0.2">
      <c r="A1" s="482" t="s">
        <v>368</v>
      </c>
      <c r="B1" s="482"/>
      <c r="C1" s="482"/>
      <c r="D1" s="482"/>
      <c r="E1" s="482"/>
      <c r="F1" s="482"/>
      <c r="G1" s="482"/>
      <c r="H1" s="482"/>
      <c r="I1" s="482"/>
      <c r="J1" s="482"/>
      <c r="K1" s="482"/>
      <c r="L1" s="482"/>
      <c r="M1" s="482"/>
      <c r="N1" s="482"/>
      <c r="O1" s="482"/>
      <c r="P1" s="482"/>
      <c r="Q1" s="482"/>
      <c r="R1" s="482"/>
      <c r="S1" s="482"/>
      <c r="T1" s="482"/>
      <c r="U1" s="482"/>
      <c r="V1" s="482"/>
      <c r="W1" s="482"/>
      <c r="X1" s="482"/>
    </row>
    <row r="2" spans="1:44" ht="15.75" customHeight="1" x14ac:dyDescent="0.2">
      <c r="T2" s="7"/>
      <c r="U2" s="7"/>
      <c r="V2" s="7"/>
      <c r="X2" s="156" t="s">
        <v>271</v>
      </c>
      <c r="Y2" s="8"/>
    </row>
    <row r="3" spans="1:44" ht="15.75" customHeight="1" x14ac:dyDescent="0.2">
      <c r="T3" s="7"/>
      <c r="U3" s="7"/>
      <c r="V3" s="7"/>
      <c r="X3" s="7" t="s">
        <v>106</v>
      </c>
      <c r="Y3" s="8"/>
      <c r="AR3" s="17" t="s">
        <v>201</v>
      </c>
    </row>
    <row r="4" spans="1:44" ht="11.25" customHeight="1" x14ac:dyDescent="0.2">
      <c r="A4" s="40"/>
      <c r="B4" s="6"/>
      <c r="C4" s="6"/>
      <c r="D4" s="6"/>
      <c r="E4" s="6"/>
      <c r="F4" s="6"/>
      <c r="G4" s="6"/>
      <c r="H4" s="6"/>
      <c r="I4" s="6"/>
      <c r="J4" s="6"/>
      <c r="K4" s="6"/>
      <c r="L4" s="6"/>
      <c r="M4" s="6"/>
      <c r="N4" s="6"/>
      <c r="O4" s="6"/>
      <c r="P4" s="6"/>
      <c r="Q4" s="6"/>
      <c r="R4" s="6"/>
      <c r="S4" s="6"/>
      <c r="T4" s="6"/>
      <c r="U4" s="6"/>
      <c r="V4" s="6"/>
      <c r="W4" s="6"/>
      <c r="X4" s="6"/>
    </row>
    <row r="5" spans="1:44" ht="30" customHeight="1" x14ac:dyDescent="0.2">
      <c r="A5" s="446" t="s">
        <v>266</v>
      </c>
      <c r="B5" s="446"/>
      <c r="C5" s="446"/>
      <c r="D5" s="446"/>
      <c r="E5" s="446"/>
      <c r="F5" s="446"/>
      <c r="G5" s="446"/>
      <c r="H5" s="446"/>
      <c r="I5" s="446"/>
      <c r="J5" s="446"/>
      <c r="K5" s="446"/>
      <c r="L5" s="446"/>
      <c r="M5" s="446"/>
      <c r="N5" s="446"/>
      <c r="O5" s="446"/>
      <c r="P5" s="446"/>
      <c r="Q5" s="446"/>
      <c r="R5" s="446"/>
      <c r="S5" s="446"/>
      <c r="T5" s="446"/>
      <c r="U5" s="446"/>
      <c r="V5" s="446"/>
      <c r="W5" s="446"/>
      <c r="X5" s="446"/>
      <c r="Y5" s="7"/>
    </row>
    <row r="6" spans="1:44" ht="30" customHeight="1" x14ac:dyDescent="0.2">
      <c r="A6" s="472" t="s">
        <v>258</v>
      </c>
      <c r="B6" s="472"/>
      <c r="C6" s="472"/>
      <c r="D6" s="472"/>
      <c r="E6" s="472"/>
      <c r="F6" s="472"/>
      <c r="G6" s="472"/>
      <c r="H6" s="472"/>
      <c r="I6" s="472"/>
      <c r="J6" s="472"/>
      <c r="K6" s="472"/>
      <c r="L6" s="472"/>
      <c r="M6" s="472"/>
      <c r="N6" s="472"/>
      <c r="O6" s="472"/>
      <c r="P6" s="472"/>
      <c r="Q6" s="472"/>
      <c r="R6" s="472"/>
      <c r="S6" s="472"/>
      <c r="T6" s="472"/>
      <c r="U6" s="472"/>
      <c r="V6" s="472"/>
      <c r="W6" s="472"/>
      <c r="X6" s="472"/>
    </row>
    <row r="7" spans="1:44" ht="17.25" customHeight="1" x14ac:dyDescent="0.2">
      <c r="A7" s="481" t="s">
        <v>265</v>
      </c>
      <c r="B7" s="481"/>
      <c r="C7" s="481"/>
      <c r="D7" s="481"/>
      <c r="E7" s="481"/>
      <c r="F7" s="481"/>
      <c r="G7" s="481"/>
      <c r="H7" s="481"/>
      <c r="I7" s="481"/>
      <c r="J7" s="481"/>
      <c r="K7" s="481"/>
      <c r="L7" s="481"/>
      <c r="M7" s="481"/>
      <c r="N7" s="481"/>
      <c r="O7" s="481"/>
      <c r="P7" s="481"/>
      <c r="Q7" s="481"/>
      <c r="R7" s="481"/>
      <c r="S7" s="481"/>
      <c r="T7" s="481"/>
      <c r="U7" s="481"/>
      <c r="V7" s="481"/>
      <c r="W7" s="481"/>
      <c r="X7" s="481"/>
    </row>
    <row r="8" spans="1:44" ht="17.25" customHeight="1" thickBot="1" x14ac:dyDescent="0.25">
      <c r="A8" s="303" t="s">
        <v>294</v>
      </c>
      <c r="B8" s="303"/>
      <c r="C8" s="303"/>
      <c r="D8" s="303"/>
      <c r="E8" s="303"/>
      <c r="F8" s="303"/>
      <c r="G8" s="303"/>
      <c r="H8" s="303"/>
      <c r="I8" s="303"/>
      <c r="J8" s="303"/>
      <c r="K8" s="303"/>
      <c r="L8" s="303"/>
      <c r="M8" s="303"/>
      <c r="N8" s="303"/>
      <c r="O8" s="303"/>
      <c r="P8" s="303"/>
      <c r="Q8" s="303"/>
      <c r="R8" s="303"/>
      <c r="S8" s="303"/>
      <c r="T8" s="303"/>
      <c r="U8" s="303"/>
      <c r="V8" s="303"/>
      <c r="W8" s="303"/>
      <c r="X8" s="303"/>
    </row>
    <row r="9" spans="1:44" ht="18" customHeight="1" x14ac:dyDescent="0.2">
      <c r="A9" s="463" t="s">
        <v>307</v>
      </c>
      <c r="B9" s="464"/>
      <c r="C9" s="464"/>
      <c r="D9" s="464"/>
      <c r="E9" s="485"/>
      <c r="F9" s="486"/>
      <c r="G9" s="487" t="s">
        <v>240</v>
      </c>
      <c r="H9" s="488"/>
      <c r="I9" s="488"/>
      <c r="J9" s="488"/>
      <c r="K9" s="488"/>
      <c r="L9" s="488"/>
      <c r="M9" s="488"/>
      <c r="N9" s="488"/>
      <c r="O9" s="488"/>
      <c r="P9" s="488"/>
      <c r="Q9" s="488"/>
      <c r="R9" s="488"/>
      <c r="S9" s="488"/>
      <c r="T9" s="488"/>
      <c r="U9" s="488"/>
      <c r="V9" s="488"/>
      <c r="W9" s="488"/>
      <c r="X9" s="489"/>
      <c r="Y9" s="8"/>
    </row>
    <row r="10" spans="1:44" ht="18" customHeight="1" x14ac:dyDescent="0.2">
      <c r="A10" s="465"/>
      <c r="B10" s="466"/>
      <c r="C10" s="466"/>
      <c r="D10" s="466"/>
      <c r="E10" s="483"/>
      <c r="F10" s="484"/>
      <c r="G10" s="179" t="s">
        <v>259</v>
      </c>
      <c r="H10" s="180"/>
      <c r="I10" s="180"/>
      <c r="J10" s="182" t="s">
        <v>260</v>
      </c>
      <c r="K10" s="180"/>
      <c r="L10" s="180" t="s">
        <v>261</v>
      </c>
      <c r="M10" s="180"/>
      <c r="N10" s="180"/>
      <c r="O10" s="180" t="s">
        <v>262</v>
      </c>
      <c r="P10" s="180"/>
      <c r="Q10" s="180"/>
      <c r="R10" s="180" t="s">
        <v>263</v>
      </c>
      <c r="S10" s="180"/>
      <c r="T10" s="180" t="s">
        <v>264</v>
      </c>
      <c r="U10" s="180"/>
      <c r="V10" s="180"/>
      <c r="W10" s="180"/>
      <c r="X10" s="181"/>
      <c r="Y10" s="8"/>
    </row>
    <row r="11" spans="1:44" ht="18" customHeight="1" x14ac:dyDescent="0.2">
      <c r="A11" s="465"/>
      <c r="B11" s="466"/>
      <c r="C11" s="466"/>
      <c r="D11" s="466"/>
      <c r="E11" s="483"/>
      <c r="F11" s="484"/>
      <c r="G11" s="490" t="s">
        <v>241</v>
      </c>
      <c r="H11" s="491"/>
      <c r="I11" s="491"/>
      <c r="J11" s="491"/>
      <c r="K11" s="491"/>
      <c r="L11" s="491"/>
      <c r="M11" s="491"/>
      <c r="N11" s="491"/>
      <c r="O11" s="491"/>
      <c r="P11" s="491"/>
      <c r="Q11" s="491"/>
      <c r="R11" s="491"/>
      <c r="S11" s="491"/>
      <c r="T11" s="491"/>
      <c r="U11" s="491"/>
      <c r="V11" s="491"/>
      <c r="W11" s="491"/>
      <c r="X11" s="492"/>
      <c r="Y11" s="8"/>
    </row>
    <row r="12" spans="1:44" ht="18" customHeight="1" x14ac:dyDescent="0.2">
      <c r="A12" s="465"/>
      <c r="B12" s="466"/>
      <c r="C12" s="466"/>
      <c r="D12" s="466"/>
      <c r="E12" s="483"/>
      <c r="F12" s="484"/>
      <c r="G12" s="490" t="s">
        <v>242</v>
      </c>
      <c r="H12" s="491"/>
      <c r="I12" s="491"/>
      <c r="J12" s="491"/>
      <c r="K12" s="491"/>
      <c r="L12" s="491"/>
      <c r="M12" s="491"/>
      <c r="N12" s="491"/>
      <c r="O12" s="491"/>
      <c r="P12" s="491"/>
      <c r="Q12" s="491"/>
      <c r="R12" s="491"/>
      <c r="S12" s="491"/>
      <c r="T12" s="491"/>
      <c r="U12" s="491"/>
      <c r="V12" s="491"/>
      <c r="W12" s="491"/>
      <c r="X12" s="492"/>
      <c r="Y12" s="8"/>
    </row>
    <row r="13" spans="1:44" ht="118" customHeight="1" x14ac:dyDescent="0.2">
      <c r="A13" s="465"/>
      <c r="B13" s="466"/>
      <c r="C13" s="466"/>
      <c r="D13" s="466"/>
      <c r="E13" s="483"/>
      <c r="F13" s="484"/>
      <c r="G13" s="493" t="s">
        <v>310</v>
      </c>
      <c r="H13" s="494"/>
      <c r="I13" s="494"/>
      <c r="J13" s="494"/>
      <c r="K13" s="494"/>
      <c r="L13" s="494"/>
      <c r="M13" s="494"/>
      <c r="N13" s="494"/>
      <c r="O13" s="494"/>
      <c r="P13" s="494"/>
      <c r="Q13" s="494"/>
      <c r="R13" s="494"/>
      <c r="S13" s="494"/>
      <c r="T13" s="494"/>
      <c r="U13" s="494"/>
      <c r="V13" s="494"/>
      <c r="W13" s="494"/>
      <c r="X13" s="495"/>
      <c r="Y13" s="8"/>
    </row>
    <row r="14" spans="1:44" ht="76" customHeight="1" x14ac:dyDescent="0.2">
      <c r="A14" s="465"/>
      <c r="B14" s="466"/>
      <c r="C14" s="466"/>
      <c r="D14" s="466"/>
      <c r="E14" s="483"/>
      <c r="F14" s="484"/>
      <c r="G14" s="493" t="s">
        <v>308</v>
      </c>
      <c r="H14" s="491"/>
      <c r="I14" s="491"/>
      <c r="J14" s="491"/>
      <c r="K14" s="491"/>
      <c r="L14" s="491"/>
      <c r="M14" s="491"/>
      <c r="N14" s="491"/>
      <c r="O14" s="491"/>
      <c r="P14" s="491"/>
      <c r="Q14" s="491"/>
      <c r="R14" s="491"/>
      <c r="S14" s="491"/>
      <c r="T14" s="491"/>
      <c r="U14" s="491"/>
      <c r="V14" s="491"/>
      <c r="W14" s="491"/>
      <c r="X14" s="492"/>
      <c r="Y14" s="8"/>
    </row>
    <row r="15" spans="1:44" ht="18" customHeight="1" x14ac:dyDescent="0.2">
      <c r="A15" s="465"/>
      <c r="B15" s="466"/>
      <c r="C15" s="466"/>
      <c r="D15" s="466"/>
      <c r="E15" s="483"/>
      <c r="F15" s="484"/>
      <c r="G15" s="490" t="s">
        <v>243</v>
      </c>
      <c r="H15" s="491"/>
      <c r="I15" s="491"/>
      <c r="J15" s="491"/>
      <c r="K15" s="491"/>
      <c r="L15" s="491"/>
      <c r="M15" s="491"/>
      <c r="N15" s="491"/>
      <c r="O15" s="491"/>
      <c r="P15" s="491"/>
      <c r="Q15" s="491"/>
      <c r="R15" s="491"/>
      <c r="S15" s="491"/>
      <c r="T15" s="491"/>
      <c r="U15" s="491"/>
      <c r="V15" s="491"/>
      <c r="W15" s="491"/>
      <c r="X15" s="492"/>
      <c r="Y15" s="8"/>
    </row>
    <row r="16" spans="1:44" ht="18" customHeight="1" x14ac:dyDescent="0.2">
      <c r="A16" s="465"/>
      <c r="B16" s="466"/>
      <c r="C16" s="466"/>
      <c r="D16" s="466"/>
      <c r="E16" s="483"/>
      <c r="F16" s="484"/>
      <c r="G16" s="490" t="s">
        <v>254</v>
      </c>
      <c r="H16" s="491"/>
      <c r="I16" s="491"/>
      <c r="J16" s="491"/>
      <c r="K16" s="491"/>
      <c r="L16" s="491"/>
      <c r="M16" s="491"/>
      <c r="N16" s="491"/>
      <c r="O16" s="491"/>
      <c r="P16" s="491"/>
      <c r="Q16" s="491"/>
      <c r="R16" s="491"/>
      <c r="S16" s="491"/>
      <c r="T16" s="491"/>
      <c r="U16" s="491"/>
      <c r="V16" s="491"/>
      <c r="W16" s="491"/>
      <c r="X16" s="492"/>
      <c r="Y16" s="8"/>
    </row>
    <row r="17" spans="1:25" ht="41.25" customHeight="1" x14ac:dyDescent="0.2">
      <c r="A17" s="502" t="s">
        <v>255</v>
      </c>
      <c r="B17" s="503"/>
      <c r="C17" s="503"/>
      <c r="D17" s="504"/>
      <c r="E17" s="483"/>
      <c r="F17" s="484"/>
      <c r="G17" s="484"/>
      <c r="H17" s="484"/>
      <c r="I17" s="484"/>
      <c r="J17" s="484"/>
      <c r="K17" s="484"/>
      <c r="L17" s="484"/>
      <c r="M17" s="484"/>
      <c r="N17" s="484"/>
      <c r="O17" s="484"/>
      <c r="P17" s="484"/>
      <c r="Q17" s="484"/>
      <c r="R17" s="484"/>
      <c r="S17" s="484"/>
      <c r="T17" s="484"/>
      <c r="U17" s="484"/>
      <c r="V17" s="484"/>
      <c r="W17" s="484"/>
      <c r="X17" s="505"/>
      <c r="Y17" s="8"/>
    </row>
    <row r="18" spans="1:25" ht="42" customHeight="1" x14ac:dyDescent="0.2">
      <c r="A18" s="496" t="s">
        <v>257</v>
      </c>
      <c r="B18" s="497"/>
      <c r="C18" s="497"/>
      <c r="D18" s="498"/>
      <c r="E18" s="499"/>
      <c r="F18" s="500"/>
      <c r="G18" s="500"/>
      <c r="H18" s="500"/>
      <c r="I18" s="500"/>
      <c r="J18" s="500"/>
      <c r="K18" s="500"/>
      <c r="L18" s="500"/>
      <c r="M18" s="500"/>
      <c r="N18" s="500"/>
      <c r="O18" s="500"/>
      <c r="P18" s="500"/>
      <c r="Q18" s="500"/>
      <c r="R18" s="500"/>
      <c r="S18" s="500"/>
      <c r="T18" s="500"/>
      <c r="U18" s="500"/>
      <c r="V18" s="500"/>
      <c r="W18" s="500"/>
      <c r="X18" s="501"/>
      <c r="Y18" s="8"/>
    </row>
    <row r="19" spans="1:25" ht="23.25" customHeight="1" x14ac:dyDescent="0.2">
      <c r="A19" s="506" t="s">
        <v>211</v>
      </c>
      <c r="B19" s="507"/>
      <c r="C19" s="507"/>
      <c r="D19" s="508"/>
      <c r="E19" s="313"/>
      <c r="F19" s="314"/>
      <c r="G19" s="314"/>
      <c r="H19" s="314"/>
      <c r="I19" s="314"/>
      <c r="J19" s="314"/>
      <c r="K19" s="314"/>
      <c r="L19" s="314"/>
      <c r="M19" s="314"/>
      <c r="N19" s="314"/>
      <c r="O19" s="314"/>
      <c r="P19" s="314"/>
      <c r="Q19" s="314"/>
      <c r="R19" s="314"/>
      <c r="S19" s="314"/>
      <c r="T19" s="314"/>
      <c r="U19" s="314"/>
      <c r="V19" s="314"/>
      <c r="W19" s="314"/>
      <c r="X19" s="315"/>
    </row>
    <row r="20" spans="1:25" ht="23.25" customHeight="1" x14ac:dyDescent="0.2">
      <c r="A20" s="509" t="s">
        <v>52</v>
      </c>
      <c r="B20" s="510"/>
      <c r="C20" s="510"/>
      <c r="D20" s="511"/>
      <c r="E20" s="313"/>
      <c r="F20" s="314"/>
      <c r="G20" s="314"/>
      <c r="H20" s="314"/>
      <c r="I20" s="314"/>
      <c r="J20" s="314"/>
      <c r="K20" s="314"/>
      <c r="L20" s="314"/>
      <c r="M20" s="314"/>
      <c r="N20" s="314"/>
      <c r="O20" s="314"/>
      <c r="P20" s="314"/>
      <c r="Q20" s="314"/>
      <c r="R20" s="314"/>
      <c r="S20" s="314"/>
      <c r="T20" s="314"/>
      <c r="U20" s="314"/>
      <c r="V20" s="314"/>
      <c r="W20" s="314"/>
      <c r="X20" s="315"/>
    </row>
    <row r="21" spans="1:25" ht="23.25" customHeight="1" thickBot="1" x14ac:dyDescent="0.25">
      <c r="A21" s="400" t="s">
        <v>277</v>
      </c>
      <c r="B21" s="401"/>
      <c r="C21" s="401"/>
      <c r="D21" s="402"/>
      <c r="E21" s="469"/>
      <c r="F21" s="470"/>
      <c r="G21" s="470"/>
      <c r="H21" s="470"/>
      <c r="I21" s="470"/>
      <c r="J21" s="470"/>
      <c r="K21" s="470"/>
      <c r="L21" s="470"/>
      <c r="M21" s="470"/>
      <c r="N21" s="470"/>
      <c r="O21" s="470"/>
      <c r="P21" s="470"/>
      <c r="Q21" s="470"/>
      <c r="R21" s="470"/>
      <c r="S21" s="470"/>
      <c r="T21" s="470"/>
      <c r="U21" s="470"/>
      <c r="V21" s="470"/>
      <c r="W21" s="470"/>
      <c r="X21" s="471"/>
    </row>
    <row r="22" spans="1:25" ht="14.25" customHeight="1" x14ac:dyDescent="0.2"/>
    <row r="23" spans="1:25" ht="17.25" customHeight="1" x14ac:dyDescent="0.2">
      <c r="A23" s="422" t="s">
        <v>278</v>
      </c>
      <c r="B23" s="423"/>
      <c r="C23" s="423"/>
      <c r="D23" s="423"/>
      <c r="E23" s="423"/>
      <c r="F23" s="423"/>
      <c r="G23" s="423"/>
      <c r="H23" s="423"/>
      <c r="I23" s="423"/>
      <c r="J23" s="423"/>
      <c r="K23" s="423"/>
      <c r="L23" s="423"/>
      <c r="M23" s="423"/>
      <c r="N23" s="423"/>
      <c r="O23" s="423"/>
      <c r="P23" s="423"/>
      <c r="Q23" s="423"/>
      <c r="R23" s="423"/>
      <c r="S23" s="423"/>
      <c r="T23" s="423"/>
      <c r="U23" s="423"/>
      <c r="V23" s="423"/>
      <c r="W23" s="423"/>
      <c r="X23" s="423"/>
    </row>
    <row r="24" spans="1:25" ht="17.25" customHeight="1" x14ac:dyDescent="0.2">
      <c r="A24" s="302" t="s">
        <v>293</v>
      </c>
      <c r="B24" s="302"/>
      <c r="C24" s="302"/>
      <c r="D24" s="302"/>
      <c r="E24" s="302"/>
      <c r="F24" s="302"/>
      <c r="G24" s="302"/>
      <c r="H24" s="302"/>
      <c r="I24" s="302"/>
      <c r="J24" s="302"/>
      <c r="K24" s="302"/>
      <c r="L24" s="302"/>
      <c r="M24" s="302"/>
      <c r="N24" s="302"/>
      <c r="O24" s="302"/>
      <c r="P24" s="302"/>
      <c r="Q24" s="302"/>
      <c r="R24" s="302"/>
      <c r="S24" s="302"/>
      <c r="T24" s="302"/>
      <c r="U24" s="302"/>
      <c r="V24" s="302"/>
      <c r="W24" s="302"/>
      <c r="X24" s="302"/>
    </row>
    <row r="25" spans="1:25" ht="22.5" customHeight="1" x14ac:dyDescent="0.2">
      <c r="A25" s="431" t="s">
        <v>46</v>
      </c>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row>
    <row r="26" spans="1:25" ht="8.15" customHeight="1" x14ac:dyDescent="0.2">
      <c r="A26" s="304"/>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46"/>
    </row>
    <row r="27" spans="1:25" ht="22.5" customHeight="1" thickBot="1" x14ac:dyDescent="0.25">
      <c r="A27" s="41" t="s">
        <v>267</v>
      </c>
      <c r="O27" s="7" t="s">
        <v>8</v>
      </c>
    </row>
    <row r="28" spans="1:25" ht="20.25" customHeight="1" x14ac:dyDescent="0.2">
      <c r="A28" s="260" t="s">
        <v>83</v>
      </c>
      <c r="B28" s="261"/>
      <c r="C28" s="291"/>
      <c r="D28" s="286" t="s">
        <v>50</v>
      </c>
      <c r="E28" s="286"/>
      <c r="F28" s="286"/>
      <c r="G28" s="286"/>
      <c r="H28" s="286"/>
      <c r="I28" s="286"/>
      <c r="J28" s="286"/>
      <c r="K28" s="286"/>
      <c r="L28" s="260" t="s">
        <v>34</v>
      </c>
      <c r="M28" s="426"/>
      <c r="N28" s="457" t="s">
        <v>127</v>
      </c>
      <c r="O28" s="458"/>
    </row>
    <row r="29" spans="1:25" ht="20.25" customHeight="1" x14ac:dyDescent="0.2">
      <c r="A29" s="262"/>
      <c r="B29" s="263"/>
      <c r="C29" s="292"/>
      <c r="D29" s="265" t="s">
        <v>33</v>
      </c>
      <c r="E29" s="290"/>
      <c r="F29" s="277" t="s">
        <v>32</v>
      </c>
      <c r="G29" s="290"/>
      <c r="H29" s="277" t="s">
        <v>35</v>
      </c>
      <c r="I29" s="290"/>
      <c r="J29" s="277" t="s">
        <v>36</v>
      </c>
      <c r="K29" s="265"/>
      <c r="L29" s="262"/>
      <c r="M29" s="427"/>
      <c r="N29" s="459"/>
      <c r="O29" s="460"/>
    </row>
    <row r="30" spans="1:25" ht="28.5" customHeight="1" x14ac:dyDescent="0.2">
      <c r="A30" s="293" t="s">
        <v>289</v>
      </c>
      <c r="B30" s="294"/>
      <c r="C30" s="319"/>
      <c r="D30" s="322"/>
      <c r="E30" s="284"/>
      <c r="F30" s="283"/>
      <c r="G30" s="284"/>
      <c r="H30" s="283"/>
      <c r="I30" s="284"/>
      <c r="J30" s="283"/>
      <c r="K30" s="322"/>
      <c r="L30" s="267">
        <f>SUM(D30:K30)</f>
        <v>0</v>
      </c>
      <c r="M30" s="268"/>
      <c r="N30" s="461"/>
      <c r="O30" s="452"/>
    </row>
    <row r="31" spans="1:25" ht="28.5" customHeight="1" x14ac:dyDescent="0.2">
      <c r="A31" s="4"/>
      <c r="B31" s="386" t="s">
        <v>149</v>
      </c>
      <c r="C31" s="387"/>
      <c r="D31" s="393"/>
      <c r="E31" s="394"/>
      <c r="F31" s="395"/>
      <c r="G31" s="394"/>
      <c r="H31" s="395"/>
      <c r="I31" s="394"/>
      <c r="J31" s="395"/>
      <c r="K31" s="430"/>
      <c r="L31" s="428">
        <f>SUM(D31:K31)</f>
        <v>0</v>
      </c>
      <c r="M31" s="429"/>
      <c r="N31" s="462"/>
      <c r="O31" s="454"/>
    </row>
    <row r="32" spans="1:25" ht="28.5" customHeight="1" x14ac:dyDescent="0.2">
      <c r="A32" s="293" t="s">
        <v>279</v>
      </c>
      <c r="B32" s="294"/>
      <c r="C32" s="319"/>
      <c r="D32" s="273"/>
      <c r="E32" s="274"/>
      <c r="F32" s="424"/>
      <c r="G32" s="274"/>
      <c r="H32" s="424"/>
      <c r="I32" s="274"/>
      <c r="J32" s="424"/>
      <c r="K32" s="425"/>
      <c r="L32" s="267">
        <f>SUM(D32:K32)</f>
        <v>0</v>
      </c>
      <c r="M32" s="268"/>
      <c r="N32" s="455"/>
      <c r="O32" s="456"/>
    </row>
    <row r="33" spans="1:25" ht="28.5" customHeight="1" thickBot="1" x14ac:dyDescent="0.25">
      <c r="A33" s="4"/>
      <c r="B33" s="386" t="s">
        <v>283</v>
      </c>
      <c r="C33" s="387"/>
      <c r="D33" s="285"/>
      <c r="E33" s="276"/>
      <c r="F33" s="275"/>
      <c r="G33" s="276"/>
      <c r="H33" s="275"/>
      <c r="I33" s="276"/>
      <c r="J33" s="275"/>
      <c r="K33" s="285"/>
      <c r="L33" s="271">
        <f>SUM(D33:K33)</f>
        <v>0</v>
      </c>
      <c r="M33" s="272"/>
      <c r="N33" s="281"/>
      <c r="O33" s="282"/>
    </row>
    <row r="34" spans="1:25" ht="28.5" customHeight="1" thickTop="1" thickBot="1" x14ac:dyDescent="0.25">
      <c r="A34" s="295" t="s">
        <v>51</v>
      </c>
      <c r="B34" s="296"/>
      <c r="C34" s="297"/>
      <c r="D34" s="468">
        <f>SUM(D30,D32)</f>
        <v>0</v>
      </c>
      <c r="E34" s="278"/>
      <c r="F34" s="278">
        <f>SUM(F30,F32)</f>
        <v>0</v>
      </c>
      <c r="G34" s="278"/>
      <c r="H34" s="278">
        <f>SUM(H30,H32)</f>
        <v>0</v>
      </c>
      <c r="I34" s="278"/>
      <c r="J34" s="278">
        <f>SUM(J30,J32)</f>
        <v>0</v>
      </c>
      <c r="K34" s="279"/>
      <c r="L34" s="288">
        <f>SUM(L30,L32)</f>
        <v>0</v>
      </c>
      <c r="M34" s="289"/>
      <c r="N34" s="439">
        <f>SUM(N30,N32)</f>
        <v>0</v>
      </c>
      <c r="O34" s="440"/>
    </row>
    <row r="35" spans="1:25" x14ac:dyDescent="0.2">
      <c r="A35" s="3" t="s">
        <v>268</v>
      </c>
    </row>
    <row r="36" spans="1:25" x14ac:dyDescent="0.2">
      <c r="A36" s="3" t="s">
        <v>128</v>
      </c>
    </row>
    <row r="37" spans="1:25" ht="8.25" customHeight="1" x14ac:dyDescent="0.2"/>
    <row r="38" spans="1:25" ht="19.5" customHeight="1" x14ac:dyDescent="0.2">
      <c r="A38" s="300" t="s">
        <v>295</v>
      </c>
      <c r="B38" s="301"/>
      <c r="C38" s="301"/>
      <c r="D38" s="301"/>
      <c r="E38" s="305" t="s">
        <v>305</v>
      </c>
      <c r="F38" s="305"/>
      <c r="G38" s="305"/>
      <c r="H38" s="305"/>
      <c r="I38" s="305"/>
      <c r="J38" s="305"/>
      <c r="K38" s="305"/>
      <c r="L38" s="305"/>
      <c r="M38" s="305"/>
      <c r="N38" s="305"/>
      <c r="O38" s="305"/>
      <c r="P38" s="305"/>
      <c r="Q38" s="305"/>
      <c r="R38" s="305"/>
      <c r="S38" s="305"/>
      <c r="T38" s="305"/>
      <c r="U38" s="305"/>
      <c r="V38" s="305"/>
      <c r="W38" s="305"/>
      <c r="X38" s="306"/>
      <c r="Y38" s="159"/>
    </row>
    <row r="39" spans="1:25" ht="34" customHeight="1" x14ac:dyDescent="0.2">
      <c r="A39" s="382" t="s">
        <v>296</v>
      </c>
      <c r="B39" s="383"/>
      <c r="C39" s="383"/>
      <c r="D39" s="383"/>
      <c r="E39" s="307" t="s">
        <v>309</v>
      </c>
      <c r="F39" s="307"/>
      <c r="G39" s="307"/>
      <c r="H39" s="307"/>
      <c r="I39" s="307"/>
      <c r="J39" s="307"/>
      <c r="K39" s="307"/>
      <c r="L39" s="307"/>
      <c r="M39" s="307"/>
      <c r="N39" s="307"/>
      <c r="O39" s="307"/>
      <c r="P39" s="307"/>
      <c r="Q39" s="307"/>
      <c r="R39" s="307"/>
      <c r="S39" s="307"/>
      <c r="T39" s="307"/>
      <c r="U39" s="307"/>
      <c r="V39" s="307"/>
      <c r="W39" s="307"/>
      <c r="X39" s="308"/>
      <c r="Y39" s="159"/>
    </row>
    <row r="40" spans="1:25" ht="19" customHeight="1" x14ac:dyDescent="0.2">
      <c r="A40" s="382" t="s">
        <v>297</v>
      </c>
      <c r="B40" s="383"/>
      <c r="C40" s="383"/>
      <c r="D40" s="383"/>
      <c r="E40" s="307" t="s">
        <v>306</v>
      </c>
      <c r="F40" s="307"/>
      <c r="G40" s="307"/>
      <c r="H40" s="307"/>
      <c r="I40" s="307"/>
      <c r="J40" s="307"/>
      <c r="K40" s="307"/>
      <c r="L40" s="307"/>
      <c r="M40" s="307"/>
      <c r="N40" s="307"/>
      <c r="O40" s="307"/>
      <c r="P40" s="307"/>
      <c r="Q40" s="307"/>
      <c r="R40" s="307"/>
      <c r="S40" s="307"/>
      <c r="T40" s="307"/>
      <c r="U40" s="307"/>
      <c r="V40" s="307"/>
      <c r="W40" s="307"/>
      <c r="X40" s="308"/>
      <c r="Y40" s="159"/>
    </row>
    <row r="41" spans="1:25" ht="18" customHeight="1" x14ac:dyDescent="0.2">
      <c r="A41" s="384" t="s">
        <v>298</v>
      </c>
      <c r="B41" s="385"/>
      <c r="C41" s="385"/>
      <c r="D41" s="385"/>
      <c r="E41" s="298" t="s">
        <v>299</v>
      </c>
      <c r="F41" s="298"/>
      <c r="G41" s="298"/>
      <c r="H41" s="298"/>
      <c r="I41" s="298"/>
      <c r="J41" s="298"/>
      <c r="K41" s="298"/>
      <c r="L41" s="298"/>
      <c r="M41" s="298"/>
      <c r="N41" s="298"/>
      <c r="O41" s="298"/>
      <c r="P41" s="298"/>
      <c r="Q41" s="298"/>
      <c r="R41" s="298"/>
      <c r="S41" s="298"/>
      <c r="T41" s="298"/>
      <c r="U41" s="298"/>
      <c r="V41" s="298"/>
      <c r="W41" s="298"/>
      <c r="X41" s="299"/>
      <c r="Y41" s="159"/>
    </row>
    <row r="42" spans="1:25" ht="9" customHeight="1" x14ac:dyDescent="0.2">
      <c r="A42" s="28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159"/>
    </row>
    <row r="43" spans="1:25" ht="9.75" customHeight="1" x14ac:dyDescent="0.2">
      <c r="A43" s="280"/>
      <c r="B43" s="280"/>
      <c r="C43" s="280"/>
      <c r="D43" s="280"/>
      <c r="E43" s="280"/>
      <c r="F43" s="280"/>
      <c r="G43" s="280"/>
      <c r="H43" s="280"/>
      <c r="I43" s="280"/>
      <c r="J43" s="280"/>
      <c r="K43" s="280"/>
      <c r="L43" s="280"/>
      <c r="M43" s="280"/>
      <c r="N43" s="280"/>
      <c r="O43" s="280"/>
      <c r="P43" s="280"/>
      <c r="Q43" s="280"/>
      <c r="R43" s="280"/>
      <c r="S43" s="280"/>
      <c r="T43" s="280"/>
      <c r="U43" s="280"/>
      <c r="V43" s="280"/>
      <c r="W43" s="280"/>
      <c r="X43" s="280"/>
    </row>
    <row r="44" spans="1:25" ht="13.5" customHeight="1" x14ac:dyDescent="0.2"/>
    <row r="45" spans="1:25" ht="22.5" customHeight="1" thickBot="1" x14ac:dyDescent="0.25">
      <c r="A45" s="41" t="s">
        <v>269</v>
      </c>
      <c r="O45" s="7" t="s">
        <v>8</v>
      </c>
    </row>
    <row r="46" spans="1:25" ht="20.25" customHeight="1" x14ac:dyDescent="0.2">
      <c r="A46" s="260" t="s">
        <v>82</v>
      </c>
      <c r="B46" s="261"/>
      <c r="C46" s="291"/>
      <c r="D46" s="286" t="s">
        <v>50</v>
      </c>
      <c r="E46" s="286"/>
      <c r="F46" s="286"/>
      <c r="G46" s="286"/>
      <c r="H46" s="286"/>
      <c r="I46" s="286"/>
      <c r="J46" s="286"/>
      <c r="K46" s="287"/>
      <c r="L46" s="260" t="s">
        <v>34</v>
      </c>
      <c r="M46" s="426"/>
      <c r="N46" s="447" t="s">
        <v>127</v>
      </c>
      <c r="O46" s="448"/>
    </row>
    <row r="47" spans="1:25" ht="20.25" customHeight="1" thickBot="1" x14ac:dyDescent="0.25">
      <c r="A47" s="262"/>
      <c r="B47" s="263"/>
      <c r="C47" s="292"/>
      <c r="D47" s="265" t="s">
        <v>33</v>
      </c>
      <c r="E47" s="290"/>
      <c r="F47" s="277" t="s">
        <v>32</v>
      </c>
      <c r="G47" s="290"/>
      <c r="H47" s="277" t="s">
        <v>35</v>
      </c>
      <c r="I47" s="290"/>
      <c r="J47" s="277" t="s">
        <v>36</v>
      </c>
      <c r="K47" s="266"/>
      <c r="L47" s="318"/>
      <c r="M47" s="467"/>
      <c r="N47" s="449"/>
      <c r="O47" s="450"/>
    </row>
    <row r="48" spans="1:25" ht="29.25" customHeight="1" thickTop="1" thickBot="1" x14ac:dyDescent="0.25">
      <c r="A48" s="293" t="s">
        <v>289</v>
      </c>
      <c r="B48" s="294"/>
      <c r="C48" s="294"/>
      <c r="D48" s="273"/>
      <c r="E48" s="274"/>
      <c r="F48" s="283"/>
      <c r="G48" s="284"/>
      <c r="H48" s="283"/>
      <c r="I48" s="284"/>
      <c r="J48" s="283"/>
      <c r="K48" s="322"/>
      <c r="L48" s="269">
        <f>SUM(D48:K48)</f>
        <v>0</v>
      </c>
      <c r="M48" s="270"/>
      <c r="N48" s="451"/>
      <c r="O48" s="452"/>
    </row>
    <row r="49" spans="1:19" ht="29.25" customHeight="1" thickTop="1" x14ac:dyDescent="0.2">
      <c r="A49" s="4"/>
      <c r="B49" s="386" t="s">
        <v>149</v>
      </c>
      <c r="C49" s="388"/>
      <c r="D49" s="393"/>
      <c r="E49" s="394"/>
      <c r="F49" s="395"/>
      <c r="G49" s="394"/>
      <c r="H49" s="395"/>
      <c r="I49" s="394"/>
      <c r="J49" s="395"/>
      <c r="K49" s="430"/>
      <c r="L49" s="271">
        <f>SUM(D49:K49)</f>
        <v>0</v>
      </c>
      <c r="M49" s="272"/>
      <c r="N49" s="453"/>
      <c r="O49" s="454"/>
    </row>
    <row r="50" spans="1:19" ht="29.25" customHeight="1" x14ac:dyDescent="0.2">
      <c r="A50" s="293" t="s">
        <v>279</v>
      </c>
      <c r="B50" s="294"/>
      <c r="C50" s="319"/>
      <c r="D50" s="273"/>
      <c r="E50" s="274"/>
      <c r="F50" s="424"/>
      <c r="G50" s="274"/>
      <c r="H50" s="424"/>
      <c r="I50" s="274"/>
      <c r="J50" s="424"/>
      <c r="K50" s="445"/>
      <c r="L50" s="267">
        <f>SUM(D50:K50)</f>
        <v>0</v>
      </c>
      <c r="M50" s="268"/>
      <c r="N50" s="455"/>
      <c r="O50" s="456"/>
    </row>
    <row r="51" spans="1:19" ht="29.25" customHeight="1" thickBot="1" x14ac:dyDescent="0.25">
      <c r="A51" s="4"/>
      <c r="B51" s="386" t="s">
        <v>283</v>
      </c>
      <c r="C51" s="387"/>
      <c r="D51" s="396"/>
      <c r="E51" s="397"/>
      <c r="F51" s="399"/>
      <c r="G51" s="397"/>
      <c r="H51" s="399"/>
      <c r="I51" s="397"/>
      <c r="J51" s="399"/>
      <c r="K51" s="438"/>
      <c r="L51" s="271">
        <f>SUM(D51:K51)</f>
        <v>0</v>
      </c>
      <c r="M51" s="272"/>
      <c r="N51" s="281"/>
      <c r="O51" s="282"/>
    </row>
    <row r="52" spans="1:19" ht="29.25" customHeight="1" thickTop="1" thickBot="1" x14ac:dyDescent="0.25">
      <c r="A52" s="295" t="s">
        <v>51</v>
      </c>
      <c r="B52" s="296"/>
      <c r="C52" s="297"/>
      <c r="D52" s="468">
        <f>SUM(D48,D50)</f>
        <v>0</v>
      </c>
      <c r="E52" s="278"/>
      <c r="F52" s="278">
        <f>SUM(F48,F50)</f>
        <v>0</v>
      </c>
      <c r="G52" s="278"/>
      <c r="H52" s="278">
        <f>SUM(H48,H50)</f>
        <v>0</v>
      </c>
      <c r="I52" s="278"/>
      <c r="J52" s="278">
        <f>SUM(J48,J50)</f>
        <v>0</v>
      </c>
      <c r="K52" s="279"/>
      <c r="L52" s="288">
        <f>SUM(L48,L50)</f>
        <v>0</v>
      </c>
      <c r="M52" s="289"/>
      <c r="N52" s="439">
        <f>SUM(N48,N50)</f>
        <v>0</v>
      </c>
      <c r="O52" s="440"/>
    </row>
    <row r="53" spans="1:19" ht="15" customHeight="1" x14ac:dyDescent="0.2">
      <c r="A53" s="3" t="s">
        <v>270</v>
      </c>
    </row>
    <row r="54" spans="1:19" x14ac:dyDescent="0.2">
      <c r="A54" s="3" t="s">
        <v>128</v>
      </c>
    </row>
    <row r="55" spans="1:19" ht="13.5" customHeight="1" x14ac:dyDescent="0.2"/>
    <row r="56" spans="1:19" ht="22.5" customHeight="1" thickBot="1" x14ac:dyDescent="0.25">
      <c r="A56" s="41" t="s">
        <v>284</v>
      </c>
      <c r="I56" s="11"/>
    </row>
    <row r="57" spans="1:19" ht="30" customHeight="1" thickBot="1" x14ac:dyDescent="0.25">
      <c r="A57" s="390" t="s">
        <v>48</v>
      </c>
      <c r="B57" s="391"/>
      <c r="C57" s="391"/>
      <c r="D57" s="391"/>
      <c r="E57" s="391"/>
      <c r="F57" s="391"/>
      <c r="G57" s="392"/>
      <c r="H57" s="479"/>
      <c r="I57" s="480"/>
      <c r="J57" s="480"/>
      <c r="K57" s="480"/>
      <c r="L57" s="480"/>
      <c r="M57" s="155" t="s">
        <v>203</v>
      </c>
      <c r="N57" s="3" t="s">
        <v>112</v>
      </c>
    </row>
    <row r="58" spans="1:19" ht="13.5" customHeight="1" x14ac:dyDescent="0.2"/>
    <row r="59" spans="1:19" ht="22.5" customHeight="1" thickBot="1" x14ac:dyDescent="0.25">
      <c r="A59" s="41" t="s">
        <v>285</v>
      </c>
      <c r="I59" s="11"/>
      <c r="O59" s="7" t="s">
        <v>8</v>
      </c>
    </row>
    <row r="60" spans="1:19" ht="18.75" customHeight="1" x14ac:dyDescent="0.2">
      <c r="A60" s="351" t="s">
        <v>13</v>
      </c>
      <c r="B60" s="286"/>
      <c r="C60" s="389"/>
      <c r="D60" s="355" t="s">
        <v>38</v>
      </c>
      <c r="E60" s="286"/>
      <c r="F60" s="389"/>
      <c r="G60" s="355" t="s">
        <v>13</v>
      </c>
      <c r="H60" s="286"/>
      <c r="I60" s="286"/>
      <c r="J60" s="389"/>
      <c r="K60" s="355" t="s">
        <v>38</v>
      </c>
      <c r="L60" s="286"/>
      <c r="M60" s="287"/>
    </row>
    <row r="61" spans="1:19" ht="27.75" customHeight="1" x14ac:dyDescent="0.2">
      <c r="A61" s="14" t="s">
        <v>53</v>
      </c>
      <c r="B61" s="5"/>
      <c r="C61" s="5"/>
      <c r="D61" s="341"/>
      <c r="E61" s="342"/>
      <c r="F61" s="343"/>
      <c r="G61" s="5" t="s">
        <v>58</v>
      </c>
      <c r="H61" s="5"/>
      <c r="I61" s="5"/>
      <c r="J61" s="13"/>
      <c r="K61" s="341"/>
      <c r="L61" s="342"/>
      <c r="M61" s="441"/>
    </row>
    <row r="62" spans="1:19" ht="27.75" customHeight="1" x14ac:dyDescent="0.2">
      <c r="A62" s="14" t="s">
        <v>54</v>
      </c>
      <c r="B62" s="5"/>
      <c r="C62" s="5"/>
      <c r="D62" s="341"/>
      <c r="E62" s="342"/>
      <c r="F62" s="343"/>
      <c r="G62" s="5" t="s">
        <v>59</v>
      </c>
      <c r="H62" s="5"/>
      <c r="I62" s="5"/>
      <c r="J62" s="13"/>
      <c r="K62" s="341"/>
      <c r="L62" s="342"/>
      <c r="M62" s="441"/>
    </row>
    <row r="63" spans="1:19" ht="27.75" customHeight="1" x14ac:dyDescent="0.2">
      <c r="A63" s="14" t="s">
        <v>55</v>
      </c>
      <c r="B63" s="5"/>
      <c r="C63" s="5"/>
      <c r="D63" s="341"/>
      <c r="E63" s="342"/>
      <c r="F63" s="343"/>
      <c r="G63" s="5" t="s">
        <v>60</v>
      </c>
      <c r="H63" s="5"/>
      <c r="I63" s="5"/>
      <c r="J63" s="13"/>
      <c r="K63" s="341"/>
      <c r="L63" s="342"/>
      <c r="M63" s="441"/>
    </row>
    <row r="64" spans="1:19" ht="27.75" customHeight="1" x14ac:dyDescent="0.2">
      <c r="A64" s="14" t="s">
        <v>56</v>
      </c>
      <c r="B64" s="5"/>
      <c r="C64" s="5"/>
      <c r="D64" s="341"/>
      <c r="E64" s="342"/>
      <c r="F64" s="343"/>
      <c r="G64" s="5" t="s">
        <v>61</v>
      </c>
      <c r="H64" s="5"/>
      <c r="I64" s="5"/>
      <c r="J64" s="13"/>
      <c r="K64" s="341"/>
      <c r="L64" s="342"/>
      <c r="M64" s="441"/>
      <c r="O64" s="311" t="s">
        <v>249</v>
      </c>
      <c r="P64" s="312"/>
      <c r="Q64" s="312"/>
      <c r="R64" s="312"/>
      <c r="S64" s="175"/>
    </row>
    <row r="65" spans="1:31" ht="27.75" customHeight="1" thickBot="1" x14ac:dyDescent="0.25">
      <c r="A65" s="15" t="s">
        <v>57</v>
      </c>
      <c r="B65" s="10"/>
      <c r="C65" s="10"/>
      <c r="D65" s="352"/>
      <c r="E65" s="333"/>
      <c r="F65" s="334"/>
      <c r="G65" s="10" t="s">
        <v>62</v>
      </c>
      <c r="H65" s="10"/>
      <c r="I65" s="10"/>
      <c r="J65" s="16"/>
      <c r="K65" s="352"/>
      <c r="L65" s="333"/>
      <c r="M65" s="442"/>
      <c r="O65" s="309">
        <f>IF($L$48=SUM(D61:F65,K61:M65),$L$48,"正規の総数と一致しません")</f>
        <v>0</v>
      </c>
      <c r="P65" s="310"/>
      <c r="Q65" s="310"/>
      <c r="R65" s="310"/>
      <c r="S65" s="176"/>
    </row>
    <row r="66" spans="1:31" ht="21.75" customHeight="1" x14ac:dyDescent="0.2">
      <c r="O66" s="157" t="s">
        <v>366</v>
      </c>
    </row>
    <row r="67" spans="1:31" ht="21.75" customHeight="1" x14ac:dyDescent="0.2">
      <c r="O67" s="157"/>
    </row>
    <row r="68" spans="1:31" ht="22.5" customHeight="1" x14ac:dyDescent="0.2">
      <c r="A68" s="474" t="s">
        <v>272</v>
      </c>
      <c r="B68" s="474"/>
      <c r="C68" s="474"/>
      <c r="D68" s="474"/>
      <c r="E68" s="474"/>
      <c r="F68" s="474"/>
      <c r="G68" s="474"/>
      <c r="H68" s="474"/>
      <c r="I68" s="474"/>
      <c r="J68" s="474"/>
      <c r="K68" s="474"/>
      <c r="L68" s="474"/>
      <c r="M68" s="474"/>
      <c r="N68" s="474"/>
      <c r="O68" s="474"/>
      <c r="P68" s="474"/>
      <c r="Q68" s="474"/>
      <c r="R68" s="474"/>
      <c r="S68" s="474"/>
      <c r="T68" s="474"/>
      <c r="U68" s="474"/>
      <c r="V68" s="474"/>
      <c r="W68" s="474"/>
      <c r="X68" s="474"/>
      <c r="Y68" s="474"/>
    </row>
    <row r="69" spans="1:31" ht="22.5" customHeight="1" x14ac:dyDescent="0.2">
      <c r="A69" s="381" t="s">
        <v>273</v>
      </c>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row>
    <row r="70" spans="1:31" ht="22.5" customHeight="1" x14ac:dyDescent="0.2">
      <c r="A70" s="381" t="s">
        <v>302</v>
      </c>
      <c r="B70" s="381"/>
      <c r="C70" s="381"/>
      <c r="D70" s="381"/>
      <c r="E70" s="381"/>
      <c r="F70" s="381"/>
      <c r="G70" s="381"/>
      <c r="H70" s="381"/>
      <c r="I70" s="381"/>
      <c r="J70" s="381"/>
      <c r="K70" s="381"/>
      <c r="L70" s="381"/>
      <c r="M70" s="381"/>
      <c r="N70" s="381"/>
      <c r="O70" s="381"/>
      <c r="P70" s="381"/>
      <c r="Q70" s="381"/>
      <c r="R70" s="381"/>
      <c r="S70" s="381"/>
      <c r="T70" s="381"/>
      <c r="U70" s="381"/>
      <c r="V70" s="381"/>
      <c r="W70" s="381"/>
      <c r="X70" s="381"/>
      <c r="Y70" s="381"/>
    </row>
    <row r="71" spans="1:31" ht="22.5" customHeight="1" x14ac:dyDescent="0.2">
      <c r="A71" s="41"/>
      <c r="B71" s="46"/>
      <c r="C71" s="46"/>
      <c r="D71" s="48" t="s">
        <v>130</v>
      </c>
      <c r="E71" s="362" t="s">
        <v>301</v>
      </c>
      <c r="F71" s="362"/>
      <c r="G71" s="362"/>
      <c r="H71" s="362"/>
      <c r="I71" s="362"/>
      <c r="J71" s="362"/>
      <c r="K71" s="362"/>
      <c r="L71" s="362"/>
      <c r="M71" s="362"/>
      <c r="N71" s="362"/>
      <c r="O71" s="362"/>
      <c r="P71" s="362"/>
      <c r="Q71" s="362"/>
      <c r="R71" s="362"/>
      <c r="S71" s="362"/>
      <c r="T71" s="362"/>
      <c r="U71" s="362"/>
      <c r="V71" s="362"/>
      <c r="W71" s="362"/>
      <c r="X71" s="362"/>
      <c r="Y71" s="362"/>
    </row>
    <row r="72" spans="1:31" ht="22.5" customHeight="1" x14ac:dyDescent="0.2">
      <c r="A72" s="41"/>
      <c r="B72" s="46"/>
      <c r="C72" s="46"/>
      <c r="D72" s="48" t="s">
        <v>131</v>
      </c>
      <c r="E72" s="362" t="s">
        <v>303</v>
      </c>
      <c r="F72" s="362"/>
      <c r="G72" s="362"/>
      <c r="H72" s="362"/>
      <c r="I72" s="362"/>
      <c r="J72" s="362"/>
      <c r="K72" s="362"/>
      <c r="L72" s="362"/>
      <c r="M72" s="362"/>
      <c r="N72" s="362"/>
      <c r="O72" s="362"/>
      <c r="P72" s="362"/>
      <c r="Q72" s="362"/>
      <c r="R72" s="362"/>
      <c r="S72" s="362"/>
      <c r="T72" s="362"/>
      <c r="U72" s="362"/>
      <c r="V72" s="362"/>
      <c r="W72" s="362"/>
      <c r="X72" s="362"/>
      <c r="Y72" s="362"/>
    </row>
    <row r="73" spans="1:31" ht="22.5" customHeight="1" thickBot="1" x14ac:dyDescent="0.25">
      <c r="A73" s="41" t="s">
        <v>63</v>
      </c>
      <c r="T73" s="7" t="s">
        <v>8</v>
      </c>
      <c r="U73" s="7"/>
      <c r="V73" s="7"/>
    </row>
    <row r="74" spans="1:31" ht="20.25" customHeight="1" x14ac:dyDescent="0.2">
      <c r="A74" s="260" t="s">
        <v>82</v>
      </c>
      <c r="B74" s="261"/>
      <c r="C74" s="291"/>
      <c r="D74" s="351" t="s">
        <v>4</v>
      </c>
      <c r="E74" s="286"/>
      <c r="F74" s="286"/>
      <c r="G74" s="286"/>
      <c r="H74" s="286"/>
      <c r="I74" s="286"/>
      <c r="J74" s="286"/>
      <c r="K74" s="286"/>
      <c r="L74" s="286"/>
      <c r="M74" s="286"/>
      <c r="N74" s="286"/>
      <c r="O74" s="287"/>
      <c r="P74" s="260" t="s">
        <v>3</v>
      </c>
      <c r="Q74" s="261"/>
      <c r="R74" s="261"/>
      <c r="S74" s="261"/>
      <c r="T74" s="368" t="s">
        <v>101</v>
      </c>
      <c r="U74" s="42"/>
      <c r="V74" s="42"/>
      <c r="W74" s="17"/>
      <c r="X74" s="17"/>
      <c r="Y74" s="17"/>
      <c r="Z74" s="17"/>
      <c r="AA74" s="17"/>
      <c r="AB74" s="17"/>
      <c r="AC74" s="17"/>
      <c r="AD74" s="330"/>
      <c r="AE74" s="330"/>
    </row>
    <row r="75" spans="1:31" ht="20.25" customHeight="1" x14ac:dyDescent="0.2">
      <c r="A75" s="318"/>
      <c r="B75" s="330"/>
      <c r="C75" s="331"/>
      <c r="D75" s="264" t="s">
        <v>42</v>
      </c>
      <c r="E75" s="265"/>
      <c r="F75" s="265"/>
      <c r="G75" s="266"/>
      <c r="H75" s="264" t="s">
        <v>6</v>
      </c>
      <c r="I75" s="265"/>
      <c r="J75" s="265"/>
      <c r="K75" s="266"/>
      <c r="L75" s="264" t="s">
        <v>65</v>
      </c>
      <c r="M75" s="265"/>
      <c r="N75" s="265"/>
      <c r="O75" s="266"/>
      <c r="P75" s="262"/>
      <c r="Q75" s="263"/>
      <c r="R75" s="263"/>
      <c r="S75" s="263"/>
      <c r="T75" s="369"/>
      <c r="U75" s="42"/>
      <c r="V75" s="42"/>
      <c r="W75" s="17"/>
      <c r="X75" s="17"/>
      <c r="Y75" s="17"/>
      <c r="Z75" s="17"/>
      <c r="AA75" s="17"/>
      <c r="AB75" s="17"/>
      <c r="AC75" s="17"/>
      <c r="AD75" s="330"/>
      <c r="AE75" s="330"/>
    </row>
    <row r="76" spans="1:31" ht="20.25" customHeight="1" x14ac:dyDescent="0.2">
      <c r="A76" s="262"/>
      <c r="B76" s="263"/>
      <c r="C76" s="292"/>
      <c r="D76" s="18" t="s">
        <v>9</v>
      </c>
      <c r="E76" s="19" t="s">
        <v>10</v>
      </c>
      <c r="F76" s="20" t="s">
        <v>11</v>
      </c>
      <c r="G76" s="21" t="s">
        <v>12</v>
      </c>
      <c r="H76" s="18" t="s">
        <v>9</v>
      </c>
      <c r="I76" s="19" t="s">
        <v>10</v>
      </c>
      <c r="J76" s="19" t="s">
        <v>11</v>
      </c>
      <c r="K76" s="21" t="s">
        <v>12</v>
      </c>
      <c r="L76" s="22" t="s">
        <v>9</v>
      </c>
      <c r="M76" s="19" t="s">
        <v>10</v>
      </c>
      <c r="N76" s="19" t="s">
        <v>11</v>
      </c>
      <c r="O76" s="20" t="s">
        <v>12</v>
      </c>
      <c r="P76" s="18" t="s">
        <v>9</v>
      </c>
      <c r="Q76" s="19" t="s">
        <v>10</v>
      </c>
      <c r="R76" s="19" t="s">
        <v>11</v>
      </c>
      <c r="S76" s="20" t="s">
        <v>12</v>
      </c>
      <c r="T76" s="370"/>
      <c r="U76" s="42"/>
      <c r="V76" s="42"/>
      <c r="W76" s="17"/>
      <c r="X76" s="17"/>
      <c r="Y76" s="17"/>
      <c r="Z76" s="17"/>
      <c r="AA76" s="17"/>
      <c r="AB76" s="17"/>
      <c r="AC76" s="17"/>
      <c r="AD76" s="8"/>
      <c r="AE76" s="17"/>
    </row>
    <row r="77" spans="1:31" ht="30" customHeight="1" x14ac:dyDescent="0.2">
      <c r="A77" s="318" t="s">
        <v>289</v>
      </c>
      <c r="B77" s="294"/>
      <c r="C77" s="319"/>
      <c r="D77" s="23"/>
      <c r="E77" s="24"/>
      <c r="F77" s="24"/>
      <c r="G77" s="25"/>
      <c r="H77" s="23"/>
      <c r="I77" s="24"/>
      <c r="J77" s="24"/>
      <c r="K77" s="26"/>
      <c r="L77" s="12"/>
      <c r="M77" s="24"/>
      <c r="N77" s="24"/>
      <c r="O77" s="27"/>
      <c r="P77" s="116">
        <f>SUM(D77,H77,L77)</f>
        <v>0</v>
      </c>
      <c r="Q77" s="117">
        <f t="shared" ref="P77:S80" si="0">SUM(E77,I77,M77)</f>
        <v>0</v>
      </c>
      <c r="R77" s="117">
        <f t="shared" si="0"/>
        <v>0</v>
      </c>
      <c r="S77" s="118">
        <f t="shared" si="0"/>
        <v>0</v>
      </c>
      <c r="T77" s="119">
        <f>SUM(P77:S77)</f>
        <v>0</v>
      </c>
      <c r="U77" s="43"/>
      <c r="V77" s="43"/>
    </row>
    <row r="78" spans="1:31" ht="30" customHeight="1" x14ac:dyDescent="0.2">
      <c r="A78" s="202"/>
      <c r="B78" s="316" t="s">
        <v>149</v>
      </c>
      <c r="C78" s="317"/>
      <c r="D78" s="29"/>
      <c r="E78" s="30"/>
      <c r="F78" s="30"/>
      <c r="G78" s="31"/>
      <c r="H78" s="29"/>
      <c r="I78" s="30"/>
      <c r="J78" s="30"/>
      <c r="K78" s="32"/>
      <c r="L78" s="33"/>
      <c r="M78" s="30"/>
      <c r="N78" s="30"/>
      <c r="O78" s="34"/>
      <c r="P78" s="120">
        <f>SUM(D78,H78,L78)</f>
        <v>0</v>
      </c>
      <c r="Q78" s="121">
        <f t="shared" si="0"/>
        <v>0</v>
      </c>
      <c r="R78" s="121">
        <f t="shared" si="0"/>
        <v>0</v>
      </c>
      <c r="S78" s="122">
        <f t="shared" si="0"/>
        <v>0</v>
      </c>
      <c r="T78" s="123">
        <f>SUM(P78:S78)</f>
        <v>0</v>
      </c>
      <c r="U78" s="43"/>
      <c r="V78" s="43"/>
    </row>
    <row r="79" spans="1:31" ht="30" customHeight="1" x14ac:dyDescent="0.2">
      <c r="A79" s="293" t="s">
        <v>279</v>
      </c>
      <c r="B79" s="294"/>
      <c r="C79" s="319"/>
      <c r="D79" s="187"/>
      <c r="E79" s="188"/>
      <c r="F79" s="188"/>
      <c r="G79" s="186"/>
      <c r="H79" s="187"/>
      <c r="I79" s="188"/>
      <c r="J79" s="188"/>
      <c r="K79" s="189"/>
      <c r="L79" s="184"/>
      <c r="M79" s="188"/>
      <c r="N79" s="188"/>
      <c r="O79" s="185"/>
      <c r="P79" s="190">
        <f t="shared" si="0"/>
        <v>0</v>
      </c>
      <c r="Q79" s="191">
        <f t="shared" si="0"/>
        <v>0</v>
      </c>
      <c r="R79" s="191">
        <f t="shared" si="0"/>
        <v>0</v>
      </c>
      <c r="S79" s="192">
        <f t="shared" si="0"/>
        <v>0</v>
      </c>
      <c r="T79" s="193">
        <f>SUM(P79:S79)</f>
        <v>0</v>
      </c>
      <c r="U79" s="43"/>
      <c r="V79" s="43"/>
    </row>
    <row r="80" spans="1:31" ht="30" customHeight="1" thickBot="1" x14ac:dyDescent="0.25">
      <c r="A80" s="4"/>
      <c r="B80" s="386" t="s">
        <v>283</v>
      </c>
      <c r="C80" s="387"/>
      <c r="D80" s="194"/>
      <c r="E80" s="195"/>
      <c r="F80" s="195"/>
      <c r="G80" s="196"/>
      <c r="H80" s="194"/>
      <c r="I80" s="195"/>
      <c r="J80" s="195"/>
      <c r="K80" s="197"/>
      <c r="L80" s="183"/>
      <c r="M80" s="195"/>
      <c r="N80" s="195"/>
      <c r="O80" s="198"/>
      <c r="P80" s="199">
        <f t="shared" si="0"/>
        <v>0</v>
      </c>
      <c r="Q80" s="134">
        <f t="shared" si="0"/>
        <v>0</v>
      </c>
      <c r="R80" s="134">
        <f t="shared" si="0"/>
        <v>0</v>
      </c>
      <c r="S80" s="135">
        <f t="shared" si="0"/>
        <v>0</v>
      </c>
      <c r="T80" s="200">
        <f>SUM(P80:S80)</f>
        <v>0</v>
      </c>
      <c r="U80" s="43"/>
      <c r="V80" s="43"/>
    </row>
    <row r="81" spans="1:31" ht="30" customHeight="1" thickTop="1" thickBot="1" x14ac:dyDescent="0.25">
      <c r="A81" s="320" t="s">
        <v>3</v>
      </c>
      <c r="B81" s="296"/>
      <c r="C81" s="297"/>
      <c r="D81" s="124">
        <f>SUM(D77,D79)</f>
        <v>0</v>
      </c>
      <c r="E81" s="125">
        <f t="shared" ref="E81:T81" si="1">SUM(E77,E79)</f>
        <v>0</v>
      </c>
      <c r="F81" s="125">
        <f t="shared" si="1"/>
        <v>0</v>
      </c>
      <c r="G81" s="128">
        <f t="shared" si="1"/>
        <v>0</v>
      </c>
      <c r="H81" s="124">
        <f t="shared" si="1"/>
        <v>0</v>
      </c>
      <c r="I81" s="125">
        <f t="shared" si="1"/>
        <v>0</v>
      </c>
      <c r="J81" s="125">
        <f t="shared" si="1"/>
        <v>0</v>
      </c>
      <c r="K81" s="129">
        <f t="shared" si="1"/>
        <v>0</v>
      </c>
      <c r="L81" s="130">
        <f t="shared" si="1"/>
        <v>0</v>
      </c>
      <c r="M81" s="125">
        <f t="shared" si="1"/>
        <v>0</v>
      </c>
      <c r="N81" s="125">
        <f t="shared" si="1"/>
        <v>0</v>
      </c>
      <c r="O81" s="126">
        <f t="shared" si="1"/>
        <v>0</v>
      </c>
      <c r="P81" s="124">
        <f t="shared" si="1"/>
        <v>0</v>
      </c>
      <c r="Q81" s="125">
        <f t="shared" si="1"/>
        <v>0</v>
      </c>
      <c r="R81" s="125">
        <f t="shared" si="1"/>
        <v>0</v>
      </c>
      <c r="S81" s="126">
        <f t="shared" si="1"/>
        <v>0</v>
      </c>
      <c r="T81" s="127">
        <f t="shared" si="1"/>
        <v>0</v>
      </c>
      <c r="U81" s="43"/>
      <c r="V81" s="43"/>
    </row>
    <row r="82" spans="1:31" x14ac:dyDescent="0.2">
      <c r="A82" s="3" t="s">
        <v>70</v>
      </c>
    </row>
    <row r="83" spans="1:31" x14ac:dyDescent="0.2">
      <c r="A83" s="3" t="s">
        <v>71</v>
      </c>
    </row>
    <row r="84" spans="1:31" x14ac:dyDescent="0.2">
      <c r="A84" s="3" t="s">
        <v>113</v>
      </c>
    </row>
    <row r="85" spans="1:31" ht="13.5" customHeight="1" x14ac:dyDescent="0.2"/>
    <row r="86" spans="1:31" ht="22.5" customHeight="1" thickBot="1" x14ac:dyDescent="0.25">
      <c r="A86" s="41" t="s">
        <v>64</v>
      </c>
      <c r="T86" s="7" t="s">
        <v>8</v>
      </c>
      <c r="U86" s="7"/>
      <c r="V86" s="7"/>
    </row>
    <row r="87" spans="1:31" ht="20.25" customHeight="1" x14ac:dyDescent="0.2">
      <c r="A87" s="260" t="s">
        <v>82</v>
      </c>
      <c r="B87" s="261"/>
      <c r="C87" s="291"/>
      <c r="D87" s="351" t="s">
        <v>68</v>
      </c>
      <c r="E87" s="286"/>
      <c r="F87" s="286"/>
      <c r="G87" s="286"/>
      <c r="H87" s="286"/>
      <c r="I87" s="286"/>
      <c r="J87" s="286"/>
      <c r="K87" s="286"/>
      <c r="L87" s="286"/>
      <c r="M87" s="286"/>
      <c r="N87" s="286"/>
      <c r="O87" s="287"/>
      <c r="P87" s="260" t="s">
        <v>3</v>
      </c>
      <c r="Q87" s="261"/>
      <c r="R87" s="261"/>
      <c r="S87" s="261"/>
      <c r="T87" s="368" t="s">
        <v>101</v>
      </c>
      <c r="U87" s="44"/>
      <c r="V87" s="42"/>
      <c r="W87" s="17"/>
      <c r="X87" s="17"/>
      <c r="Y87" s="17"/>
      <c r="Z87" s="17"/>
      <c r="AA87" s="17"/>
      <c r="AB87" s="17"/>
      <c r="AC87" s="17"/>
      <c r="AD87" s="330"/>
      <c r="AE87" s="330"/>
    </row>
    <row r="88" spans="1:31" ht="20.25" customHeight="1" x14ac:dyDescent="0.2">
      <c r="A88" s="318"/>
      <c r="B88" s="330"/>
      <c r="C88" s="331"/>
      <c r="D88" s="264" t="s">
        <v>66</v>
      </c>
      <c r="E88" s="265"/>
      <c r="F88" s="265"/>
      <c r="G88" s="266"/>
      <c r="H88" s="264" t="s">
        <v>7</v>
      </c>
      <c r="I88" s="265"/>
      <c r="J88" s="265"/>
      <c r="K88" s="266"/>
      <c r="L88" s="264" t="s">
        <v>67</v>
      </c>
      <c r="M88" s="265"/>
      <c r="N88" s="265"/>
      <c r="O88" s="266"/>
      <c r="P88" s="262"/>
      <c r="Q88" s="263"/>
      <c r="R88" s="263"/>
      <c r="S88" s="263"/>
      <c r="T88" s="369"/>
      <c r="U88" s="44"/>
      <c r="V88" s="42"/>
      <c r="W88" s="17"/>
      <c r="X88" s="17"/>
      <c r="Y88" s="17"/>
      <c r="Z88" s="17"/>
      <c r="AA88" s="17"/>
      <c r="AB88" s="17"/>
      <c r="AC88" s="17"/>
      <c r="AD88" s="330"/>
      <c r="AE88" s="330"/>
    </row>
    <row r="89" spans="1:31" ht="20.25" customHeight="1" x14ac:dyDescent="0.2">
      <c r="A89" s="262"/>
      <c r="B89" s="263"/>
      <c r="C89" s="292"/>
      <c r="D89" s="18" t="s">
        <v>9</v>
      </c>
      <c r="E89" s="19" t="s">
        <v>10</v>
      </c>
      <c r="F89" s="19" t="s">
        <v>11</v>
      </c>
      <c r="G89" s="20" t="s">
        <v>12</v>
      </c>
      <c r="H89" s="18" t="s">
        <v>9</v>
      </c>
      <c r="I89" s="19" t="s">
        <v>10</v>
      </c>
      <c r="J89" s="19" t="s">
        <v>11</v>
      </c>
      <c r="K89" s="20" t="s">
        <v>12</v>
      </c>
      <c r="L89" s="18" t="s">
        <v>9</v>
      </c>
      <c r="M89" s="19" t="s">
        <v>10</v>
      </c>
      <c r="N89" s="19" t="s">
        <v>11</v>
      </c>
      <c r="O89" s="21" t="s">
        <v>12</v>
      </c>
      <c r="P89" s="18" t="s">
        <v>9</v>
      </c>
      <c r="Q89" s="19" t="s">
        <v>10</v>
      </c>
      <c r="R89" s="19" t="s">
        <v>11</v>
      </c>
      <c r="S89" s="20" t="s">
        <v>12</v>
      </c>
      <c r="T89" s="370"/>
      <c r="U89" s="44"/>
      <c r="V89" s="42"/>
      <c r="W89" s="17"/>
      <c r="X89" s="17"/>
      <c r="Y89" s="17"/>
      <c r="Z89" s="17"/>
      <c r="AA89" s="17"/>
      <c r="AB89" s="17"/>
      <c r="AC89" s="17"/>
      <c r="AD89" s="8"/>
      <c r="AE89" s="17"/>
    </row>
    <row r="90" spans="1:31" ht="30" customHeight="1" x14ac:dyDescent="0.2">
      <c r="A90" s="318" t="s">
        <v>289</v>
      </c>
      <c r="B90" s="294"/>
      <c r="C90" s="319"/>
      <c r="D90" s="23"/>
      <c r="E90" s="24"/>
      <c r="F90" s="24"/>
      <c r="G90" s="25"/>
      <c r="H90" s="23"/>
      <c r="I90" s="24"/>
      <c r="J90" s="24"/>
      <c r="K90" s="26"/>
      <c r="L90" s="12"/>
      <c r="M90" s="24"/>
      <c r="N90" s="24"/>
      <c r="O90" s="27"/>
      <c r="P90" s="116">
        <f>SUM(D90,H90,L90)</f>
        <v>0</v>
      </c>
      <c r="Q90" s="117">
        <f t="shared" ref="P90:S93" si="2">SUM(E90,I90,M90)</f>
        <v>0</v>
      </c>
      <c r="R90" s="117">
        <f t="shared" si="2"/>
        <v>0</v>
      </c>
      <c r="S90" s="118">
        <f t="shared" si="2"/>
        <v>0</v>
      </c>
      <c r="T90" s="119">
        <f>SUM(P90:S90)</f>
        <v>0</v>
      </c>
      <c r="U90" s="43"/>
      <c r="V90" s="43"/>
    </row>
    <row r="91" spans="1:31" ht="30" customHeight="1" x14ac:dyDescent="0.2">
      <c r="A91" s="4"/>
      <c r="B91" s="316" t="s">
        <v>149</v>
      </c>
      <c r="C91" s="317"/>
      <c r="D91" s="29"/>
      <c r="E91" s="30"/>
      <c r="F91" s="30"/>
      <c r="G91" s="31"/>
      <c r="H91" s="29"/>
      <c r="I91" s="30"/>
      <c r="J91" s="30"/>
      <c r="K91" s="32"/>
      <c r="L91" s="33"/>
      <c r="M91" s="30"/>
      <c r="N91" s="30"/>
      <c r="O91" s="34"/>
      <c r="P91" s="120">
        <f>SUM(D91,H91,L91)</f>
        <v>0</v>
      </c>
      <c r="Q91" s="121">
        <f t="shared" si="2"/>
        <v>0</v>
      </c>
      <c r="R91" s="121">
        <f t="shared" si="2"/>
        <v>0</v>
      </c>
      <c r="S91" s="122">
        <f t="shared" si="2"/>
        <v>0</v>
      </c>
      <c r="T91" s="123">
        <f>SUM(P91:S91)</f>
        <v>0</v>
      </c>
      <c r="U91" s="43"/>
      <c r="V91" s="43"/>
    </row>
    <row r="92" spans="1:31" ht="30" customHeight="1" x14ac:dyDescent="0.2">
      <c r="A92" s="293" t="s">
        <v>279</v>
      </c>
      <c r="B92" s="294"/>
      <c r="C92" s="319"/>
      <c r="D92" s="187"/>
      <c r="E92" s="188"/>
      <c r="F92" s="188"/>
      <c r="G92" s="186"/>
      <c r="H92" s="187"/>
      <c r="I92" s="188"/>
      <c r="J92" s="188"/>
      <c r="K92" s="189"/>
      <c r="L92" s="184"/>
      <c r="M92" s="188"/>
      <c r="N92" s="188"/>
      <c r="O92" s="185"/>
      <c r="P92" s="190">
        <f t="shared" si="2"/>
        <v>0</v>
      </c>
      <c r="Q92" s="191">
        <f t="shared" si="2"/>
        <v>0</v>
      </c>
      <c r="R92" s="191">
        <f t="shared" si="2"/>
        <v>0</v>
      </c>
      <c r="S92" s="192">
        <f t="shared" si="2"/>
        <v>0</v>
      </c>
      <c r="T92" s="193">
        <f>SUM(P92:S92)</f>
        <v>0</v>
      </c>
      <c r="U92" s="43"/>
      <c r="V92" s="43"/>
    </row>
    <row r="93" spans="1:31" ht="30" customHeight="1" thickBot="1" x14ac:dyDescent="0.25">
      <c r="A93" s="4"/>
      <c r="B93" s="386" t="s">
        <v>283</v>
      </c>
      <c r="C93" s="387"/>
      <c r="D93" s="194"/>
      <c r="E93" s="195"/>
      <c r="F93" s="195"/>
      <c r="G93" s="196"/>
      <c r="H93" s="194"/>
      <c r="I93" s="195"/>
      <c r="J93" s="195"/>
      <c r="K93" s="197"/>
      <c r="L93" s="183"/>
      <c r="M93" s="195"/>
      <c r="N93" s="195"/>
      <c r="O93" s="198"/>
      <c r="P93" s="199">
        <f t="shared" si="2"/>
        <v>0</v>
      </c>
      <c r="Q93" s="134">
        <f t="shared" si="2"/>
        <v>0</v>
      </c>
      <c r="R93" s="134">
        <f t="shared" si="2"/>
        <v>0</v>
      </c>
      <c r="S93" s="135">
        <f t="shared" si="2"/>
        <v>0</v>
      </c>
      <c r="T93" s="200">
        <f>SUM(P93:S93)</f>
        <v>0</v>
      </c>
      <c r="U93" s="43"/>
      <c r="V93" s="43"/>
    </row>
    <row r="94" spans="1:31" ht="30" customHeight="1" thickTop="1" thickBot="1" x14ac:dyDescent="0.25">
      <c r="A94" s="320" t="s">
        <v>3</v>
      </c>
      <c r="B94" s="296"/>
      <c r="C94" s="297"/>
      <c r="D94" s="124">
        <f>SUM(D90,D92)</f>
        <v>0</v>
      </c>
      <c r="E94" s="125">
        <f t="shared" ref="E94:T94" si="3">SUM(E90,E92)</f>
        <v>0</v>
      </c>
      <c r="F94" s="125">
        <f t="shared" si="3"/>
        <v>0</v>
      </c>
      <c r="G94" s="128">
        <f t="shared" si="3"/>
        <v>0</v>
      </c>
      <c r="H94" s="124">
        <f t="shared" si="3"/>
        <v>0</v>
      </c>
      <c r="I94" s="125">
        <f t="shared" si="3"/>
        <v>0</v>
      </c>
      <c r="J94" s="125">
        <f t="shared" si="3"/>
        <v>0</v>
      </c>
      <c r="K94" s="129">
        <f t="shared" si="3"/>
        <v>0</v>
      </c>
      <c r="L94" s="130">
        <f t="shared" si="3"/>
        <v>0</v>
      </c>
      <c r="M94" s="125">
        <f t="shared" si="3"/>
        <v>0</v>
      </c>
      <c r="N94" s="125">
        <f t="shared" si="3"/>
        <v>0</v>
      </c>
      <c r="O94" s="126">
        <f t="shared" si="3"/>
        <v>0</v>
      </c>
      <c r="P94" s="124">
        <f t="shared" si="3"/>
        <v>0</v>
      </c>
      <c r="Q94" s="125">
        <f t="shared" si="3"/>
        <v>0</v>
      </c>
      <c r="R94" s="125">
        <f t="shared" si="3"/>
        <v>0</v>
      </c>
      <c r="S94" s="126">
        <f t="shared" si="3"/>
        <v>0</v>
      </c>
      <c r="T94" s="127">
        <f t="shared" si="3"/>
        <v>0</v>
      </c>
      <c r="U94" s="43"/>
      <c r="V94" s="43"/>
    </row>
    <row r="95" spans="1:31" ht="15" customHeight="1" x14ac:dyDescent="0.2">
      <c r="A95" s="3" t="s">
        <v>70</v>
      </c>
    </row>
    <row r="96" spans="1:31" ht="15" customHeight="1" x14ac:dyDescent="0.2">
      <c r="A96" s="3" t="s">
        <v>114</v>
      </c>
    </row>
    <row r="97" spans="1:25" ht="12.65" customHeight="1" x14ac:dyDescent="0.2">
      <c r="A97" s="3" t="s">
        <v>280</v>
      </c>
    </row>
    <row r="98" spans="1:25" ht="13.5" customHeight="1" x14ac:dyDescent="0.2"/>
    <row r="99" spans="1:25" ht="22.5" customHeight="1" x14ac:dyDescent="0.2">
      <c r="A99" s="381" t="s">
        <v>274</v>
      </c>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row>
    <row r="100" spans="1:25" ht="22.5" customHeight="1" x14ac:dyDescent="0.2">
      <c r="A100" s="381" t="s">
        <v>300</v>
      </c>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row>
    <row r="101" spans="1:25" ht="22.5" customHeight="1" x14ac:dyDescent="0.2">
      <c r="A101" s="41"/>
      <c r="B101" s="46"/>
      <c r="C101" s="46"/>
      <c r="D101" s="48" t="s">
        <v>130</v>
      </c>
      <c r="E101" s="362" t="s">
        <v>301</v>
      </c>
      <c r="F101" s="362"/>
      <c r="G101" s="362"/>
      <c r="H101" s="362"/>
      <c r="I101" s="362"/>
      <c r="J101" s="362"/>
      <c r="K101" s="362"/>
      <c r="L101" s="362"/>
      <c r="M101" s="362"/>
      <c r="N101" s="362"/>
      <c r="O101" s="362"/>
      <c r="P101" s="362"/>
      <c r="Q101" s="362"/>
      <c r="R101" s="362"/>
      <c r="S101" s="362"/>
      <c r="T101" s="362"/>
      <c r="U101" s="362"/>
      <c r="V101" s="362"/>
      <c r="W101" s="362"/>
      <c r="X101" s="362"/>
      <c r="Y101" s="362"/>
    </row>
    <row r="102" spans="1:25" ht="22.5" customHeight="1" x14ac:dyDescent="0.2">
      <c r="A102" s="41"/>
      <c r="B102" s="46"/>
      <c r="C102" s="46"/>
      <c r="D102" s="48" t="s">
        <v>131</v>
      </c>
      <c r="E102" s="362" t="s">
        <v>304</v>
      </c>
      <c r="F102" s="362"/>
      <c r="G102" s="362"/>
      <c r="H102" s="362"/>
      <c r="I102" s="362"/>
      <c r="J102" s="362"/>
      <c r="K102" s="362"/>
      <c r="L102" s="362"/>
      <c r="M102" s="362"/>
      <c r="N102" s="362"/>
      <c r="O102" s="362"/>
      <c r="P102" s="362"/>
      <c r="Q102" s="362"/>
      <c r="R102" s="362"/>
      <c r="S102" s="362"/>
      <c r="T102" s="362"/>
      <c r="U102" s="362"/>
      <c r="V102" s="362"/>
      <c r="W102" s="362"/>
      <c r="X102" s="362"/>
      <c r="Y102" s="362"/>
    </row>
    <row r="103" spans="1:25" ht="22.5" customHeight="1" thickBot="1" x14ac:dyDescent="0.25">
      <c r="A103" s="41"/>
      <c r="B103" s="46"/>
      <c r="C103" s="46"/>
      <c r="D103" s="46"/>
      <c r="E103" s="46"/>
      <c r="F103" s="46"/>
      <c r="G103" s="46"/>
      <c r="H103" s="46"/>
      <c r="K103" s="46"/>
      <c r="L103" s="48"/>
      <c r="M103" s="47"/>
      <c r="N103" s="46"/>
      <c r="O103" s="46"/>
      <c r="P103" s="46"/>
      <c r="Q103" s="46"/>
      <c r="R103" s="46"/>
      <c r="S103" s="46"/>
      <c r="T103" s="7" t="s">
        <v>8</v>
      </c>
      <c r="U103" s="46"/>
      <c r="V103" s="46"/>
      <c r="W103" s="46"/>
      <c r="X103" s="46"/>
    </row>
    <row r="104" spans="1:25" ht="20.25" customHeight="1" x14ac:dyDescent="0.2">
      <c r="A104" s="260" t="s">
        <v>82</v>
      </c>
      <c r="B104" s="261"/>
      <c r="C104" s="291"/>
      <c r="D104" s="351" t="s">
        <v>49</v>
      </c>
      <c r="E104" s="286"/>
      <c r="F104" s="286"/>
      <c r="G104" s="286"/>
      <c r="H104" s="286"/>
      <c r="I104" s="286"/>
      <c r="J104" s="286"/>
      <c r="K104" s="286"/>
      <c r="L104" s="286"/>
      <c r="M104" s="287"/>
      <c r="N104" s="260" t="s">
        <v>44</v>
      </c>
      <c r="O104" s="261"/>
      <c r="P104" s="291"/>
      <c r="Q104" s="260" t="s">
        <v>45</v>
      </c>
      <c r="R104" s="261"/>
      <c r="S104" s="261"/>
      <c r="T104" s="291"/>
    </row>
    <row r="105" spans="1:25" ht="30" customHeight="1" thickBot="1" x14ac:dyDescent="0.25">
      <c r="A105" s="262"/>
      <c r="B105" s="263"/>
      <c r="C105" s="292"/>
      <c r="D105" s="265" t="s">
        <v>33</v>
      </c>
      <c r="E105" s="290"/>
      <c r="F105" s="277" t="s">
        <v>32</v>
      </c>
      <c r="G105" s="290"/>
      <c r="H105" s="277" t="s">
        <v>35</v>
      </c>
      <c r="I105" s="290"/>
      <c r="J105" s="277" t="s">
        <v>36</v>
      </c>
      <c r="K105" s="266"/>
      <c r="L105" s="346" t="s">
        <v>34</v>
      </c>
      <c r="M105" s="347"/>
      <c r="N105" s="435" t="s">
        <v>43</v>
      </c>
      <c r="O105" s="436"/>
      <c r="P105" s="437"/>
      <c r="Q105" s="374" t="s">
        <v>115</v>
      </c>
      <c r="R105" s="375"/>
      <c r="S105" s="375"/>
      <c r="T105" s="376"/>
    </row>
    <row r="106" spans="1:25" ht="30" customHeight="1" thickTop="1" thickBot="1" x14ac:dyDescent="0.25">
      <c r="A106" s="318" t="s">
        <v>289</v>
      </c>
      <c r="B106" s="294"/>
      <c r="C106" s="294"/>
      <c r="D106" s="398"/>
      <c r="E106" s="366"/>
      <c r="F106" s="366"/>
      <c r="G106" s="366"/>
      <c r="H106" s="366"/>
      <c r="I106" s="366"/>
      <c r="J106" s="366"/>
      <c r="K106" s="367"/>
      <c r="L106" s="443">
        <f>SUM(D106:K106)</f>
        <v>0</v>
      </c>
      <c r="M106" s="444"/>
      <c r="N106" s="377"/>
      <c r="O106" s="378"/>
      <c r="P106" s="379"/>
      <c r="Q106" s="432"/>
      <c r="R106" s="433"/>
      <c r="S106" s="433"/>
      <c r="T106" s="434"/>
    </row>
    <row r="107" spans="1:25" ht="30" customHeight="1" thickTop="1" thickBot="1" x14ac:dyDescent="0.25">
      <c r="A107" s="28"/>
      <c r="B107" s="328" t="s">
        <v>149</v>
      </c>
      <c r="C107" s="329"/>
      <c r="D107" s="476"/>
      <c r="E107" s="324"/>
      <c r="F107" s="324"/>
      <c r="G107" s="324"/>
      <c r="H107" s="324"/>
      <c r="I107" s="324"/>
      <c r="J107" s="324"/>
      <c r="K107" s="325"/>
      <c r="L107" s="271">
        <f>SUM(D107:K107)</f>
        <v>0</v>
      </c>
      <c r="M107" s="272"/>
      <c r="N107" s="348"/>
      <c r="O107" s="349"/>
      <c r="P107" s="350"/>
      <c r="Q107" s="356"/>
      <c r="R107" s="357"/>
      <c r="S107" s="357"/>
      <c r="T107" s="358"/>
    </row>
    <row r="108" spans="1:25" ht="30" customHeight="1" x14ac:dyDescent="0.2">
      <c r="A108" s="321" t="s">
        <v>279</v>
      </c>
      <c r="B108" s="322"/>
      <c r="C108" s="323"/>
      <c r="D108" s="344"/>
      <c r="E108" s="345"/>
      <c r="F108" s="345"/>
      <c r="G108" s="345"/>
      <c r="H108" s="345"/>
      <c r="I108" s="345"/>
      <c r="J108" s="345"/>
      <c r="K108" s="371"/>
      <c r="L108" s="326">
        <f>SUM(D108:K108)</f>
        <v>0</v>
      </c>
      <c r="M108" s="327"/>
    </row>
    <row r="109" spans="1:25" ht="30" customHeight="1" thickBot="1" x14ac:dyDescent="0.25">
      <c r="A109" s="4"/>
      <c r="B109" s="386" t="s">
        <v>283</v>
      </c>
      <c r="C109" s="387"/>
      <c r="D109" s="405"/>
      <c r="E109" s="372"/>
      <c r="F109" s="372"/>
      <c r="G109" s="372"/>
      <c r="H109" s="372"/>
      <c r="I109" s="372"/>
      <c r="J109" s="372"/>
      <c r="K109" s="373"/>
      <c r="L109" s="339">
        <f>SUM(D109:K109)</f>
        <v>0</v>
      </c>
      <c r="M109" s="340"/>
    </row>
    <row r="110" spans="1:25" ht="30" customHeight="1" thickTop="1" thickBot="1" x14ac:dyDescent="0.25">
      <c r="A110" s="337" t="s">
        <v>3</v>
      </c>
      <c r="B110" s="338"/>
      <c r="C110" s="338"/>
      <c r="D110" s="288">
        <f>SUM(D106,D108)</f>
        <v>0</v>
      </c>
      <c r="E110" s="363">
        <f>SUM(E106,E108:E109)</f>
        <v>0</v>
      </c>
      <c r="F110" s="279">
        <f>SUM(F106,F108)</f>
        <v>0</v>
      </c>
      <c r="G110" s="363">
        <f>SUM(G106,G108:G109)</f>
        <v>0</v>
      </c>
      <c r="H110" s="279">
        <f>SUM(H106,H108)</f>
        <v>0</v>
      </c>
      <c r="I110" s="363">
        <f>SUM(I106,I108:I109)</f>
        <v>0</v>
      </c>
      <c r="J110" s="279">
        <f>SUM(J106,J108)</f>
        <v>0</v>
      </c>
      <c r="K110" s="359">
        <f>SUM(K106,K108:K109)</f>
        <v>0</v>
      </c>
      <c r="L110" s="410">
        <f>SUM(L106,L108)</f>
        <v>0</v>
      </c>
      <c r="M110" s="411">
        <f>SUM(M106,M108:M109)</f>
        <v>0</v>
      </c>
    </row>
    <row r="111" spans="1:25" ht="15" customHeight="1" x14ac:dyDescent="0.2">
      <c r="A111" s="3" t="s">
        <v>116</v>
      </c>
    </row>
    <row r="112" spans="1:25" ht="15" customHeight="1" x14ac:dyDescent="0.2">
      <c r="A112" s="3" t="s">
        <v>117</v>
      </c>
    </row>
    <row r="113" spans="1:31" ht="15" customHeight="1" x14ac:dyDescent="0.2">
      <c r="A113" s="3" t="s">
        <v>118</v>
      </c>
    </row>
    <row r="114" spans="1:31" ht="15" customHeight="1" x14ac:dyDescent="0.2">
      <c r="A114" s="3" t="s">
        <v>119</v>
      </c>
    </row>
    <row r="115" spans="1:31" ht="15" customHeight="1" x14ac:dyDescent="0.2">
      <c r="A115" s="3" t="s">
        <v>120</v>
      </c>
    </row>
    <row r="116" spans="1:31" ht="15" customHeight="1" x14ac:dyDescent="0.2">
      <c r="A116" s="3" t="s">
        <v>281</v>
      </c>
    </row>
    <row r="117" spans="1:31" ht="15" customHeight="1" x14ac:dyDescent="0.2"/>
    <row r="118" spans="1:31" ht="22.5" customHeight="1" thickBot="1" x14ac:dyDescent="0.25">
      <c r="A118" s="41" t="s">
        <v>286</v>
      </c>
      <c r="E118" s="11"/>
      <c r="Q118" s="7" t="s">
        <v>8</v>
      </c>
    </row>
    <row r="119" spans="1:31" ht="30" customHeight="1" thickBot="1" x14ac:dyDescent="0.25">
      <c r="A119" s="260" t="s">
        <v>37</v>
      </c>
      <c r="B119" s="335"/>
      <c r="C119" s="336"/>
      <c r="D119" s="380" t="s">
        <v>69</v>
      </c>
      <c r="E119" s="380"/>
      <c r="F119" s="380" t="s">
        <v>0</v>
      </c>
      <c r="G119" s="380"/>
      <c r="H119" s="380" t="s">
        <v>1</v>
      </c>
      <c r="I119" s="380"/>
      <c r="J119" s="380" t="s">
        <v>2</v>
      </c>
      <c r="K119" s="380"/>
      <c r="L119" s="354" t="s">
        <v>248</v>
      </c>
      <c r="M119" s="355"/>
      <c r="N119" s="355" t="s">
        <v>47</v>
      </c>
      <c r="O119" s="361"/>
      <c r="P119" s="286" t="s">
        <v>3</v>
      </c>
      <c r="Q119" s="287"/>
      <c r="S119" s="311" t="s">
        <v>249</v>
      </c>
      <c r="T119" s="312"/>
      <c r="U119" s="312"/>
      <c r="V119" s="312"/>
      <c r="W119" s="312"/>
      <c r="X119" s="175"/>
    </row>
    <row r="120" spans="1:31" ht="30" customHeight="1" thickTop="1" thickBot="1" x14ac:dyDescent="0.25">
      <c r="A120" s="332" t="s">
        <v>38</v>
      </c>
      <c r="B120" s="333"/>
      <c r="C120" s="334"/>
      <c r="D120" s="352"/>
      <c r="E120" s="334"/>
      <c r="F120" s="352"/>
      <c r="G120" s="334"/>
      <c r="H120" s="352"/>
      <c r="I120" s="334"/>
      <c r="J120" s="352"/>
      <c r="K120" s="334"/>
      <c r="L120" s="353"/>
      <c r="M120" s="333"/>
      <c r="N120" s="352"/>
      <c r="O120" s="360"/>
      <c r="P120" s="443">
        <f>SUM(D120:O120)</f>
        <v>0</v>
      </c>
      <c r="Q120" s="444"/>
      <c r="S120" s="309">
        <f>IF($L$106=SUM(D120:O120),$L$106,"退職者の正規の総数と一致しません")</f>
        <v>0</v>
      </c>
      <c r="T120" s="310"/>
      <c r="U120" s="310"/>
      <c r="V120" s="310"/>
      <c r="W120" s="310"/>
      <c r="X120" s="177"/>
      <c r="Y120" s="160"/>
    </row>
    <row r="121" spans="1:31" ht="14.25" customHeight="1" x14ac:dyDescent="0.2">
      <c r="A121" s="3" t="s">
        <v>121</v>
      </c>
      <c r="S121" s="364" t="s">
        <v>367</v>
      </c>
      <c r="T121" s="364"/>
      <c r="U121" s="364"/>
      <c r="V121" s="364"/>
      <c r="W121" s="364"/>
      <c r="X121" s="365"/>
      <c r="Y121" s="160"/>
    </row>
    <row r="122" spans="1:31" ht="14.25" customHeight="1" x14ac:dyDescent="0.2">
      <c r="A122" s="201" t="s">
        <v>282</v>
      </c>
      <c r="S122" s="365"/>
      <c r="T122" s="365"/>
      <c r="U122" s="365"/>
      <c r="V122" s="365"/>
      <c r="W122" s="365"/>
      <c r="X122" s="365"/>
      <c r="Y122" s="160"/>
    </row>
    <row r="123" spans="1:31" ht="13.5" customHeight="1" x14ac:dyDescent="0.2">
      <c r="S123" s="365"/>
      <c r="T123" s="365"/>
      <c r="U123" s="365"/>
      <c r="V123" s="365"/>
      <c r="W123" s="365"/>
      <c r="X123" s="365"/>
    </row>
    <row r="124" spans="1:31" ht="22.5" customHeight="1" thickBot="1" x14ac:dyDescent="0.25">
      <c r="A124" s="41" t="s">
        <v>287</v>
      </c>
      <c r="E124" s="11"/>
      <c r="O124" s="7" t="s">
        <v>8</v>
      </c>
    </row>
    <row r="125" spans="1:31" ht="30" customHeight="1" thickBot="1" x14ac:dyDescent="0.25">
      <c r="A125" s="406"/>
      <c r="B125" s="407"/>
      <c r="C125" s="408"/>
      <c r="D125" s="354" t="s">
        <v>107</v>
      </c>
      <c r="E125" s="354"/>
      <c r="F125" s="354" t="s">
        <v>102</v>
      </c>
      <c r="G125" s="354"/>
      <c r="H125" s="354" t="s">
        <v>41</v>
      </c>
      <c r="I125" s="354"/>
      <c r="J125" s="354" t="s">
        <v>39</v>
      </c>
      <c r="K125" s="354"/>
      <c r="L125" s="354" t="s">
        <v>30</v>
      </c>
      <c r="M125" s="354"/>
      <c r="N125" s="477" t="s">
        <v>40</v>
      </c>
      <c r="O125" s="478"/>
      <c r="P125" s="475" t="s">
        <v>3</v>
      </c>
      <c r="Q125" s="287"/>
      <c r="S125" s="311" t="s">
        <v>249</v>
      </c>
      <c r="T125" s="312"/>
      <c r="U125" s="312"/>
      <c r="V125" s="312"/>
      <c r="W125" s="312"/>
      <c r="X125" s="175"/>
    </row>
    <row r="126" spans="1:31" ht="30" customHeight="1" thickTop="1" thickBot="1" x14ac:dyDescent="0.25">
      <c r="A126" s="320" t="s">
        <v>38</v>
      </c>
      <c r="B126" s="296"/>
      <c r="C126" s="415"/>
      <c r="D126" s="409"/>
      <c r="E126" s="409"/>
      <c r="F126" s="409"/>
      <c r="G126" s="409"/>
      <c r="H126" s="409"/>
      <c r="I126" s="409"/>
      <c r="J126" s="409"/>
      <c r="K126" s="409"/>
      <c r="L126" s="409"/>
      <c r="M126" s="409"/>
      <c r="N126" s="352"/>
      <c r="O126" s="473"/>
      <c r="P126" s="443">
        <f>SUM(D126:O126)</f>
        <v>0</v>
      </c>
      <c r="Q126" s="444"/>
      <c r="S126" s="309">
        <f>IF($L$106=SUM(D126:O126),$L$106,"退職者の正規の総数と一致しません")</f>
        <v>0</v>
      </c>
      <c r="T126" s="310"/>
      <c r="U126" s="310"/>
      <c r="V126" s="310"/>
      <c r="W126" s="310"/>
      <c r="X126" s="177"/>
      <c r="Y126" s="160"/>
      <c r="AA126" s="168"/>
      <c r="AB126" s="168"/>
      <c r="AC126" s="168"/>
      <c r="AD126" s="168"/>
      <c r="AE126" s="168"/>
    </row>
    <row r="127" spans="1:31" ht="15" customHeight="1" x14ac:dyDescent="0.2">
      <c r="A127" s="3" t="s">
        <v>122</v>
      </c>
      <c r="S127" s="364" t="s">
        <v>367</v>
      </c>
      <c r="T127" s="364"/>
      <c r="U127" s="364"/>
      <c r="V127" s="364"/>
      <c r="W127" s="364"/>
      <c r="X127" s="365"/>
      <c r="Y127" s="160"/>
      <c r="AA127" s="168"/>
      <c r="AB127" s="168"/>
      <c r="AC127" s="168"/>
      <c r="AD127" s="168"/>
      <c r="AE127" s="168"/>
    </row>
    <row r="128" spans="1:31" ht="15" customHeight="1" x14ac:dyDescent="0.2">
      <c r="A128" s="3" t="s">
        <v>123</v>
      </c>
      <c r="S128" s="365"/>
      <c r="T128" s="365"/>
      <c r="U128" s="365"/>
      <c r="V128" s="365"/>
      <c r="W128" s="365"/>
      <c r="X128" s="365"/>
    </row>
    <row r="129" spans="1:25" ht="13.5" customHeight="1" x14ac:dyDescent="0.2"/>
    <row r="130" spans="1:25" ht="22.5" customHeight="1" x14ac:dyDescent="0.2">
      <c r="A130" s="41" t="s">
        <v>288</v>
      </c>
    </row>
    <row r="131" spans="1:25" x14ac:dyDescent="0.2">
      <c r="A131" s="3" t="s">
        <v>132</v>
      </c>
    </row>
    <row r="132" spans="1:25" ht="14.5" thickBot="1" x14ac:dyDescent="0.25">
      <c r="A132" s="3" t="s">
        <v>129</v>
      </c>
      <c r="W132" s="7" t="s">
        <v>8</v>
      </c>
      <c r="Y132" s="7"/>
    </row>
    <row r="133" spans="1:25" ht="55.5" thickBot="1" x14ac:dyDescent="0.25">
      <c r="A133" s="260" t="s">
        <v>13</v>
      </c>
      <c r="B133" s="335"/>
      <c r="C133" s="336"/>
      <c r="D133" s="36" t="s">
        <v>14</v>
      </c>
      <c r="E133" s="36" t="s">
        <v>15</v>
      </c>
      <c r="F133" s="1" t="s">
        <v>16</v>
      </c>
      <c r="G133" s="1" t="s">
        <v>17</v>
      </c>
      <c r="H133" s="36" t="s">
        <v>18</v>
      </c>
      <c r="I133" s="36" t="s">
        <v>19</v>
      </c>
      <c r="J133" s="1" t="s">
        <v>20</v>
      </c>
      <c r="K133" s="36" t="s">
        <v>21</v>
      </c>
      <c r="L133" s="36" t="s">
        <v>22</v>
      </c>
      <c r="M133" s="1" t="s">
        <v>23</v>
      </c>
      <c r="N133" s="36" t="s">
        <v>25</v>
      </c>
      <c r="O133" s="36" t="s">
        <v>24</v>
      </c>
      <c r="P133" s="2" t="s">
        <v>26</v>
      </c>
      <c r="Q133" s="2" t="s">
        <v>31</v>
      </c>
      <c r="R133" s="36" t="s">
        <v>27</v>
      </c>
      <c r="S133" s="2" t="s">
        <v>28</v>
      </c>
      <c r="T133" s="2" t="s">
        <v>29</v>
      </c>
      <c r="U133" s="178" t="s">
        <v>250</v>
      </c>
      <c r="V133" s="37" t="s">
        <v>251</v>
      </c>
      <c r="W133" s="37" t="s">
        <v>124</v>
      </c>
      <c r="X133" s="38" t="s">
        <v>3</v>
      </c>
    </row>
    <row r="134" spans="1:25" ht="30" customHeight="1" thickBot="1" x14ac:dyDescent="0.25">
      <c r="A134" s="412" t="s">
        <v>290</v>
      </c>
      <c r="B134" s="413"/>
      <c r="C134" s="414"/>
      <c r="D134" s="132"/>
      <c r="E134" s="132"/>
      <c r="F134" s="132"/>
      <c r="G134" s="132"/>
      <c r="H134" s="132"/>
      <c r="I134" s="132"/>
      <c r="J134" s="132"/>
      <c r="K134" s="132"/>
      <c r="L134" s="132"/>
      <c r="M134" s="132"/>
      <c r="N134" s="132"/>
      <c r="O134" s="132"/>
      <c r="P134" s="132"/>
      <c r="Q134" s="132"/>
      <c r="R134" s="132"/>
      <c r="S134" s="132"/>
      <c r="T134" s="132"/>
      <c r="U134" s="133"/>
      <c r="V134" s="133"/>
      <c r="W134" s="133"/>
      <c r="X134" s="169">
        <f>SUM(D134:W134)</f>
        <v>0</v>
      </c>
    </row>
    <row r="135" spans="1:25" ht="30" customHeight="1" x14ac:dyDescent="0.2">
      <c r="A135" s="416" t="s">
        <v>289</v>
      </c>
      <c r="B135" s="355" t="s">
        <v>4</v>
      </c>
      <c r="C135" s="389"/>
      <c r="D135" s="136"/>
      <c r="E135" s="136"/>
      <c r="F135" s="136"/>
      <c r="G135" s="136"/>
      <c r="H135" s="136"/>
      <c r="I135" s="136"/>
      <c r="J135" s="136"/>
      <c r="K135" s="136"/>
      <c r="L135" s="136"/>
      <c r="M135" s="136"/>
      <c r="N135" s="136"/>
      <c r="O135" s="136"/>
      <c r="P135" s="136"/>
      <c r="Q135" s="136"/>
      <c r="R135" s="136"/>
      <c r="S135" s="136"/>
      <c r="T135" s="136"/>
      <c r="U135" s="136"/>
      <c r="V135" s="45"/>
      <c r="W135" s="45"/>
      <c r="X135" s="170">
        <f>SUM(D135:W135)</f>
        <v>0</v>
      </c>
    </row>
    <row r="136" spans="1:25" ht="30" customHeight="1" x14ac:dyDescent="0.2">
      <c r="A136" s="417"/>
      <c r="B136" s="419" t="s">
        <v>5</v>
      </c>
      <c r="C136" s="35" t="s">
        <v>92</v>
      </c>
      <c r="D136" s="39"/>
      <c r="E136" s="39"/>
      <c r="F136" s="39"/>
      <c r="G136" s="39"/>
      <c r="H136" s="39"/>
      <c r="I136" s="39"/>
      <c r="J136" s="39"/>
      <c r="K136" s="39"/>
      <c r="L136" s="39"/>
      <c r="M136" s="39"/>
      <c r="N136" s="39"/>
      <c r="O136" s="39"/>
      <c r="P136" s="39"/>
      <c r="Q136" s="39"/>
      <c r="R136" s="39"/>
      <c r="S136" s="39"/>
      <c r="T136" s="39"/>
      <c r="U136" s="39"/>
      <c r="V136" s="9"/>
      <c r="W136" s="9"/>
      <c r="X136" s="171">
        <f t="shared" ref="X136:X142" si="4">SUM(D136:W136)</f>
        <v>0</v>
      </c>
    </row>
    <row r="137" spans="1:25" ht="30" customHeight="1" x14ac:dyDescent="0.2">
      <c r="A137" s="417"/>
      <c r="B137" s="420"/>
      <c r="C137" s="9" t="s">
        <v>93</v>
      </c>
      <c r="D137" s="39"/>
      <c r="E137" s="39"/>
      <c r="F137" s="39"/>
      <c r="G137" s="39"/>
      <c r="H137" s="39"/>
      <c r="I137" s="39"/>
      <c r="J137" s="39"/>
      <c r="K137" s="39"/>
      <c r="L137" s="39"/>
      <c r="M137" s="39"/>
      <c r="N137" s="39"/>
      <c r="O137" s="39"/>
      <c r="P137" s="39"/>
      <c r="Q137" s="39"/>
      <c r="R137" s="39"/>
      <c r="S137" s="39"/>
      <c r="T137" s="39"/>
      <c r="U137" s="39"/>
      <c r="V137" s="9"/>
      <c r="W137" s="9"/>
      <c r="X137" s="171">
        <f t="shared" si="4"/>
        <v>0</v>
      </c>
    </row>
    <row r="138" spans="1:25" ht="30" customHeight="1" x14ac:dyDescent="0.2">
      <c r="A138" s="417"/>
      <c r="B138" s="420"/>
      <c r="C138" s="9" t="s">
        <v>94</v>
      </c>
      <c r="D138" s="39"/>
      <c r="E138" s="39"/>
      <c r="F138" s="39"/>
      <c r="G138" s="39"/>
      <c r="H138" s="39"/>
      <c r="I138" s="39"/>
      <c r="J138" s="39"/>
      <c r="K138" s="39"/>
      <c r="L138" s="39"/>
      <c r="M138" s="39"/>
      <c r="N138" s="39"/>
      <c r="O138" s="39"/>
      <c r="P138" s="39"/>
      <c r="Q138" s="39"/>
      <c r="R138" s="39"/>
      <c r="S138" s="39"/>
      <c r="T138" s="39"/>
      <c r="U138" s="39"/>
      <c r="V138" s="9"/>
      <c r="W138" s="9"/>
      <c r="X138" s="171">
        <f t="shared" si="4"/>
        <v>0</v>
      </c>
    </row>
    <row r="139" spans="1:25" ht="30" customHeight="1" x14ac:dyDescent="0.2">
      <c r="A139" s="417"/>
      <c r="B139" s="420"/>
      <c r="C139" s="9" t="s">
        <v>95</v>
      </c>
      <c r="D139" s="39"/>
      <c r="E139" s="39"/>
      <c r="F139" s="39"/>
      <c r="G139" s="39"/>
      <c r="H139" s="39"/>
      <c r="I139" s="39"/>
      <c r="J139" s="39"/>
      <c r="K139" s="39"/>
      <c r="L139" s="39"/>
      <c r="M139" s="39"/>
      <c r="N139" s="39"/>
      <c r="O139" s="39"/>
      <c r="P139" s="39"/>
      <c r="Q139" s="39"/>
      <c r="R139" s="39"/>
      <c r="S139" s="39"/>
      <c r="T139" s="39"/>
      <c r="U139" s="39"/>
      <c r="V139" s="9"/>
      <c r="W139" s="9"/>
      <c r="X139" s="171">
        <f t="shared" si="4"/>
        <v>0</v>
      </c>
    </row>
    <row r="140" spans="1:25" ht="30" customHeight="1" x14ac:dyDescent="0.2">
      <c r="A140" s="417"/>
      <c r="B140" s="420"/>
      <c r="C140" s="203" t="s">
        <v>96</v>
      </c>
      <c r="D140" s="39"/>
      <c r="E140" s="39"/>
      <c r="F140" s="39"/>
      <c r="G140" s="39"/>
      <c r="H140" s="39"/>
      <c r="I140" s="39"/>
      <c r="J140" s="39"/>
      <c r="K140" s="39"/>
      <c r="L140" s="39"/>
      <c r="M140" s="39"/>
      <c r="N140" s="39"/>
      <c r="O140" s="39"/>
      <c r="P140" s="39"/>
      <c r="Q140" s="39"/>
      <c r="R140" s="39"/>
      <c r="S140" s="39"/>
      <c r="T140" s="39"/>
      <c r="U140" s="39"/>
      <c r="V140" s="9"/>
      <c r="W140" s="9"/>
      <c r="X140" s="171">
        <f t="shared" si="4"/>
        <v>0</v>
      </c>
    </row>
    <row r="141" spans="1:25" ht="30" customHeight="1" x14ac:dyDescent="0.2">
      <c r="A141" s="417"/>
      <c r="B141" s="420"/>
      <c r="C141" s="203" t="s">
        <v>97</v>
      </c>
      <c r="D141" s="39"/>
      <c r="E141" s="39"/>
      <c r="F141" s="39"/>
      <c r="G141" s="39"/>
      <c r="H141" s="39"/>
      <c r="I141" s="39"/>
      <c r="J141" s="39"/>
      <c r="K141" s="39"/>
      <c r="L141" s="39"/>
      <c r="M141" s="39"/>
      <c r="N141" s="39"/>
      <c r="O141" s="39"/>
      <c r="P141" s="39"/>
      <c r="Q141" s="39"/>
      <c r="R141" s="39"/>
      <c r="S141" s="39"/>
      <c r="T141" s="39"/>
      <c r="U141" s="39"/>
      <c r="V141" s="9"/>
      <c r="W141" s="9"/>
      <c r="X141" s="171">
        <f t="shared" si="4"/>
        <v>0</v>
      </c>
    </row>
    <row r="142" spans="1:25" ht="30" customHeight="1" thickBot="1" x14ac:dyDescent="0.25">
      <c r="A142" s="418"/>
      <c r="B142" s="421"/>
      <c r="C142" s="137" t="s">
        <v>98</v>
      </c>
      <c r="D142" s="131"/>
      <c r="E142" s="131"/>
      <c r="F142" s="131"/>
      <c r="G142" s="131"/>
      <c r="H142" s="131"/>
      <c r="I142" s="131"/>
      <c r="J142" s="131"/>
      <c r="K142" s="131"/>
      <c r="L142" s="131"/>
      <c r="M142" s="131"/>
      <c r="N142" s="131"/>
      <c r="O142" s="131"/>
      <c r="P142" s="131"/>
      <c r="Q142" s="131"/>
      <c r="R142" s="131"/>
      <c r="S142" s="131"/>
      <c r="T142" s="131"/>
      <c r="U142" s="131"/>
      <c r="V142" s="137"/>
      <c r="W142" s="137"/>
      <c r="X142" s="172">
        <f t="shared" si="4"/>
        <v>0</v>
      </c>
    </row>
    <row r="143" spans="1:25" ht="30" customHeight="1" thickTop="1" thickBot="1" x14ac:dyDescent="0.25">
      <c r="A143" s="403" t="s">
        <v>3</v>
      </c>
      <c r="B143" s="404"/>
      <c r="C143" s="405"/>
      <c r="D143" s="134">
        <f>SUM(D134:D142)</f>
        <v>0</v>
      </c>
      <c r="E143" s="134">
        <f t="shared" ref="E143:U143" si="5">SUM(E134:E142)</f>
        <v>0</v>
      </c>
      <c r="F143" s="134">
        <f t="shared" si="5"/>
        <v>0</v>
      </c>
      <c r="G143" s="134">
        <f t="shared" si="5"/>
        <v>0</v>
      </c>
      <c r="H143" s="134">
        <f t="shared" si="5"/>
        <v>0</v>
      </c>
      <c r="I143" s="134">
        <f t="shared" si="5"/>
        <v>0</v>
      </c>
      <c r="J143" s="134">
        <f t="shared" si="5"/>
        <v>0</v>
      </c>
      <c r="K143" s="134">
        <f t="shared" si="5"/>
        <v>0</v>
      </c>
      <c r="L143" s="134">
        <f t="shared" si="5"/>
        <v>0</v>
      </c>
      <c r="M143" s="134">
        <f t="shared" si="5"/>
        <v>0</v>
      </c>
      <c r="N143" s="134">
        <f t="shared" si="5"/>
        <v>0</v>
      </c>
      <c r="O143" s="134">
        <f t="shared" si="5"/>
        <v>0</v>
      </c>
      <c r="P143" s="134">
        <f t="shared" si="5"/>
        <v>0</v>
      </c>
      <c r="Q143" s="134">
        <f t="shared" si="5"/>
        <v>0</v>
      </c>
      <c r="R143" s="134">
        <f t="shared" si="5"/>
        <v>0</v>
      </c>
      <c r="S143" s="134">
        <f t="shared" si="5"/>
        <v>0</v>
      </c>
      <c r="T143" s="134">
        <f t="shared" si="5"/>
        <v>0</v>
      </c>
      <c r="U143" s="135">
        <f t="shared" si="5"/>
        <v>0</v>
      </c>
      <c r="V143" s="135">
        <f>SUM(V134:V142)</f>
        <v>0</v>
      </c>
      <c r="W143" s="135">
        <f>SUM(W134:W142)</f>
        <v>0</v>
      </c>
      <c r="X143" s="158">
        <f>SUM(X134:X142)</f>
        <v>0</v>
      </c>
    </row>
    <row r="144" spans="1:25" ht="55.5" customHeight="1" thickTop="1" thickBot="1" x14ac:dyDescent="0.25">
      <c r="A144" s="515" t="s">
        <v>125</v>
      </c>
      <c r="B144" s="516"/>
      <c r="C144" s="516"/>
      <c r="D144" s="516"/>
      <c r="E144" s="516"/>
      <c r="F144" s="516"/>
      <c r="G144" s="516"/>
      <c r="H144" s="516"/>
      <c r="I144" s="516"/>
      <c r="J144" s="516"/>
      <c r="K144" s="516"/>
      <c r="L144" s="516"/>
      <c r="M144" s="516"/>
      <c r="N144" s="516"/>
      <c r="O144" s="516"/>
      <c r="P144" s="516"/>
      <c r="Q144" s="516"/>
      <c r="R144" s="516"/>
      <c r="S144" s="516"/>
      <c r="T144" s="516"/>
      <c r="U144" s="516"/>
      <c r="V144" s="516"/>
      <c r="W144" s="516"/>
      <c r="X144" s="517"/>
    </row>
    <row r="145" spans="1:24" ht="9.75" customHeight="1" x14ac:dyDescent="0.2">
      <c r="A145" s="173"/>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row>
    <row r="146" spans="1:24" ht="32.25" customHeight="1" x14ac:dyDescent="0.2">
      <c r="A146" s="3" t="s">
        <v>244</v>
      </c>
      <c r="M146" s="512" t="s">
        <v>291</v>
      </c>
      <c r="N146" s="512"/>
      <c r="O146" s="513">
        <f>IF($X$134=SUM(L108:M109),$D$134,"非正規の退職者数が一致しません")</f>
        <v>0</v>
      </c>
      <c r="P146" s="513"/>
      <c r="Q146" s="513"/>
      <c r="S146" s="512" t="s">
        <v>292</v>
      </c>
      <c r="T146" s="512"/>
      <c r="U146" s="514">
        <f>IF($L$106=SUM(X135:X142),$L$106,"正規の退職者数が一致しません")</f>
        <v>0</v>
      </c>
      <c r="V146" s="514"/>
      <c r="W146" s="514"/>
      <c r="X146" s="514"/>
    </row>
    <row r="148" spans="1:24" ht="20.149999999999999" customHeight="1" x14ac:dyDescent="0.2"/>
  </sheetData>
  <mergeCells count="277">
    <mergeCell ref="P126:Q126"/>
    <mergeCell ref="M146:N146"/>
    <mergeCell ref="O146:Q146"/>
    <mergeCell ref="S146:T146"/>
    <mergeCell ref="U146:X146"/>
    <mergeCell ref="S127:X128"/>
    <mergeCell ref="A144:X144"/>
    <mergeCell ref="J126:K126"/>
    <mergeCell ref="L126:M126"/>
    <mergeCell ref="H108:I108"/>
    <mergeCell ref="G15:X15"/>
    <mergeCell ref="G16:X16"/>
    <mergeCell ref="A18:D18"/>
    <mergeCell ref="E18:X18"/>
    <mergeCell ref="A17:D17"/>
    <mergeCell ref="E17:X17"/>
    <mergeCell ref="A19:D19"/>
    <mergeCell ref="A20:D20"/>
    <mergeCell ref="H105:I105"/>
    <mergeCell ref="A7:X7"/>
    <mergeCell ref="A1:X1"/>
    <mergeCell ref="E14:F14"/>
    <mergeCell ref="E15:F15"/>
    <mergeCell ref="E16:F16"/>
    <mergeCell ref="E9:F9"/>
    <mergeCell ref="E10:F10"/>
    <mergeCell ref="E11:F11"/>
    <mergeCell ref="E12:F12"/>
    <mergeCell ref="E13:F13"/>
    <mergeCell ref="G9:X9"/>
    <mergeCell ref="G12:X12"/>
    <mergeCell ref="G11:X11"/>
    <mergeCell ref="G14:X14"/>
    <mergeCell ref="G13:X13"/>
    <mergeCell ref="L52:M52"/>
    <mergeCell ref="H75:K75"/>
    <mergeCell ref="D52:E52"/>
    <mergeCell ref="K61:M61"/>
    <mergeCell ref="D105:E105"/>
    <mergeCell ref="D62:F62"/>
    <mergeCell ref="N126:O126"/>
    <mergeCell ref="H109:I109"/>
    <mergeCell ref="J49:K49"/>
    <mergeCell ref="J52:K52"/>
    <mergeCell ref="H107:I107"/>
    <mergeCell ref="D125:E125"/>
    <mergeCell ref="A68:Y68"/>
    <mergeCell ref="P125:Q125"/>
    <mergeCell ref="P120:Q120"/>
    <mergeCell ref="D107:E107"/>
    <mergeCell ref="N125:O125"/>
    <mergeCell ref="D109:E109"/>
    <mergeCell ref="L51:M51"/>
    <mergeCell ref="H51:I51"/>
    <mergeCell ref="H106:I106"/>
    <mergeCell ref="D88:G88"/>
    <mergeCell ref="H52:I52"/>
    <mergeCell ref="H57:L57"/>
    <mergeCell ref="H50:I50"/>
    <mergeCell ref="J50:K50"/>
    <mergeCell ref="A5:X5"/>
    <mergeCell ref="N46:O47"/>
    <mergeCell ref="N48:O48"/>
    <mergeCell ref="N49:O49"/>
    <mergeCell ref="N50:O50"/>
    <mergeCell ref="N28:O29"/>
    <mergeCell ref="N30:O30"/>
    <mergeCell ref="N31:O31"/>
    <mergeCell ref="N32:O32"/>
    <mergeCell ref="A9:D16"/>
    <mergeCell ref="N34:O34"/>
    <mergeCell ref="F48:G48"/>
    <mergeCell ref="L46:M47"/>
    <mergeCell ref="D47:E47"/>
    <mergeCell ref="H47:I47"/>
    <mergeCell ref="D34:E34"/>
    <mergeCell ref="F34:G34"/>
    <mergeCell ref="H34:I34"/>
    <mergeCell ref="E21:X21"/>
    <mergeCell ref="A32:C32"/>
    <mergeCell ref="A30:C30"/>
    <mergeCell ref="A6:X6"/>
    <mergeCell ref="AD87:AE88"/>
    <mergeCell ref="H49:I49"/>
    <mergeCell ref="AD74:AE75"/>
    <mergeCell ref="T74:T76"/>
    <mergeCell ref="Q106:T106"/>
    <mergeCell ref="N104:P104"/>
    <mergeCell ref="N105:P105"/>
    <mergeCell ref="Q104:T104"/>
    <mergeCell ref="G60:J60"/>
    <mergeCell ref="N51:O51"/>
    <mergeCell ref="J51:K51"/>
    <mergeCell ref="F52:G52"/>
    <mergeCell ref="F50:G50"/>
    <mergeCell ref="N52:O52"/>
    <mergeCell ref="K63:M63"/>
    <mergeCell ref="K64:M64"/>
    <mergeCell ref="K62:M62"/>
    <mergeCell ref="K60:M60"/>
    <mergeCell ref="O64:R64"/>
    <mergeCell ref="L75:O75"/>
    <mergeCell ref="D74:O74"/>
    <mergeCell ref="K65:M65"/>
    <mergeCell ref="J105:K105"/>
    <mergeCell ref="L106:M106"/>
    <mergeCell ref="A23:X23"/>
    <mergeCell ref="J30:K30"/>
    <mergeCell ref="F32:G32"/>
    <mergeCell ref="F29:G29"/>
    <mergeCell ref="L32:M32"/>
    <mergeCell ref="H32:I32"/>
    <mergeCell ref="A28:C29"/>
    <mergeCell ref="D31:E31"/>
    <mergeCell ref="J29:K29"/>
    <mergeCell ref="D29:E29"/>
    <mergeCell ref="F30:G30"/>
    <mergeCell ref="B31:C31"/>
    <mergeCell ref="J32:K32"/>
    <mergeCell ref="L28:M29"/>
    <mergeCell ref="D28:K28"/>
    <mergeCell ref="H30:I30"/>
    <mergeCell ref="L31:M31"/>
    <mergeCell ref="F31:G31"/>
    <mergeCell ref="D30:E30"/>
    <mergeCell ref="D32:E32"/>
    <mergeCell ref="L30:M30"/>
    <mergeCell ref="J31:K31"/>
    <mergeCell ref="H31:I31"/>
    <mergeCell ref="A25:Y25"/>
    <mergeCell ref="A21:D21"/>
    <mergeCell ref="A143:C143"/>
    <mergeCell ref="A125:C125"/>
    <mergeCell ref="D126:E126"/>
    <mergeCell ref="F110:G110"/>
    <mergeCell ref="L110:M110"/>
    <mergeCell ref="H120:I120"/>
    <mergeCell ref="F119:G119"/>
    <mergeCell ref="F125:G125"/>
    <mergeCell ref="H125:I125"/>
    <mergeCell ref="A133:C133"/>
    <mergeCell ref="A134:C134"/>
    <mergeCell ref="A126:C126"/>
    <mergeCell ref="H126:I126"/>
    <mergeCell ref="B135:C135"/>
    <mergeCell ref="A135:A142"/>
    <mergeCell ref="B136:B142"/>
    <mergeCell ref="D120:E120"/>
    <mergeCell ref="H119:I119"/>
    <mergeCell ref="J119:K119"/>
    <mergeCell ref="F120:G120"/>
    <mergeCell ref="L125:M125"/>
    <mergeCell ref="F126:G126"/>
    <mergeCell ref="J125:K125"/>
    <mergeCell ref="F109:G109"/>
    <mergeCell ref="D51:E51"/>
    <mergeCell ref="D50:E50"/>
    <mergeCell ref="B51:C51"/>
    <mergeCell ref="B80:C80"/>
    <mergeCell ref="B109:C109"/>
    <mergeCell ref="B93:C93"/>
    <mergeCell ref="D65:F65"/>
    <mergeCell ref="F107:G107"/>
    <mergeCell ref="D60:F60"/>
    <mergeCell ref="D75:G75"/>
    <mergeCell ref="D106:E106"/>
    <mergeCell ref="F51:G51"/>
    <mergeCell ref="A94:C94"/>
    <mergeCell ref="A92:C92"/>
    <mergeCell ref="A39:D39"/>
    <mergeCell ref="A40:D40"/>
    <mergeCell ref="A41:D41"/>
    <mergeCell ref="B33:C33"/>
    <mergeCell ref="A50:C50"/>
    <mergeCell ref="A52:C52"/>
    <mergeCell ref="B49:C49"/>
    <mergeCell ref="A79:C79"/>
    <mergeCell ref="A60:C60"/>
    <mergeCell ref="A57:G57"/>
    <mergeCell ref="D49:E49"/>
    <mergeCell ref="F49:G49"/>
    <mergeCell ref="S119:W119"/>
    <mergeCell ref="F108:G108"/>
    <mergeCell ref="D110:E110"/>
    <mergeCell ref="S121:X123"/>
    <mergeCell ref="H110:I110"/>
    <mergeCell ref="J106:K106"/>
    <mergeCell ref="F105:G105"/>
    <mergeCell ref="D61:F61"/>
    <mergeCell ref="J48:K48"/>
    <mergeCell ref="T87:T89"/>
    <mergeCell ref="J108:K108"/>
    <mergeCell ref="J109:K109"/>
    <mergeCell ref="F106:G106"/>
    <mergeCell ref="Q105:T105"/>
    <mergeCell ref="D104:M104"/>
    <mergeCell ref="N106:P106"/>
    <mergeCell ref="D119:E119"/>
    <mergeCell ref="A99:Y99"/>
    <mergeCell ref="A100:Y100"/>
    <mergeCell ref="E101:Y101"/>
    <mergeCell ref="E72:Y72"/>
    <mergeCell ref="E71:Y71"/>
    <mergeCell ref="A69:Y69"/>
    <mergeCell ref="A70:Y70"/>
    <mergeCell ref="A120:C120"/>
    <mergeCell ref="A119:C119"/>
    <mergeCell ref="A110:C110"/>
    <mergeCell ref="L109:M109"/>
    <mergeCell ref="D64:F64"/>
    <mergeCell ref="D63:F63"/>
    <mergeCell ref="D108:E108"/>
    <mergeCell ref="L105:M105"/>
    <mergeCell ref="N107:P107"/>
    <mergeCell ref="A87:C89"/>
    <mergeCell ref="A104:C105"/>
    <mergeCell ref="O65:R65"/>
    <mergeCell ref="P87:S88"/>
    <mergeCell ref="H88:K88"/>
    <mergeCell ref="D87:O87"/>
    <mergeCell ref="J120:K120"/>
    <mergeCell ref="L120:M120"/>
    <mergeCell ref="L119:M119"/>
    <mergeCell ref="Q107:T107"/>
    <mergeCell ref="J110:K110"/>
    <mergeCell ref="N120:O120"/>
    <mergeCell ref="P119:Q119"/>
    <mergeCell ref="N119:O119"/>
    <mergeCell ref="E102:Y102"/>
    <mergeCell ref="A24:X24"/>
    <mergeCell ref="A8:X8"/>
    <mergeCell ref="A26:X26"/>
    <mergeCell ref="E38:X38"/>
    <mergeCell ref="E39:X39"/>
    <mergeCell ref="E40:X40"/>
    <mergeCell ref="S120:W120"/>
    <mergeCell ref="S125:W125"/>
    <mergeCell ref="S126:W126"/>
    <mergeCell ref="E19:X19"/>
    <mergeCell ref="B91:C91"/>
    <mergeCell ref="A77:C77"/>
    <mergeCell ref="B78:C78"/>
    <mergeCell ref="A81:C81"/>
    <mergeCell ref="A108:C108"/>
    <mergeCell ref="J107:K107"/>
    <mergeCell ref="L108:M108"/>
    <mergeCell ref="L107:M107"/>
    <mergeCell ref="A106:C106"/>
    <mergeCell ref="B107:C107"/>
    <mergeCell ref="H29:I29"/>
    <mergeCell ref="A90:C90"/>
    <mergeCell ref="A74:C76"/>
    <mergeCell ref="E20:X20"/>
    <mergeCell ref="P74:S75"/>
    <mergeCell ref="L88:O88"/>
    <mergeCell ref="L50:M50"/>
    <mergeCell ref="L48:M48"/>
    <mergeCell ref="L49:M49"/>
    <mergeCell ref="D48:E48"/>
    <mergeCell ref="F33:G33"/>
    <mergeCell ref="J47:K47"/>
    <mergeCell ref="H33:I33"/>
    <mergeCell ref="J34:K34"/>
    <mergeCell ref="A42:X43"/>
    <mergeCell ref="N33:O33"/>
    <mergeCell ref="H48:I48"/>
    <mergeCell ref="D33:E33"/>
    <mergeCell ref="D46:K46"/>
    <mergeCell ref="L33:M33"/>
    <mergeCell ref="L34:M34"/>
    <mergeCell ref="F47:G47"/>
    <mergeCell ref="A46:C47"/>
    <mergeCell ref="J33:K33"/>
    <mergeCell ref="A48:C48"/>
    <mergeCell ref="A34:C34"/>
    <mergeCell ref="E41:X41"/>
    <mergeCell ref="A38:D38"/>
  </mergeCells>
  <phoneticPr fontId="1"/>
  <dataValidations count="1">
    <dataValidation type="list" allowBlank="1" showInputMessage="1" showErrorMessage="1" sqref="E9:E16" xr:uid="{00000000-0002-0000-0000-000000000000}">
      <formula1>$AR$3</formula1>
    </dataValidation>
  </dataValidations>
  <printOptions horizontalCentered="1"/>
  <pageMargins left="0.70866141732283472" right="0.70866141732283472" top="0.59055118110236227" bottom="0.39370078740157483" header="0.55118110236220474" footer="0.55118110236220474"/>
  <pageSetup paperSize="9" scale="65" fitToHeight="0" orientation="portrait" cellComments="asDisplayed" useFirstPageNumber="1" r:id="rId1"/>
  <headerFooter alignWithMargins="0">
    <oddFooter>&amp;C&amp;"ＭＳ Ｐ明朝,標準"&amp;12&amp;P</oddFooter>
  </headerFooter>
  <rowBreaks count="2" manualBreakCount="2">
    <brk id="44" max="24" man="1"/>
    <brk id="9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4620" r:id="rId4" name="Check Box 7212">
              <controlPr defaultSize="0" autoFill="0" autoLine="0" autoPict="0">
                <anchor moveWithCells="1">
                  <from>
                    <xdr:col>10</xdr:col>
                    <xdr:colOff>133350</xdr:colOff>
                    <xdr:row>9</xdr:row>
                    <xdr:rowOff>12700</xdr:rowOff>
                  </from>
                  <to>
                    <xdr:col>11</xdr:col>
                    <xdr:colOff>95250</xdr:colOff>
                    <xdr:row>10</xdr:row>
                    <xdr:rowOff>0</xdr:rowOff>
                  </to>
                </anchor>
              </controlPr>
            </control>
          </mc:Choice>
        </mc:AlternateContent>
        <mc:AlternateContent xmlns:mc="http://schemas.openxmlformats.org/markup-compatibility/2006">
          <mc:Choice Requires="x14">
            <control shapeId="24621" r:id="rId5" name="Check Box 7213">
              <controlPr defaultSize="0" autoFill="0" autoLine="0" autoPict="0">
                <anchor moveWithCells="1">
                  <from>
                    <xdr:col>13</xdr:col>
                    <xdr:colOff>184150</xdr:colOff>
                    <xdr:row>9</xdr:row>
                    <xdr:rowOff>12700</xdr:rowOff>
                  </from>
                  <to>
                    <xdr:col>14</xdr:col>
                    <xdr:colOff>152400</xdr:colOff>
                    <xdr:row>9</xdr:row>
                    <xdr:rowOff>222250</xdr:rowOff>
                  </to>
                </anchor>
              </controlPr>
            </control>
          </mc:Choice>
        </mc:AlternateContent>
        <mc:AlternateContent xmlns:mc="http://schemas.openxmlformats.org/markup-compatibility/2006">
          <mc:Choice Requires="x14">
            <control shapeId="24622" r:id="rId6" name="Check Box 7214">
              <controlPr defaultSize="0" autoFill="0" autoLine="0" autoPict="0">
                <anchor moveWithCells="1">
                  <from>
                    <xdr:col>16</xdr:col>
                    <xdr:colOff>190500</xdr:colOff>
                    <xdr:row>9</xdr:row>
                    <xdr:rowOff>12700</xdr:rowOff>
                  </from>
                  <to>
                    <xdr:col>17</xdr:col>
                    <xdr:colOff>152400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6D44-6728-40A9-A5B7-1EDD47417620}">
  <sheetPr>
    <tabColor rgb="FF00FFFF"/>
  </sheetPr>
  <dimension ref="A1:X115"/>
  <sheetViews>
    <sheetView view="pageBreakPreview" topLeftCell="A45" zoomScale="81" zoomScaleNormal="75" zoomScaleSheetLayoutView="81" workbookViewId="0">
      <selection activeCell="H79" sqref="H79:N81"/>
    </sheetView>
  </sheetViews>
  <sheetFormatPr defaultColWidth="9" defaultRowHeight="14" x14ac:dyDescent="0.2"/>
  <cols>
    <col min="1" max="1" width="9.90625" style="3" customWidth="1"/>
    <col min="2" max="2" width="7.90625" style="3" customWidth="1"/>
    <col min="3" max="3" width="9.6328125" style="3" customWidth="1"/>
    <col min="4" max="5" width="10.7265625" style="3" customWidth="1"/>
    <col min="6" max="6" width="1.90625" style="3" customWidth="1"/>
    <col min="7" max="7" width="11" style="3" customWidth="1"/>
    <col min="8" max="8" width="9.6328125" style="3" customWidth="1"/>
    <col min="9" max="10" width="5.08984375" style="3" customWidth="1"/>
    <col min="11" max="11" width="9.6328125" style="3" customWidth="1"/>
    <col min="12" max="12" width="6.453125" style="3" customWidth="1"/>
    <col min="13" max="13" width="5.08984375" style="3" customWidth="1"/>
    <col min="14" max="14" width="18.6328125" style="3" customWidth="1"/>
    <col min="15" max="15" width="9.6328125" style="3" customWidth="1"/>
    <col min="16" max="16" width="4.90625" style="3" customWidth="1"/>
    <col min="17" max="17" width="11.90625" style="3" customWidth="1"/>
    <col min="18" max="18" width="9.6328125" style="3" customWidth="1"/>
    <col min="19" max="16384" width="9" style="3"/>
  </cols>
  <sheetData>
    <row r="1" spans="1:23" ht="22.5" customHeight="1" x14ac:dyDescent="0.2">
      <c r="A1" s="225" t="s">
        <v>354</v>
      </c>
      <c r="B1" s="226"/>
      <c r="C1" s="226"/>
      <c r="D1" s="226"/>
      <c r="E1" s="226"/>
      <c r="F1" s="226"/>
      <c r="G1" s="226"/>
      <c r="H1" s="226"/>
      <c r="I1" s="226"/>
      <c r="J1" s="226"/>
      <c r="K1" s="226"/>
      <c r="L1" s="226"/>
      <c r="M1" s="226"/>
      <c r="N1" s="226"/>
      <c r="O1" s="226"/>
      <c r="P1" s="226"/>
      <c r="Q1" s="226"/>
      <c r="R1" s="226"/>
      <c r="S1" s="226"/>
      <c r="T1" s="226"/>
      <c r="U1" s="226"/>
      <c r="V1" s="226"/>
      <c r="W1" s="226"/>
    </row>
    <row r="2" spans="1:23" ht="22.5" customHeight="1" x14ac:dyDescent="0.2">
      <c r="A2" s="41" t="s">
        <v>355</v>
      </c>
      <c r="C2" s="8"/>
    </row>
    <row r="3" spans="1:23" ht="22.5" customHeight="1" x14ac:dyDescent="0.2">
      <c r="A3" s="41" t="s">
        <v>356</v>
      </c>
      <c r="B3" s="46"/>
      <c r="C3" s="46"/>
      <c r="D3" s="46"/>
      <c r="E3" s="46"/>
      <c r="F3" s="46"/>
      <c r="G3" s="46"/>
      <c r="H3" s="46"/>
      <c r="I3" s="48" t="s">
        <v>130</v>
      </c>
      <c r="J3" s="46"/>
      <c r="K3" s="3" t="s">
        <v>311</v>
      </c>
      <c r="O3" s="46"/>
      <c r="P3" s="46"/>
      <c r="Q3" s="46"/>
      <c r="R3" s="46"/>
      <c r="S3" s="46"/>
      <c r="T3" s="46"/>
      <c r="U3" s="46"/>
      <c r="V3" s="46"/>
      <c r="W3" s="46"/>
    </row>
    <row r="4" spans="1:23" ht="22.5" customHeight="1" thickBot="1" x14ac:dyDescent="0.25">
      <c r="A4" s="41"/>
      <c r="B4" s="46"/>
      <c r="C4" s="46"/>
      <c r="D4" s="46"/>
      <c r="E4" s="46"/>
      <c r="F4" s="46"/>
      <c r="G4" s="46"/>
      <c r="H4" s="46"/>
      <c r="I4" s="48" t="s">
        <v>131</v>
      </c>
      <c r="J4" s="46"/>
      <c r="K4" s="46"/>
      <c r="M4" s="227"/>
      <c r="N4" s="7" t="s">
        <v>8</v>
      </c>
      <c r="O4" s="46"/>
      <c r="P4" s="46"/>
      <c r="Q4" s="46"/>
      <c r="R4" s="46"/>
      <c r="S4" s="46"/>
      <c r="T4" s="46"/>
      <c r="U4" s="46"/>
      <c r="V4" s="46"/>
    </row>
    <row r="5" spans="1:23" ht="30" customHeight="1" x14ac:dyDescent="0.2">
      <c r="A5" s="518" t="s">
        <v>357</v>
      </c>
      <c r="B5" s="519"/>
      <c r="C5" s="519"/>
      <c r="D5" s="519"/>
      <c r="E5" s="354" t="s">
        <v>312</v>
      </c>
      <c r="F5" s="354"/>
      <c r="G5" s="354"/>
      <c r="H5" s="354"/>
      <c r="I5" s="354"/>
      <c r="J5" s="380" t="s">
        <v>358</v>
      </c>
      <c r="K5" s="380"/>
      <c r="L5" s="380"/>
      <c r="M5" s="380"/>
      <c r="N5" s="520"/>
    </row>
    <row r="6" spans="1:23" ht="30" customHeight="1" thickBot="1" x14ac:dyDescent="0.25">
      <c r="A6" s="521"/>
      <c r="B6" s="522"/>
      <c r="C6" s="522"/>
      <c r="D6" s="522"/>
      <c r="E6" s="522"/>
      <c r="F6" s="522"/>
      <c r="G6" s="522"/>
      <c r="H6" s="522"/>
      <c r="I6" s="522"/>
      <c r="J6" s="522"/>
      <c r="K6" s="522"/>
      <c r="L6" s="522"/>
      <c r="M6" s="522"/>
      <c r="N6" s="523"/>
    </row>
    <row r="7" spans="1:23" ht="15" customHeight="1" x14ac:dyDescent="0.2">
      <c r="A7" s="3" t="s">
        <v>313</v>
      </c>
    </row>
    <row r="8" spans="1:23" ht="15" customHeight="1" x14ac:dyDescent="0.2">
      <c r="A8" s="3" t="s">
        <v>314</v>
      </c>
    </row>
    <row r="9" spans="1:23" ht="15" customHeight="1" x14ac:dyDescent="0.2">
      <c r="A9" s="3" t="s">
        <v>315</v>
      </c>
    </row>
    <row r="10" spans="1:23" ht="15" customHeight="1" x14ac:dyDescent="0.2">
      <c r="A10" s="3" t="s">
        <v>120</v>
      </c>
    </row>
    <row r="11" spans="1:23" ht="15" customHeight="1" x14ac:dyDescent="0.2">
      <c r="A11" s="3" t="s">
        <v>316</v>
      </c>
    </row>
    <row r="12" spans="1:23" ht="15" customHeight="1" x14ac:dyDescent="0.2"/>
    <row r="13" spans="1:23" ht="15" customHeight="1" x14ac:dyDescent="0.2"/>
    <row r="14" spans="1:23" ht="22.5" customHeight="1" x14ac:dyDescent="0.2">
      <c r="A14" s="41" t="s">
        <v>360</v>
      </c>
      <c r="H14" s="11"/>
      <c r="N14" s="7" t="s">
        <v>317</v>
      </c>
    </row>
    <row r="15" spans="1:23" ht="25.5" customHeight="1" thickBot="1" x14ac:dyDescent="0.25">
      <c r="A15" s="3" t="s">
        <v>359</v>
      </c>
    </row>
    <row r="16" spans="1:23" ht="30" customHeight="1" x14ac:dyDescent="0.2">
      <c r="A16" s="524" t="s">
        <v>318</v>
      </c>
      <c r="B16" s="525"/>
      <c r="C16" s="525"/>
      <c r="D16" s="526"/>
      <c r="E16" s="228"/>
      <c r="G16" s="3" t="s">
        <v>319</v>
      </c>
      <c r="H16" s="224"/>
      <c r="I16" s="224"/>
      <c r="J16" s="224"/>
      <c r="K16" s="224"/>
      <c r="L16" s="224"/>
      <c r="M16" s="224"/>
      <c r="N16" s="224"/>
      <c r="O16" s="224"/>
      <c r="P16" s="7"/>
    </row>
    <row r="17" spans="1:16" ht="27.75" customHeight="1" x14ac:dyDescent="0.2">
      <c r="A17" s="527" t="s">
        <v>320</v>
      </c>
      <c r="B17" s="530" t="s">
        <v>321</v>
      </c>
      <c r="C17" s="35" t="s">
        <v>322</v>
      </c>
      <c r="D17" s="223"/>
      <c r="E17" s="229"/>
      <c r="G17" s="230" t="s">
        <v>323</v>
      </c>
      <c r="H17" s="224"/>
      <c r="I17" s="224"/>
      <c r="J17" s="224"/>
      <c r="K17" s="224"/>
      <c r="L17" s="224"/>
      <c r="M17" s="224"/>
      <c r="N17" s="224"/>
      <c r="O17" s="224"/>
      <c r="P17" s="8"/>
    </row>
    <row r="18" spans="1:16" ht="27.75" customHeight="1" x14ac:dyDescent="0.2">
      <c r="A18" s="528"/>
      <c r="B18" s="531"/>
      <c r="C18" s="9" t="s">
        <v>324</v>
      </c>
      <c r="D18" s="5"/>
      <c r="E18" s="229"/>
      <c r="G18" s="533" t="s">
        <v>361</v>
      </c>
      <c r="H18" s="533"/>
      <c r="I18" s="533"/>
      <c r="J18" s="533"/>
      <c r="K18" s="533"/>
      <c r="L18" s="533"/>
      <c r="M18" s="533"/>
      <c r="N18" s="533"/>
      <c r="O18" s="224"/>
      <c r="P18" s="7"/>
    </row>
    <row r="19" spans="1:16" ht="27.75" customHeight="1" x14ac:dyDescent="0.2">
      <c r="A19" s="528"/>
      <c r="B19" s="531"/>
      <c r="C19" s="9" t="s">
        <v>325</v>
      </c>
      <c r="D19" s="5"/>
      <c r="E19" s="229"/>
      <c r="G19" s="533"/>
      <c r="H19" s="533"/>
      <c r="I19" s="533"/>
      <c r="J19" s="533"/>
      <c r="K19" s="533"/>
      <c r="L19" s="533"/>
      <c r="M19" s="533"/>
      <c r="N19" s="533"/>
      <c r="O19" s="224"/>
    </row>
    <row r="20" spans="1:16" ht="27.75" customHeight="1" thickBot="1" x14ac:dyDescent="0.25">
      <c r="A20" s="529"/>
      <c r="B20" s="532"/>
      <c r="C20" s="231" t="s">
        <v>326</v>
      </c>
      <c r="D20" s="220"/>
      <c r="E20" s="232"/>
      <c r="G20" s="224"/>
      <c r="H20" s="224"/>
      <c r="I20" s="224"/>
      <c r="J20" s="224"/>
      <c r="K20" s="224"/>
      <c r="L20" s="224"/>
      <c r="M20" s="224"/>
      <c r="N20" s="224"/>
      <c r="O20" s="224"/>
    </row>
    <row r="21" spans="1:16" ht="13.5" customHeight="1" x14ac:dyDescent="0.2">
      <c r="H21" s="224"/>
      <c r="I21" s="224"/>
      <c r="J21" s="224"/>
      <c r="K21" s="224"/>
      <c r="L21" s="224"/>
      <c r="M21" s="224"/>
      <c r="N21" s="224"/>
    </row>
    <row r="22" spans="1:16" ht="22.5" customHeight="1" thickBot="1" x14ac:dyDescent="0.25">
      <c r="A22" s="41" t="s">
        <v>362</v>
      </c>
      <c r="H22" s="11"/>
      <c r="N22" s="7" t="s">
        <v>317</v>
      </c>
    </row>
    <row r="23" spans="1:16" ht="30" customHeight="1" thickBot="1" x14ac:dyDescent="0.25">
      <c r="A23" s="390" t="s">
        <v>363</v>
      </c>
      <c r="B23" s="534"/>
      <c r="C23" s="534"/>
      <c r="D23" s="534"/>
      <c r="E23" s="535"/>
      <c r="F23" s="534"/>
      <c r="G23" s="536"/>
    </row>
    <row r="24" spans="1:16" ht="13.5" customHeight="1" x14ac:dyDescent="0.2"/>
    <row r="25" spans="1:16" ht="13.5" customHeight="1" x14ac:dyDescent="0.2"/>
    <row r="26" spans="1:16" ht="13.5" customHeight="1" x14ac:dyDescent="0.2"/>
    <row r="27" spans="1:16" ht="13.5" customHeight="1" x14ac:dyDescent="0.2"/>
    <row r="28" spans="1:16" ht="13.5" customHeight="1" x14ac:dyDescent="0.2"/>
    <row r="29" spans="1:16" ht="22.5" customHeight="1" x14ac:dyDescent="0.2">
      <c r="A29" s="215" t="s">
        <v>364</v>
      </c>
      <c r="B29" s="226"/>
      <c r="C29" s="226"/>
      <c r="D29" s="226"/>
      <c r="E29" s="226"/>
      <c r="F29" s="226"/>
      <c r="G29" s="233"/>
      <c r="H29" s="226"/>
      <c r="I29" s="226"/>
      <c r="J29" s="226"/>
      <c r="K29" s="226"/>
      <c r="L29" s="226"/>
      <c r="M29" s="226"/>
      <c r="N29" s="226"/>
    </row>
    <row r="30" spans="1:16" ht="9.75" customHeight="1" thickBot="1" x14ac:dyDescent="0.25"/>
    <row r="31" spans="1:16" ht="30" customHeight="1" thickBot="1" x14ac:dyDescent="0.25">
      <c r="A31" s="390" t="s">
        <v>327</v>
      </c>
      <c r="B31" s="534"/>
      <c r="C31" s="534"/>
      <c r="D31" s="537"/>
      <c r="E31" s="538"/>
      <c r="F31" s="539"/>
      <c r="G31" s="234" t="s">
        <v>328</v>
      </c>
      <c r="H31" s="3" t="s">
        <v>112</v>
      </c>
    </row>
    <row r="32" spans="1:16" ht="15" customHeight="1" x14ac:dyDescent="0.2">
      <c r="A32" s="294" t="s">
        <v>329</v>
      </c>
      <c r="B32" s="294"/>
      <c r="C32" s="294"/>
      <c r="D32" s="294"/>
      <c r="E32" s="294"/>
      <c r="F32" s="294"/>
      <c r="G32" s="294"/>
      <c r="H32" s="294"/>
      <c r="I32" s="294"/>
      <c r="J32" s="294"/>
      <c r="K32" s="294"/>
      <c r="L32" s="294"/>
      <c r="M32" s="294"/>
      <c r="N32" s="294"/>
    </row>
    <row r="33" spans="1:23" ht="7.5" customHeight="1" x14ac:dyDescent="0.2">
      <c r="A33" s="540"/>
      <c r="B33" s="540"/>
      <c r="C33" s="540"/>
      <c r="D33" s="540"/>
      <c r="E33" s="540"/>
      <c r="F33" s="540"/>
      <c r="G33" s="540"/>
      <c r="H33" s="540"/>
      <c r="I33" s="540"/>
      <c r="J33" s="540"/>
      <c r="K33" s="540"/>
      <c r="L33" s="540"/>
      <c r="M33" s="540"/>
      <c r="N33" s="540"/>
    </row>
    <row r="34" spans="1:23" ht="13.5" customHeight="1" x14ac:dyDescent="0.2">
      <c r="D34" s="7"/>
      <c r="E34" s="7"/>
      <c r="F34" s="7"/>
    </row>
    <row r="35" spans="1:23" ht="13.5" customHeight="1" x14ac:dyDescent="0.2">
      <c r="D35" s="7"/>
      <c r="E35" s="7"/>
      <c r="F35" s="7"/>
    </row>
    <row r="36" spans="1:23" ht="13.5" customHeight="1" x14ac:dyDescent="0.2">
      <c r="D36" s="7"/>
      <c r="E36" s="7"/>
      <c r="F36" s="7"/>
    </row>
    <row r="37" spans="1:23" ht="22.5" customHeight="1" x14ac:dyDescent="0.2">
      <c r="A37" s="225" t="s">
        <v>365</v>
      </c>
      <c r="B37" s="226"/>
      <c r="C37" s="226"/>
      <c r="D37" s="226"/>
      <c r="E37" s="226"/>
      <c r="F37" s="226"/>
      <c r="G37" s="233"/>
      <c r="H37" s="226"/>
      <c r="I37" s="226"/>
      <c r="J37" s="226"/>
      <c r="K37" s="226"/>
      <c r="L37" s="226"/>
      <c r="M37" s="226"/>
      <c r="N37" s="226"/>
    </row>
    <row r="38" spans="1:23" ht="9.75" customHeight="1" thickBot="1" x14ac:dyDescent="0.25"/>
    <row r="39" spans="1:23" ht="30" customHeight="1" thickBot="1" x14ac:dyDescent="0.25">
      <c r="A39" s="390" t="s">
        <v>330</v>
      </c>
      <c r="B39" s="534"/>
      <c r="C39" s="534"/>
      <c r="D39" s="534"/>
      <c r="E39" s="541"/>
      <c r="F39" s="542"/>
      <c r="G39" s="234" t="s">
        <v>331</v>
      </c>
      <c r="H39" s="3" t="s">
        <v>112</v>
      </c>
    </row>
    <row r="40" spans="1:23" ht="13.5" customHeight="1" x14ac:dyDescent="0.2">
      <c r="A40" s="17"/>
      <c r="B40" s="17"/>
      <c r="C40" s="17"/>
      <c r="D40" s="7"/>
      <c r="E40" s="7"/>
      <c r="F40" s="7"/>
    </row>
    <row r="41" spans="1:23" ht="13.5" customHeight="1" x14ac:dyDescent="0.2">
      <c r="A41" s="17"/>
      <c r="B41" s="17"/>
      <c r="C41" s="17"/>
      <c r="D41" s="7"/>
      <c r="E41" s="7"/>
      <c r="F41" s="7"/>
    </row>
    <row r="42" spans="1:23" ht="13.5" customHeight="1" x14ac:dyDescent="0.2">
      <c r="A42" s="17"/>
      <c r="B42" s="17"/>
      <c r="C42" s="17"/>
      <c r="D42" s="7"/>
      <c r="E42" s="7"/>
      <c r="F42" s="7"/>
    </row>
    <row r="43" spans="1:23" ht="13.5" customHeight="1" x14ac:dyDescent="0.2">
      <c r="B43" s="17"/>
      <c r="C43" s="17"/>
      <c r="D43" s="7"/>
      <c r="E43" s="7"/>
      <c r="F43" s="7"/>
    </row>
    <row r="44" spans="1:23" ht="22.5" customHeight="1" x14ac:dyDescent="0.2">
      <c r="A44" s="215" t="s">
        <v>134</v>
      </c>
      <c r="B44" s="226"/>
      <c r="C44" s="226"/>
      <c r="D44" s="226"/>
      <c r="E44" s="226"/>
      <c r="F44" s="226"/>
      <c r="G44" s="226"/>
      <c r="H44" s="226"/>
      <c r="I44" s="226"/>
      <c r="J44" s="226"/>
      <c r="K44" s="226"/>
      <c r="L44" s="226"/>
      <c r="M44" s="226"/>
      <c r="N44" s="226"/>
    </row>
    <row r="45" spans="1:23" ht="20.25" customHeight="1" x14ac:dyDescent="0.2">
      <c r="A45" s="41" t="s">
        <v>332</v>
      </c>
      <c r="B45" s="46"/>
      <c r="C45" s="46"/>
      <c r="D45" s="46"/>
      <c r="E45" s="46"/>
      <c r="F45" s="46"/>
      <c r="G45" s="48" t="s">
        <v>130</v>
      </c>
      <c r="H45" s="47" t="s">
        <v>333</v>
      </c>
      <c r="I45" s="46"/>
      <c r="J45" s="46"/>
      <c r="K45" s="46"/>
      <c r="L45" s="46"/>
      <c r="M45" s="46"/>
      <c r="N45" s="46"/>
    </row>
    <row r="46" spans="1:23" ht="22.5" customHeight="1" thickBot="1" x14ac:dyDescent="0.25">
      <c r="A46" s="41"/>
      <c r="B46" s="46"/>
      <c r="C46" s="46"/>
      <c r="D46" s="46"/>
      <c r="E46" s="46"/>
      <c r="F46" s="46"/>
      <c r="G46" s="48" t="s">
        <v>131</v>
      </c>
      <c r="H46" s="47" t="s">
        <v>334</v>
      </c>
      <c r="I46" s="46"/>
      <c r="J46" s="46"/>
      <c r="K46" s="46"/>
      <c r="L46" s="46"/>
      <c r="N46" s="46"/>
    </row>
    <row r="47" spans="1:23" ht="22.5" customHeight="1" thickBot="1" x14ac:dyDescent="0.25">
      <c r="A47" s="218" t="s">
        <v>335</v>
      </c>
      <c r="B47" s="219"/>
      <c r="C47" s="216"/>
      <c r="D47" s="235"/>
      <c r="E47" s="236" t="s">
        <v>336</v>
      </c>
      <c r="F47" s="7"/>
      <c r="G47" s="3" t="s">
        <v>112</v>
      </c>
    </row>
    <row r="48" spans="1:23" ht="28.5" customHeight="1" x14ac:dyDescent="0.2">
      <c r="A48" s="237" t="s">
        <v>337</v>
      </c>
      <c r="B48" s="25"/>
      <c r="C48" s="12"/>
      <c r="D48" s="238" t="s">
        <v>338</v>
      </c>
      <c r="E48" s="239"/>
      <c r="F48" s="240"/>
      <c r="G48" s="241" t="s">
        <v>339</v>
      </c>
      <c r="H48" s="241"/>
      <c r="I48" s="241"/>
      <c r="J48" s="241"/>
      <c r="K48" s="241"/>
      <c r="L48" s="241"/>
      <c r="M48" s="241"/>
      <c r="N48" s="242"/>
      <c r="O48" s="46"/>
      <c r="P48" s="46"/>
      <c r="Q48" s="46"/>
      <c r="R48" s="46"/>
      <c r="S48" s="46"/>
      <c r="T48" s="46"/>
      <c r="U48" s="46"/>
      <c r="V48" s="46"/>
      <c r="W48" s="46"/>
    </row>
    <row r="49" spans="1:24" ht="22.5" customHeight="1" x14ac:dyDescent="0.2">
      <c r="A49" s="543" t="s">
        <v>340</v>
      </c>
      <c r="B49" s="307"/>
      <c r="C49" s="544"/>
      <c r="D49" s="548" t="s">
        <v>341</v>
      </c>
      <c r="E49" s="549"/>
      <c r="F49" s="552" t="s">
        <v>342</v>
      </c>
      <c r="G49" s="553"/>
      <c r="H49" s="553"/>
      <c r="I49" s="553"/>
      <c r="J49" s="553"/>
      <c r="K49" s="553"/>
      <c r="L49" s="553"/>
      <c r="M49" s="553"/>
      <c r="N49" s="554"/>
      <c r="O49" s="46"/>
      <c r="P49" s="46"/>
      <c r="Q49" s="46"/>
      <c r="R49" s="46"/>
      <c r="S49" s="46"/>
      <c r="T49" s="46"/>
      <c r="U49" s="46"/>
      <c r="V49" s="46"/>
      <c r="W49" s="46"/>
      <c r="X49" s="7" t="s">
        <v>8</v>
      </c>
    </row>
    <row r="50" spans="1:24" ht="19.5" customHeight="1" x14ac:dyDescent="0.2">
      <c r="A50" s="543"/>
      <c r="B50" s="307"/>
      <c r="C50" s="544"/>
      <c r="D50" s="550"/>
      <c r="E50" s="551"/>
      <c r="F50" s="555"/>
      <c r="G50" s="556"/>
      <c r="H50" s="556"/>
      <c r="I50" s="556"/>
      <c r="J50" s="556"/>
      <c r="K50" s="556"/>
      <c r="L50" s="556"/>
      <c r="M50" s="556"/>
      <c r="N50" s="557"/>
    </row>
    <row r="51" spans="1:24" x14ac:dyDescent="0.2">
      <c r="A51" s="543"/>
      <c r="B51" s="307"/>
      <c r="C51" s="544"/>
      <c r="D51" s="548" t="s">
        <v>343</v>
      </c>
      <c r="E51" s="549"/>
      <c r="F51" s="560"/>
      <c r="G51" s="560"/>
      <c r="H51" s="560"/>
      <c r="I51" s="560"/>
      <c r="J51" s="560"/>
      <c r="K51" s="560"/>
      <c r="L51" s="560"/>
      <c r="M51" s="560"/>
      <c r="N51" s="561"/>
    </row>
    <row r="52" spans="1:24" ht="28.5" customHeight="1" thickBot="1" x14ac:dyDescent="0.25">
      <c r="A52" s="545"/>
      <c r="B52" s="546"/>
      <c r="C52" s="547"/>
      <c r="D52" s="558"/>
      <c r="E52" s="559"/>
      <c r="F52" s="562"/>
      <c r="G52" s="562"/>
      <c r="H52" s="562"/>
      <c r="I52" s="562"/>
      <c r="J52" s="562"/>
      <c r="K52" s="562"/>
      <c r="L52" s="562"/>
      <c r="M52" s="562"/>
      <c r="N52" s="563"/>
    </row>
    <row r="53" spans="1:24" ht="20.25" customHeight="1" x14ac:dyDescent="0.2">
      <c r="A53" s="3" t="s">
        <v>344</v>
      </c>
    </row>
    <row r="54" spans="1:24" x14ac:dyDescent="0.2">
      <c r="A54" s="3" t="s">
        <v>345</v>
      </c>
    </row>
    <row r="55" spans="1:24" ht="20.149999999999999" customHeight="1" x14ac:dyDescent="0.2">
      <c r="A55" s="3" t="s">
        <v>346</v>
      </c>
    </row>
    <row r="56" spans="1:24" ht="20.149999999999999" customHeight="1" x14ac:dyDescent="0.2">
      <c r="A56" s="3" t="s">
        <v>347</v>
      </c>
    </row>
    <row r="57" spans="1:24" ht="20.149999999999999" customHeight="1" x14ac:dyDescent="0.2">
      <c r="A57" s="17"/>
      <c r="B57" s="17"/>
      <c r="C57" s="17"/>
      <c r="D57" s="7"/>
      <c r="E57" s="7"/>
      <c r="F57" s="7"/>
    </row>
    <row r="58" spans="1:24" ht="20.149999999999999" customHeight="1" x14ac:dyDescent="0.2">
      <c r="A58" s="215" t="s">
        <v>133</v>
      </c>
      <c r="B58" s="226"/>
      <c r="C58" s="226"/>
      <c r="D58" s="226"/>
      <c r="E58" s="226"/>
      <c r="F58" s="226"/>
      <c r="G58" s="226"/>
      <c r="H58" s="226"/>
      <c r="I58" s="226"/>
      <c r="J58" s="226"/>
      <c r="K58" s="226"/>
      <c r="L58" s="226"/>
      <c r="M58" s="226"/>
      <c r="N58" s="226"/>
    </row>
    <row r="59" spans="1:24" ht="20.149999999999999" customHeight="1" x14ac:dyDescent="0.2">
      <c r="A59" s="41" t="s">
        <v>275</v>
      </c>
    </row>
    <row r="60" spans="1:24" ht="20.149999999999999" customHeight="1" x14ac:dyDescent="0.2">
      <c r="A60" s="41" t="s">
        <v>348</v>
      </c>
      <c r="B60" s="46"/>
      <c r="C60" s="46"/>
      <c r="D60" s="46"/>
      <c r="E60" s="48" t="s">
        <v>130</v>
      </c>
      <c r="F60" s="47"/>
      <c r="G60" s="3" t="s">
        <v>311</v>
      </c>
      <c r="H60" s="46"/>
      <c r="I60" s="46"/>
      <c r="J60" s="46"/>
      <c r="K60" s="46"/>
      <c r="L60" s="46"/>
      <c r="M60" s="46"/>
      <c r="N60" s="46"/>
    </row>
    <row r="61" spans="1:24" ht="20.149999999999999" customHeight="1" x14ac:dyDescent="0.2">
      <c r="A61" s="41"/>
      <c r="B61" s="46"/>
      <c r="C61" s="46"/>
      <c r="D61" s="46"/>
      <c r="E61" s="48" t="s">
        <v>131</v>
      </c>
      <c r="F61" s="47"/>
      <c r="G61" s="47"/>
      <c r="I61" s="46"/>
      <c r="J61" s="46"/>
      <c r="K61" s="46"/>
      <c r="L61" s="46"/>
      <c r="N61" s="46"/>
    </row>
    <row r="62" spans="1:24" ht="20.149999999999999" customHeight="1" x14ac:dyDescent="0.2">
      <c r="A62" s="3" t="s">
        <v>349</v>
      </c>
    </row>
    <row r="63" spans="1:24" ht="20.149999999999999" customHeight="1" thickBot="1" x14ac:dyDescent="0.25">
      <c r="E63" s="7" t="s">
        <v>8</v>
      </c>
      <c r="N63" s="7"/>
    </row>
    <row r="64" spans="1:24" ht="20.149999999999999" customHeight="1" x14ac:dyDescent="0.2">
      <c r="A64" s="576" t="s">
        <v>33</v>
      </c>
      <c r="B64" s="577" t="s">
        <v>350</v>
      </c>
      <c r="C64" s="578"/>
      <c r="D64" s="579"/>
      <c r="E64" s="580">
        <f>SUM(C64:D67)</f>
        <v>0</v>
      </c>
      <c r="G64" s="243" t="s">
        <v>75</v>
      </c>
      <c r="H64" s="45" t="s">
        <v>135</v>
      </c>
      <c r="I64" s="219"/>
      <c r="J64" s="219"/>
      <c r="K64" s="219"/>
      <c r="L64" s="219"/>
      <c r="M64" s="219"/>
      <c r="N64" s="244"/>
    </row>
    <row r="65" spans="1:14" ht="20.149999999999999" customHeight="1" x14ac:dyDescent="0.2">
      <c r="A65" s="568"/>
      <c r="B65" s="571"/>
      <c r="C65" s="566"/>
      <c r="D65" s="567"/>
      <c r="E65" s="581"/>
      <c r="G65" s="245"/>
      <c r="H65" s="246" t="s">
        <v>78</v>
      </c>
      <c r="I65" s="247"/>
      <c r="J65" s="247"/>
      <c r="K65" s="247"/>
      <c r="L65" s="247"/>
      <c r="M65" s="247"/>
      <c r="N65" s="248"/>
    </row>
    <row r="66" spans="1:14" ht="20.149999999999999" customHeight="1" x14ac:dyDescent="0.2">
      <c r="A66" s="568"/>
      <c r="B66" s="575" t="s">
        <v>351</v>
      </c>
      <c r="C66" s="564"/>
      <c r="D66" s="565"/>
      <c r="E66" s="581"/>
      <c r="G66" s="245"/>
      <c r="H66" s="246" t="s">
        <v>136</v>
      </c>
      <c r="I66" s="247"/>
      <c r="J66" s="247"/>
      <c r="K66" s="247"/>
      <c r="L66" s="247"/>
      <c r="M66" s="247"/>
      <c r="N66" s="248"/>
    </row>
    <row r="67" spans="1:14" ht="20.149999999999999" customHeight="1" x14ac:dyDescent="0.2">
      <c r="A67" s="569"/>
      <c r="B67" s="571"/>
      <c r="C67" s="566"/>
      <c r="D67" s="567"/>
      <c r="E67" s="581"/>
      <c r="G67" s="245"/>
      <c r="H67" s="246" t="s">
        <v>137</v>
      </c>
      <c r="I67" s="247"/>
      <c r="J67" s="247"/>
      <c r="K67" s="247"/>
      <c r="L67" s="247"/>
      <c r="M67" s="247"/>
      <c r="N67" s="248"/>
    </row>
    <row r="68" spans="1:14" ht="20.149999999999999" customHeight="1" x14ac:dyDescent="0.2">
      <c r="A68" s="568" t="s">
        <v>72</v>
      </c>
      <c r="B68" s="570" t="s">
        <v>350</v>
      </c>
      <c r="C68" s="572"/>
      <c r="D68" s="573"/>
      <c r="E68" s="574">
        <f>SUM(C68:D71)</f>
        <v>0</v>
      </c>
      <c r="F68" s="249"/>
      <c r="G68" s="245"/>
      <c r="H68" s="246" t="s">
        <v>105</v>
      </c>
      <c r="I68" s="247"/>
      <c r="J68" s="247"/>
      <c r="K68" s="247"/>
      <c r="L68" s="247"/>
      <c r="M68" s="247"/>
      <c r="N68" s="248"/>
    </row>
    <row r="69" spans="1:14" ht="20.149999999999999" customHeight="1" x14ac:dyDescent="0.2">
      <c r="A69" s="568"/>
      <c r="B69" s="571"/>
      <c r="C69" s="566"/>
      <c r="D69" s="567"/>
      <c r="E69" s="574"/>
      <c r="F69" s="249"/>
      <c r="G69" s="245"/>
      <c r="H69" s="246" t="s">
        <v>79</v>
      </c>
      <c r="I69" s="247"/>
      <c r="J69" s="247"/>
      <c r="K69" s="247"/>
      <c r="L69" s="247"/>
      <c r="M69" s="247"/>
      <c r="N69" s="248"/>
    </row>
    <row r="70" spans="1:14" ht="20.149999999999999" customHeight="1" x14ac:dyDescent="0.2">
      <c r="A70" s="568"/>
      <c r="B70" s="575" t="s">
        <v>351</v>
      </c>
      <c r="C70" s="564"/>
      <c r="D70" s="565"/>
      <c r="E70" s="574"/>
      <c r="F70" s="249"/>
      <c r="G70" s="245"/>
      <c r="H70" s="246" t="s">
        <v>138</v>
      </c>
      <c r="I70" s="247"/>
      <c r="J70" s="247"/>
      <c r="K70" s="247"/>
      <c r="L70" s="247"/>
      <c r="M70" s="247"/>
      <c r="N70" s="248"/>
    </row>
    <row r="71" spans="1:14" ht="20.149999999999999" customHeight="1" x14ac:dyDescent="0.2">
      <c r="A71" s="569"/>
      <c r="B71" s="571"/>
      <c r="C71" s="566"/>
      <c r="D71" s="567"/>
      <c r="E71" s="574"/>
      <c r="F71" s="249"/>
      <c r="G71" s="245"/>
      <c r="H71" s="246" t="s">
        <v>80</v>
      </c>
      <c r="I71" s="247"/>
      <c r="J71" s="247"/>
      <c r="K71" s="247"/>
      <c r="L71" s="247"/>
      <c r="M71" s="247"/>
      <c r="N71" s="248"/>
    </row>
    <row r="72" spans="1:14" ht="20.149999999999999" customHeight="1" x14ac:dyDescent="0.2">
      <c r="A72" s="582" t="s">
        <v>73</v>
      </c>
      <c r="B72" s="575" t="s">
        <v>350</v>
      </c>
      <c r="C72" s="564"/>
      <c r="D72" s="565"/>
      <c r="E72" s="574">
        <f>SUM(C72:D75)</f>
        <v>0</v>
      </c>
      <c r="F72" s="249"/>
      <c r="G72" s="245"/>
      <c r="H72" s="246" t="s">
        <v>139</v>
      </c>
      <c r="I72" s="247"/>
      <c r="J72" s="247"/>
      <c r="K72" s="247"/>
      <c r="L72" s="247"/>
      <c r="M72" s="247"/>
      <c r="N72" s="248"/>
    </row>
    <row r="73" spans="1:14" ht="20.149999999999999" customHeight="1" x14ac:dyDescent="0.2">
      <c r="A73" s="568"/>
      <c r="B73" s="571"/>
      <c r="C73" s="566"/>
      <c r="D73" s="567"/>
      <c r="E73" s="574"/>
      <c r="F73" s="249"/>
      <c r="G73" s="245"/>
      <c r="H73" s="246" t="s">
        <v>140</v>
      </c>
      <c r="I73" s="247"/>
      <c r="J73" s="247"/>
      <c r="K73" s="247"/>
      <c r="L73" s="247"/>
      <c r="M73" s="247"/>
      <c r="N73" s="248"/>
    </row>
    <row r="74" spans="1:14" ht="18.75" customHeight="1" x14ac:dyDescent="0.2">
      <c r="A74" s="568"/>
      <c r="B74" s="575" t="s">
        <v>351</v>
      </c>
      <c r="C74" s="564"/>
      <c r="D74" s="565"/>
      <c r="E74" s="574"/>
      <c r="F74" s="249"/>
      <c r="G74" s="245"/>
      <c r="H74" s="250" t="s">
        <v>77</v>
      </c>
      <c r="I74" s="251"/>
      <c r="J74" s="251"/>
      <c r="K74" s="251"/>
      <c r="L74" s="251"/>
      <c r="M74" s="251"/>
      <c r="N74" s="252"/>
    </row>
    <row r="75" spans="1:14" ht="18.75" customHeight="1" x14ac:dyDescent="0.2">
      <c r="A75" s="569"/>
      <c r="B75" s="571"/>
      <c r="C75" s="566"/>
      <c r="D75" s="567"/>
      <c r="E75" s="574"/>
      <c r="F75" s="249"/>
      <c r="G75" s="245"/>
      <c r="H75" s="246" t="s">
        <v>141</v>
      </c>
      <c r="I75" s="247"/>
      <c r="J75" s="247"/>
      <c r="K75" s="247"/>
      <c r="L75" s="247"/>
      <c r="M75" s="247"/>
      <c r="N75" s="248"/>
    </row>
    <row r="76" spans="1:14" ht="19.5" customHeight="1" x14ac:dyDescent="0.2">
      <c r="A76" s="582" t="s">
        <v>74</v>
      </c>
      <c r="B76" s="575" t="s">
        <v>350</v>
      </c>
      <c r="C76" s="564"/>
      <c r="D76" s="565"/>
      <c r="E76" s="574">
        <f>SUM(C76:D79)</f>
        <v>0</v>
      </c>
      <c r="F76" s="249"/>
      <c r="G76" s="245"/>
      <c r="H76" s="246" t="s">
        <v>142</v>
      </c>
      <c r="I76" s="247"/>
      <c r="J76" s="247"/>
      <c r="K76" s="247"/>
      <c r="L76" s="247"/>
      <c r="M76" s="247"/>
      <c r="N76" s="248"/>
    </row>
    <row r="77" spans="1:14" ht="18.75" customHeight="1" x14ac:dyDescent="0.2">
      <c r="A77" s="568"/>
      <c r="B77" s="571"/>
      <c r="C77" s="566"/>
      <c r="D77" s="567"/>
      <c r="E77" s="574"/>
      <c r="F77" s="253"/>
      <c r="G77" s="254"/>
      <c r="H77" s="3" t="s">
        <v>253</v>
      </c>
      <c r="I77" s="247"/>
      <c r="J77" s="247"/>
      <c r="K77" s="247"/>
      <c r="L77" s="247"/>
      <c r="M77" s="247"/>
      <c r="N77" s="248"/>
    </row>
    <row r="78" spans="1:14" ht="20.149999999999999" customHeight="1" x14ac:dyDescent="0.2">
      <c r="A78" s="568"/>
      <c r="B78" s="575" t="s">
        <v>351</v>
      </c>
      <c r="C78" s="564"/>
      <c r="D78" s="565"/>
      <c r="E78" s="574"/>
      <c r="F78" s="253"/>
      <c r="G78" s="583"/>
      <c r="H78" s="250" t="s">
        <v>104</v>
      </c>
      <c r="I78" s="224"/>
      <c r="J78" s="224"/>
      <c r="K78" s="224"/>
      <c r="L78" s="224"/>
      <c r="M78" s="224"/>
      <c r="N78" s="255"/>
    </row>
    <row r="79" spans="1:14" ht="20.149999999999999" customHeight="1" thickBot="1" x14ac:dyDescent="0.25">
      <c r="A79" s="568"/>
      <c r="B79" s="570"/>
      <c r="C79" s="572"/>
      <c r="D79" s="573"/>
      <c r="E79" s="601"/>
      <c r="F79" s="253"/>
      <c r="G79" s="568"/>
      <c r="H79" s="585"/>
      <c r="I79" s="586"/>
      <c r="J79" s="586"/>
      <c r="K79" s="586"/>
      <c r="L79" s="586"/>
      <c r="M79" s="586"/>
      <c r="N79" s="587"/>
    </row>
    <row r="80" spans="1:14" ht="20.149999999999999" customHeight="1" thickTop="1" x14ac:dyDescent="0.2">
      <c r="A80" s="591" t="s">
        <v>51</v>
      </c>
      <c r="B80" s="592"/>
      <c r="C80" s="592"/>
      <c r="D80" s="593"/>
      <c r="E80" s="596">
        <f>SUM(E64:E79)</f>
        <v>0</v>
      </c>
      <c r="F80" s="253"/>
      <c r="G80" s="568"/>
      <c r="H80" s="585"/>
      <c r="I80" s="586"/>
      <c r="J80" s="586"/>
      <c r="K80" s="586"/>
      <c r="L80" s="586"/>
      <c r="M80" s="586"/>
      <c r="N80" s="587"/>
    </row>
    <row r="81" spans="1:14" ht="20.149999999999999" customHeight="1" thickBot="1" x14ac:dyDescent="0.25">
      <c r="A81" s="320"/>
      <c r="B81" s="594"/>
      <c r="C81" s="594"/>
      <c r="D81" s="595"/>
      <c r="E81" s="597"/>
      <c r="F81" s="253"/>
      <c r="G81" s="584"/>
      <c r="H81" s="588"/>
      <c r="I81" s="589"/>
      <c r="J81" s="589"/>
      <c r="K81" s="589"/>
      <c r="L81" s="589"/>
      <c r="M81" s="589"/>
      <c r="N81" s="590"/>
    </row>
    <row r="82" spans="1:14" ht="20.149999999999999" customHeight="1" x14ac:dyDescent="0.2">
      <c r="A82" s="204"/>
      <c r="B82" s="204"/>
      <c r="C82" s="204"/>
      <c r="D82" s="204"/>
      <c r="E82" s="204"/>
      <c r="F82" s="7"/>
    </row>
    <row r="83" spans="1:14" ht="20.149999999999999" customHeight="1" x14ac:dyDescent="0.2">
      <c r="F83" s="7"/>
    </row>
    <row r="84" spans="1:14" ht="20.149999999999999" customHeight="1" x14ac:dyDescent="0.2">
      <c r="F84" s="7"/>
    </row>
    <row r="85" spans="1:14" ht="20.149999999999999" customHeight="1" x14ac:dyDescent="0.2">
      <c r="A85" s="41" t="s">
        <v>276</v>
      </c>
      <c r="N85" s="7"/>
    </row>
    <row r="86" spans="1:14" ht="20.149999999999999" customHeight="1" x14ac:dyDescent="0.2">
      <c r="A86" s="3" t="s">
        <v>352</v>
      </c>
    </row>
    <row r="87" spans="1:14" ht="20.149999999999999" customHeight="1" x14ac:dyDescent="0.2">
      <c r="A87" s="3" t="s">
        <v>353</v>
      </c>
      <c r="E87" s="48" t="s">
        <v>130</v>
      </c>
      <c r="F87" s="47"/>
      <c r="G87" s="3" t="s">
        <v>311</v>
      </c>
    </row>
    <row r="88" spans="1:14" ht="20.149999999999999" customHeight="1" x14ac:dyDescent="0.2">
      <c r="A88" s="41"/>
      <c r="E88" s="48" t="s">
        <v>131</v>
      </c>
      <c r="F88" s="47"/>
      <c r="G88" s="47"/>
      <c r="H88" s="46"/>
      <c r="I88" s="46"/>
      <c r="J88" s="46"/>
      <c r="K88" s="46"/>
      <c r="L88" s="46"/>
      <c r="M88" s="46"/>
      <c r="N88" s="46"/>
    </row>
    <row r="89" spans="1:14" ht="20.149999999999999" customHeight="1" x14ac:dyDescent="0.2">
      <c r="A89" s="3" t="s">
        <v>204</v>
      </c>
    </row>
    <row r="90" spans="1:14" ht="20.149999999999999" customHeight="1" thickBot="1" x14ac:dyDescent="0.25">
      <c r="E90" s="7" t="s">
        <v>103</v>
      </c>
      <c r="N90" s="7"/>
    </row>
    <row r="91" spans="1:14" ht="20.149999999999999" customHeight="1" x14ac:dyDescent="0.2">
      <c r="A91" s="576" t="s">
        <v>33</v>
      </c>
      <c r="B91" s="577" t="s">
        <v>350</v>
      </c>
      <c r="C91" s="578"/>
      <c r="D91" s="579"/>
      <c r="E91" s="598">
        <f>SUM(C91:D94)</f>
        <v>0</v>
      </c>
      <c r="F91" s="7"/>
      <c r="G91" s="243" t="s">
        <v>75</v>
      </c>
      <c r="H91" s="45" t="s">
        <v>76</v>
      </c>
      <c r="I91" s="219"/>
      <c r="J91" s="219"/>
      <c r="K91" s="219"/>
      <c r="L91" s="219"/>
      <c r="M91" s="219"/>
      <c r="N91" s="244"/>
    </row>
    <row r="92" spans="1:14" ht="20.149999999999999" customHeight="1" x14ac:dyDescent="0.2">
      <c r="A92" s="568"/>
      <c r="B92" s="571"/>
      <c r="C92" s="566"/>
      <c r="D92" s="567"/>
      <c r="E92" s="599"/>
      <c r="F92" s="7"/>
      <c r="G92" s="256"/>
      <c r="H92" s="257" t="s">
        <v>84</v>
      </c>
      <c r="I92" s="221"/>
      <c r="J92" s="221"/>
      <c r="K92" s="221"/>
      <c r="L92" s="221"/>
      <c r="M92" s="221"/>
      <c r="N92" s="222"/>
    </row>
    <row r="93" spans="1:14" ht="20.149999999999999" customHeight="1" x14ac:dyDescent="0.2">
      <c r="A93" s="568"/>
      <c r="B93" s="575" t="s">
        <v>351</v>
      </c>
      <c r="C93" s="564"/>
      <c r="D93" s="565"/>
      <c r="E93" s="599"/>
      <c r="F93" s="7"/>
      <c r="G93" s="245"/>
      <c r="H93" s="246" t="s">
        <v>108</v>
      </c>
      <c r="I93" s="247"/>
      <c r="J93" s="247"/>
      <c r="K93" s="247"/>
      <c r="L93" s="247"/>
      <c r="M93" s="247"/>
      <c r="N93" s="248"/>
    </row>
    <row r="94" spans="1:14" ht="20.149999999999999" customHeight="1" x14ac:dyDescent="0.2">
      <c r="A94" s="569"/>
      <c r="B94" s="571"/>
      <c r="C94" s="566"/>
      <c r="D94" s="567"/>
      <c r="E94" s="600"/>
      <c r="F94" s="7"/>
      <c r="G94" s="245"/>
      <c r="H94" s="246" t="s">
        <v>109</v>
      </c>
      <c r="I94" s="247"/>
      <c r="J94" s="247"/>
      <c r="K94" s="247"/>
      <c r="L94" s="247"/>
      <c r="M94" s="247"/>
      <c r="N94" s="248"/>
    </row>
    <row r="95" spans="1:14" ht="20.149999999999999" customHeight="1" x14ac:dyDescent="0.2">
      <c r="A95" s="568" t="s">
        <v>72</v>
      </c>
      <c r="B95" s="570" t="s">
        <v>350</v>
      </c>
      <c r="C95" s="572"/>
      <c r="D95" s="573"/>
      <c r="E95" s="599">
        <f>SUM(C95:D98)</f>
        <v>0</v>
      </c>
      <c r="F95" s="7"/>
      <c r="G95" s="245"/>
      <c r="H95" s="246" t="s">
        <v>110</v>
      </c>
      <c r="I95" s="247"/>
      <c r="J95" s="247"/>
      <c r="K95" s="247"/>
      <c r="L95" s="247"/>
      <c r="M95" s="247"/>
      <c r="N95" s="248"/>
    </row>
    <row r="96" spans="1:14" ht="20.149999999999999" customHeight="1" x14ac:dyDescent="0.2">
      <c r="A96" s="568"/>
      <c r="B96" s="571"/>
      <c r="C96" s="566"/>
      <c r="D96" s="567"/>
      <c r="E96" s="599"/>
      <c r="F96" s="7"/>
      <c r="G96" s="245"/>
      <c r="H96" s="246" t="s">
        <v>111</v>
      </c>
      <c r="I96" s="247"/>
      <c r="J96" s="247"/>
      <c r="K96" s="247"/>
      <c r="L96" s="247"/>
      <c r="M96" s="247"/>
      <c r="N96" s="248"/>
    </row>
    <row r="97" spans="1:24" ht="20.149999999999999" customHeight="1" x14ac:dyDescent="0.2">
      <c r="A97" s="568"/>
      <c r="B97" s="575" t="s">
        <v>351</v>
      </c>
      <c r="C97" s="564"/>
      <c r="D97" s="565"/>
      <c r="E97" s="599"/>
      <c r="F97" s="7"/>
      <c r="G97" s="245"/>
      <c r="H97" s="246" t="s">
        <v>111</v>
      </c>
      <c r="I97" s="247"/>
      <c r="J97" s="247"/>
      <c r="K97" s="247"/>
      <c r="L97" s="247"/>
      <c r="M97" s="247"/>
      <c r="N97" s="248"/>
    </row>
    <row r="98" spans="1:24" ht="20.149999999999999" customHeight="1" x14ac:dyDescent="0.2">
      <c r="A98" s="569"/>
      <c r="B98" s="571"/>
      <c r="C98" s="566"/>
      <c r="D98" s="567"/>
      <c r="E98" s="600"/>
      <c r="F98" s="7"/>
      <c r="G98" s="245"/>
      <c r="H98" s="246" t="s">
        <v>99</v>
      </c>
      <c r="I98" s="247"/>
      <c r="J98" s="247"/>
      <c r="K98" s="247"/>
      <c r="L98" s="247"/>
      <c r="M98" s="247"/>
      <c r="N98" s="248"/>
    </row>
    <row r="99" spans="1:24" ht="20.149999999999999" customHeight="1" x14ac:dyDescent="0.2">
      <c r="A99" s="582" t="s">
        <v>73</v>
      </c>
      <c r="B99" s="575" t="s">
        <v>350</v>
      </c>
      <c r="C99" s="564"/>
      <c r="D99" s="565"/>
      <c r="E99" s="602">
        <f>SUM(C99:D102)</f>
        <v>0</v>
      </c>
      <c r="F99" s="7"/>
      <c r="G99" s="245"/>
      <c r="H99" s="246" t="s">
        <v>85</v>
      </c>
      <c r="I99" s="247"/>
      <c r="J99" s="247"/>
      <c r="K99" s="247"/>
      <c r="L99" s="247"/>
      <c r="M99" s="247"/>
      <c r="N99" s="248"/>
    </row>
    <row r="100" spans="1:24" ht="20.149999999999999" customHeight="1" x14ac:dyDescent="0.2">
      <c r="A100" s="568"/>
      <c r="B100" s="571"/>
      <c r="C100" s="566"/>
      <c r="D100" s="567"/>
      <c r="E100" s="599"/>
      <c r="F100" s="7"/>
      <c r="G100" s="245"/>
      <c r="H100" s="246" t="s">
        <v>86</v>
      </c>
      <c r="I100" s="247"/>
      <c r="J100" s="247"/>
      <c r="K100" s="247"/>
      <c r="L100" s="247"/>
      <c r="M100" s="247"/>
      <c r="N100" s="248"/>
    </row>
    <row r="101" spans="1:24" ht="20.149999999999999" customHeight="1" x14ac:dyDescent="0.2">
      <c r="A101" s="568"/>
      <c r="B101" s="575" t="s">
        <v>351</v>
      </c>
      <c r="C101" s="564"/>
      <c r="D101" s="565"/>
      <c r="E101" s="599"/>
      <c r="F101" s="7"/>
      <c r="G101" s="245"/>
      <c r="H101" s="246" t="s">
        <v>87</v>
      </c>
      <c r="I101" s="247"/>
      <c r="J101" s="247"/>
      <c r="K101" s="247"/>
      <c r="L101" s="247"/>
      <c r="M101" s="247"/>
      <c r="N101" s="248"/>
    </row>
    <row r="102" spans="1:24" ht="19.5" customHeight="1" x14ac:dyDescent="0.2">
      <c r="A102" s="569"/>
      <c r="B102" s="571"/>
      <c r="C102" s="566"/>
      <c r="D102" s="567"/>
      <c r="E102" s="600"/>
      <c r="F102" s="7"/>
      <c r="G102" s="245"/>
      <c r="H102" s="246" t="s">
        <v>91</v>
      </c>
      <c r="I102" s="247"/>
      <c r="J102" s="247"/>
      <c r="K102" s="247"/>
      <c r="L102" s="247"/>
      <c r="M102" s="247"/>
      <c r="N102" s="248"/>
    </row>
    <row r="103" spans="1:24" ht="17.25" customHeight="1" x14ac:dyDescent="0.2">
      <c r="A103" s="582" t="s">
        <v>74</v>
      </c>
      <c r="B103" s="575" t="s">
        <v>350</v>
      </c>
      <c r="C103" s="564"/>
      <c r="D103" s="565"/>
      <c r="E103" s="602">
        <f>SUM(C103:D106)</f>
        <v>0</v>
      </c>
      <c r="F103" s="7"/>
      <c r="G103" s="245"/>
      <c r="H103" s="246" t="s">
        <v>88</v>
      </c>
      <c r="I103" s="247"/>
      <c r="J103" s="247"/>
      <c r="K103" s="247"/>
      <c r="L103" s="247"/>
      <c r="M103" s="247"/>
      <c r="N103" s="248"/>
    </row>
    <row r="104" spans="1:24" ht="18.75" customHeight="1" x14ac:dyDescent="0.2">
      <c r="A104" s="568"/>
      <c r="B104" s="571"/>
      <c r="C104" s="566"/>
      <c r="D104" s="567"/>
      <c r="E104" s="599"/>
      <c r="F104" s="7"/>
      <c r="G104" s="245"/>
      <c r="H104" s="246" t="s">
        <v>105</v>
      </c>
      <c r="I104" s="247"/>
      <c r="J104" s="247"/>
      <c r="K104" s="247"/>
      <c r="L104" s="247"/>
      <c r="M104" s="247"/>
      <c r="N104" s="248"/>
    </row>
    <row r="105" spans="1:24" ht="22.5" customHeight="1" x14ac:dyDescent="0.2">
      <c r="A105" s="568"/>
      <c r="B105" s="575" t="s">
        <v>351</v>
      </c>
      <c r="C105" s="564"/>
      <c r="D105" s="565"/>
      <c r="E105" s="599"/>
      <c r="F105" s="7"/>
      <c r="G105" s="245"/>
      <c r="H105" s="246" t="s">
        <v>79</v>
      </c>
      <c r="I105" s="247"/>
      <c r="J105" s="247"/>
      <c r="K105" s="247"/>
      <c r="L105" s="247"/>
      <c r="M105" s="247"/>
      <c r="N105" s="248"/>
      <c r="O105" s="46"/>
      <c r="P105" s="46"/>
      <c r="Q105" s="46"/>
      <c r="R105" s="46"/>
      <c r="S105" s="46"/>
      <c r="T105" s="46"/>
      <c r="U105" s="46"/>
      <c r="V105" s="46"/>
      <c r="W105" s="46"/>
    </row>
    <row r="106" spans="1:24" ht="22.5" customHeight="1" thickBot="1" x14ac:dyDescent="0.25">
      <c r="A106" s="568"/>
      <c r="B106" s="570"/>
      <c r="C106" s="572"/>
      <c r="D106" s="573"/>
      <c r="E106" s="599"/>
      <c r="F106" s="7"/>
      <c r="G106" s="245"/>
      <c r="H106" s="246" t="s">
        <v>89</v>
      </c>
      <c r="I106" s="247"/>
      <c r="J106" s="247"/>
      <c r="K106" s="247"/>
      <c r="L106" s="247"/>
      <c r="M106" s="247"/>
      <c r="N106" s="248"/>
      <c r="O106" s="46"/>
      <c r="P106" s="46"/>
      <c r="Q106" s="46"/>
      <c r="R106" s="46"/>
      <c r="S106" s="46"/>
      <c r="T106" s="46"/>
      <c r="U106" s="46"/>
      <c r="V106" s="46"/>
      <c r="W106" s="46"/>
      <c r="X106" s="7" t="s">
        <v>8</v>
      </c>
    </row>
    <row r="107" spans="1:24" ht="24" customHeight="1" thickTop="1" x14ac:dyDescent="0.2">
      <c r="A107" s="591" t="s">
        <v>51</v>
      </c>
      <c r="B107" s="592"/>
      <c r="C107" s="592"/>
      <c r="D107" s="593"/>
      <c r="E107" s="596">
        <f>SUM(E91:E106)</f>
        <v>0</v>
      </c>
      <c r="F107" s="7"/>
      <c r="G107" s="245"/>
      <c r="H107" s="246" t="s">
        <v>90</v>
      </c>
      <c r="I107" s="247"/>
      <c r="J107" s="247"/>
      <c r="K107" s="247"/>
      <c r="L107" s="247"/>
      <c r="M107" s="247"/>
      <c r="N107" s="248"/>
    </row>
    <row r="108" spans="1:24" ht="24.75" customHeight="1" x14ac:dyDescent="0.2">
      <c r="A108" s="318"/>
      <c r="B108" s="330"/>
      <c r="C108" s="330"/>
      <c r="D108" s="603"/>
      <c r="E108" s="599"/>
      <c r="F108" s="7"/>
      <c r="G108" s="583"/>
      <c r="H108" s="246" t="s">
        <v>81</v>
      </c>
      <c r="I108" s="247"/>
      <c r="J108" s="247"/>
      <c r="K108" s="247"/>
      <c r="L108" s="247"/>
      <c r="M108" s="247"/>
      <c r="N108" s="248"/>
    </row>
    <row r="109" spans="1:24" ht="30" customHeight="1" thickBot="1" x14ac:dyDescent="0.25">
      <c r="A109" s="320"/>
      <c r="B109" s="594"/>
      <c r="C109" s="594"/>
      <c r="D109" s="595"/>
      <c r="E109" s="597"/>
      <c r="F109" s="7"/>
      <c r="G109" s="584"/>
      <c r="H109" s="604"/>
      <c r="I109" s="605"/>
      <c r="J109" s="605"/>
      <c r="K109" s="605"/>
      <c r="L109" s="605"/>
      <c r="M109" s="605"/>
      <c r="N109" s="606"/>
    </row>
    <row r="110" spans="1:24" ht="16.5" customHeight="1" x14ac:dyDescent="0.2">
      <c r="A110" s="3" t="s">
        <v>126</v>
      </c>
      <c r="G110" s="217"/>
      <c r="H110" s="258"/>
      <c r="I110" s="258"/>
      <c r="J110" s="258"/>
      <c r="K110" s="258"/>
      <c r="L110" s="258"/>
      <c r="M110" s="258"/>
      <c r="N110" s="258"/>
    </row>
    <row r="111" spans="1:24" ht="16.5" customHeight="1" x14ac:dyDescent="0.2"/>
    <row r="112" spans="1:24" ht="16.5" customHeight="1" x14ac:dyDescent="0.2">
      <c r="A112" s="41"/>
      <c r="N112" s="259" t="s">
        <v>205</v>
      </c>
    </row>
    <row r="113" spans="1:14" ht="16.5" customHeight="1" x14ac:dyDescent="0.2">
      <c r="A113" s="201"/>
    </row>
    <row r="114" spans="1:14" ht="24" customHeight="1" x14ac:dyDescent="0.2"/>
    <row r="115" spans="1:14" hidden="1" x14ac:dyDescent="0.2">
      <c r="B115" s="17"/>
      <c r="C115" s="17"/>
      <c r="D115" s="17"/>
      <c r="E115" s="7"/>
      <c r="N115" s="3" t="s">
        <v>201</v>
      </c>
    </row>
  </sheetData>
  <mergeCells count="79">
    <mergeCell ref="A107:D109"/>
    <mergeCell ref="E107:E109"/>
    <mergeCell ref="G108:G109"/>
    <mergeCell ref="H109:N109"/>
    <mergeCell ref="A103:A106"/>
    <mergeCell ref="B103:B104"/>
    <mergeCell ref="C103:D104"/>
    <mergeCell ref="E103:E106"/>
    <mergeCell ref="B105:B106"/>
    <mergeCell ref="C105:D106"/>
    <mergeCell ref="A99:A102"/>
    <mergeCell ref="B99:B100"/>
    <mergeCell ref="C99:D100"/>
    <mergeCell ref="E99:E102"/>
    <mergeCell ref="B101:B102"/>
    <mergeCell ref="C101:D102"/>
    <mergeCell ref="A95:A98"/>
    <mergeCell ref="B95:B96"/>
    <mergeCell ref="C95:D96"/>
    <mergeCell ref="E95:E98"/>
    <mergeCell ref="B97:B98"/>
    <mergeCell ref="C97:D98"/>
    <mergeCell ref="G78:G81"/>
    <mergeCell ref="H79:N81"/>
    <mergeCell ref="A80:D81"/>
    <mergeCell ref="E80:E81"/>
    <mergeCell ref="A91:A94"/>
    <mergeCell ref="B91:B92"/>
    <mergeCell ref="C91:D92"/>
    <mergeCell ref="E91:E94"/>
    <mergeCell ref="B93:B94"/>
    <mergeCell ref="C93:D94"/>
    <mergeCell ref="A76:A79"/>
    <mergeCell ref="B76:B77"/>
    <mergeCell ref="C76:D77"/>
    <mergeCell ref="E76:E79"/>
    <mergeCell ref="B78:B79"/>
    <mergeCell ref="C78:D79"/>
    <mergeCell ref="A72:A75"/>
    <mergeCell ref="B72:B73"/>
    <mergeCell ref="C72:D73"/>
    <mergeCell ref="E72:E75"/>
    <mergeCell ref="B74:B75"/>
    <mergeCell ref="C74:D75"/>
    <mergeCell ref="C66:D67"/>
    <mergeCell ref="A68:A71"/>
    <mergeCell ref="B68:B69"/>
    <mergeCell ref="C68:D69"/>
    <mergeCell ref="E68:E71"/>
    <mergeCell ref="B70:B71"/>
    <mergeCell ref="C70:D71"/>
    <mergeCell ref="A64:A67"/>
    <mergeCell ref="B64:B65"/>
    <mergeCell ref="C64:D65"/>
    <mergeCell ref="E64:E67"/>
    <mergeCell ref="B66:B67"/>
    <mergeCell ref="A49:C52"/>
    <mergeCell ref="D49:E50"/>
    <mergeCell ref="F49:N50"/>
    <mergeCell ref="D51:E52"/>
    <mergeCell ref="F51:N52"/>
    <mergeCell ref="A31:D31"/>
    <mergeCell ref="E31:F31"/>
    <mergeCell ref="A32:N32"/>
    <mergeCell ref="A33:N33"/>
    <mergeCell ref="A39:D39"/>
    <mergeCell ref="E39:F39"/>
    <mergeCell ref="A16:D16"/>
    <mergeCell ref="A17:A20"/>
    <mergeCell ref="B17:B20"/>
    <mergeCell ref="G18:N19"/>
    <mergeCell ref="A23:D23"/>
    <mergeCell ref="E23:G23"/>
    <mergeCell ref="A5:D5"/>
    <mergeCell ref="E5:I5"/>
    <mergeCell ref="J5:N5"/>
    <mergeCell ref="A6:D6"/>
    <mergeCell ref="E6:I6"/>
    <mergeCell ref="J6:N6"/>
  </mergeCells>
  <phoneticPr fontId="1"/>
  <dataValidations count="1">
    <dataValidation type="list" allowBlank="1" showInputMessage="1" showErrorMessage="1" sqref="G65:G78 G92:G108" xr:uid="{4A1CC631-DDAE-470C-8FBB-857485E3C49C}">
      <formula1>$N$115</formula1>
    </dataValidation>
  </dataValidations>
  <pageMargins left="0.7" right="0.7" top="0.75" bottom="0.75" header="0.3" footer="0.3"/>
  <pageSetup paperSize="9" scale="68" orientation="portrait" r:id="rId1"/>
  <rowBreaks count="1" manualBreakCount="1">
    <brk id="57" max="14" man="1"/>
  </rowBreaks>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6"/>
  </sheetPr>
  <dimension ref="A1:B37"/>
  <sheetViews>
    <sheetView view="pageBreakPreview" zoomScaleNormal="100" zoomScaleSheetLayoutView="100" workbookViewId="0">
      <selection activeCell="A42" sqref="A42"/>
    </sheetView>
  </sheetViews>
  <sheetFormatPr defaultRowHeight="13" x14ac:dyDescent="0.2"/>
  <cols>
    <col min="1" max="1" width="96" bestFit="1" customWidth="1"/>
  </cols>
  <sheetData>
    <row r="1" spans="1:2" ht="39.75" customHeight="1" x14ac:dyDescent="0.2">
      <c r="A1" s="161" t="s">
        <v>238</v>
      </c>
    </row>
    <row r="2" spans="1:2" ht="14" x14ac:dyDescent="0.2">
      <c r="A2" s="162" t="s">
        <v>239</v>
      </c>
      <c r="B2" s="3"/>
    </row>
    <row r="3" spans="1:2" s="163" customFormat="1" ht="14" x14ac:dyDescent="0.2">
      <c r="A3" s="163" t="s">
        <v>214</v>
      </c>
      <c r="B3" s="3"/>
    </row>
    <row r="4" spans="1:2" s="163" customFormat="1" ht="14" x14ac:dyDescent="0.2">
      <c r="A4" s="163" t="s">
        <v>221</v>
      </c>
      <c r="B4" s="3"/>
    </row>
    <row r="5" spans="1:2" s="163" customFormat="1" ht="14" x14ac:dyDescent="0.2">
      <c r="B5" s="3"/>
    </row>
    <row r="6" spans="1:2" s="163" customFormat="1" ht="14" x14ac:dyDescent="0.2">
      <c r="A6" s="163" t="s">
        <v>215</v>
      </c>
      <c r="B6" s="3"/>
    </row>
    <row r="7" spans="1:2" s="163" customFormat="1" ht="14" x14ac:dyDescent="0.2">
      <c r="A7" s="163" t="s">
        <v>222</v>
      </c>
      <c r="B7" s="3"/>
    </row>
    <row r="8" spans="1:2" s="163" customFormat="1" ht="14" x14ac:dyDescent="0.2">
      <c r="A8" s="163" t="s">
        <v>213</v>
      </c>
      <c r="B8" s="3"/>
    </row>
    <row r="9" spans="1:2" s="163" customFormat="1" ht="14" x14ac:dyDescent="0.2">
      <c r="B9" s="3"/>
    </row>
    <row r="10" spans="1:2" s="163" customFormat="1" ht="14" x14ac:dyDescent="0.2">
      <c r="A10" s="163" t="s">
        <v>216</v>
      </c>
      <c r="B10" s="3"/>
    </row>
    <row r="11" spans="1:2" s="163" customFormat="1" x14ac:dyDescent="0.2">
      <c r="A11" s="163" t="s">
        <v>223</v>
      </c>
    </row>
    <row r="12" spans="1:2" s="163" customFormat="1" ht="14" x14ac:dyDescent="0.2">
      <c r="B12" s="3"/>
    </row>
    <row r="13" spans="1:2" s="163" customFormat="1" x14ac:dyDescent="0.2">
      <c r="A13" s="163" t="s">
        <v>217</v>
      </c>
    </row>
    <row r="14" spans="1:2" s="163" customFormat="1" x14ac:dyDescent="0.2">
      <c r="A14" s="163" t="s">
        <v>225</v>
      </c>
    </row>
    <row r="15" spans="1:2" s="163" customFormat="1" x14ac:dyDescent="0.2"/>
    <row r="16" spans="1:2" s="163" customFormat="1" x14ac:dyDescent="0.2">
      <c r="A16" s="163" t="s">
        <v>218</v>
      </c>
    </row>
    <row r="17" spans="1:1" s="163" customFormat="1" x14ac:dyDescent="0.2">
      <c r="A17" s="163" t="s">
        <v>224</v>
      </c>
    </row>
    <row r="18" spans="1:1" s="163" customFormat="1" x14ac:dyDescent="0.2">
      <c r="A18" s="163" t="s">
        <v>226</v>
      </c>
    </row>
    <row r="19" spans="1:1" s="163" customFormat="1" x14ac:dyDescent="0.2">
      <c r="A19" s="163" t="s">
        <v>227</v>
      </c>
    </row>
    <row r="20" spans="1:1" s="163" customFormat="1" x14ac:dyDescent="0.2">
      <c r="A20" s="163" t="s">
        <v>228</v>
      </c>
    </row>
    <row r="21" spans="1:1" s="163" customFormat="1" x14ac:dyDescent="0.2">
      <c r="A21" s="163" t="s">
        <v>229</v>
      </c>
    </row>
    <row r="22" spans="1:1" s="163" customFormat="1" x14ac:dyDescent="0.2">
      <c r="A22" s="163" t="s">
        <v>230</v>
      </c>
    </row>
    <row r="23" spans="1:1" s="163" customFormat="1" x14ac:dyDescent="0.2">
      <c r="A23" s="163" t="s">
        <v>231</v>
      </c>
    </row>
    <row r="24" spans="1:1" s="163" customFormat="1" x14ac:dyDescent="0.2">
      <c r="A24" s="163" t="s">
        <v>232</v>
      </c>
    </row>
    <row r="25" spans="1:1" s="163" customFormat="1" x14ac:dyDescent="0.2">
      <c r="A25" s="163" t="s">
        <v>233</v>
      </c>
    </row>
    <row r="26" spans="1:1" s="163" customFormat="1" x14ac:dyDescent="0.2"/>
    <row r="27" spans="1:1" s="163" customFormat="1" x14ac:dyDescent="0.2">
      <c r="A27" s="163" t="s">
        <v>219</v>
      </c>
    </row>
    <row r="28" spans="1:1" s="163" customFormat="1" x14ac:dyDescent="0.2">
      <c r="A28" s="163" t="s">
        <v>234</v>
      </c>
    </row>
    <row r="29" spans="1:1" s="163" customFormat="1" x14ac:dyDescent="0.2">
      <c r="A29" s="163" t="s">
        <v>245</v>
      </c>
    </row>
    <row r="30" spans="1:1" s="163" customFormat="1" x14ac:dyDescent="0.2">
      <c r="A30" s="163" t="s">
        <v>235</v>
      </c>
    </row>
    <row r="31" spans="1:1" s="163" customFormat="1" x14ac:dyDescent="0.2">
      <c r="A31" s="163" t="s">
        <v>236</v>
      </c>
    </row>
    <row r="32" spans="1:1" s="163" customFormat="1" x14ac:dyDescent="0.2">
      <c r="A32" s="163" t="s">
        <v>237</v>
      </c>
    </row>
    <row r="33" spans="1:1" s="163" customFormat="1" x14ac:dyDescent="0.2"/>
    <row r="34" spans="1:1" s="163" customFormat="1" x14ac:dyDescent="0.2">
      <c r="A34" s="163" t="s">
        <v>220</v>
      </c>
    </row>
    <row r="35" spans="1:1" s="163" customFormat="1" x14ac:dyDescent="0.2"/>
    <row r="36" spans="1:1" s="163" customFormat="1" x14ac:dyDescent="0.2">
      <c r="A36" s="163" t="s">
        <v>256</v>
      </c>
    </row>
    <row r="37" spans="1:1" s="163" customFormat="1" x14ac:dyDescent="0.2"/>
  </sheetData>
  <phoneticPr fontId="1"/>
  <pageMargins left="0.7" right="0.7" top="0.75" bottom="0.75" header="0.3" footer="0.3"/>
  <pageSetup paperSize="9" orientation="portrait" r:id="rId1"/>
  <headerFooter>
    <oddFooter>&amp;C&amp;"ＭＳ Ｐ明朝,標準"&amp;9 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IV27"/>
  <sheetViews>
    <sheetView topLeftCell="U11" workbookViewId="0">
      <selection activeCell="BX25" sqref="BX25"/>
    </sheetView>
  </sheetViews>
  <sheetFormatPr defaultColWidth="9" defaultRowHeight="11" x14ac:dyDescent="0.2"/>
  <cols>
    <col min="1" max="1" width="4" style="49" customWidth="1"/>
    <col min="2" max="2" width="5.90625" style="49" customWidth="1"/>
    <col min="3" max="3" width="9" style="49" customWidth="1"/>
    <col min="4" max="219" width="6" style="49" customWidth="1"/>
    <col min="220" max="16384" width="9" style="49"/>
  </cols>
  <sheetData>
    <row r="2" spans="2:256" ht="19.5" customHeight="1" x14ac:dyDescent="0.2">
      <c r="D2" s="205" t="s">
        <v>143</v>
      </c>
      <c r="E2" s="205" t="s">
        <v>212</v>
      </c>
      <c r="F2" s="205" t="s">
        <v>144</v>
      </c>
      <c r="G2" s="205" t="s">
        <v>145</v>
      </c>
      <c r="H2" s="205" t="s">
        <v>146</v>
      </c>
    </row>
    <row r="3" spans="2:256" x14ac:dyDescent="0.2">
      <c r="D3" s="50">
        <f>'1～2'!E18</f>
        <v>0</v>
      </c>
      <c r="E3" s="50" t="str">
        <f>IFERROR(INDEX('1～2'!G:G,1/LARGE(INDEX(('1～2'!E$9:E$16="○")/ROW('1～2'!E$9:E$16),),ROW(1:1))),"")</f>
        <v/>
      </c>
      <c r="F3" s="50">
        <f>'1～2'!E19</f>
        <v>0</v>
      </c>
      <c r="G3" s="50">
        <f>'1～2'!E20</f>
        <v>0</v>
      </c>
      <c r="H3" s="50">
        <f>'1～2'!E21</f>
        <v>0</v>
      </c>
    </row>
    <row r="4" spans="2:256" x14ac:dyDescent="0.2">
      <c r="E4" s="167" t="str">
        <f>IFERROR(INDEX('1～2'!G:G,1/LARGE(INDEX(('1～2'!E$9:E$16="○")/ROW('1～2'!E$9:E$16),),ROW(2:2))),"")</f>
        <v/>
      </c>
    </row>
    <row r="5" spans="2:256" x14ac:dyDescent="0.2">
      <c r="E5" s="49" t="str">
        <f>IFERROR(INDEX('1～2'!G:G,1/LARGE(INDEX(('1～2'!E$9:E$16="○")/ROW('1～2'!E$9:E$16),),ROW(3:3))),"")</f>
        <v/>
      </c>
    </row>
    <row r="6" spans="2:256" x14ac:dyDescent="0.2">
      <c r="E6" s="49" t="str">
        <f>IFERROR(INDEX('1～2'!G:G,1/LARGE(INDEX(('1～2'!E$9:E$16="○")/ROW('1～2'!E$9:E$16),),ROW(4:4))),"")</f>
        <v/>
      </c>
      <c r="BV6" s="51" t="s">
        <v>206</v>
      </c>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3"/>
    </row>
    <row r="7" spans="2:256" x14ac:dyDescent="0.2">
      <c r="BV7" s="630" t="s">
        <v>164</v>
      </c>
      <c r="BW7" s="631"/>
      <c r="BX7" s="631"/>
      <c r="BY7" s="631"/>
      <c r="BZ7" s="631"/>
      <c r="CA7" s="631"/>
      <c r="CB7" s="631"/>
      <c r="CC7" s="631"/>
      <c r="CD7" s="631"/>
      <c r="CE7" s="631"/>
      <c r="CF7" s="631"/>
      <c r="CG7" s="631"/>
      <c r="CH7" s="631"/>
      <c r="CI7" s="631"/>
      <c r="CJ7" s="631"/>
      <c r="CK7" s="631"/>
      <c r="CL7" s="631"/>
      <c r="CM7" s="631"/>
      <c r="CN7" s="631"/>
      <c r="CO7" s="631"/>
      <c r="CP7" s="631"/>
      <c r="CQ7" s="631"/>
      <c r="CR7" s="631"/>
      <c r="CS7" s="631"/>
      <c r="CT7" s="631"/>
      <c r="CU7" s="631"/>
      <c r="CV7" s="631"/>
      <c r="CW7" s="631"/>
      <c r="CX7" s="631"/>
      <c r="CY7" s="631"/>
      <c r="CZ7" s="631"/>
      <c r="DA7" s="631"/>
      <c r="DB7" s="631"/>
      <c r="DC7" s="631"/>
      <c r="DD7" s="631"/>
      <c r="DE7" s="631"/>
      <c r="DF7" s="631"/>
      <c r="DG7" s="631"/>
      <c r="DH7" s="631"/>
      <c r="DI7" s="631"/>
      <c r="DJ7" s="631"/>
      <c r="DK7" s="631"/>
      <c r="DL7" s="631"/>
      <c r="DM7" s="631"/>
      <c r="DN7" s="631"/>
      <c r="DO7" s="631"/>
      <c r="DP7" s="631"/>
      <c r="DQ7" s="631"/>
      <c r="DR7" s="631"/>
      <c r="DS7" s="631"/>
      <c r="DT7" s="631"/>
      <c r="DU7" s="631"/>
      <c r="DV7" s="631"/>
      <c r="DW7" s="631"/>
      <c r="DX7" s="631"/>
      <c r="DY7" s="631"/>
      <c r="DZ7" s="631"/>
      <c r="EA7" s="631"/>
      <c r="EB7" s="631"/>
      <c r="EC7" s="631"/>
      <c r="ED7" s="631"/>
      <c r="EE7" s="631"/>
      <c r="EF7" s="631"/>
      <c r="EG7" s="631"/>
      <c r="EH7" s="631"/>
      <c r="EI7" s="631"/>
      <c r="EJ7" s="631"/>
      <c r="EK7" s="631"/>
      <c r="EL7" s="631"/>
      <c r="EM7" s="631"/>
      <c r="EN7" s="631"/>
      <c r="EO7" s="631"/>
      <c r="EP7" s="631"/>
      <c r="EQ7" s="631"/>
      <c r="ER7" s="631"/>
      <c r="ES7" s="631"/>
      <c r="ET7" s="631"/>
      <c r="EU7" s="631"/>
      <c r="EV7" s="631"/>
      <c r="EW7" s="631"/>
      <c r="EX7" s="631"/>
      <c r="EY7" s="631"/>
      <c r="EZ7" s="631"/>
      <c r="FA7" s="631"/>
      <c r="FB7" s="631"/>
      <c r="FC7" s="631"/>
      <c r="FD7" s="631"/>
      <c r="FE7" s="631"/>
      <c r="FF7" s="631"/>
      <c r="FG7" s="631"/>
      <c r="FH7" s="631"/>
      <c r="FI7" s="631"/>
      <c r="FJ7" s="631"/>
      <c r="FK7" s="631"/>
      <c r="FL7" s="631"/>
      <c r="FM7" s="631"/>
      <c r="FN7" s="631"/>
      <c r="FO7" s="631"/>
      <c r="FP7" s="631"/>
      <c r="FQ7" s="631"/>
      <c r="FR7" s="631"/>
      <c r="FS7" s="631"/>
      <c r="FT7" s="631"/>
      <c r="FU7" s="631"/>
      <c r="FV7" s="631"/>
      <c r="FW7" s="631"/>
      <c r="FX7" s="631"/>
      <c r="FY7" s="631"/>
      <c r="FZ7" s="631"/>
      <c r="GA7" s="631"/>
      <c r="GB7" s="631"/>
      <c r="GC7" s="631"/>
      <c r="GD7" s="631"/>
      <c r="GE7" s="631"/>
      <c r="GF7" s="631"/>
      <c r="GG7" s="631"/>
      <c r="GH7" s="631"/>
      <c r="GI7" s="631"/>
      <c r="GJ7" s="631"/>
      <c r="GK7" s="631"/>
      <c r="GL7" s="631"/>
      <c r="GM7" s="631"/>
      <c r="GN7" s="631"/>
      <c r="GO7" s="631"/>
      <c r="GP7" s="631"/>
      <c r="GQ7" s="631"/>
      <c r="GR7" s="631"/>
      <c r="GS7" s="631"/>
      <c r="GT7" s="631"/>
      <c r="GU7" s="631"/>
      <c r="GV7" s="631"/>
      <c r="GW7" s="631"/>
      <c r="GX7" s="631"/>
      <c r="GY7" s="631"/>
      <c r="GZ7" s="631"/>
      <c r="HA7" s="631"/>
      <c r="HB7" s="631"/>
      <c r="HC7" s="631"/>
      <c r="HD7" s="631"/>
      <c r="HE7" s="631"/>
      <c r="HF7" s="631"/>
      <c r="HG7" s="631"/>
      <c r="HH7" s="631"/>
      <c r="HI7" s="631"/>
      <c r="HJ7" s="631"/>
      <c r="HK7" s="631"/>
      <c r="HL7" s="631"/>
      <c r="HM7" s="631"/>
      <c r="HN7" s="631"/>
      <c r="HO7" s="631"/>
      <c r="HP7" s="631"/>
      <c r="HQ7" s="631"/>
      <c r="HR7" s="631"/>
      <c r="HS7" s="631"/>
      <c r="HT7" s="631"/>
      <c r="HU7" s="631"/>
      <c r="HV7" s="631"/>
      <c r="HW7" s="631"/>
      <c r="HX7" s="631"/>
      <c r="HY7" s="631"/>
      <c r="HZ7" s="631"/>
      <c r="IA7" s="631"/>
      <c r="IB7" s="631"/>
      <c r="IC7" s="631"/>
      <c r="ID7" s="631"/>
      <c r="IE7" s="631"/>
      <c r="IF7" s="631"/>
      <c r="IG7" s="631"/>
      <c r="IH7" s="631"/>
      <c r="II7" s="632"/>
    </row>
    <row r="8" spans="2:256" ht="18" customHeight="1" x14ac:dyDescent="0.2">
      <c r="B8" s="613" t="s">
        <v>143</v>
      </c>
      <c r="C8" s="51" t="s">
        <v>147</v>
      </c>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3"/>
      <c r="BV8" s="82" t="s">
        <v>165</v>
      </c>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4"/>
      <c r="FC8" s="76" t="s">
        <v>166</v>
      </c>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109"/>
    </row>
    <row r="9" spans="2:256" x14ac:dyDescent="0.2">
      <c r="B9" s="614"/>
      <c r="C9" s="622" t="s">
        <v>151</v>
      </c>
      <c r="D9" s="623"/>
      <c r="E9" s="623"/>
      <c r="F9" s="623"/>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4"/>
      <c r="AG9" s="644" t="s">
        <v>150</v>
      </c>
      <c r="AH9" s="623"/>
      <c r="AI9" s="623"/>
      <c r="AJ9" s="623"/>
      <c r="AK9" s="623"/>
      <c r="AL9" s="623"/>
      <c r="AM9" s="623"/>
      <c r="AN9" s="623"/>
      <c r="AO9" s="623"/>
      <c r="AP9" s="623"/>
      <c r="AQ9" s="623"/>
      <c r="AR9" s="623"/>
      <c r="AS9" s="623"/>
      <c r="AT9" s="623"/>
      <c r="AU9" s="623"/>
      <c r="AV9" s="623"/>
      <c r="AW9" s="623"/>
      <c r="AX9" s="623"/>
      <c r="AY9" s="623"/>
      <c r="AZ9" s="623"/>
      <c r="BA9" s="623"/>
      <c r="BB9" s="623"/>
      <c r="BC9" s="623"/>
      <c r="BD9" s="623"/>
      <c r="BE9" s="623"/>
      <c r="BF9" s="623"/>
      <c r="BG9" s="623"/>
      <c r="BH9" s="623"/>
      <c r="BI9" s="623"/>
      <c r="BJ9" s="624"/>
      <c r="BK9" s="636" t="s">
        <v>152</v>
      </c>
      <c r="BL9" s="638" t="s">
        <v>153</v>
      </c>
      <c r="BM9" s="639"/>
      <c r="BN9" s="639"/>
      <c r="BO9" s="639"/>
      <c r="BP9" s="639"/>
      <c r="BQ9" s="639"/>
      <c r="BR9" s="639"/>
      <c r="BS9" s="639"/>
      <c r="BT9" s="639"/>
      <c r="BU9" s="640"/>
      <c r="BV9" s="62" t="s">
        <v>289</v>
      </c>
      <c r="BW9" s="63"/>
      <c r="BX9" s="63"/>
      <c r="BY9" s="63"/>
      <c r="BZ9" s="63"/>
      <c r="CA9" s="63"/>
      <c r="CB9" s="63"/>
      <c r="CC9" s="63"/>
      <c r="CD9" s="63"/>
      <c r="CE9" s="63"/>
      <c r="CF9" s="63"/>
      <c r="CG9" s="63"/>
      <c r="CH9" s="63"/>
      <c r="CI9" s="63"/>
      <c r="CJ9" s="63"/>
      <c r="CK9" s="63"/>
      <c r="CL9" s="64"/>
      <c r="CM9" s="62" t="s">
        <v>149</v>
      </c>
      <c r="CN9" s="63"/>
      <c r="CO9" s="63"/>
      <c r="CP9" s="63"/>
      <c r="CQ9" s="63"/>
      <c r="CR9" s="63"/>
      <c r="CS9" s="63"/>
      <c r="CT9" s="63"/>
      <c r="CU9" s="63"/>
      <c r="CV9" s="63"/>
      <c r="CW9" s="63"/>
      <c r="CX9" s="63"/>
      <c r="CY9" s="63"/>
      <c r="CZ9" s="63"/>
      <c r="DA9" s="63"/>
      <c r="DB9" s="63"/>
      <c r="DC9" s="64"/>
      <c r="DD9" s="62" t="s">
        <v>290</v>
      </c>
      <c r="DE9" s="63"/>
      <c r="DF9" s="63"/>
      <c r="DG9" s="63"/>
      <c r="DH9" s="63"/>
      <c r="DI9" s="63"/>
      <c r="DJ9" s="63"/>
      <c r="DK9" s="63"/>
      <c r="DL9" s="63"/>
      <c r="DM9" s="63"/>
      <c r="DN9" s="63"/>
      <c r="DO9" s="63"/>
      <c r="DP9" s="63"/>
      <c r="DQ9" s="63"/>
      <c r="DR9" s="63"/>
      <c r="DS9" s="63"/>
      <c r="DT9" s="64"/>
      <c r="DU9" s="62" t="s">
        <v>283</v>
      </c>
      <c r="DV9" s="63"/>
      <c r="DW9" s="63"/>
      <c r="DX9" s="63"/>
      <c r="DY9" s="63"/>
      <c r="DZ9" s="63"/>
      <c r="EA9" s="63"/>
      <c r="EB9" s="63"/>
      <c r="EC9" s="63"/>
      <c r="ED9" s="63"/>
      <c r="EE9" s="63"/>
      <c r="EF9" s="63"/>
      <c r="EG9" s="63"/>
      <c r="EH9" s="63"/>
      <c r="EI9" s="63"/>
      <c r="EJ9" s="63"/>
      <c r="EK9" s="64"/>
      <c r="EL9" s="62" t="s">
        <v>3</v>
      </c>
      <c r="EM9" s="63"/>
      <c r="EN9" s="63"/>
      <c r="EO9" s="63"/>
      <c r="EP9" s="63"/>
      <c r="EQ9" s="63"/>
      <c r="ER9" s="63"/>
      <c r="ES9" s="63"/>
      <c r="ET9" s="63"/>
      <c r="EU9" s="63"/>
      <c r="EV9" s="63"/>
      <c r="EW9" s="63"/>
      <c r="EX9" s="63"/>
      <c r="EY9" s="63"/>
      <c r="EZ9" s="63"/>
      <c r="FA9" s="63"/>
      <c r="FB9" s="64"/>
      <c r="FC9" s="78" t="s">
        <v>289</v>
      </c>
      <c r="FD9" s="79"/>
      <c r="FE9" s="79"/>
      <c r="FF9" s="79"/>
      <c r="FG9" s="79"/>
      <c r="FH9" s="79"/>
      <c r="FI9" s="79"/>
      <c r="FJ9" s="79"/>
      <c r="FK9" s="79"/>
      <c r="FL9" s="79"/>
      <c r="FM9" s="79"/>
      <c r="FN9" s="79"/>
      <c r="FO9" s="79"/>
      <c r="FP9" s="79"/>
      <c r="FQ9" s="79"/>
      <c r="FR9" s="79"/>
      <c r="FS9" s="80"/>
      <c r="FT9" s="78" t="s">
        <v>149</v>
      </c>
      <c r="FU9" s="79"/>
      <c r="FV9" s="79"/>
      <c r="FW9" s="79"/>
      <c r="FX9" s="79"/>
      <c r="FY9" s="79"/>
      <c r="FZ9" s="79"/>
      <c r="GA9" s="79"/>
      <c r="GB9" s="79"/>
      <c r="GC9" s="79"/>
      <c r="GD9" s="79"/>
      <c r="GE9" s="79"/>
      <c r="GF9" s="79"/>
      <c r="GG9" s="79"/>
      <c r="GH9" s="79"/>
      <c r="GI9" s="79"/>
      <c r="GJ9" s="80"/>
      <c r="GK9" s="78" t="s">
        <v>290</v>
      </c>
      <c r="GL9" s="79"/>
      <c r="GM9" s="79"/>
      <c r="GN9" s="79"/>
      <c r="GO9" s="79"/>
      <c r="GP9" s="79"/>
      <c r="GQ9" s="79"/>
      <c r="GR9" s="79"/>
      <c r="GS9" s="79"/>
      <c r="GT9" s="79"/>
      <c r="GU9" s="79"/>
      <c r="GV9" s="79"/>
      <c r="GW9" s="79"/>
      <c r="GX9" s="79"/>
      <c r="GY9" s="79"/>
      <c r="GZ9" s="79"/>
      <c r="HA9" s="80"/>
      <c r="HB9" s="78" t="s">
        <v>283</v>
      </c>
      <c r="HC9" s="79"/>
      <c r="HD9" s="79"/>
      <c r="HE9" s="79"/>
      <c r="HF9" s="79"/>
      <c r="HG9" s="79"/>
      <c r="HH9" s="79"/>
      <c r="HI9" s="79"/>
      <c r="HJ9" s="79"/>
      <c r="HK9" s="79"/>
      <c r="HL9" s="79"/>
      <c r="HM9" s="79"/>
      <c r="HN9" s="79"/>
      <c r="HO9" s="79"/>
      <c r="HP9" s="79"/>
      <c r="HQ9" s="79"/>
      <c r="HR9" s="80"/>
      <c r="HS9" s="78" t="s">
        <v>3</v>
      </c>
      <c r="HT9" s="79"/>
      <c r="HU9" s="79"/>
      <c r="HV9" s="79"/>
      <c r="HW9" s="79"/>
      <c r="HX9" s="79"/>
      <c r="HY9" s="79"/>
      <c r="HZ9" s="79"/>
      <c r="IA9" s="79"/>
      <c r="IB9" s="79"/>
      <c r="IC9" s="79"/>
      <c r="ID9" s="79"/>
      <c r="IE9" s="79"/>
      <c r="IF9" s="79"/>
      <c r="IG9" s="79"/>
      <c r="IH9" s="79"/>
      <c r="II9" s="80"/>
    </row>
    <row r="10" spans="2:256" s="54" customFormat="1" x14ac:dyDescent="0.2">
      <c r="B10" s="614"/>
      <c r="C10" s="625" t="s">
        <v>289</v>
      </c>
      <c r="D10" s="626"/>
      <c r="E10" s="626"/>
      <c r="F10" s="626"/>
      <c r="G10" s="626"/>
      <c r="H10" s="627"/>
      <c r="I10" s="625" t="s">
        <v>149</v>
      </c>
      <c r="J10" s="626"/>
      <c r="K10" s="626"/>
      <c r="L10" s="626"/>
      <c r="M10" s="626"/>
      <c r="N10" s="627"/>
      <c r="O10" s="625" t="s">
        <v>290</v>
      </c>
      <c r="P10" s="626"/>
      <c r="Q10" s="626"/>
      <c r="R10" s="626"/>
      <c r="S10" s="626"/>
      <c r="T10" s="627"/>
      <c r="U10" s="625" t="s">
        <v>283</v>
      </c>
      <c r="V10" s="626"/>
      <c r="W10" s="626"/>
      <c r="X10" s="626"/>
      <c r="Y10" s="626"/>
      <c r="Z10" s="626"/>
      <c r="AA10" s="635" t="s">
        <v>3</v>
      </c>
      <c r="AB10" s="626"/>
      <c r="AC10" s="626"/>
      <c r="AD10" s="626"/>
      <c r="AE10" s="626"/>
      <c r="AF10" s="627"/>
      <c r="AG10" s="645" t="s">
        <v>289</v>
      </c>
      <c r="AH10" s="646"/>
      <c r="AI10" s="646"/>
      <c r="AJ10" s="646"/>
      <c r="AK10" s="646"/>
      <c r="AL10" s="647"/>
      <c r="AM10" s="645" t="s">
        <v>149</v>
      </c>
      <c r="AN10" s="646"/>
      <c r="AO10" s="646"/>
      <c r="AP10" s="646"/>
      <c r="AQ10" s="646"/>
      <c r="AR10" s="647"/>
      <c r="AS10" s="645" t="s">
        <v>290</v>
      </c>
      <c r="AT10" s="646"/>
      <c r="AU10" s="646"/>
      <c r="AV10" s="646"/>
      <c r="AW10" s="646"/>
      <c r="AX10" s="647"/>
      <c r="AY10" s="645" t="s">
        <v>283</v>
      </c>
      <c r="AZ10" s="646"/>
      <c r="BA10" s="646"/>
      <c r="BB10" s="646"/>
      <c r="BC10" s="646"/>
      <c r="BD10" s="646"/>
      <c r="BE10" s="648" t="s">
        <v>3</v>
      </c>
      <c r="BF10" s="646"/>
      <c r="BG10" s="646"/>
      <c r="BH10" s="646"/>
      <c r="BI10" s="646"/>
      <c r="BJ10" s="647"/>
      <c r="BK10" s="637"/>
      <c r="BL10" s="641"/>
      <c r="BM10" s="642"/>
      <c r="BN10" s="642"/>
      <c r="BO10" s="642"/>
      <c r="BP10" s="642"/>
      <c r="BQ10" s="642"/>
      <c r="BR10" s="642"/>
      <c r="BS10" s="642"/>
      <c r="BT10" s="642"/>
      <c r="BU10" s="643"/>
      <c r="BV10" s="62" t="s">
        <v>42</v>
      </c>
      <c r="BW10" s="63"/>
      <c r="BX10" s="63"/>
      <c r="BY10" s="64"/>
      <c r="BZ10" s="62" t="s">
        <v>6</v>
      </c>
      <c r="CA10" s="63"/>
      <c r="CB10" s="63"/>
      <c r="CC10" s="64"/>
      <c r="CD10" s="62" t="s">
        <v>65</v>
      </c>
      <c r="CE10" s="63"/>
      <c r="CF10" s="63"/>
      <c r="CG10" s="64"/>
      <c r="CH10" s="62" t="s">
        <v>3</v>
      </c>
      <c r="CI10" s="63"/>
      <c r="CJ10" s="63"/>
      <c r="CK10" s="64"/>
      <c r="CL10" s="69" t="s">
        <v>101</v>
      </c>
      <c r="CM10" s="62" t="s">
        <v>42</v>
      </c>
      <c r="CN10" s="63"/>
      <c r="CO10" s="63"/>
      <c r="CP10" s="64"/>
      <c r="CQ10" s="62" t="s">
        <v>6</v>
      </c>
      <c r="CR10" s="63"/>
      <c r="CS10" s="63"/>
      <c r="CT10" s="64"/>
      <c r="CU10" s="62" t="s">
        <v>65</v>
      </c>
      <c r="CV10" s="63"/>
      <c r="CW10" s="63"/>
      <c r="CX10" s="64"/>
      <c r="CY10" s="62" t="s">
        <v>3</v>
      </c>
      <c r="CZ10" s="63"/>
      <c r="DA10" s="63"/>
      <c r="DB10" s="64"/>
      <c r="DC10" s="69" t="s">
        <v>101</v>
      </c>
      <c r="DD10" s="62" t="s">
        <v>42</v>
      </c>
      <c r="DE10" s="63"/>
      <c r="DF10" s="63"/>
      <c r="DG10" s="64"/>
      <c r="DH10" s="62" t="s">
        <v>6</v>
      </c>
      <c r="DI10" s="63"/>
      <c r="DJ10" s="63"/>
      <c r="DK10" s="64"/>
      <c r="DL10" s="62" t="s">
        <v>65</v>
      </c>
      <c r="DM10" s="63"/>
      <c r="DN10" s="63"/>
      <c r="DO10" s="64"/>
      <c r="DP10" s="62" t="s">
        <v>3</v>
      </c>
      <c r="DQ10" s="63"/>
      <c r="DR10" s="63"/>
      <c r="DS10" s="64"/>
      <c r="DT10" s="69" t="s">
        <v>101</v>
      </c>
      <c r="DU10" s="62" t="s">
        <v>42</v>
      </c>
      <c r="DV10" s="63"/>
      <c r="DW10" s="63"/>
      <c r="DX10" s="64"/>
      <c r="DY10" s="62" t="s">
        <v>6</v>
      </c>
      <c r="DZ10" s="63"/>
      <c r="EA10" s="63"/>
      <c r="EB10" s="64"/>
      <c r="EC10" s="62" t="s">
        <v>65</v>
      </c>
      <c r="ED10" s="63"/>
      <c r="EE10" s="63"/>
      <c r="EF10" s="64"/>
      <c r="EG10" s="62" t="s">
        <v>3</v>
      </c>
      <c r="EH10" s="63"/>
      <c r="EI10" s="63"/>
      <c r="EJ10" s="64"/>
      <c r="EK10" s="69" t="s">
        <v>101</v>
      </c>
      <c r="EL10" s="62" t="s">
        <v>42</v>
      </c>
      <c r="EM10" s="63"/>
      <c r="EN10" s="63"/>
      <c r="EO10" s="64"/>
      <c r="EP10" s="62" t="s">
        <v>6</v>
      </c>
      <c r="EQ10" s="63"/>
      <c r="ER10" s="63"/>
      <c r="ES10" s="64"/>
      <c r="ET10" s="62" t="s">
        <v>65</v>
      </c>
      <c r="EU10" s="63"/>
      <c r="EV10" s="63"/>
      <c r="EW10" s="64"/>
      <c r="EX10" s="62" t="s">
        <v>3</v>
      </c>
      <c r="EY10" s="63"/>
      <c r="EZ10" s="63"/>
      <c r="FA10" s="64"/>
      <c r="FB10" s="69" t="s">
        <v>101</v>
      </c>
      <c r="FC10" s="78" t="s">
        <v>42</v>
      </c>
      <c r="FD10" s="79"/>
      <c r="FE10" s="79"/>
      <c r="FF10" s="80"/>
      <c r="FG10" s="78" t="s">
        <v>6</v>
      </c>
      <c r="FH10" s="79"/>
      <c r="FI10" s="79"/>
      <c r="FJ10" s="80"/>
      <c r="FK10" s="78" t="s">
        <v>65</v>
      </c>
      <c r="FL10" s="79"/>
      <c r="FM10" s="79"/>
      <c r="FN10" s="80"/>
      <c r="FO10" s="78" t="s">
        <v>3</v>
      </c>
      <c r="FP10" s="79"/>
      <c r="FQ10" s="79"/>
      <c r="FR10" s="80"/>
      <c r="FS10" s="68" t="s">
        <v>101</v>
      </c>
      <c r="FT10" s="78" t="s">
        <v>42</v>
      </c>
      <c r="FU10" s="79"/>
      <c r="FV10" s="79"/>
      <c r="FW10" s="80"/>
      <c r="FX10" s="78" t="s">
        <v>6</v>
      </c>
      <c r="FY10" s="79"/>
      <c r="FZ10" s="79"/>
      <c r="GA10" s="80"/>
      <c r="GB10" s="78" t="s">
        <v>65</v>
      </c>
      <c r="GC10" s="79"/>
      <c r="GD10" s="79"/>
      <c r="GE10" s="80"/>
      <c r="GF10" s="78" t="s">
        <v>3</v>
      </c>
      <c r="GG10" s="79"/>
      <c r="GH10" s="79"/>
      <c r="GI10" s="80"/>
      <c r="GJ10" s="68" t="s">
        <v>101</v>
      </c>
      <c r="GK10" s="78" t="s">
        <v>42</v>
      </c>
      <c r="GL10" s="79"/>
      <c r="GM10" s="79"/>
      <c r="GN10" s="80"/>
      <c r="GO10" s="78" t="s">
        <v>6</v>
      </c>
      <c r="GP10" s="79"/>
      <c r="GQ10" s="79"/>
      <c r="GR10" s="80"/>
      <c r="GS10" s="78" t="s">
        <v>65</v>
      </c>
      <c r="GT10" s="79"/>
      <c r="GU10" s="79"/>
      <c r="GV10" s="80"/>
      <c r="GW10" s="78" t="s">
        <v>3</v>
      </c>
      <c r="GX10" s="79"/>
      <c r="GY10" s="79"/>
      <c r="GZ10" s="80"/>
      <c r="HA10" s="68" t="s">
        <v>101</v>
      </c>
      <c r="HB10" s="78" t="s">
        <v>42</v>
      </c>
      <c r="HC10" s="79"/>
      <c r="HD10" s="79"/>
      <c r="HE10" s="80"/>
      <c r="HF10" s="78" t="s">
        <v>6</v>
      </c>
      <c r="HG10" s="79"/>
      <c r="HH10" s="79"/>
      <c r="HI10" s="80"/>
      <c r="HJ10" s="78" t="s">
        <v>65</v>
      </c>
      <c r="HK10" s="79"/>
      <c r="HL10" s="79"/>
      <c r="HM10" s="80"/>
      <c r="HN10" s="78" t="s">
        <v>3</v>
      </c>
      <c r="HO10" s="79"/>
      <c r="HP10" s="79"/>
      <c r="HQ10" s="80"/>
      <c r="HR10" s="68" t="s">
        <v>101</v>
      </c>
      <c r="HS10" s="78" t="s">
        <v>42</v>
      </c>
      <c r="HT10" s="79"/>
      <c r="HU10" s="79"/>
      <c r="HV10" s="80"/>
      <c r="HW10" s="78" t="s">
        <v>6</v>
      </c>
      <c r="HX10" s="79"/>
      <c r="HY10" s="79"/>
      <c r="HZ10" s="80"/>
      <c r="IA10" s="78" t="s">
        <v>65</v>
      </c>
      <c r="IB10" s="79"/>
      <c r="IC10" s="79"/>
      <c r="ID10" s="80"/>
      <c r="IE10" s="78" t="s">
        <v>3</v>
      </c>
      <c r="IF10" s="79"/>
      <c r="IG10" s="79"/>
      <c r="IH10" s="80"/>
      <c r="II10" s="68" t="s">
        <v>101</v>
      </c>
    </row>
    <row r="11" spans="2:256" s="54" customFormat="1" x14ac:dyDescent="0.2">
      <c r="B11" s="615"/>
      <c r="C11" s="61" t="s">
        <v>34</v>
      </c>
      <c r="D11" s="61" t="s">
        <v>33</v>
      </c>
      <c r="E11" s="61" t="s">
        <v>32</v>
      </c>
      <c r="F11" s="61" t="s">
        <v>35</v>
      </c>
      <c r="G11" s="61" t="s">
        <v>148</v>
      </c>
      <c r="H11" s="61" t="s">
        <v>190</v>
      </c>
      <c r="I11" s="61" t="s">
        <v>34</v>
      </c>
      <c r="J11" s="61" t="s">
        <v>33</v>
      </c>
      <c r="K11" s="61" t="s">
        <v>32</v>
      </c>
      <c r="L11" s="61" t="s">
        <v>35</v>
      </c>
      <c r="M11" s="61" t="s">
        <v>148</v>
      </c>
      <c r="N11" s="61" t="s">
        <v>190</v>
      </c>
      <c r="O11" s="61" t="s">
        <v>34</v>
      </c>
      <c r="P11" s="61" t="s">
        <v>33</v>
      </c>
      <c r="Q11" s="61" t="s">
        <v>32</v>
      </c>
      <c r="R11" s="61" t="s">
        <v>35</v>
      </c>
      <c r="S11" s="61" t="s">
        <v>148</v>
      </c>
      <c r="T11" s="61" t="s">
        <v>190</v>
      </c>
      <c r="U11" s="61" t="s">
        <v>34</v>
      </c>
      <c r="V11" s="61" t="s">
        <v>33</v>
      </c>
      <c r="W11" s="61" t="s">
        <v>32</v>
      </c>
      <c r="X11" s="61" t="s">
        <v>35</v>
      </c>
      <c r="Y11" s="61" t="s">
        <v>148</v>
      </c>
      <c r="Z11" s="58" t="s">
        <v>190</v>
      </c>
      <c r="AA11" s="154" t="s">
        <v>34</v>
      </c>
      <c r="AB11" s="61" t="s">
        <v>33</v>
      </c>
      <c r="AC11" s="61" t="s">
        <v>32</v>
      </c>
      <c r="AD11" s="61" t="s">
        <v>35</v>
      </c>
      <c r="AE11" s="61" t="s">
        <v>148</v>
      </c>
      <c r="AF11" s="61" t="s">
        <v>190</v>
      </c>
      <c r="AG11" s="67" t="s">
        <v>34</v>
      </c>
      <c r="AH11" s="67" t="s">
        <v>33</v>
      </c>
      <c r="AI11" s="67" t="s">
        <v>32</v>
      </c>
      <c r="AJ11" s="67" t="s">
        <v>35</v>
      </c>
      <c r="AK11" s="67" t="s">
        <v>148</v>
      </c>
      <c r="AL11" s="67" t="s">
        <v>190</v>
      </c>
      <c r="AM11" s="67" t="s">
        <v>34</v>
      </c>
      <c r="AN11" s="67" t="s">
        <v>33</v>
      </c>
      <c r="AO11" s="67" t="s">
        <v>32</v>
      </c>
      <c r="AP11" s="67" t="s">
        <v>35</v>
      </c>
      <c r="AQ11" s="67" t="s">
        <v>148</v>
      </c>
      <c r="AR11" s="67" t="s">
        <v>190</v>
      </c>
      <c r="AS11" s="67" t="s">
        <v>34</v>
      </c>
      <c r="AT11" s="67" t="s">
        <v>33</v>
      </c>
      <c r="AU11" s="67" t="s">
        <v>32</v>
      </c>
      <c r="AV11" s="67" t="s">
        <v>35</v>
      </c>
      <c r="AW11" s="67" t="s">
        <v>148</v>
      </c>
      <c r="AX11" s="67" t="s">
        <v>190</v>
      </c>
      <c r="AY11" s="67" t="s">
        <v>34</v>
      </c>
      <c r="AZ11" s="67" t="s">
        <v>33</v>
      </c>
      <c r="BA11" s="67" t="s">
        <v>32</v>
      </c>
      <c r="BB11" s="67" t="s">
        <v>35</v>
      </c>
      <c r="BC11" s="67" t="s">
        <v>148</v>
      </c>
      <c r="BD11" s="152" t="s">
        <v>190</v>
      </c>
      <c r="BE11" s="153" t="s">
        <v>34</v>
      </c>
      <c r="BF11" s="67" t="s">
        <v>33</v>
      </c>
      <c r="BG11" s="67" t="s">
        <v>32</v>
      </c>
      <c r="BH11" s="67" t="s">
        <v>35</v>
      </c>
      <c r="BI11" s="67" t="s">
        <v>148</v>
      </c>
      <c r="BJ11" s="67" t="s">
        <v>190</v>
      </c>
      <c r="BK11" s="637"/>
      <c r="BL11" s="66" t="s">
        <v>154</v>
      </c>
      <c r="BM11" s="67" t="s">
        <v>155</v>
      </c>
      <c r="BN11" s="67" t="s">
        <v>156</v>
      </c>
      <c r="BO11" s="67" t="s">
        <v>157</v>
      </c>
      <c r="BP11" s="67" t="s">
        <v>158</v>
      </c>
      <c r="BQ11" s="67" t="s">
        <v>159</v>
      </c>
      <c r="BR11" s="67" t="s">
        <v>160</v>
      </c>
      <c r="BS11" s="67" t="s">
        <v>161</v>
      </c>
      <c r="BT11" s="67" t="s">
        <v>162</v>
      </c>
      <c r="BU11" s="67" t="s">
        <v>163</v>
      </c>
      <c r="BV11" s="65" t="s">
        <v>9</v>
      </c>
      <c r="BW11" s="65" t="s">
        <v>10</v>
      </c>
      <c r="BX11" s="65" t="s">
        <v>11</v>
      </c>
      <c r="BY11" s="65" t="s">
        <v>12</v>
      </c>
      <c r="BZ11" s="65" t="s">
        <v>9</v>
      </c>
      <c r="CA11" s="65" t="s">
        <v>10</v>
      </c>
      <c r="CB11" s="65" t="s">
        <v>11</v>
      </c>
      <c r="CC11" s="65" t="s">
        <v>12</v>
      </c>
      <c r="CD11" s="65" t="s">
        <v>9</v>
      </c>
      <c r="CE11" s="65" t="s">
        <v>10</v>
      </c>
      <c r="CF11" s="65" t="s">
        <v>11</v>
      </c>
      <c r="CG11" s="65" t="s">
        <v>12</v>
      </c>
      <c r="CH11" s="65" t="s">
        <v>9</v>
      </c>
      <c r="CI11" s="65" t="s">
        <v>10</v>
      </c>
      <c r="CJ11" s="65" t="s">
        <v>11</v>
      </c>
      <c r="CK11" s="65" t="s">
        <v>12</v>
      </c>
      <c r="CL11" s="90"/>
      <c r="CM11" s="65" t="s">
        <v>9</v>
      </c>
      <c r="CN11" s="65" t="s">
        <v>10</v>
      </c>
      <c r="CO11" s="65" t="s">
        <v>11</v>
      </c>
      <c r="CP11" s="65" t="s">
        <v>12</v>
      </c>
      <c r="CQ11" s="65" t="s">
        <v>9</v>
      </c>
      <c r="CR11" s="65" t="s">
        <v>10</v>
      </c>
      <c r="CS11" s="65" t="s">
        <v>11</v>
      </c>
      <c r="CT11" s="65" t="s">
        <v>12</v>
      </c>
      <c r="CU11" s="65" t="s">
        <v>9</v>
      </c>
      <c r="CV11" s="65" t="s">
        <v>10</v>
      </c>
      <c r="CW11" s="65" t="s">
        <v>11</v>
      </c>
      <c r="CX11" s="65" t="s">
        <v>12</v>
      </c>
      <c r="CY11" s="65" t="s">
        <v>9</v>
      </c>
      <c r="CZ11" s="65" t="s">
        <v>10</v>
      </c>
      <c r="DA11" s="65" t="s">
        <v>11</v>
      </c>
      <c r="DB11" s="65" t="s">
        <v>12</v>
      </c>
      <c r="DC11" s="206"/>
      <c r="DD11" s="65" t="s">
        <v>9</v>
      </c>
      <c r="DE11" s="65" t="s">
        <v>10</v>
      </c>
      <c r="DF11" s="65" t="s">
        <v>11</v>
      </c>
      <c r="DG11" s="65" t="s">
        <v>12</v>
      </c>
      <c r="DH11" s="65" t="s">
        <v>9</v>
      </c>
      <c r="DI11" s="65" t="s">
        <v>10</v>
      </c>
      <c r="DJ11" s="65" t="s">
        <v>11</v>
      </c>
      <c r="DK11" s="65" t="s">
        <v>12</v>
      </c>
      <c r="DL11" s="65" t="s">
        <v>9</v>
      </c>
      <c r="DM11" s="65" t="s">
        <v>10</v>
      </c>
      <c r="DN11" s="65" t="s">
        <v>11</v>
      </c>
      <c r="DO11" s="65" t="s">
        <v>12</v>
      </c>
      <c r="DP11" s="65" t="s">
        <v>9</v>
      </c>
      <c r="DQ11" s="65" t="s">
        <v>10</v>
      </c>
      <c r="DR11" s="65" t="s">
        <v>11</v>
      </c>
      <c r="DS11" s="65" t="s">
        <v>12</v>
      </c>
      <c r="DT11" s="206"/>
      <c r="DU11" s="65" t="s">
        <v>9</v>
      </c>
      <c r="DV11" s="65" t="s">
        <v>10</v>
      </c>
      <c r="DW11" s="65" t="s">
        <v>11</v>
      </c>
      <c r="DX11" s="65" t="s">
        <v>12</v>
      </c>
      <c r="DY11" s="65" t="s">
        <v>9</v>
      </c>
      <c r="DZ11" s="65" t="s">
        <v>10</v>
      </c>
      <c r="EA11" s="65" t="s">
        <v>11</v>
      </c>
      <c r="EB11" s="65" t="s">
        <v>12</v>
      </c>
      <c r="EC11" s="65" t="s">
        <v>9</v>
      </c>
      <c r="ED11" s="65" t="s">
        <v>10</v>
      </c>
      <c r="EE11" s="65" t="s">
        <v>11</v>
      </c>
      <c r="EF11" s="65" t="s">
        <v>12</v>
      </c>
      <c r="EG11" s="65" t="s">
        <v>9</v>
      </c>
      <c r="EH11" s="65" t="s">
        <v>10</v>
      </c>
      <c r="EI11" s="65" t="s">
        <v>11</v>
      </c>
      <c r="EJ11" s="65" t="s">
        <v>12</v>
      </c>
      <c r="EK11" s="206"/>
      <c r="EL11" s="65" t="s">
        <v>9</v>
      </c>
      <c r="EM11" s="65" t="s">
        <v>10</v>
      </c>
      <c r="EN11" s="65" t="s">
        <v>11</v>
      </c>
      <c r="EO11" s="65" t="s">
        <v>12</v>
      </c>
      <c r="EP11" s="65" t="s">
        <v>9</v>
      </c>
      <c r="EQ11" s="65" t="s">
        <v>10</v>
      </c>
      <c r="ER11" s="65" t="s">
        <v>11</v>
      </c>
      <c r="ES11" s="65" t="s">
        <v>12</v>
      </c>
      <c r="ET11" s="65" t="s">
        <v>9</v>
      </c>
      <c r="EU11" s="65" t="s">
        <v>10</v>
      </c>
      <c r="EV11" s="65" t="s">
        <v>11</v>
      </c>
      <c r="EW11" s="65" t="s">
        <v>12</v>
      </c>
      <c r="EX11" s="65" t="s">
        <v>9</v>
      </c>
      <c r="EY11" s="65" t="s">
        <v>10</v>
      </c>
      <c r="EZ11" s="65" t="s">
        <v>11</v>
      </c>
      <c r="FA11" s="65" t="s">
        <v>12</v>
      </c>
      <c r="FB11" s="206"/>
      <c r="FC11" s="81" t="s">
        <v>9</v>
      </c>
      <c r="FD11" s="81" t="s">
        <v>10</v>
      </c>
      <c r="FE11" s="81" t="s">
        <v>11</v>
      </c>
      <c r="FF11" s="81" t="s">
        <v>12</v>
      </c>
      <c r="FG11" s="81" t="s">
        <v>9</v>
      </c>
      <c r="FH11" s="81" t="s">
        <v>10</v>
      </c>
      <c r="FI11" s="81" t="s">
        <v>11</v>
      </c>
      <c r="FJ11" s="81" t="s">
        <v>12</v>
      </c>
      <c r="FK11" s="81" t="s">
        <v>9</v>
      </c>
      <c r="FL11" s="81" t="s">
        <v>10</v>
      </c>
      <c r="FM11" s="81" t="s">
        <v>11</v>
      </c>
      <c r="FN11" s="81" t="s">
        <v>12</v>
      </c>
      <c r="FO11" s="81" t="s">
        <v>9</v>
      </c>
      <c r="FP11" s="81" t="s">
        <v>10</v>
      </c>
      <c r="FQ11" s="81" t="s">
        <v>11</v>
      </c>
      <c r="FR11" s="81" t="s">
        <v>12</v>
      </c>
      <c r="FS11" s="207"/>
      <c r="FT11" s="81" t="s">
        <v>9</v>
      </c>
      <c r="FU11" s="81" t="s">
        <v>10</v>
      </c>
      <c r="FV11" s="81" t="s">
        <v>11</v>
      </c>
      <c r="FW11" s="81" t="s">
        <v>12</v>
      </c>
      <c r="FX11" s="81" t="s">
        <v>9</v>
      </c>
      <c r="FY11" s="81" t="s">
        <v>10</v>
      </c>
      <c r="FZ11" s="81" t="s">
        <v>11</v>
      </c>
      <c r="GA11" s="81" t="s">
        <v>12</v>
      </c>
      <c r="GB11" s="81" t="s">
        <v>9</v>
      </c>
      <c r="GC11" s="81" t="s">
        <v>10</v>
      </c>
      <c r="GD11" s="81" t="s">
        <v>11</v>
      </c>
      <c r="GE11" s="81" t="s">
        <v>12</v>
      </c>
      <c r="GF11" s="81" t="s">
        <v>9</v>
      </c>
      <c r="GG11" s="81" t="s">
        <v>10</v>
      </c>
      <c r="GH11" s="81" t="s">
        <v>11</v>
      </c>
      <c r="GI11" s="81" t="s">
        <v>12</v>
      </c>
      <c r="GJ11" s="207"/>
      <c r="GK11" s="81" t="s">
        <v>9</v>
      </c>
      <c r="GL11" s="81" t="s">
        <v>10</v>
      </c>
      <c r="GM11" s="81" t="s">
        <v>11</v>
      </c>
      <c r="GN11" s="81" t="s">
        <v>12</v>
      </c>
      <c r="GO11" s="81" t="s">
        <v>9</v>
      </c>
      <c r="GP11" s="81" t="s">
        <v>10</v>
      </c>
      <c r="GQ11" s="81" t="s">
        <v>11</v>
      </c>
      <c r="GR11" s="81" t="s">
        <v>12</v>
      </c>
      <c r="GS11" s="81" t="s">
        <v>9</v>
      </c>
      <c r="GT11" s="81" t="s">
        <v>10</v>
      </c>
      <c r="GU11" s="81" t="s">
        <v>11</v>
      </c>
      <c r="GV11" s="81" t="s">
        <v>12</v>
      </c>
      <c r="GW11" s="81" t="s">
        <v>9</v>
      </c>
      <c r="GX11" s="81" t="s">
        <v>10</v>
      </c>
      <c r="GY11" s="81" t="s">
        <v>11</v>
      </c>
      <c r="GZ11" s="81" t="s">
        <v>12</v>
      </c>
      <c r="HA11" s="207"/>
      <c r="HB11" s="81" t="s">
        <v>9</v>
      </c>
      <c r="HC11" s="81" t="s">
        <v>10</v>
      </c>
      <c r="HD11" s="81" t="s">
        <v>11</v>
      </c>
      <c r="HE11" s="81" t="s">
        <v>12</v>
      </c>
      <c r="HF11" s="81" t="s">
        <v>9</v>
      </c>
      <c r="HG11" s="81" t="s">
        <v>10</v>
      </c>
      <c r="HH11" s="81" t="s">
        <v>11</v>
      </c>
      <c r="HI11" s="81" t="s">
        <v>12</v>
      </c>
      <c r="HJ11" s="81" t="s">
        <v>9</v>
      </c>
      <c r="HK11" s="81" t="s">
        <v>10</v>
      </c>
      <c r="HL11" s="81" t="s">
        <v>11</v>
      </c>
      <c r="HM11" s="81" t="s">
        <v>12</v>
      </c>
      <c r="HN11" s="81" t="s">
        <v>9</v>
      </c>
      <c r="HO11" s="81" t="s">
        <v>10</v>
      </c>
      <c r="HP11" s="81" t="s">
        <v>11</v>
      </c>
      <c r="HQ11" s="81" t="s">
        <v>12</v>
      </c>
      <c r="HR11" s="207"/>
      <c r="HS11" s="81" t="s">
        <v>9</v>
      </c>
      <c r="HT11" s="81" t="s">
        <v>10</v>
      </c>
      <c r="HU11" s="81" t="s">
        <v>11</v>
      </c>
      <c r="HV11" s="81" t="s">
        <v>12</v>
      </c>
      <c r="HW11" s="81" t="s">
        <v>9</v>
      </c>
      <c r="HX11" s="81" t="s">
        <v>10</v>
      </c>
      <c r="HY11" s="81" t="s">
        <v>11</v>
      </c>
      <c r="HZ11" s="81" t="s">
        <v>12</v>
      </c>
      <c r="IA11" s="81" t="s">
        <v>9</v>
      </c>
      <c r="IB11" s="81" t="s">
        <v>10</v>
      </c>
      <c r="IC11" s="81" t="s">
        <v>11</v>
      </c>
      <c r="ID11" s="81" t="s">
        <v>12</v>
      </c>
      <c r="IE11" s="81" t="s">
        <v>9</v>
      </c>
      <c r="IF11" s="81" t="s">
        <v>10</v>
      </c>
      <c r="IG11" s="81" t="s">
        <v>11</v>
      </c>
      <c r="IH11" s="81" t="s">
        <v>12</v>
      </c>
      <c r="II11" s="91"/>
    </row>
    <row r="12" spans="2:256" x14ac:dyDescent="0.2">
      <c r="B12" s="50">
        <f>'1～2'!E18</f>
        <v>0</v>
      </c>
      <c r="C12" s="61">
        <f>'1～2'!L30</f>
        <v>0</v>
      </c>
      <c r="D12" s="61">
        <f>'1～2'!D30</f>
        <v>0</v>
      </c>
      <c r="E12" s="61">
        <f>'1～2'!F30</f>
        <v>0</v>
      </c>
      <c r="F12" s="61">
        <f>'1～2'!H30</f>
        <v>0</v>
      </c>
      <c r="G12" s="61">
        <f>'1～2'!J30</f>
        <v>0</v>
      </c>
      <c r="H12" s="61">
        <f>'1～2'!N30</f>
        <v>0</v>
      </c>
      <c r="I12" s="61">
        <f>'1～2'!L31</f>
        <v>0</v>
      </c>
      <c r="J12" s="61">
        <f>'1～2'!D31</f>
        <v>0</v>
      </c>
      <c r="K12" s="61">
        <f>'1～2'!F31</f>
        <v>0</v>
      </c>
      <c r="L12" s="61">
        <f>'1～2'!H31</f>
        <v>0</v>
      </c>
      <c r="M12" s="61">
        <f>'1～2'!J31</f>
        <v>0</v>
      </c>
      <c r="N12" s="61">
        <f>'1～2'!N31</f>
        <v>0</v>
      </c>
      <c r="O12" s="61">
        <f>'1～2'!L32</f>
        <v>0</v>
      </c>
      <c r="P12" s="61">
        <f>'1～2'!D32</f>
        <v>0</v>
      </c>
      <c r="Q12" s="61">
        <f>'1～2'!F32</f>
        <v>0</v>
      </c>
      <c r="R12" s="61">
        <f>'1～2'!H32</f>
        <v>0</v>
      </c>
      <c r="S12" s="61">
        <f>'1～2'!J32</f>
        <v>0</v>
      </c>
      <c r="T12" s="61">
        <f>'1～2'!N32</f>
        <v>0</v>
      </c>
      <c r="U12" s="61">
        <f>'1～2'!L33</f>
        <v>0</v>
      </c>
      <c r="V12" s="61">
        <f>'1～2'!D33</f>
        <v>0</v>
      </c>
      <c r="W12" s="61">
        <f>'1～2'!F33</f>
        <v>0</v>
      </c>
      <c r="X12" s="61">
        <f>'1～2'!H33</f>
        <v>0</v>
      </c>
      <c r="Y12" s="61">
        <f>'1～2'!J33</f>
        <v>0</v>
      </c>
      <c r="Z12" s="58">
        <f>'1～2'!N33</f>
        <v>0</v>
      </c>
      <c r="AA12" s="154">
        <f>'1～2'!L34</f>
        <v>0</v>
      </c>
      <c r="AB12" s="61">
        <f>'1～2'!D34</f>
        <v>0</v>
      </c>
      <c r="AC12" s="61">
        <f>'1～2'!F34</f>
        <v>0</v>
      </c>
      <c r="AD12" s="61">
        <f>'1～2'!H34</f>
        <v>0</v>
      </c>
      <c r="AE12" s="61">
        <f>'1～2'!J34</f>
        <v>0</v>
      </c>
      <c r="AF12" s="61">
        <f>'1～2'!N34</f>
        <v>0</v>
      </c>
      <c r="AG12" s="67">
        <f>'1～2'!L48</f>
        <v>0</v>
      </c>
      <c r="AH12" s="67">
        <f>'1～2'!D48</f>
        <v>0</v>
      </c>
      <c r="AI12" s="67">
        <f>'1～2'!F48</f>
        <v>0</v>
      </c>
      <c r="AJ12" s="67">
        <f>'1～2'!H48</f>
        <v>0</v>
      </c>
      <c r="AK12" s="67">
        <f>'1～2'!J48</f>
        <v>0</v>
      </c>
      <c r="AL12" s="67">
        <f>'1～2'!N48</f>
        <v>0</v>
      </c>
      <c r="AM12" s="67">
        <f>'1～2'!L49</f>
        <v>0</v>
      </c>
      <c r="AN12" s="67">
        <f>'1～2'!D49</f>
        <v>0</v>
      </c>
      <c r="AO12" s="67">
        <f>'1～2'!F49</f>
        <v>0</v>
      </c>
      <c r="AP12" s="67">
        <f>'1～2'!H49</f>
        <v>0</v>
      </c>
      <c r="AQ12" s="67">
        <f>'1～2'!J49</f>
        <v>0</v>
      </c>
      <c r="AR12" s="67">
        <f>'1～2'!N49</f>
        <v>0</v>
      </c>
      <c r="AS12" s="67">
        <f>'1～2'!L50</f>
        <v>0</v>
      </c>
      <c r="AT12" s="67">
        <f>'1～2'!D50</f>
        <v>0</v>
      </c>
      <c r="AU12" s="67">
        <f>'1～2'!F50</f>
        <v>0</v>
      </c>
      <c r="AV12" s="67">
        <f>'1～2'!H50</f>
        <v>0</v>
      </c>
      <c r="AW12" s="67">
        <f>'1～2'!J50</f>
        <v>0</v>
      </c>
      <c r="AX12" s="67">
        <f>'1～2'!N50</f>
        <v>0</v>
      </c>
      <c r="AY12" s="67">
        <f>'1～2'!L51</f>
        <v>0</v>
      </c>
      <c r="AZ12" s="67">
        <f>'1～2'!D51</f>
        <v>0</v>
      </c>
      <c r="BA12" s="67">
        <f>'1～2'!F51</f>
        <v>0</v>
      </c>
      <c r="BB12" s="67">
        <f>'1～2'!H51</f>
        <v>0</v>
      </c>
      <c r="BC12" s="67">
        <f>'1～2'!J51</f>
        <v>0</v>
      </c>
      <c r="BD12" s="152">
        <f>'1～2'!N51</f>
        <v>0</v>
      </c>
      <c r="BE12" s="153">
        <f>'1～2'!L52</f>
        <v>0</v>
      </c>
      <c r="BF12" s="67">
        <f>'1～2'!D52</f>
        <v>0</v>
      </c>
      <c r="BG12" s="67">
        <f>'1～2'!F52</f>
        <v>0</v>
      </c>
      <c r="BH12" s="67">
        <f>'1～2'!H52</f>
        <v>0</v>
      </c>
      <c r="BI12" s="67">
        <f>'1～2'!J52</f>
        <v>0</v>
      </c>
      <c r="BJ12" s="67">
        <f>'1～2'!N52</f>
        <v>0</v>
      </c>
      <c r="BK12" s="166">
        <f>'1～2'!H57</f>
        <v>0</v>
      </c>
      <c r="BL12" s="66">
        <f>'1～2'!D61</f>
        <v>0</v>
      </c>
      <c r="BM12" s="66">
        <f>'1～2'!D62</f>
        <v>0</v>
      </c>
      <c r="BN12" s="66">
        <f>'1～2'!D63</f>
        <v>0</v>
      </c>
      <c r="BO12" s="66">
        <f>'1～2'!D64</f>
        <v>0</v>
      </c>
      <c r="BP12" s="66">
        <f>'1～2'!D65</f>
        <v>0</v>
      </c>
      <c r="BQ12" s="66">
        <f>'1～2'!K61</f>
        <v>0</v>
      </c>
      <c r="BR12" s="66">
        <f>'1～2'!K62</f>
        <v>0</v>
      </c>
      <c r="BS12" s="66">
        <f>'1～2'!K63</f>
        <v>0</v>
      </c>
      <c r="BT12" s="66">
        <f>'1～2'!K64</f>
        <v>0</v>
      </c>
      <c r="BU12" s="66">
        <f>'1～2'!K65</f>
        <v>0</v>
      </c>
      <c r="BV12" s="65">
        <f>'1～2'!D77</f>
        <v>0</v>
      </c>
      <c r="BW12" s="65">
        <f>'1～2'!E77</f>
        <v>0</v>
      </c>
      <c r="BX12" s="65">
        <f>'1～2'!F77</f>
        <v>0</v>
      </c>
      <c r="BY12" s="65">
        <f>'1～2'!G77</f>
        <v>0</v>
      </c>
      <c r="BZ12" s="65">
        <f>'1～2'!H77</f>
        <v>0</v>
      </c>
      <c r="CA12" s="65">
        <f>'1～2'!I77</f>
        <v>0</v>
      </c>
      <c r="CB12" s="65">
        <f>'1～2'!J77</f>
        <v>0</v>
      </c>
      <c r="CC12" s="65">
        <f>'1～2'!K77</f>
        <v>0</v>
      </c>
      <c r="CD12" s="65">
        <f>'1～2'!L77</f>
        <v>0</v>
      </c>
      <c r="CE12" s="65">
        <f>'1～2'!M77</f>
        <v>0</v>
      </c>
      <c r="CF12" s="65">
        <f>'1～2'!N77</f>
        <v>0</v>
      </c>
      <c r="CG12" s="65">
        <f>'1～2'!O77</f>
        <v>0</v>
      </c>
      <c r="CH12" s="65">
        <f>'1～2'!P77</f>
        <v>0</v>
      </c>
      <c r="CI12" s="65">
        <f>'1～2'!Q77</f>
        <v>0</v>
      </c>
      <c r="CJ12" s="65">
        <f>'1～2'!R77</f>
        <v>0</v>
      </c>
      <c r="CK12" s="65">
        <f>'1～2'!S77</f>
        <v>0</v>
      </c>
      <c r="CL12" s="65">
        <f>'1～2'!T77</f>
        <v>0</v>
      </c>
      <c r="CM12" s="65">
        <f>'1～2'!D78</f>
        <v>0</v>
      </c>
      <c r="CN12" s="65">
        <f>'1～2'!E78</f>
        <v>0</v>
      </c>
      <c r="CO12" s="65">
        <f>'1～2'!F78</f>
        <v>0</v>
      </c>
      <c r="CP12" s="65">
        <f>'1～2'!G78</f>
        <v>0</v>
      </c>
      <c r="CQ12" s="65">
        <f>'1～2'!H78</f>
        <v>0</v>
      </c>
      <c r="CR12" s="65">
        <f>'1～2'!I78</f>
        <v>0</v>
      </c>
      <c r="CS12" s="65">
        <f>'1～2'!J78</f>
        <v>0</v>
      </c>
      <c r="CT12" s="65">
        <f>'1～2'!K78</f>
        <v>0</v>
      </c>
      <c r="CU12" s="65">
        <f>'1～2'!L78</f>
        <v>0</v>
      </c>
      <c r="CV12" s="65">
        <f>'1～2'!M78</f>
        <v>0</v>
      </c>
      <c r="CW12" s="65">
        <f>'1～2'!N78</f>
        <v>0</v>
      </c>
      <c r="CX12" s="65">
        <f>'1～2'!O78</f>
        <v>0</v>
      </c>
      <c r="CY12" s="65">
        <f>'1～2'!P78</f>
        <v>0</v>
      </c>
      <c r="CZ12" s="65">
        <f>'1～2'!Q78</f>
        <v>0</v>
      </c>
      <c r="DA12" s="65">
        <f>'1～2'!R78</f>
        <v>0</v>
      </c>
      <c r="DB12" s="65">
        <f>'1～2'!S78</f>
        <v>0</v>
      </c>
      <c r="DC12" s="65">
        <f>'1～2'!T78</f>
        <v>0</v>
      </c>
      <c r="DD12" s="65">
        <f>'1～2'!D79</f>
        <v>0</v>
      </c>
      <c r="DE12" s="65">
        <f>'1～2'!E79</f>
        <v>0</v>
      </c>
      <c r="DF12" s="65">
        <f>'1～2'!F79</f>
        <v>0</v>
      </c>
      <c r="DG12" s="65">
        <f>'1～2'!G79</f>
        <v>0</v>
      </c>
      <c r="DH12" s="65">
        <f>'1～2'!H79</f>
        <v>0</v>
      </c>
      <c r="DI12" s="65">
        <f>'1～2'!I79</f>
        <v>0</v>
      </c>
      <c r="DJ12" s="65">
        <f>'1～2'!J79</f>
        <v>0</v>
      </c>
      <c r="DK12" s="65">
        <f>'1～2'!K79</f>
        <v>0</v>
      </c>
      <c r="DL12" s="65">
        <f>'1～2'!L79</f>
        <v>0</v>
      </c>
      <c r="DM12" s="65">
        <f>'1～2'!M79</f>
        <v>0</v>
      </c>
      <c r="DN12" s="65">
        <f>'1～2'!N79</f>
        <v>0</v>
      </c>
      <c r="DO12" s="65">
        <f>'1～2'!O79</f>
        <v>0</v>
      </c>
      <c r="DP12" s="65">
        <f>'1～2'!P79</f>
        <v>0</v>
      </c>
      <c r="DQ12" s="65">
        <f>'1～2'!Q79</f>
        <v>0</v>
      </c>
      <c r="DR12" s="65">
        <f>'1～2'!R79</f>
        <v>0</v>
      </c>
      <c r="DS12" s="65">
        <f>'1～2'!S79</f>
        <v>0</v>
      </c>
      <c r="DT12" s="65">
        <f>'1～2'!T79</f>
        <v>0</v>
      </c>
      <c r="DU12" s="65">
        <f>'1～2'!D80</f>
        <v>0</v>
      </c>
      <c r="DV12" s="65">
        <f>'1～2'!E80</f>
        <v>0</v>
      </c>
      <c r="DW12" s="65">
        <f>'1～2'!F80</f>
        <v>0</v>
      </c>
      <c r="DX12" s="65">
        <f>'1～2'!G80</f>
        <v>0</v>
      </c>
      <c r="DY12" s="65">
        <f>'1～2'!H80</f>
        <v>0</v>
      </c>
      <c r="DZ12" s="65">
        <f>'1～2'!I80</f>
        <v>0</v>
      </c>
      <c r="EA12" s="65">
        <f>'1～2'!J80</f>
        <v>0</v>
      </c>
      <c r="EB12" s="65">
        <f>'1～2'!K80</f>
        <v>0</v>
      </c>
      <c r="EC12" s="65">
        <f>'1～2'!L80</f>
        <v>0</v>
      </c>
      <c r="ED12" s="65">
        <f>'1～2'!M80</f>
        <v>0</v>
      </c>
      <c r="EE12" s="65">
        <f>'1～2'!N80</f>
        <v>0</v>
      </c>
      <c r="EF12" s="65">
        <f>'1～2'!O80</f>
        <v>0</v>
      </c>
      <c r="EG12" s="65">
        <f>'1～2'!P80</f>
        <v>0</v>
      </c>
      <c r="EH12" s="65">
        <f>'1～2'!Q80</f>
        <v>0</v>
      </c>
      <c r="EI12" s="65">
        <f>'1～2'!R80</f>
        <v>0</v>
      </c>
      <c r="EJ12" s="65">
        <f>'1～2'!S80</f>
        <v>0</v>
      </c>
      <c r="EK12" s="65">
        <f>'1～2'!T80</f>
        <v>0</v>
      </c>
      <c r="EL12" s="65">
        <f>'1～2'!D81</f>
        <v>0</v>
      </c>
      <c r="EM12" s="65">
        <f>'1～2'!E81</f>
        <v>0</v>
      </c>
      <c r="EN12" s="65">
        <f>'1～2'!F81</f>
        <v>0</v>
      </c>
      <c r="EO12" s="65">
        <f>'1～2'!G81</f>
        <v>0</v>
      </c>
      <c r="EP12" s="65">
        <f>'1～2'!H81</f>
        <v>0</v>
      </c>
      <c r="EQ12" s="65">
        <f>'1～2'!I81</f>
        <v>0</v>
      </c>
      <c r="ER12" s="65">
        <f>'1～2'!J81</f>
        <v>0</v>
      </c>
      <c r="ES12" s="65">
        <f>'1～2'!K81</f>
        <v>0</v>
      </c>
      <c r="ET12" s="65">
        <f>'1～2'!L81</f>
        <v>0</v>
      </c>
      <c r="EU12" s="65">
        <f>'1～2'!M81</f>
        <v>0</v>
      </c>
      <c r="EV12" s="65">
        <f>'1～2'!N81</f>
        <v>0</v>
      </c>
      <c r="EW12" s="65">
        <f>'1～2'!O81</f>
        <v>0</v>
      </c>
      <c r="EX12" s="65">
        <f>'1～2'!P81</f>
        <v>0</v>
      </c>
      <c r="EY12" s="65">
        <f>'1～2'!Q81</f>
        <v>0</v>
      </c>
      <c r="EZ12" s="65">
        <f>'1～2'!R81</f>
        <v>0</v>
      </c>
      <c r="FA12" s="65">
        <f>'1～2'!S81</f>
        <v>0</v>
      </c>
      <c r="FB12" s="65">
        <f>'1～2'!T81</f>
        <v>0</v>
      </c>
      <c r="FC12" s="81">
        <f>'1～2'!D90</f>
        <v>0</v>
      </c>
      <c r="FD12" s="81">
        <f>'1～2'!E90</f>
        <v>0</v>
      </c>
      <c r="FE12" s="81">
        <f>'1～2'!F90</f>
        <v>0</v>
      </c>
      <c r="FF12" s="81">
        <f>'1～2'!G90</f>
        <v>0</v>
      </c>
      <c r="FG12" s="81">
        <f>'1～2'!H90</f>
        <v>0</v>
      </c>
      <c r="FH12" s="81">
        <f>'1～2'!I90</f>
        <v>0</v>
      </c>
      <c r="FI12" s="81">
        <f>'1～2'!J90</f>
        <v>0</v>
      </c>
      <c r="FJ12" s="81">
        <f>'1～2'!K90</f>
        <v>0</v>
      </c>
      <c r="FK12" s="81">
        <f>'1～2'!L90</f>
        <v>0</v>
      </c>
      <c r="FL12" s="81">
        <f>'1～2'!M90</f>
        <v>0</v>
      </c>
      <c r="FM12" s="81">
        <f>'1～2'!N90</f>
        <v>0</v>
      </c>
      <c r="FN12" s="81">
        <f>'1～2'!O90</f>
        <v>0</v>
      </c>
      <c r="FO12" s="81">
        <f>'1～2'!P90</f>
        <v>0</v>
      </c>
      <c r="FP12" s="81">
        <f>'1～2'!Q90</f>
        <v>0</v>
      </c>
      <c r="FQ12" s="81">
        <f>'1～2'!R90</f>
        <v>0</v>
      </c>
      <c r="FR12" s="81">
        <f>'1～2'!S90</f>
        <v>0</v>
      </c>
      <c r="FS12" s="81">
        <f>'1～2'!T90</f>
        <v>0</v>
      </c>
      <c r="FT12" s="81">
        <f>'1～2'!D91</f>
        <v>0</v>
      </c>
      <c r="FU12" s="81">
        <f>'1～2'!E91</f>
        <v>0</v>
      </c>
      <c r="FV12" s="81">
        <f>'1～2'!F91</f>
        <v>0</v>
      </c>
      <c r="FW12" s="81">
        <f>'1～2'!G91</f>
        <v>0</v>
      </c>
      <c r="FX12" s="81">
        <f>'1～2'!H91</f>
        <v>0</v>
      </c>
      <c r="FY12" s="81">
        <f>'1～2'!I91</f>
        <v>0</v>
      </c>
      <c r="FZ12" s="81">
        <f>'1～2'!J91</f>
        <v>0</v>
      </c>
      <c r="GA12" s="81">
        <f>'1～2'!K91</f>
        <v>0</v>
      </c>
      <c r="GB12" s="81">
        <f>'1～2'!L91</f>
        <v>0</v>
      </c>
      <c r="GC12" s="81">
        <f>'1～2'!M91</f>
        <v>0</v>
      </c>
      <c r="GD12" s="81">
        <f>'1～2'!N91</f>
        <v>0</v>
      </c>
      <c r="GE12" s="81">
        <f>'1～2'!O91</f>
        <v>0</v>
      </c>
      <c r="GF12" s="81">
        <f>'1～2'!P91</f>
        <v>0</v>
      </c>
      <c r="GG12" s="81">
        <f>'1～2'!Q91</f>
        <v>0</v>
      </c>
      <c r="GH12" s="81">
        <f>'1～2'!R91</f>
        <v>0</v>
      </c>
      <c r="GI12" s="81">
        <f>'1～2'!S91</f>
        <v>0</v>
      </c>
      <c r="GJ12" s="81">
        <f>'1～2'!T91</f>
        <v>0</v>
      </c>
      <c r="GK12" s="81">
        <f>'1～2'!D92</f>
        <v>0</v>
      </c>
      <c r="GL12" s="81">
        <f>'1～2'!E92</f>
        <v>0</v>
      </c>
      <c r="GM12" s="81">
        <f>'1～2'!F92</f>
        <v>0</v>
      </c>
      <c r="GN12" s="81">
        <f>'1～2'!G92</f>
        <v>0</v>
      </c>
      <c r="GO12" s="81">
        <f>'1～2'!H92</f>
        <v>0</v>
      </c>
      <c r="GP12" s="81">
        <f>'1～2'!I92</f>
        <v>0</v>
      </c>
      <c r="GQ12" s="81">
        <f>'1～2'!J92</f>
        <v>0</v>
      </c>
      <c r="GR12" s="81">
        <f>'1～2'!K92</f>
        <v>0</v>
      </c>
      <c r="GS12" s="81">
        <f>'1～2'!L92</f>
        <v>0</v>
      </c>
      <c r="GT12" s="81">
        <f>'1～2'!M92</f>
        <v>0</v>
      </c>
      <c r="GU12" s="81">
        <f>'1～2'!N92</f>
        <v>0</v>
      </c>
      <c r="GV12" s="81">
        <f>'1～2'!O92</f>
        <v>0</v>
      </c>
      <c r="GW12" s="81">
        <f>'1～2'!P92</f>
        <v>0</v>
      </c>
      <c r="GX12" s="81">
        <f>'1～2'!Q92</f>
        <v>0</v>
      </c>
      <c r="GY12" s="81">
        <f>'1～2'!R92</f>
        <v>0</v>
      </c>
      <c r="GZ12" s="81">
        <f>'1～2'!S92</f>
        <v>0</v>
      </c>
      <c r="HA12" s="81">
        <f>'1～2'!T92</f>
        <v>0</v>
      </c>
      <c r="HB12" s="81">
        <f>'1～2'!D93</f>
        <v>0</v>
      </c>
      <c r="HC12" s="81">
        <f>'1～2'!E93</f>
        <v>0</v>
      </c>
      <c r="HD12" s="81">
        <f>'1～2'!F93</f>
        <v>0</v>
      </c>
      <c r="HE12" s="81">
        <f>'1～2'!G93</f>
        <v>0</v>
      </c>
      <c r="HF12" s="81">
        <f>'1～2'!H93</f>
        <v>0</v>
      </c>
      <c r="HG12" s="81">
        <f>'1～2'!I93</f>
        <v>0</v>
      </c>
      <c r="HH12" s="81">
        <f>'1～2'!J93</f>
        <v>0</v>
      </c>
      <c r="HI12" s="81">
        <f>'1～2'!K93</f>
        <v>0</v>
      </c>
      <c r="HJ12" s="81">
        <f>'1～2'!L93</f>
        <v>0</v>
      </c>
      <c r="HK12" s="81">
        <f>'1～2'!M93</f>
        <v>0</v>
      </c>
      <c r="HL12" s="81">
        <f>'1～2'!N93</f>
        <v>0</v>
      </c>
      <c r="HM12" s="81">
        <f>'1～2'!O93</f>
        <v>0</v>
      </c>
      <c r="HN12" s="81">
        <f>'1～2'!P93</f>
        <v>0</v>
      </c>
      <c r="HO12" s="81">
        <f>'1～2'!Q93</f>
        <v>0</v>
      </c>
      <c r="HP12" s="81">
        <f>'1～2'!R93</f>
        <v>0</v>
      </c>
      <c r="HQ12" s="81">
        <f>'1～2'!S93</f>
        <v>0</v>
      </c>
      <c r="HR12" s="81">
        <f>'1～2'!T93</f>
        <v>0</v>
      </c>
      <c r="HS12" s="81">
        <f>'1～2'!D94</f>
        <v>0</v>
      </c>
      <c r="HT12" s="81">
        <f>'1～2'!E94</f>
        <v>0</v>
      </c>
      <c r="HU12" s="81">
        <f>'1～2'!F94</f>
        <v>0</v>
      </c>
      <c r="HV12" s="81">
        <f>'1～2'!G94</f>
        <v>0</v>
      </c>
      <c r="HW12" s="81">
        <f>'1～2'!H94</f>
        <v>0</v>
      </c>
      <c r="HX12" s="81">
        <f>'1～2'!I94</f>
        <v>0</v>
      </c>
      <c r="HY12" s="81">
        <f>'1～2'!J94</f>
        <v>0</v>
      </c>
      <c r="HZ12" s="81">
        <f>'1～2'!K94</f>
        <v>0</v>
      </c>
      <c r="IA12" s="81">
        <f>'1～2'!L94</f>
        <v>0</v>
      </c>
      <c r="IB12" s="81">
        <f>'1～2'!M94</f>
        <v>0</v>
      </c>
      <c r="IC12" s="81">
        <f>'1～2'!N94</f>
        <v>0</v>
      </c>
      <c r="ID12" s="81">
        <f>'1～2'!O94</f>
        <v>0</v>
      </c>
      <c r="IE12" s="81">
        <f>'1～2'!P94</f>
        <v>0</v>
      </c>
      <c r="IF12" s="81">
        <f>'1～2'!Q94</f>
        <v>0</v>
      </c>
      <c r="IG12" s="81">
        <f>'1～2'!R94</f>
        <v>0</v>
      </c>
      <c r="IH12" s="81">
        <f>'1～2'!S94</f>
        <v>0</v>
      </c>
      <c r="II12" s="81">
        <f>'1～2'!T94</f>
        <v>0</v>
      </c>
    </row>
    <row r="15" spans="2:256" ht="13.5" customHeight="1" x14ac:dyDescent="0.2">
      <c r="B15" s="613" t="s">
        <v>143</v>
      </c>
      <c r="C15" s="85" t="s">
        <v>167</v>
      </c>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7"/>
      <c r="AF15" s="71" t="s">
        <v>169</v>
      </c>
      <c r="AG15" s="72"/>
      <c r="AH15" s="72"/>
      <c r="AI15" s="72"/>
      <c r="AJ15" s="72"/>
      <c r="AK15" s="72"/>
      <c r="AL15" s="73"/>
      <c r="AM15" s="71" t="s">
        <v>173</v>
      </c>
      <c r="AN15" s="72"/>
      <c r="AO15" s="72"/>
      <c r="AP15" s="72"/>
      <c r="AQ15" s="72"/>
      <c r="AR15" s="72"/>
      <c r="AS15" s="73"/>
      <c r="AT15" s="93" t="s">
        <v>174</v>
      </c>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5"/>
    </row>
    <row r="16" spans="2:256" x14ac:dyDescent="0.2">
      <c r="B16" s="614"/>
      <c r="C16" s="58" t="s">
        <v>289</v>
      </c>
      <c r="D16" s="59"/>
      <c r="E16" s="59"/>
      <c r="F16" s="59"/>
      <c r="G16" s="59"/>
      <c r="H16" s="59"/>
      <c r="I16" s="60"/>
      <c r="J16" s="58" t="s">
        <v>149</v>
      </c>
      <c r="K16" s="59"/>
      <c r="L16" s="59"/>
      <c r="M16" s="59"/>
      <c r="N16" s="59"/>
      <c r="O16" s="59"/>
      <c r="P16" s="60"/>
      <c r="Q16" s="58" t="s">
        <v>290</v>
      </c>
      <c r="R16" s="59"/>
      <c r="S16" s="59"/>
      <c r="T16" s="59"/>
      <c r="U16" s="59"/>
      <c r="V16" s="58" t="s">
        <v>283</v>
      </c>
      <c r="W16" s="59"/>
      <c r="X16" s="59"/>
      <c r="Y16" s="59"/>
      <c r="Z16" s="59"/>
      <c r="AA16" s="58" t="s">
        <v>3</v>
      </c>
      <c r="AB16" s="59"/>
      <c r="AC16" s="59"/>
      <c r="AD16" s="59"/>
      <c r="AE16" s="60"/>
      <c r="AF16" s="110"/>
      <c r="AG16" s="111"/>
      <c r="AH16" s="111"/>
      <c r="AI16" s="111"/>
      <c r="AJ16" s="111"/>
      <c r="AK16" s="111"/>
      <c r="AL16" s="112"/>
      <c r="AM16" s="88"/>
      <c r="AN16" s="89"/>
      <c r="AO16" s="89"/>
      <c r="AP16" s="89"/>
      <c r="AQ16" s="89"/>
      <c r="AR16" s="89"/>
      <c r="AS16" s="112"/>
      <c r="AT16" s="93" t="s">
        <v>290</v>
      </c>
      <c r="AU16" s="94"/>
      <c r="AV16" s="94"/>
      <c r="AW16" s="94"/>
      <c r="AX16" s="94"/>
      <c r="AY16" s="94"/>
      <c r="AZ16" s="94"/>
      <c r="BA16" s="94"/>
      <c r="BB16" s="94"/>
      <c r="BC16" s="94"/>
      <c r="BD16" s="94"/>
      <c r="BE16" s="94"/>
      <c r="BF16" s="94"/>
      <c r="BG16" s="94"/>
      <c r="BH16" s="94"/>
      <c r="BI16" s="94"/>
      <c r="BJ16" s="94"/>
      <c r="BK16" s="94"/>
      <c r="BL16" s="94"/>
      <c r="BM16" s="94"/>
      <c r="BN16" s="95"/>
      <c r="BO16" s="93" t="s">
        <v>4</v>
      </c>
      <c r="BP16" s="94"/>
      <c r="BQ16" s="94"/>
      <c r="BR16" s="94"/>
      <c r="BS16" s="94"/>
      <c r="BT16" s="94"/>
      <c r="BU16" s="94"/>
      <c r="BV16" s="94"/>
      <c r="BW16" s="94"/>
      <c r="BX16" s="94"/>
      <c r="BY16" s="94"/>
      <c r="BZ16" s="94"/>
      <c r="CA16" s="94"/>
      <c r="CB16" s="94"/>
      <c r="CC16" s="94"/>
      <c r="CD16" s="94"/>
      <c r="CE16" s="94"/>
      <c r="CF16" s="94"/>
      <c r="CG16" s="94"/>
      <c r="CH16" s="94"/>
      <c r="CI16" s="95"/>
      <c r="CJ16" s="93" t="s">
        <v>92</v>
      </c>
      <c r="CK16" s="94"/>
      <c r="CL16" s="94"/>
      <c r="CM16" s="94"/>
      <c r="CN16" s="94"/>
      <c r="CO16" s="94"/>
      <c r="CP16" s="94"/>
      <c r="CQ16" s="94"/>
      <c r="CR16" s="94"/>
      <c r="CS16" s="94"/>
      <c r="CT16" s="94"/>
      <c r="CU16" s="94"/>
      <c r="CV16" s="94"/>
      <c r="CW16" s="94"/>
      <c r="CX16" s="94"/>
      <c r="CY16" s="94"/>
      <c r="CZ16" s="94"/>
      <c r="DA16" s="94"/>
      <c r="DB16" s="94"/>
      <c r="DC16" s="94"/>
      <c r="DD16" s="95"/>
      <c r="DE16" s="93" t="s">
        <v>93</v>
      </c>
      <c r="DF16" s="94"/>
      <c r="DG16" s="94"/>
      <c r="DH16" s="94"/>
      <c r="DI16" s="94"/>
      <c r="DJ16" s="94"/>
      <c r="DK16" s="94"/>
      <c r="DL16" s="94"/>
      <c r="DM16" s="94"/>
      <c r="DN16" s="94"/>
      <c r="DO16" s="94"/>
      <c r="DP16" s="94"/>
      <c r="DQ16" s="94"/>
      <c r="DR16" s="94"/>
      <c r="DS16" s="94"/>
      <c r="DT16" s="94"/>
      <c r="DU16" s="94"/>
      <c r="DV16" s="94"/>
      <c r="DW16" s="94"/>
      <c r="DX16" s="94"/>
      <c r="DY16" s="95"/>
      <c r="DZ16" s="93" t="s">
        <v>94</v>
      </c>
      <c r="EA16" s="94"/>
      <c r="EB16" s="94"/>
      <c r="EC16" s="94"/>
      <c r="ED16" s="94"/>
      <c r="EE16" s="94"/>
      <c r="EF16" s="94"/>
      <c r="EG16" s="94"/>
      <c r="EH16" s="94"/>
      <c r="EI16" s="94"/>
      <c r="EJ16" s="94"/>
      <c r="EK16" s="94"/>
      <c r="EL16" s="94"/>
      <c r="EM16" s="94"/>
      <c r="EN16" s="94"/>
      <c r="EO16" s="94"/>
      <c r="EP16" s="94"/>
      <c r="EQ16" s="94"/>
      <c r="ER16" s="94"/>
      <c r="ES16" s="94"/>
      <c r="ET16" s="95"/>
      <c r="EU16" s="93" t="s">
        <v>95</v>
      </c>
      <c r="EV16" s="94"/>
      <c r="EW16" s="94"/>
      <c r="EX16" s="94"/>
      <c r="EY16" s="94"/>
      <c r="EZ16" s="94"/>
      <c r="FA16" s="94"/>
      <c r="FB16" s="94"/>
      <c r="FC16" s="94"/>
      <c r="FD16" s="94"/>
      <c r="FE16" s="94"/>
      <c r="FF16" s="94"/>
      <c r="FG16" s="94"/>
      <c r="FH16" s="94"/>
      <c r="FI16" s="94"/>
      <c r="FJ16" s="94"/>
      <c r="FK16" s="94"/>
      <c r="FL16" s="94"/>
      <c r="FM16" s="94"/>
      <c r="FN16" s="94"/>
      <c r="FO16" s="95"/>
      <c r="FP16" s="93" t="s">
        <v>96</v>
      </c>
      <c r="FQ16" s="94"/>
      <c r="FR16" s="94"/>
      <c r="FS16" s="94"/>
      <c r="FT16" s="94"/>
      <c r="FU16" s="94"/>
      <c r="FV16" s="94"/>
      <c r="FW16" s="94"/>
      <c r="FX16" s="94"/>
      <c r="FY16" s="94"/>
      <c r="FZ16" s="94"/>
      <c r="GA16" s="94"/>
      <c r="GB16" s="94"/>
      <c r="GC16" s="94"/>
      <c r="GD16" s="94"/>
      <c r="GE16" s="94"/>
      <c r="GF16" s="94"/>
      <c r="GG16" s="94"/>
      <c r="GH16" s="94"/>
      <c r="GI16" s="94"/>
      <c r="GJ16" s="95"/>
      <c r="GK16" s="93" t="s">
        <v>97</v>
      </c>
      <c r="GL16" s="94"/>
      <c r="GM16" s="94"/>
      <c r="GN16" s="94"/>
      <c r="GO16" s="94"/>
      <c r="GP16" s="94"/>
      <c r="GQ16" s="94"/>
      <c r="GR16" s="94"/>
      <c r="GS16" s="94"/>
      <c r="GT16" s="94"/>
      <c r="GU16" s="94"/>
      <c r="GV16" s="94"/>
      <c r="GW16" s="94"/>
      <c r="GX16" s="94"/>
      <c r="GY16" s="94"/>
      <c r="GZ16" s="94"/>
      <c r="HA16" s="94"/>
      <c r="HB16" s="94"/>
      <c r="HC16" s="94"/>
      <c r="HD16" s="94"/>
      <c r="HE16" s="95"/>
      <c r="HF16" s="93" t="s">
        <v>98</v>
      </c>
      <c r="HG16" s="94"/>
      <c r="HH16" s="94"/>
      <c r="HI16" s="94"/>
      <c r="HJ16" s="94"/>
      <c r="HK16" s="94"/>
      <c r="HL16" s="94"/>
      <c r="HM16" s="94"/>
      <c r="HN16" s="94"/>
      <c r="HO16" s="94"/>
      <c r="HP16" s="94"/>
      <c r="HQ16" s="94"/>
      <c r="HR16" s="94"/>
      <c r="HS16" s="94"/>
      <c r="HT16" s="94"/>
      <c r="HU16" s="94"/>
      <c r="HV16" s="94"/>
      <c r="HW16" s="94"/>
      <c r="HX16" s="94"/>
      <c r="HY16" s="94"/>
      <c r="HZ16" s="95"/>
      <c r="IA16" s="93" t="s">
        <v>3</v>
      </c>
      <c r="IB16" s="94"/>
      <c r="IC16" s="94"/>
      <c r="ID16" s="94"/>
      <c r="IE16" s="94"/>
      <c r="IF16" s="94"/>
      <c r="IG16" s="94"/>
      <c r="IH16" s="94"/>
      <c r="II16" s="94"/>
      <c r="IJ16" s="94"/>
      <c r="IK16" s="94"/>
      <c r="IL16" s="94"/>
      <c r="IM16" s="94"/>
      <c r="IN16" s="94"/>
      <c r="IO16" s="94"/>
      <c r="IP16" s="94"/>
      <c r="IQ16" s="94"/>
      <c r="IR16" s="94"/>
      <c r="IS16" s="94"/>
      <c r="IT16" s="94"/>
      <c r="IU16" s="94"/>
      <c r="IV16" s="113" t="s">
        <v>30</v>
      </c>
    </row>
    <row r="17" spans="2:256" ht="44" x14ac:dyDescent="0.2">
      <c r="B17" s="615"/>
      <c r="C17" s="138" t="s">
        <v>34</v>
      </c>
      <c r="D17" s="60" t="s">
        <v>33</v>
      </c>
      <c r="E17" s="61" t="s">
        <v>32</v>
      </c>
      <c r="F17" s="61" t="s">
        <v>35</v>
      </c>
      <c r="G17" s="61" t="s">
        <v>36</v>
      </c>
      <c r="H17" s="208" t="s">
        <v>202</v>
      </c>
      <c r="I17" s="61" t="s">
        <v>168</v>
      </c>
      <c r="J17" s="138" t="s">
        <v>34</v>
      </c>
      <c r="K17" s="60" t="s">
        <v>33</v>
      </c>
      <c r="L17" s="61" t="s">
        <v>32</v>
      </c>
      <c r="M17" s="61" t="s">
        <v>35</v>
      </c>
      <c r="N17" s="61" t="s">
        <v>36</v>
      </c>
      <c r="O17" s="208" t="s">
        <v>202</v>
      </c>
      <c r="P17" s="61" t="s">
        <v>168</v>
      </c>
      <c r="Q17" s="138" t="s">
        <v>34</v>
      </c>
      <c r="R17" s="60" t="s">
        <v>33</v>
      </c>
      <c r="S17" s="61" t="s">
        <v>32</v>
      </c>
      <c r="T17" s="61" t="s">
        <v>35</v>
      </c>
      <c r="U17" s="61" t="s">
        <v>36</v>
      </c>
      <c r="V17" s="138" t="s">
        <v>34</v>
      </c>
      <c r="W17" s="60" t="s">
        <v>33</v>
      </c>
      <c r="X17" s="61" t="s">
        <v>32</v>
      </c>
      <c r="Y17" s="61" t="s">
        <v>35</v>
      </c>
      <c r="Z17" s="61" t="s">
        <v>36</v>
      </c>
      <c r="AA17" s="138" t="s">
        <v>34</v>
      </c>
      <c r="AB17" s="60" t="s">
        <v>33</v>
      </c>
      <c r="AC17" s="61" t="s">
        <v>32</v>
      </c>
      <c r="AD17" s="61" t="s">
        <v>35</v>
      </c>
      <c r="AE17" s="61" t="s">
        <v>36</v>
      </c>
      <c r="AF17" s="74" t="s">
        <v>69</v>
      </c>
      <c r="AG17" s="75" t="s">
        <v>170</v>
      </c>
      <c r="AH17" s="75" t="s">
        <v>171</v>
      </c>
      <c r="AI17" s="75" t="s">
        <v>172</v>
      </c>
      <c r="AJ17" s="75" t="s">
        <v>100</v>
      </c>
      <c r="AK17" s="141" t="s">
        <v>47</v>
      </c>
      <c r="AL17" s="140" t="s">
        <v>3</v>
      </c>
      <c r="AM17" s="75" t="s">
        <v>107</v>
      </c>
      <c r="AN17" s="75" t="s">
        <v>102</v>
      </c>
      <c r="AO17" s="75" t="s">
        <v>41</v>
      </c>
      <c r="AP17" s="75" t="s">
        <v>39</v>
      </c>
      <c r="AQ17" s="75" t="s">
        <v>30</v>
      </c>
      <c r="AR17" s="141" t="s">
        <v>40</v>
      </c>
      <c r="AS17" s="140" t="s">
        <v>3</v>
      </c>
      <c r="AT17" s="96" t="s">
        <v>14</v>
      </c>
      <c r="AU17" s="96" t="s">
        <v>15</v>
      </c>
      <c r="AV17" s="96" t="s">
        <v>16</v>
      </c>
      <c r="AW17" s="96" t="s">
        <v>17</v>
      </c>
      <c r="AX17" s="96" t="s">
        <v>18</v>
      </c>
      <c r="AY17" s="96" t="s">
        <v>19</v>
      </c>
      <c r="AZ17" s="96" t="s">
        <v>20</v>
      </c>
      <c r="BA17" s="96" t="s">
        <v>21</v>
      </c>
      <c r="BB17" s="96" t="s">
        <v>22</v>
      </c>
      <c r="BC17" s="96" t="s">
        <v>23</v>
      </c>
      <c r="BD17" s="96" t="s">
        <v>25</v>
      </c>
      <c r="BE17" s="96" t="s">
        <v>24</v>
      </c>
      <c r="BF17" s="96" t="s">
        <v>26</v>
      </c>
      <c r="BG17" s="96" t="s">
        <v>31</v>
      </c>
      <c r="BH17" s="96" t="s">
        <v>27</v>
      </c>
      <c r="BI17" s="96" t="s">
        <v>28</v>
      </c>
      <c r="BJ17" s="96" t="s">
        <v>29</v>
      </c>
      <c r="BK17" s="97" t="s">
        <v>250</v>
      </c>
      <c r="BL17" s="97" t="s">
        <v>40</v>
      </c>
      <c r="BM17" s="97" t="s">
        <v>175</v>
      </c>
      <c r="BN17" s="108" t="s">
        <v>3</v>
      </c>
      <c r="BO17" s="107" t="s">
        <v>14</v>
      </c>
      <c r="BP17" s="96" t="s">
        <v>15</v>
      </c>
      <c r="BQ17" s="96" t="s">
        <v>16</v>
      </c>
      <c r="BR17" s="96" t="s">
        <v>17</v>
      </c>
      <c r="BS17" s="96" t="s">
        <v>18</v>
      </c>
      <c r="BT17" s="96" t="s">
        <v>19</v>
      </c>
      <c r="BU17" s="96" t="s">
        <v>20</v>
      </c>
      <c r="BV17" s="96" t="s">
        <v>21</v>
      </c>
      <c r="BW17" s="96" t="s">
        <v>22</v>
      </c>
      <c r="BX17" s="96" t="s">
        <v>23</v>
      </c>
      <c r="BY17" s="96" t="s">
        <v>25</v>
      </c>
      <c r="BZ17" s="96" t="s">
        <v>24</v>
      </c>
      <c r="CA17" s="96" t="s">
        <v>26</v>
      </c>
      <c r="CB17" s="96" t="s">
        <v>31</v>
      </c>
      <c r="CC17" s="96" t="s">
        <v>27</v>
      </c>
      <c r="CD17" s="96" t="s">
        <v>28</v>
      </c>
      <c r="CE17" s="96" t="s">
        <v>29</v>
      </c>
      <c r="CF17" s="97" t="s">
        <v>250</v>
      </c>
      <c r="CG17" s="97" t="s">
        <v>40</v>
      </c>
      <c r="CH17" s="97" t="s">
        <v>175</v>
      </c>
      <c r="CI17" s="108" t="s">
        <v>3</v>
      </c>
      <c r="CJ17" s="107" t="s">
        <v>14</v>
      </c>
      <c r="CK17" s="96" t="s">
        <v>15</v>
      </c>
      <c r="CL17" s="96" t="s">
        <v>16</v>
      </c>
      <c r="CM17" s="96" t="s">
        <v>17</v>
      </c>
      <c r="CN17" s="96" t="s">
        <v>18</v>
      </c>
      <c r="CO17" s="96" t="s">
        <v>19</v>
      </c>
      <c r="CP17" s="96" t="s">
        <v>20</v>
      </c>
      <c r="CQ17" s="96" t="s">
        <v>21</v>
      </c>
      <c r="CR17" s="96" t="s">
        <v>22</v>
      </c>
      <c r="CS17" s="96" t="s">
        <v>23</v>
      </c>
      <c r="CT17" s="96" t="s">
        <v>25</v>
      </c>
      <c r="CU17" s="96" t="s">
        <v>24</v>
      </c>
      <c r="CV17" s="96" t="s">
        <v>26</v>
      </c>
      <c r="CW17" s="96" t="s">
        <v>31</v>
      </c>
      <c r="CX17" s="96" t="s">
        <v>27</v>
      </c>
      <c r="CY17" s="96" t="s">
        <v>28</v>
      </c>
      <c r="CZ17" s="96" t="s">
        <v>29</v>
      </c>
      <c r="DA17" s="97" t="s">
        <v>250</v>
      </c>
      <c r="DB17" s="97" t="s">
        <v>40</v>
      </c>
      <c r="DC17" s="97" t="s">
        <v>175</v>
      </c>
      <c r="DD17" s="108" t="s">
        <v>3</v>
      </c>
      <c r="DE17" s="107" t="s">
        <v>14</v>
      </c>
      <c r="DF17" s="96" t="s">
        <v>15</v>
      </c>
      <c r="DG17" s="96" t="s">
        <v>16</v>
      </c>
      <c r="DH17" s="96" t="s">
        <v>17</v>
      </c>
      <c r="DI17" s="96" t="s">
        <v>18</v>
      </c>
      <c r="DJ17" s="96" t="s">
        <v>19</v>
      </c>
      <c r="DK17" s="96" t="s">
        <v>20</v>
      </c>
      <c r="DL17" s="96" t="s">
        <v>21</v>
      </c>
      <c r="DM17" s="96" t="s">
        <v>22</v>
      </c>
      <c r="DN17" s="96" t="s">
        <v>23</v>
      </c>
      <c r="DO17" s="96" t="s">
        <v>25</v>
      </c>
      <c r="DP17" s="96" t="s">
        <v>24</v>
      </c>
      <c r="DQ17" s="96" t="s">
        <v>26</v>
      </c>
      <c r="DR17" s="96" t="s">
        <v>31</v>
      </c>
      <c r="DS17" s="96" t="s">
        <v>27</v>
      </c>
      <c r="DT17" s="96" t="s">
        <v>28</v>
      </c>
      <c r="DU17" s="96" t="s">
        <v>29</v>
      </c>
      <c r="DV17" s="97" t="s">
        <v>250</v>
      </c>
      <c r="DW17" s="97" t="s">
        <v>40</v>
      </c>
      <c r="DX17" s="97" t="s">
        <v>175</v>
      </c>
      <c r="DY17" s="108" t="s">
        <v>3</v>
      </c>
      <c r="DZ17" s="107" t="s">
        <v>14</v>
      </c>
      <c r="EA17" s="96" t="s">
        <v>15</v>
      </c>
      <c r="EB17" s="96" t="s">
        <v>16</v>
      </c>
      <c r="EC17" s="96" t="s">
        <v>17</v>
      </c>
      <c r="ED17" s="96" t="s">
        <v>18</v>
      </c>
      <c r="EE17" s="96" t="s">
        <v>19</v>
      </c>
      <c r="EF17" s="96" t="s">
        <v>20</v>
      </c>
      <c r="EG17" s="96" t="s">
        <v>21</v>
      </c>
      <c r="EH17" s="96" t="s">
        <v>22</v>
      </c>
      <c r="EI17" s="96" t="s">
        <v>23</v>
      </c>
      <c r="EJ17" s="96" t="s">
        <v>25</v>
      </c>
      <c r="EK17" s="96" t="s">
        <v>24</v>
      </c>
      <c r="EL17" s="96" t="s">
        <v>26</v>
      </c>
      <c r="EM17" s="96" t="s">
        <v>31</v>
      </c>
      <c r="EN17" s="96" t="s">
        <v>27</v>
      </c>
      <c r="EO17" s="96" t="s">
        <v>28</v>
      </c>
      <c r="EP17" s="96" t="s">
        <v>29</v>
      </c>
      <c r="EQ17" s="97" t="s">
        <v>250</v>
      </c>
      <c r="ER17" s="97" t="s">
        <v>40</v>
      </c>
      <c r="ES17" s="97" t="s">
        <v>175</v>
      </c>
      <c r="ET17" s="108" t="s">
        <v>3</v>
      </c>
      <c r="EU17" s="107" t="s">
        <v>14</v>
      </c>
      <c r="EV17" s="96" t="s">
        <v>15</v>
      </c>
      <c r="EW17" s="96" t="s">
        <v>16</v>
      </c>
      <c r="EX17" s="96" t="s">
        <v>17</v>
      </c>
      <c r="EY17" s="96" t="s">
        <v>18</v>
      </c>
      <c r="EZ17" s="96" t="s">
        <v>19</v>
      </c>
      <c r="FA17" s="96" t="s">
        <v>20</v>
      </c>
      <c r="FB17" s="96" t="s">
        <v>21</v>
      </c>
      <c r="FC17" s="96" t="s">
        <v>22</v>
      </c>
      <c r="FD17" s="96" t="s">
        <v>23</v>
      </c>
      <c r="FE17" s="96" t="s">
        <v>25</v>
      </c>
      <c r="FF17" s="96" t="s">
        <v>24</v>
      </c>
      <c r="FG17" s="96" t="s">
        <v>26</v>
      </c>
      <c r="FH17" s="96" t="s">
        <v>31</v>
      </c>
      <c r="FI17" s="96" t="s">
        <v>27</v>
      </c>
      <c r="FJ17" s="96" t="s">
        <v>28</v>
      </c>
      <c r="FK17" s="96" t="s">
        <v>29</v>
      </c>
      <c r="FL17" s="97" t="s">
        <v>250</v>
      </c>
      <c r="FM17" s="97" t="s">
        <v>40</v>
      </c>
      <c r="FN17" s="97" t="s">
        <v>175</v>
      </c>
      <c r="FO17" s="108" t="s">
        <v>3</v>
      </c>
      <c r="FP17" s="107" t="s">
        <v>14</v>
      </c>
      <c r="FQ17" s="96" t="s">
        <v>15</v>
      </c>
      <c r="FR17" s="96" t="s">
        <v>16</v>
      </c>
      <c r="FS17" s="96" t="s">
        <v>17</v>
      </c>
      <c r="FT17" s="96" t="s">
        <v>18</v>
      </c>
      <c r="FU17" s="96" t="s">
        <v>19</v>
      </c>
      <c r="FV17" s="96" t="s">
        <v>20</v>
      </c>
      <c r="FW17" s="96" t="s">
        <v>21</v>
      </c>
      <c r="FX17" s="96" t="s">
        <v>22</v>
      </c>
      <c r="FY17" s="96" t="s">
        <v>23</v>
      </c>
      <c r="FZ17" s="96" t="s">
        <v>25</v>
      </c>
      <c r="GA17" s="96" t="s">
        <v>24</v>
      </c>
      <c r="GB17" s="96" t="s">
        <v>26</v>
      </c>
      <c r="GC17" s="96" t="s">
        <v>31</v>
      </c>
      <c r="GD17" s="96" t="s">
        <v>27</v>
      </c>
      <c r="GE17" s="96" t="s">
        <v>28</v>
      </c>
      <c r="GF17" s="96" t="s">
        <v>29</v>
      </c>
      <c r="GG17" s="97" t="s">
        <v>250</v>
      </c>
      <c r="GH17" s="97" t="s">
        <v>40</v>
      </c>
      <c r="GI17" s="97" t="s">
        <v>175</v>
      </c>
      <c r="GJ17" s="108" t="s">
        <v>3</v>
      </c>
      <c r="GK17" s="107" t="s">
        <v>14</v>
      </c>
      <c r="GL17" s="96" t="s">
        <v>15</v>
      </c>
      <c r="GM17" s="96" t="s">
        <v>16</v>
      </c>
      <c r="GN17" s="96" t="s">
        <v>17</v>
      </c>
      <c r="GO17" s="96" t="s">
        <v>18</v>
      </c>
      <c r="GP17" s="96" t="s">
        <v>19</v>
      </c>
      <c r="GQ17" s="96" t="s">
        <v>20</v>
      </c>
      <c r="GR17" s="96" t="s">
        <v>21</v>
      </c>
      <c r="GS17" s="96" t="s">
        <v>22</v>
      </c>
      <c r="GT17" s="96" t="s">
        <v>23</v>
      </c>
      <c r="GU17" s="96" t="s">
        <v>25</v>
      </c>
      <c r="GV17" s="96" t="s">
        <v>24</v>
      </c>
      <c r="GW17" s="96" t="s">
        <v>26</v>
      </c>
      <c r="GX17" s="96" t="s">
        <v>31</v>
      </c>
      <c r="GY17" s="96" t="s">
        <v>27</v>
      </c>
      <c r="GZ17" s="96" t="s">
        <v>28</v>
      </c>
      <c r="HA17" s="96" t="s">
        <v>29</v>
      </c>
      <c r="HB17" s="97" t="s">
        <v>250</v>
      </c>
      <c r="HC17" s="97" t="s">
        <v>40</v>
      </c>
      <c r="HD17" s="97" t="s">
        <v>175</v>
      </c>
      <c r="HE17" s="108" t="s">
        <v>3</v>
      </c>
      <c r="HF17" s="107" t="s">
        <v>14</v>
      </c>
      <c r="HG17" s="96" t="s">
        <v>15</v>
      </c>
      <c r="HH17" s="96" t="s">
        <v>16</v>
      </c>
      <c r="HI17" s="96" t="s">
        <v>17</v>
      </c>
      <c r="HJ17" s="96" t="s">
        <v>18</v>
      </c>
      <c r="HK17" s="96" t="s">
        <v>19</v>
      </c>
      <c r="HL17" s="96" t="s">
        <v>20</v>
      </c>
      <c r="HM17" s="96" t="s">
        <v>21</v>
      </c>
      <c r="HN17" s="96" t="s">
        <v>22</v>
      </c>
      <c r="HO17" s="96" t="s">
        <v>23</v>
      </c>
      <c r="HP17" s="96" t="s">
        <v>25</v>
      </c>
      <c r="HQ17" s="96" t="s">
        <v>24</v>
      </c>
      <c r="HR17" s="96" t="s">
        <v>26</v>
      </c>
      <c r="HS17" s="96" t="s">
        <v>31</v>
      </c>
      <c r="HT17" s="96" t="s">
        <v>27</v>
      </c>
      <c r="HU17" s="96" t="s">
        <v>28</v>
      </c>
      <c r="HV17" s="96" t="s">
        <v>29</v>
      </c>
      <c r="HW17" s="97" t="s">
        <v>250</v>
      </c>
      <c r="HX17" s="97" t="s">
        <v>40</v>
      </c>
      <c r="HY17" s="97" t="s">
        <v>175</v>
      </c>
      <c r="HZ17" s="108" t="s">
        <v>3</v>
      </c>
      <c r="IA17" s="107" t="s">
        <v>14</v>
      </c>
      <c r="IB17" s="96" t="s">
        <v>15</v>
      </c>
      <c r="IC17" s="96" t="s">
        <v>16</v>
      </c>
      <c r="ID17" s="96" t="s">
        <v>17</v>
      </c>
      <c r="IE17" s="96" t="s">
        <v>18</v>
      </c>
      <c r="IF17" s="96" t="s">
        <v>19</v>
      </c>
      <c r="IG17" s="96" t="s">
        <v>20</v>
      </c>
      <c r="IH17" s="96" t="s">
        <v>21</v>
      </c>
      <c r="II17" s="96" t="s">
        <v>22</v>
      </c>
      <c r="IJ17" s="96" t="s">
        <v>23</v>
      </c>
      <c r="IK17" s="96" t="s">
        <v>25</v>
      </c>
      <c r="IL17" s="96" t="s">
        <v>24</v>
      </c>
      <c r="IM17" s="96" t="s">
        <v>26</v>
      </c>
      <c r="IN17" s="96" t="s">
        <v>31</v>
      </c>
      <c r="IO17" s="96" t="s">
        <v>27</v>
      </c>
      <c r="IP17" s="96" t="s">
        <v>28</v>
      </c>
      <c r="IQ17" s="96" t="s">
        <v>29</v>
      </c>
      <c r="IR17" s="97" t="s">
        <v>250</v>
      </c>
      <c r="IS17" s="97" t="s">
        <v>40</v>
      </c>
      <c r="IT17" s="97" t="s">
        <v>175</v>
      </c>
      <c r="IU17" s="143" t="s">
        <v>3</v>
      </c>
      <c r="IV17" s="114"/>
    </row>
    <row r="18" spans="2:256" x14ac:dyDescent="0.2">
      <c r="B18" s="50">
        <f>'1～2'!E18</f>
        <v>0</v>
      </c>
      <c r="C18" s="138">
        <f>'1～2'!L106</f>
        <v>0</v>
      </c>
      <c r="D18" s="60">
        <f>'1～2'!D106</f>
        <v>0</v>
      </c>
      <c r="E18" s="61">
        <f>'1～2'!F106</f>
        <v>0</v>
      </c>
      <c r="F18" s="61">
        <f>'1～2'!H106</f>
        <v>0</v>
      </c>
      <c r="G18" s="61">
        <f>'1～2'!J106</f>
        <v>0</v>
      </c>
      <c r="H18" s="61">
        <f>'1～2'!N106</f>
        <v>0</v>
      </c>
      <c r="I18" s="61">
        <f>'1～2'!Q106</f>
        <v>0</v>
      </c>
      <c r="J18" s="138">
        <f>'1～2'!L107</f>
        <v>0</v>
      </c>
      <c r="K18" s="60">
        <f>'1～2'!D107</f>
        <v>0</v>
      </c>
      <c r="L18" s="61">
        <f>'1～2'!F107</f>
        <v>0</v>
      </c>
      <c r="M18" s="61">
        <f>'1～2'!H107</f>
        <v>0</v>
      </c>
      <c r="N18" s="61">
        <f>'1～2'!J107</f>
        <v>0</v>
      </c>
      <c r="O18" s="61">
        <f>'1～2'!N107</f>
        <v>0</v>
      </c>
      <c r="P18" s="61">
        <f>'1～2'!Q107</f>
        <v>0</v>
      </c>
      <c r="Q18" s="138">
        <f>'1～2'!L108</f>
        <v>0</v>
      </c>
      <c r="R18" s="60">
        <f>'1～2'!D108</f>
        <v>0</v>
      </c>
      <c r="S18" s="61">
        <f>'1～2'!F108</f>
        <v>0</v>
      </c>
      <c r="T18" s="61">
        <f>'1～2'!H108</f>
        <v>0</v>
      </c>
      <c r="U18" s="61">
        <f>'1～2'!J108</f>
        <v>0</v>
      </c>
      <c r="V18" s="138">
        <f>'1～2'!L109</f>
        <v>0</v>
      </c>
      <c r="W18" s="60">
        <f>'1～2'!D109</f>
        <v>0</v>
      </c>
      <c r="X18" s="61">
        <f>'1～2'!F109</f>
        <v>0</v>
      </c>
      <c r="Y18" s="61">
        <f>'1～2'!H109</f>
        <v>0</v>
      </c>
      <c r="Z18" s="61">
        <f>'1～2'!J109</f>
        <v>0</v>
      </c>
      <c r="AA18" s="138">
        <f>'1～2'!L110</f>
        <v>0</v>
      </c>
      <c r="AB18" s="60">
        <f>'1～2'!D110</f>
        <v>0</v>
      </c>
      <c r="AC18" s="61">
        <f>'1～2'!F110</f>
        <v>0</v>
      </c>
      <c r="AD18" s="61">
        <f>'1～2'!H110</f>
        <v>0</v>
      </c>
      <c r="AE18" s="61">
        <f>'1～2'!J110</f>
        <v>0</v>
      </c>
      <c r="AF18" s="74">
        <f>'1～2'!D120</f>
        <v>0</v>
      </c>
      <c r="AG18" s="74">
        <f>'1～2'!F120</f>
        <v>0</v>
      </c>
      <c r="AH18" s="74">
        <f>'1～2'!H120</f>
        <v>0</v>
      </c>
      <c r="AI18" s="74">
        <f>'1～2'!J120</f>
        <v>0</v>
      </c>
      <c r="AJ18" s="74">
        <f>'1～2'!L120</f>
        <v>0</v>
      </c>
      <c r="AK18" s="139">
        <f>'1～2'!N120</f>
        <v>0</v>
      </c>
      <c r="AL18" s="140">
        <f>'1～2'!P120</f>
        <v>0</v>
      </c>
      <c r="AM18" s="75">
        <f>'1～2'!D126</f>
        <v>0</v>
      </c>
      <c r="AN18" s="75">
        <f>'1～2'!F126</f>
        <v>0</v>
      </c>
      <c r="AO18" s="75">
        <f>'1～2'!H126</f>
        <v>0</v>
      </c>
      <c r="AP18" s="75">
        <f>'1～2'!J126</f>
        <v>0</v>
      </c>
      <c r="AQ18" s="75">
        <f>'1～2'!L126</f>
        <v>0</v>
      </c>
      <c r="AR18" s="141">
        <f>'1～2'!N126</f>
        <v>0</v>
      </c>
      <c r="AS18" s="140">
        <f>'1～2'!P126</f>
        <v>0</v>
      </c>
      <c r="AT18" s="98">
        <f>'1～2'!D134</f>
        <v>0</v>
      </c>
      <c r="AU18" s="98">
        <f>'1～2'!E134</f>
        <v>0</v>
      </c>
      <c r="AV18" s="98">
        <f>'1～2'!F134</f>
        <v>0</v>
      </c>
      <c r="AW18" s="98">
        <f>'1～2'!G134</f>
        <v>0</v>
      </c>
      <c r="AX18" s="98">
        <f>'1～2'!H134</f>
        <v>0</v>
      </c>
      <c r="AY18" s="98">
        <f>'1～2'!I134</f>
        <v>0</v>
      </c>
      <c r="AZ18" s="98">
        <f>'1～2'!J134</f>
        <v>0</v>
      </c>
      <c r="BA18" s="98">
        <f>'1～2'!K134</f>
        <v>0</v>
      </c>
      <c r="BB18" s="98">
        <f>'1～2'!L134</f>
        <v>0</v>
      </c>
      <c r="BC18" s="98">
        <f>'1～2'!M134</f>
        <v>0</v>
      </c>
      <c r="BD18" s="98">
        <f>'1～2'!N134</f>
        <v>0</v>
      </c>
      <c r="BE18" s="98">
        <f>'1～2'!O134</f>
        <v>0</v>
      </c>
      <c r="BF18" s="98">
        <f>'1～2'!P134</f>
        <v>0</v>
      </c>
      <c r="BG18" s="98">
        <f>'1～2'!Q134</f>
        <v>0</v>
      </c>
      <c r="BH18" s="98">
        <f>'1～2'!R134</f>
        <v>0</v>
      </c>
      <c r="BI18" s="98">
        <f>'1～2'!S134</f>
        <v>0</v>
      </c>
      <c r="BJ18" s="98">
        <f>'1～2'!T134</f>
        <v>0</v>
      </c>
      <c r="BK18" s="98">
        <f>'1～2'!U134</f>
        <v>0</v>
      </c>
      <c r="BL18" s="98">
        <f>'1～2'!V134</f>
        <v>0</v>
      </c>
      <c r="BM18" s="98">
        <f>'1～2'!W134</f>
        <v>0</v>
      </c>
      <c r="BN18" s="142">
        <f>'1～2'!X134</f>
        <v>0</v>
      </c>
      <c r="BO18" s="98">
        <f>'1～2'!D135</f>
        <v>0</v>
      </c>
      <c r="BP18" s="98">
        <f>'1～2'!E135</f>
        <v>0</v>
      </c>
      <c r="BQ18" s="98">
        <f>'1～2'!F135</f>
        <v>0</v>
      </c>
      <c r="BR18" s="98">
        <f>'1～2'!G135</f>
        <v>0</v>
      </c>
      <c r="BS18" s="98">
        <f>'1～2'!H135</f>
        <v>0</v>
      </c>
      <c r="BT18" s="98">
        <f>'1～2'!I135</f>
        <v>0</v>
      </c>
      <c r="BU18" s="98">
        <f>'1～2'!J135</f>
        <v>0</v>
      </c>
      <c r="BV18" s="98">
        <f>'1～2'!K135</f>
        <v>0</v>
      </c>
      <c r="BW18" s="98">
        <f>'1～2'!L135</f>
        <v>0</v>
      </c>
      <c r="BX18" s="98">
        <f>'1～2'!M135</f>
        <v>0</v>
      </c>
      <c r="BY18" s="98">
        <f>'1～2'!N135</f>
        <v>0</v>
      </c>
      <c r="BZ18" s="98">
        <f>'1～2'!O135</f>
        <v>0</v>
      </c>
      <c r="CA18" s="98">
        <f>'1～2'!P135</f>
        <v>0</v>
      </c>
      <c r="CB18" s="98">
        <f>'1～2'!Q135</f>
        <v>0</v>
      </c>
      <c r="CC18" s="98">
        <f>'1～2'!R135</f>
        <v>0</v>
      </c>
      <c r="CD18" s="98">
        <f>'1～2'!S135</f>
        <v>0</v>
      </c>
      <c r="CE18" s="98">
        <f>'1～2'!T135</f>
        <v>0</v>
      </c>
      <c r="CF18" s="98">
        <f>'1～2'!U135</f>
        <v>0</v>
      </c>
      <c r="CG18" s="98">
        <f>'1～2'!V135</f>
        <v>0</v>
      </c>
      <c r="CH18" s="98">
        <f>'1～2'!W135</f>
        <v>0</v>
      </c>
      <c r="CI18" s="142">
        <f>'1～2'!X135</f>
        <v>0</v>
      </c>
      <c r="CJ18" s="98">
        <f>'1～2'!D136</f>
        <v>0</v>
      </c>
      <c r="CK18" s="98">
        <f>'1～2'!E136</f>
        <v>0</v>
      </c>
      <c r="CL18" s="98">
        <f>'1～2'!F136</f>
        <v>0</v>
      </c>
      <c r="CM18" s="98">
        <f>'1～2'!G136</f>
        <v>0</v>
      </c>
      <c r="CN18" s="98">
        <f>'1～2'!H136</f>
        <v>0</v>
      </c>
      <c r="CO18" s="98">
        <f>'1～2'!I136</f>
        <v>0</v>
      </c>
      <c r="CP18" s="98">
        <f>'1～2'!J136</f>
        <v>0</v>
      </c>
      <c r="CQ18" s="98">
        <f>'1～2'!K136</f>
        <v>0</v>
      </c>
      <c r="CR18" s="98">
        <f>'1～2'!L136</f>
        <v>0</v>
      </c>
      <c r="CS18" s="98">
        <f>'1～2'!M136</f>
        <v>0</v>
      </c>
      <c r="CT18" s="98">
        <f>'1～2'!N136</f>
        <v>0</v>
      </c>
      <c r="CU18" s="98">
        <f>'1～2'!O136</f>
        <v>0</v>
      </c>
      <c r="CV18" s="98">
        <f>'1～2'!P136</f>
        <v>0</v>
      </c>
      <c r="CW18" s="98">
        <f>'1～2'!Q136</f>
        <v>0</v>
      </c>
      <c r="CX18" s="98">
        <f>'1～2'!R136</f>
        <v>0</v>
      </c>
      <c r="CY18" s="98">
        <f>'1～2'!S136</f>
        <v>0</v>
      </c>
      <c r="CZ18" s="98">
        <f>'1～2'!T136</f>
        <v>0</v>
      </c>
      <c r="DA18" s="98">
        <f>'1～2'!U136</f>
        <v>0</v>
      </c>
      <c r="DB18" s="98">
        <f>'1～2'!V136</f>
        <v>0</v>
      </c>
      <c r="DC18" s="98">
        <f>'1～2'!W136</f>
        <v>0</v>
      </c>
      <c r="DD18" s="142">
        <f>'1～2'!X136</f>
        <v>0</v>
      </c>
      <c r="DE18" s="98">
        <f>'1～2'!D137</f>
        <v>0</v>
      </c>
      <c r="DF18" s="98">
        <f>'1～2'!E137</f>
        <v>0</v>
      </c>
      <c r="DG18" s="98">
        <f>'1～2'!F137</f>
        <v>0</v>
      </c>
      <c r="DH18" s="98">
        <f>'1～2'!G137</f>
        <v>0</v>
      </c>
      <c r="DI18" s="98">
        <f>'1～2'!H137</f>
        <v>0</v>
      </c>
      <c r="DJ18" s="98">
        <f>'1～2'!I137</f>
        <v>0</v>
      </c>
      <c r="DK18" s="98">
        <f>'1～2'!J137</f>
        <v>0</v>
      </c>
      <c r="DL18" s="98">
        <f>'1～2'!K137</f>
        <v>0</v>
      </c>
      <c r="DM18" s="98">
        <f>'1～2'!L137</f>
        <v>0</v>
      </c>
      <c r="DN18" s="98">
        <f>'1～2'!M137</f>
        <v>0</v>
      </c>
      <c r="DO18" s="98">
        <f>'1～2'!N137</f>
        <v>0</v>
      </c>
      <c r="DP18" s="98">
        <f>'1～2'!O137</f>
        <v>0</v>
      </c>
      <c r="DQ18" s="98">
        <f>'1～2'!P137</f>
        <v>0</v>
      </c>
      <c r="DR18" s="98">
        <f>'1～2'!Q137</f>
        <v>0</v>
      </c>
      <c r="DS18" s="98">
        <f>'1～2'!R137</f>
        <v>0</v>
      </c>
      <c r="DT18" s="98">
        <f>'1～2'!S137</f>
        <v>0</v>
      </c>
      <c r="DU18" s="98">
        <f>'1～2'!T137</f>
        <v>0</v>
      </c>
      <c r="DV18" s="98">
        <f>'1～2'!U137</f>
        <v>0</v>
      </c>
      <c r="DW18" s="98">
        <f>'1～2'!V137</f>
        <v>0</v>
      </c>
      <c r="DX18" s="98">
        <f>'1～2'!W137</f>
        <v>0</v>
      </c>
      <c r="DY18" s="142">
        <f>'1～2'!X137</f>
        <v>0</v>
      </c>
      <c r="DZ18" s="98">
        <f>'1～2'!D138</f>
        <v>0</v>
      </c>
      <c r="EA18" s="98">
        <f>'1～2'!E138</f>
        <v>0</v>
      </c>
      <c r="EB18" s="98">
        <f>'1～2'!F138</f>
        <v>0</v>
      </c>
      <c r="EC18" s="98">
        <f>'1～2'!G138</f>
        <v>0</v>
      </c>
      <c r="ED18" s="98">
        <f>'1～2'!H138</f>
        <v>0</v>
      </c>
      <c r="EE18" s="98">
        <f>'1～2'!I138</f>
        <v>0</v>
      </c>
      <c r="EF18" s="98">
        <f>'1～2'!J138</f>
        <v>0</v>
      </c>
      <c r="EG18" s="98">
        <f>'1～2'!K138</f>
        <v>0</v>
      </c>
      <c r="EH18" s="98">
        <f>'1～2'!L138</f>
        <v>0</v>
      </c>
      <c r="EI18" s="98">
        <f>'1～2'!M138</f>
        <v>0</v>
      </c>
      <c r="EJ18" s="98">
        <f>'1～2'!N138</f>
        <v>0</v>
      </c>
      <c r="EK18" s="98">
        <f>'1～2'!O138</f>
        <v>0</v>
      </c>
      <c r="EL18" s="98">
        <f>'1～2'!P138</f>
        <v>0</v>
      </c>
      <c r="EM18" s="98">
        <f>'1～2'!Q138</f>
        <v>0</v>
      </c>
      <c r="EN18" s="98">
        <f>'1～2'!R138</f>
        <v>0</v>
      </c>
      <c r="EO18" s="98">
        <f>'1～2'!S138</f>
        <v>0</v>
      </c>
      <c r="EP18" s="98">
        <f>'1～2'!T138</f>
        <v>0</v>
      </c>
      <c r="EQ18" s="98">
        <f>'1～2'!U138</f>
        <v>0</v>
      </c>
      <c r="ER18" s="98">
        <f>'1～2'!V138</f>
        <v>0</v>
      </c>
      <c r="ES18" s="98">
        <f>'1～2'!W138</f>
        <v>0</v>
      </c>
      <c r="ET18" s="142">
        <f>'1～2'!X138</f>
        <v>0</v>
      </c>
      <c r="EU18" s="98">
        <f>'1～2'!D139</f>
        <v>0</v>
      </c>
      <c r="EV18" s="98">
        <f>'1～2'!E139</f>
        <v>0</v>
      </c>
      <c r="EW18" s="98">
        <f>'1～2'!F139</f>
        <v>0</v>
      </c>
      <c r="EX18" s="98">
        <f>'1～2'!G139</f>
        <v>0</v>
      </c>
      <c r="EY18" s="98">
        <f>'1～2'!H139</f>
        <v>0</v>
      </c>
      <c r="EZ18" s="98">
        <f>'1～2'!I139</f>
        <v>0</v>
      </c>
      <c r="FA18" s="98">
        <f>'1～2'!J139</f>
        <v>0</v>
      </c>
      <c r="FB18" s="98">
        <f>'1～2'!K139</f>
        <v>0</v>
      </c>
      <c r="FC18" s="98">
        <f>'1～2'!L139</f>
        <v>0</v>
      </c>
      <c r="FD18" s="98">
        <f>'1～2'!M139</f>
        <v>0</v>
      </c>
      <c r="FE18" s="98">
        <f>'1～2'!N139</f>
        <v>0</v>
      </c>
      <c r="FF18" s="98">
        <f>'1～2'!O139</f>
        <v>0</v>
      </c>
      <c r="FG18" s="98">
        <f>'1～2'!P139</f>
        <v>0</v>
      </c>
      <c r="FH18" s="98">
        <f>'1～2'!Q139</f>
        <v>0</v>
      </c>
      <c r="FI18" s="98">
        <f>'1～2'!R139</f>
        <v>0</v>
      </c>
      <c r="FJ18" s="98">
        <f>'1～2'!S139</f>
        <v>0</v>
      </c>
      <c r="FK18" s="98">
        <f>'1～2'!T139</f>
        <v>0</v>
      </c>
      <c r="FL18" s="98">
        <f>'1～2'!U139</f>
        <v>0</v>
      </c>
      <c r="FM18" s="98">
        <f>'1～2'!V139</f>
        <v>0</v>
      </c>
      <c r="FN18" s="98">
        <f>'1～2'!W139</f>
        <v>0</v>
      </c>
      <c r="FO18" s="142">
        <f>'1～2'!X139</f>
        <v>0</v>
      </c>
      <c r="FP18" s="98">
        <f>'1～2'!D140</f>
        <v>0</v>
      </c>
      <c r="FQ18" s="98">
        <f>'1～2'!E140</f>
        <v>0</v>
      </c>
      <c r="FR18" s="98">
        <f>'1～2'!F140</f>
        <v>0</v>
      </c>
      <c r="FS18" s="98">
        <f>'1～2'!G140</f>
        <v>0</v>
      </c>
      <c r="FT18" s="98">
        <f>'1～2'!H140</f>
        <v>0</v>
      </c>
      <c r="FU18" s="98">
        <f>'1～2'!I140</f>
        <v>0</v>
      </c>
      <c r="FV18" s="98">
        <f>'1～2'!J140</f>
        <v>0</v>
      </c>
      <c r="FW18" s="98">
        <f>'1～2'!K140</f>
        <v>0</v>
      </c>
      <c r="FX18" s="98">
        <f>'1～2'!L140</f>
        <v>0</v>
      </c>
      <c r="FY18" s="98">
        <f>'1～2'!M140</f>
        <v>0</v>
      </c>
      <c r="FZ18" s="98">
        <f>'1～2'!N140</f>
        <v>0</v>
      </c>
      <c r="GA18" s="98">
        <f>'1～2'!O140</f>
        <v>0</v>
      </c>
      <c r="GB18" s="98">
        <f>'1～2'!P140</f>
        <v>0</v>
      </c>
      <c r="GC18" s="98">
        <f>'1～2'!Q140</f>
        <v>0</v>
      </c>
      <c r="GD18" s="98">
        <f>'1～2'!R140</f>
        <v>0</v>
      </c>
      <c r="GE18" s="98">
        <f>'1～2'!S140</f>
        <v>0</v>
      </c>
      <c r="GF18" s="98">
        <f>'1～2'!T140</f>
        <v>0</v>
      </c>
      <c r="GG18" s="98">
        <f>'1～2'!U140</f>
        <v>0</v>
      </c>
      <c r="GH18" s="98">
        <f>'1～2'!V140</f>
        <v>0</v>
      </c>
      <c r="GI18" s="98">
        <f>'1～2'!W140</f>
        <v>0</v>
      </c>
      <c r="GJ18" s="142">
        <f>'1～2'!X140</f>
        <v>0</v>
      </c>
      <c r="GK18" s="98">
        <f>'1～2'!D141</f>
        <v>0</v>
      </c>
      <c r="GL18" s="98">
        <f>'1～2'!E141</f>
        <v>0</v>
      </c>
      <c r="GM18" s="98">
        <f>'1～2'!F141</f>
        <v>0</v>
      </c>
      <c r="GN18" s="98">
        <f>'1～2'!G141</f>
        <v>0</v>
      </c>
      <c r="GO18" s="98">
        <f>'1～2'!H141</f>
        <v>0</v>
      </c>
      <c r="GP18" s="98">
        <f>'1～2'!I141</f>
        <v>0</v>
      </c>
      <c r="GQ18" s="98">
        <f>'1～2'!J141</f>
        <v>0</v>
      </c>
      <c r="GR18" s="98">
        <f>'1～2'!K141</f>
        <v>0</v>
      </c>
      <c r="GS18" s="98">
        <f>'1～2'!L141</f>
        <v>0</v>
      </c>
      <c r="GT18" s="98">
        <f>'1～2'!M141</f>
        <v>0</v>
      </c>
      <c r="GU18" s="98">
        <f>'1～2'!N141</f>
        <v>0</v>
      </c>
      <c r="GV18" s="98">
        <f>'1～2'!O141</f>
        <v>0</v>
      </c>
      <c r="GW18" s="98">
        <f>'1～2'!P141</f>
        <v>0</v>
      </c>
      <c r="GX18" s="98">
        <f>'1～2'!Q141</f>
        <v>0</v>
      </c>
      <c r="GY18" s="98">
        <f>'1～2'!R141</f>
        <v>0</v>
      </c>
      <c r="GZ18" s="98">
        <f>'1～2'!S141</f>
        <v>0</v>
      </c>
      <c r="HA18" s="98">
        <f>'1～2'!T141</f>
        <v>0</v>
      </c>
      <c r="HB18" s="98">
        <f>'1～2'!U141</f>
        <v>0</v>
      </c>
      <c r="HC18" s="98">
        <f>'1～2'!V141</f>
        <v>0</v>
      </c>
      <c r="HD18" s="98">
        <f>'1～2'!W141</f>
        <v>0</v>
      </c>
      <c r="HE18" s="142">
        <f>'1～2'!X141</f>
        <v>0</v>
      </c>
      <c r="HF18" s="98">
        <f>'1～2'!D142</f>
        <v>0</v>
      </c>
      <c r="HG18" s="98">
        <f>'1～2'!E142</f>
        <v>0</v>
      </c>
      <c r="HH18" s="98">
        <f>'1～2'!F142</f>
        <v>0</v>
      </c>
      <c r="HI18" s="98">
        <f>'1～2'!G142</f>
        <v>0</v>
      </c>
      <c r="HJ18" s="98">
        <f>'1～2'!H142</f>
        <v>0</v>
      </c>
      <c r="HK18" s="98">
        <f>'1～2'!I142</f>
        <v>0</v>
      </c>
      <c r="HL18" s="98">
        <f>'1～2'!J142</f>
        <v>0</v>
      </c>
      <c r="HM18" s="98">
        <f>'1～2'!K142</f>
        <v>0</v>
      </c>
      <c r="HN18" s="98">
        <f>'1～2'!L142</f>
        <v>0</v>
      </c>
      <c r="HO18" s="98">
        <f>'1～2'!M142</f>
        <v>0</v>
      </c>
      <c r="HP18" s="98">
        <f>'1～2'!N142</f>
        <v>0</v>
      </c>
      <c r="HQ18" s="98">
        <f>'1～2'!O142</f>
        <v>0</v>
      </c>
      <c r="HR18" s="98">
        <f>'1～2'!P142</f>
        <v>0</v>
      </c>
      <c r="HS18" s="98">
        <f>'1～2'!Q142</f>
        <v>0</v>
      </c>
      <c r="HT18" s="98">
        <f>'1～2'!R142</f>
        <v>0</v>
      </c>
      <c r="HU18" s="98">
        <f>'1～2'!S142</f>
        <v>0</v>
      </c>
      <c r="HV18" s="98">
        <f>'1～2'!T142</f>
        <v>0</v>
      </c>
      <c r="HW18" s="98">
        <f>'1～2'!U142</f>
        <v>0</v>
      </c>
      <c r="HX18" s="98">
        <f>'1～2'!V142</f>
        <v>0</v>
      </c>
      <c r="HY18" s="98">
        <f>'1～2'!W142</f>
        <v>0</v>
      </c>
      <c r="HZ18" s="142">
        <f>'1～2'!X142</f>
        <v>0</v>
      </c>
      <c r="IA18" s="98">
        <f>'1～2'!D143</f>
        <v>0</v>
      </c>
      <c r="IB18" s="98">
        <f>'1～2'!E143</f>
        <v>0</v>
      </c>
      <c r="IC18" s="98">
        <f>'1～2'!F143</f>
        <v>0</v>
      </c>
      <c r="ID18" s="98">
        <f>'1～2'!G143</f>
        <v>0</v>
      </c>
      <c r="IE18" s="98">
        <f>'1～2'!H143</f>
        <v>0</v>
      </c>
      <c r="IF18" s="98">
        <f>'1～2'!I143</f>
        <v>0</v>
      </c>
      <c r="IG18" s="98">
        <f>'1～2'!J143</f>
        <v>0</v>
      </c>
      <c r="IH18" s="98">
        <f>'1～2'!K143</f>
        <v>0</v>
      </c>
      <c r="II18" s="98">
        <f>'1～2'!L143</f>
        <v>0</v>
      </c>
      <c r="IJ18" s="98">
        <f>'1～2'!M143</f>
        <v>0</v>
      </c>
      <c r="IK18" s="98">
        <f>'1～2'!N143</f>
        <v>0</v>
      </c>
      <c r="IL18" s="98">
        <f>'1～2'!O143</f>
        <v>0</v>
      </c>
      <c r="IM18" s="98">
        <f>'1～2'!P143</f>
        <v>0</v>
      </c>
      <c r="IN18" s="98">
        <f>'1～2'!Q143</f>
        <v>0</v>
      </c>
      <c r="IO18" s="98">
        <f>'1～2'!R143</f>
        <v>0</v>
      </c>
      <c r="IP18" s="98">
        <f>'1～2'!S143</f>
        <v>0</v>
      </c>
      <c r="IQ18" s="98">
        <f>'1～2'!T143</f>
        <v>0</v>
      </c>
      <c r="IR18" s="98">
        <f>'1～2'!U143</f>
        <v>0</v>
      </c>
      <c r="IS18" s="98">
        <f>'1～2'!V143</f>
        <v>0</v>
      </c>
      <c r="IT18" s="98">
        <f>'1～2'!W143</f>
        <v>0</v>
      </c>
      <c r="IU18" s="142">
        <f>'1～2'!X143</f>
        <v>0</v>
      </c>
      <c r="IV18" s="99" t="str">
        <f>'1～2'!A144</f>
        <v xml:space="preserve">＜（※）「その他」の具体的内容＞
</v>
      </c>
    </row>
    <row r="21" spans="2:256" ht="18.75" customHeight="1" x14ac:dyDescent="0.2">
      <c r="B21" s="613" t="s">
        <v>143</v>
      </c>
      <c r="C21" s="51" t="s">
        <v>207</v>
      </c>
      <c r="D21" s="52"/>
      <c r="E21" s="52"/>
      <c r="F21" s="52"/>
      <c r="G21" s="52"/>
      <c r="H21" s="52"/>
      <c r="I21" s="52"/>
      <c r="J21" s="52"/>
      <c r="K21" s="53"/>
      <c r="L21" s="51" t="s">
        <v>208</v>
      </c>
      <c r="M21" s="70" t="s">
        <v>209</v>
      </c>
      <c r="N21" s="51" t="s">
        <v>134</v>
      </c>
      <c r="O21" s="52"/>
      <c r="P21" s="52"/>
      <c r="Q21" s="53"/>
      <c r="R21" s="51" t="s">
        <v>133</v>
      </c>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3"/>
    </row>
    <row r="22" spans="2:256" x14ac:dyDescent="0.2">
      <c r="B22" s="614"/>
      <c r="C22" s="209" t="s">
        <v>176</v>
      </c>
      <c r="D22" s="210"/>
      <c r="E22" s="211"/>
      <c r="F22" s="209" t="s">
        <v>178</v>
      </c>
      <c r="G22" s="210"/>
      <c r="H22" s="210"/>
      <c r="I22" s="210"/>
      <c r="J22" s="211"/>
      <c r="K22" s="212" t="s">
        <v>183</v>
      </c>
      <c r="L22" s="100"/>
      <c r="M22" s="102"/>
      <c r="N22" s="616" t="s">
        <v>184</v>
      </c>
      <c r="O22" s="616" t="s">
        <v>185</v>
      </c>
      <c r="P22" s="616" t="s">
        <v>186</v>
      </c>
      <c r="Q22" s="616" t="s">
        <v>187</v>
      </c>
      <c r="R22" s="103" t="s">
        <v>188</v>
      </c>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5"/>
      <c r="AT22" s="92" t="s">
        <v>210</v>
      </c>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115"/>
    </row>
    <row r="23" spans="2:256" ht="18" customHeight="1" x14ac:dyDescent="0.2">
      <c r="B23" s="614"/>
      <c r="C23" s="618" t="s">
        <v>246</v>
      </c>
      <c r="D23" s="618" t="s">
        <v>177</v>
      </c>
      <c r="E23" s="618" t="s">
        <v>247</v>
      </c>
      <c r="F23" s="620" t="s">
        <v>38</v>
      </c>
      <c r="G23" s="620" t="s">
        <v>179</v>
      </c>
      <c r="H23" s="620" t="s">
        <v>180</v>
      </c>
      <c r="I23" s="620" t="s">
        <v>181</v>
      </c>
      <c r="J23" s="620" t="s">
        <v>182</v>
      </c>
      <c r="K23" s="212"/>
      <c r="L23" s="100"/>
      <c r="M23" s="102"/>
      <c r="N23" s="616"/>
      <c r="O23" s="616"/>
      <c r="P23" s="616"/>
      <c r="Q23" s="616"/>
      <c r="R23" s="609" t="s">
        <v>33</v>
      </c>
      <c r="S23" s="610"/>
      <c r="T23" s="617"/>
      <c r="U23" s="609" t="s">
        <v>32</v>
      </c>
      <c r="V23" s="610"/>
      <c r="W23" s="617"/>
      <c r="X23" s="609" t="s">
        <v>35</v>
      </c>
      <c r="Y23" s="610"/>
      <c r="Z23" s="617"/>
      <c r="AA23" s="609" t="s">
        <v>148</v>
      </c>
      <c r="AB23" s="610"/>
      <c r="AC23" s="610"/>
      <c r="AD23" s="145" t="s">
        <v>3</v>
      </c>
      <c r="AE23" s="607" t="s">
        <v>78</v>
      </c>
      <c r="AF23" s="607" t="s">
        <v>136</v>
      </c>
      <c r="AG23" s="607" t="s">
        <v>137</v>
      </c>
      <c r="AH23" s="607" t="s">
        <v>105</v>
      </c>
      <c r="AI23" s="607" t="s">
        <v>79</v>
      </c>
      <c r="AJ23" s="607" t="s">
        <v>138</v>
      </c>
      <c r="AK23" s="607" t="s">
        <v>80</v>
      </c>
      <c r="AL23" s="607" t="s">
        <v>139</v>
      </c>
      <c r="AM23" s="607" t="s">
        <v>140</v>
      </c>
      <c r="AN23" s="607" t="s">
        <v>77</v>
      </c>
      <c r="AO23" s="607" t="s">
        <v>141</v>
      </c>
      <c r="AP23" s="607" t="s">
        <v>142</v>
      </c>
      <c r="AQ23" s="607" t="s">
        <v>252</v>
      </c>
      <c r="AR23" s="607" t="s">
        <v>191</v>
      </c>
      <c r="AS23" s="607" t="s">
        <v>189</v>
      </c>
      <c r="AT23" s="628" t="s">
        <v>33</v>
      </c>
      <c r="AU23" s="628"/>
      <c r="AV23" s="628"/>
      <c r="AW23" s="628" t="s">
        <v>32</v>
      </c>
      <c r="AX23" s="628"/>
      <c r="AY23" s="628"/>
      <c r="AZ23" s="628" t="s">
        <v>35</v>
      </c>
      <c r="BA23" s="628"/>
      <c r="BB23" s="628"/>
      <c r="BC23" s="628" t="s">
        <v>148</v>
      </c>
      <c r="BD23" s="628"/>
      <c r="BE23" s="629"/>
      <c r="BF23" s="149" t="s">
        <v>3</v>
      </c>
      <c r="BG23" s="611" t="s">
        <v>192</v>
      </c>
      <c r="BH23" s="611" t="s">
        <v>108</v>
      </c>
      <c r="BI23" s="611" t="s">
        <v>109</v>
      </c>
      <c r="BJ23" s="611" t="s">
        <v>110</v>
      </c>
      <c r="BK23" s="611" t="s">
        <v>111</v>
      </c>
      <c r="BL23" s="611" t="s">
        <v>111</v>
      </c>
      <c r="BM23" s="611" t="s">
        <v>193</v>
      </c>
      <c r="BN23" s="611" t="s">
        <v>194</v>
      </c>
      <c r="BO23" s="611" t="s">
        <v>86</v>
      </c>
      <c r="BP23" s="611" t="s">
        <v>195</v>
      </c>
      <c r="BQ23" s="611" t="s">
        <v>196</v>
      </c>
      <c r="BR23" s="611" t="s">
        <v>197</v>
      </c>
      <c r="BS23" s="611" t="s">
        <v>105</v>
      </c>
      <c r="BT23" s="611" t="s">
        <v>198</v>
      </c>
      <c r="BU23" s="611" t="s">
        <v>199</v>
      </c>
      <c r="BV23" s="611" t="s">
        <v>200</v>
      </c>
      <c r="BW23" s="611" t="s">
        <v>81</v>
      </c>
      <c r="BX23" s="633" t="s">
        <v>189</v>
      </c>
    </row>
    <row r="24" spans="2:256" x14ac:dyDescent="0.2">
      <c r="B24" s="615"/>
      <c r="C24" s="619"/>
      <c r="D24" s="619"/>
      <c r="E24" s="619"/>
      <c r="F24" s="621"/>
      <c r="G24" s="621"/>
      <c r="H24" s="621"/>
      <c r="I24" s="621"/>
      <c r="J24" s="621"/>
      <c r="K24" s="213"/>
      <c r="L24" s="100"/>
      <c r="M24" s="102"/>
      <c r="N24" s="616"/>
      <c r="O24" s="616"/>
      <c r="P24" s="616"/>
      <c r="Q24" s="616"/>
      <c r="R24" s="55" t="s">
        <v>289</v>
      </c>
      <c r="S24" s="55" t="s">
        <v>290</v>
      </c>
      <c r="T24" s="55" t="s">
        <v>3</v>
      </c>
      <c r="U24" s="55" t="s">
        <v>289</v>
      </c>
      <c r="V24" s="55" t="s">
        <v>290</v>
      </c>
      <c r="W24" s="55" t="s">
        <v>3</v>
      </c>
      <c r="X24" s="55" t="s">
        <v>289</v>
      </c>
      <c r="Y24" s="55" t="s">
        <v>290</v>
      </c>
      <c r="Z24" s="55" t="s">
        <v>3</v>
      </c>
      <c r="AA24" s="55" t="s">
        <v>289</v>
      </c>
      <c r="AB24" s="55" t="s">
        <v>290</v>
      </c>
      <c r="AC24" s="144" t="s">
        <v>3</v>
      </c>
      <c r="AD24" s="146"/>
      <c r="AE24" s="608"/>
      <c r="AF24" s="608"/>
      <c r="AG24" s="608"/>
      <c r="AH24" s="608"/>
      <c r="AI24" s="608"/>
      <c r="AJ24" s="608"/>
      <c r="AK24" s="608"/>
      <c r="AL24" s="608"/>
      <c r="AM24" s="608"/>
      <c r="AN24" s="608"/>
      <c r="AO24" s="608"/>
      <c r="AP24" s="608"/>
      <c r="AQ24" s="608"/>
      <c r="AR24" s="608"/>
      <c r="AS24" s="608"/>
      <c r="AT24" s="106" t="s">
        <v>289</v>
      </c>
      <c r="AU24" s="106" t="s">
        <v>290</v>
      </c>
      <c r="AV24" s="106" t="s">
        <v>3</v>
      </c>
      <c r="AW24" s="106" t="s">
        <v>289</v>
      </c>
      <c r="AX24" s="106" t="s">
        <v>290</v>
      </c>
      <c r="AY24" s="106" t="s">
        <v>3</v>
      </c>
      <c r="AZ24" s="106" t="s">
        <v>289</v>
      </c>
      <c r="BA24" s="106" t="s">
        <v>290</v>
      </c>
      <c r="BB24" s="106" t="s">
        <v>3</v>
      </c>
      <c r="BC24" s="106" t="s">
        <v>289</v>
      </c>
      <c r="BD24" s="106" t="s">
        <v>290</v>
      </c>
      <c r="BE24" s="148" t="s">
        <v>3</v>
      </c>
      <c r="BF24" s="150"/>
      <c r="BG24" s="612"/>
      <c r="BH24" s="612"/>
      <c r="BI24" s="612"/>
      <c r="BJ24" s="612"/>
      <c r="BK24" s="612"/>
      <c r="BL24" s="612"/>
      <c r="BM24" s="612"/>
      <c r="BN24" s="612"/>
      <c r="BO24" s="612"/>
      <c r="BP24" s="612"/>
      <c r="BQ24" s="612"/>
      <c r="BR24" s="612"/>
      <c r="BS24" s="612"/>
      <c r="BT24" s="612"/>
      <c r="BU24" s="612"/>
      <c r="BV24" s="612"/>
      <c r="BW24" s="612"/>
      <c r="BX24" s="634"/>
    </row>
    <row r="25" spans="2:256" x14ac:dyDescent="0.2">
      <c r="B25" s="50">
        <f>'1～2'!E18</f>
        <v>0</v>
      </c>
      <c r="C25" s="214">
        <f>'3～7'!A6</f>
        <v>0</v>
      </c>
      <c r="D25" s="214">
        <f>'3～7'!E6</f>
        <v>0</v>
      </c>
      <c r="E25" s="214">
        <f>'3～7'!J6</f>
        <v>0</v>
      </c>
      <c r="F25" s="214">
        <f>'3～7'!E16</f>
        <v>0</v>
      </c>
      <c r="G25" s="214">
        <f>'3～7'!E17</f>
        <v>0</v>
      </c>
      <c r="H25" s="214">
        <f>'3～7'!E18</f>
        <v>0</v>
      </c>
      <c r="I25" s="214">
        <f>'3～7'!E19</f>
        <v>0</v>
      </c>
      <c r="J25" s="214">
        <f>'3～7'!E20</f>
        <v>0</v>
      </c>
      <c r="K25" s="214">
        <f>'3～7'!E23</f>
        <v>0</v>
      </c>
      <c r="L25" s="101">
        <f>'3～7'!E31</f>
        <v>0</v>
      </c>
      <c r="M25" s="165">
        <f>'3～7'!E39</f>
        <v>0</v>
      </c>
      <c r="N25" s="164">
        <f>'3～7'!D47</f>
        <v>0</v>
      </c>
      <c r="O25" s="57" t="str">
        <f>'3～7'!G48</f>
        <v>　　　　年　　　　月　　　　日頃</v>
      </c>
      <c r="P25" s="57" t="str">
        <f>'3～7'!F49</f>
        <v xml:space="preserve">例）２人体制から３人体制に移行。
</v>
      </c>
      <c r="Q25" s="56">
        <f>'3～7'!F51</f>
        <v>0</v>
      </c>
      <c r="R25" s="55">
        <f>'3～7'!C64</f>
        <v>0</v>
      </c>
      <c r="S25" s="55">
        <f>'3～7'!C66</f>
        <v>0</v>
      </c>
      <c r="T25" s="55">
        <f>'3～7'!E64</f>
        <v>0</v>
      </c>
      <c r="U25" s="55">
        <f>'3～7'!C68</f>
        <v>0</v>
      </c>
      <c r="V25" s="55">
        <f>'3～7'!C70</f>
        <v>0</v>
      </c>
      <c r="W25" s="55">
        <f>'3～7'!E68</f>
        <v>0</v>
      </c>
      <c r="X25" s="55">
        <f>'3～7'!C72</f>
        <v>0</v>
      </c>
      <c r="Y25" s="55">
        <f>'3～7'!C74</f>
        <v>0</v>
      </c>
      <c r="Z25" s="55">
        <f>'3～7'!E72</f>
        <v>0</v>
      </c>
      <c r="AA25" s="55">
        <f>'3～7'!C76</f>
        <v>0</v>
      </c>
      <c r="AB25" s="55">
        <f>'3～7'!C78</f>
        <v>0</v>
      </c>
      <c r="AC25" s="144">
        <f>'3～7'!E76</f>
        <v>0</v>
      </c>
      <c r="AD25" s="147">
        <f>'3～7'!E80</f>
        <v>0</v>
      </c>
      <c r="AE25" s="55">
        <f>'3～7'!G65</f>
        <v>0</v>
      </c>
      <c r="AF25" s="55">
        <f>'3～7'!G66</f>
        <v>0</v>
      </c>
      <c r="AG25" s="55">
        <f>'3～7'!G67</f>
        <v>0</v>
      </c>
      <c r="AH25" s="55">
        <f>'3～7'!G68</f>
        <v>0</v>
      </c>
      <c r="AI25" s="55">
        <f>'3～7'!G69</f>
        <v>0</v>
      </c>
      <c r="AJ25" s="55">
        <f>'3～7'!G70</f>
        <v>0</v>
      </c>
      <c r="AK25" s="55">
        <f>'3～7'!G71</f>
        <v>0</v>
      </c>
      <c r="AL25" s="55">
        <f>'3～7'!G72</f>
        <v>0</v>
      </c>
      <c r="AM25" s="55">
        <f>'3～7'!G73</f>
        <v>0</v>
      </c>
      <c r="AN25" s="55">
        <f>'3～7'!G74</f>
        <v>0</v>
      </c>
      <c r="AO25" s="55">
        <f>'3～7'!G75</f>
        <v>0</v>
      </c>
      <c r="AP25" s="55">
        <f>'3～7'!G76</f>
        <v>0</v>
      </c>
      <c r="AQ25" s="55">
        <f>'3～7'!G77</f>
        <v>0</v>
      </c>
      <c r="AR25" s="55">
        <f>'3～7'!G78</f>
        <v>0</v>
      </c>
      <c r="AS25" s="55">
        <f>'3～7'!H79</f>
        <v>0</v>
      </c>
      <c r="AT25" s="106">
        <f>'3～7'!C91</f>
        <v>0</v>
      </c>
      <c r="AU25" s="106">
        <f>'3～7'!C93</f>
        <v>0</v>
      </c>
      <c r="AV25" s="106">
        <f>'3～7'!E91</f>
        <v>0</v>
      </c>
      <c r="AW25" s="106">
        <f>'3～7'!C95</f>
        <v>0</v>
      </c>
      <c r="AX25" s="106">
        <f>'3～7'!C97</f>
        <v>0</v>
      </c>
      <c r="AY25" s="106">
        <f>'3～7'!E95</f>
        <v>0</v>
      </c>
      <c r="AZ25" s="106">
        <f>'3～7'!C99</f>
        <v>0</v>
      </c>
      <c r="BA25" s="106">
        <f>'3～7'!C101</f>
        <v>0</v>
      </c>
      <c r="BB25" s="106">
        <f>'3～7'!E99</f>
        <v>0</v>
      </c>
      <c r="BC25" s="106">
        <f>'3～7'!C103</f>
        <v>0</v>
      </c>
      <c r="BD25" s="106">
        <f>'3～7'!C105</f>
        <v>0</v>
      </c>
      <c r="BE25" s="148">
        <f>'3～7'!E103</f>
        <v>0</v>
      </c>
      <c r="BF25" s="151">
        <f>'3～7'!E107</f>
        <v>0</v>
      </c>
      <c r="BG25" s="106">
        <f>'3～7'!G92</f>
        <v>0</v>
      </c>
      <c r="BH25" s="106">
        <f>'3～7'!G93</f>
        <v>0</v>
      </c>
      <c r="BI25" s="106">
        <f>'3～7'!G94</f>
        <v>0</v>
      </c>
      <c r="BJ25" s="106">
        <f>'3～7'!G95</f>
        <v>0</v>
      </c>
      <c r="BK25" s="106">
        <f>'3～7'!G96</f>
        <v>0</v>
      </c>
      <c r="BL25" s="106">
        <f>'3～7'!G97</f>
        <v>0</v>
      </c>
      <c r="BM25" s="106">
        <f>'3～7'!G98</f>
        <v>0</v>
      </c>
      <c r="BN25" s="106">
        <f>'3～7'!G99</f>
        <v>0</v>
      </c>
      <c r="BO25" s="106">
        <f>'3～7'!G100</f>
        <v>0</v>
      </c>
      <c r="BP25" s="106">
        <f>'3～7'!G101</f>
        <v>0</v>
      </c>
      <c r="BQ25" s="106">
        <f>'3～7'!G102</f>
        <v>0</v>
      </c>
      <c r="BR25" s="106">
        <f>'3～7'!G103</f>
        <v>0</v>
      </c>
      <c r="BS25" s="106">
        <f>'3～7'!G104</f>
        <v>0</v>
      </c>
      <c r="BT25" s="106">
        <f>'3～7'!G105</f>
        <v>0</v>
      </c>
      <c r="BU25" s="106">
        <f>'3～7'!G106</f>
        <v>0</v>
      </c>
      <c r="BV25" s="106">
        <f>'3～7'!G107</f>
        <v>0</v>
      </c>
      <c r="BW25" s="106">
        <f>'3～7'!G108</f>
        <v>0</v>
      </c>
      <c r="BX25" s="106">
        <f>'3～7'!H109</f>
        <v>0</v>
      </c>
    </row>
    <row r="27" spans="2:256" ht="18" customHeight="1" x14ac:dyDescent="0.2"/>
  </sheetData>
  <mergeCells count="71">
    <mergeCell ref="AA10:AF10"/>
    <mergeCell ref="BK9:BK11"/>
    <mergeCell ref="BL9:BU10"/>
    <mergeCell ref="AG9:BJ9"/>
    <mergeCell ref="AG10:AL10"/>
    <mergeCell ref="AM10:AR10"/>
    <mergeCell ref="AS10:AX10"/>
    <mergeCell ref="AY10:BD10"/>
    <mergeCell ref="BE10:BJ10"/>
    <mergeCell ref="BV7:II7"/>
    <mergeCell ref="AW23:AY23"/>
    <mergeCell ref="I23:I24"/>
    <mergeCell ref="J23:J24"/>
    <mergeCell ref="AK23:AK24"/>
    <mergeCell ref="AL23:AL24"/>
    <mergeCell ref="AG23:AG24"/>
    <mergeCell ref="AH23:AH24"/>
    <mergeCell ref="O22:O24"/>
    <mergeCell ref="P22:P24"/>
    <mergeCell ref="R23:T23"/>
    <mergeCell ref="U23:W23"/>
    <mergeCell ref="BW23:BW24"/>
    <mergeCell ref="BX23:BX24"/>
    <mergeCell ref="N22:N24"/>
    <mergeCell ref="BQ23:BQ24"/>
    <mergeCell ref="AN23:AN24"/>
    <mergeCell ref="AO23:AO24"/>
    <mergeCell ref="AP23:AP24"/>
    <mergeCell ref="AZ23:BB23"/>
    <mergeCell ref="BC23:BE23"/>
    <mergeCell ref="AT23:AV23"/>
    <mergeCell ref="AQ23:AQ24"/>
    <mergeCell ref="AR23:AR24"/>
    <mergeCell ref="AS23:AS24"/>
    <mergeCell ref="B8:B11"/>
    <mergeCell ref="B21:B24"/>
    <mergeCell ref="B15:B17"/>
    <mergeCell ref="Q22:Q24"/>
    <mergeCell ref="X23:Z23"/>
    <mergeCell ref="C23:C24"/>
    <mergeCell ref="D23:D24"/>
    <mergeCell ref="E23:E24"/>
    <mergeCell ref="F23:F24"/>
    <mergeCell ref="G23:G24"/>
    <mergeCell ref="H23:H24"/>
    <mergeCell ref="C9:AF9"/>
    <mergeCell ref="C10:H10"/>
    <mergeCell ref="I10:N10"/>
    <mergeCell ref="O10:T10"/>
    <mergeCell ref="U10:Z10"/>
    <mergeCell ref="BU23:BU24"/>
    <mergeCell ref="BV23:BV24"/>
    <mergeCell ref="BK23:BK24"/>
    <mergeCell ref="BO23:BO24"/>
    <mergeCell ref="BG23:BG24"/>
    <mergeCell ref="BH23:BH24"/>
    <mergeCell ref="BP23:BP24"/>
    <mergeCell ref="BI23:BI24"/>
    <mergeCell ref="BJ23:BJ24"/>
    <mergeCell ref="BM23:BM24"/>
    <mergeCell ref="BN23:BN24"/>
    <mergeCell ref="BR23:BR24"/>
    <mergeCell ref="BS23:BS24"/>
    <mergeCell ref="BT23:BT24"/>
    <mergeCell ref="BL23:BL24"/>
    <mergeCell ref="AM23:AM24"/>
    <mergeCell ref="AA23:AC23"/>
    <mergeCell ref="AE23:AE24"/>
    <mergeCell ref="AF23:AF24"/>
    <mergeCell ref="AI23:AI24"/>
    <mergeCell ref="AJ23:AJ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1～2</vt:lpstr>
      <vt:lpstr>3～7</vt:lpstr>
      <vt:lpstr>施設区分について</vt:lpstr>
      <vt:lpstr>入力不要（集計用のため入力しないでください）</vt:lpstr>
      <vt:lpstr>'1～2'!Print_Area</vt:lpstr>
      <vt:lpstr>'3～7'!Print_Area</vt:lpstr>
      <vt:lpstr>施設区分について!Print_Area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香織</dc:creator>
  <cp:lastModifiedBy>宮脇 香織</cp:lastModifiedBy>
  <cp:lastPrinted>2026-06-18T01:45:40Z</cp:lastPrinted>
  <dcterms:created xsi:type="dcterms:W3CDTF">2026-06-05T07:34:27Z</dcterms:created>
  <dcterms:modified xsi:type="dcterms:W3CDTF">2026-06-26T08:25:43Z</dcterms:modified>
</cp:coreProperties>
</file>