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955" tabRatio="795" activeTab="12"/>
  </bookViews>
  <sheets>
    <sheet name="3-01" sheetId="1" r:id="rId1"/>
    <sheet name="3-02" sheetId="2" r:id="rId2"/>
    <sheet name="3-03" sheetId="3" r:id="rId3"/>
    <sheet name="3-04" sheetId="4" r:id="rId4"/>
    <sheet name="3-05" sheetId="5" r:id="rId5"/>
    <sheet name="3-06" sheetId="6" r:id="rId6"/>
    <sheet name="3-07" sheetId="7" r:id="rId7"/>
    <sheet name="3-08" sheetId="8" r:id="rId8"/>
    <sheet name="3-09" sheetId="9" r:id="rId9"/>
    <sheet name="3-10" sheetId="10" r:id="rId10"/>
    <sheet name="3-11" sheetId="11" r:id="rId11"/>
    <sheet name="3-12" sheetId="12" r:id="rId12"/>
    <sheet name="3-13" sheetId="13" r:id="rId13"/>
  </sheets>
  <externalReferences>
    <externalReference r:id="rId16"/>
  </externalReferences>
  <definedNames>
    <definedName name="_xlnm.Print_Area" localSheetId="1">'3-02'!$A:$IV</definedName>
    <definedName name="_xlnm.Print_Area" localSheetId="4">'3-05'!$A$1:$AD$17</definedName>
    <definedName name="_xlnm.Print_Area" localSheetId="5">'3-06'!$A$1:$J$30</definedName>
    <definedName name="_xlnm.Print_Area" localSheetId="6">'3-07'!$A$1:$V$32</definedName>
    <definedName name="_xlnm.Print_Area" localSheetId="7">'3-08'!$A$1:$V$30</definedName>
    <definedName name="_xlnm.Print_Area" localSheetId="8">'3-09'!$A$1:$AH$38</definedName>
    <definedName name="_xlnm.Print_Area" localSheetId="9">'3-10'!$A$1:$AK$41</definedName>
    <definedName name="_xlnm.Print_Area" localSheetId="12">'3-13'!$B$1:$AJ$42</definedName>
  </definedNames>
  <calcPr fullCalcOnLoad="1"/>
</workbook>
</file>

<file path=xl/sharedStrings.xml><?xml version="1.0" encoding="utf-8"?>
<sst xmlns="http://schemas.openxmlformats.org/spreadsheetml/2006/main" count="687" uniqueCount="266">
  <si>
    <t xml:space="preserve">                                                                                                </t>
  </si>
  <si>
    <t>～</t>
  </si>
  <si>
    <t>本　校</t>
  </si>
  <si>
    <t>分　校</t>
  </si>
  <si>
    <t>＜小学校＞</t>
  </si>
  <si>
    <t xml:space="preserve">（単位：校）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</si>
  <si>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</si>
  <si>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</si>
  <si>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</si>
  <si>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</si>
  <si>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</si>
  <si>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</si>
  <si>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</si>
  <si>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三 朝 町</t>
  </si>
  <si>
    <t xml:space="preserve"> 日吉津村</t>
  </si>
  <si>
    <t xml:space="preserve"> 大 山 町</t>
  </si>
  <si>
    <t xml:space="preserve"> 日 南 町</t>
  </si>
  <si>
    <t xml:space="preserve"> 日 野 町</t>
  </si>
  <si>
    <t xml:space="preserve"> 江 府 町</t>
  </si>
  <si>
    <t>＜小学校＞</t>
  </si>
  <si>
    <t>区   　分</t>
  </si>
  <si>
    <t>総　　　　数</t>
  </si>
  <si>
    <t>準へき地</t>
  </si>
  <si>
    <t>１　　　級</t>
  </si>
  <si>
    <t>本　校</t>
  </si>
  <si>
    <t>分　校</t>
  </si>
  <si>
    <t>総　数</t>
  </si>
  <si>
    <t xml:space="preserve">区　　　分  </t>
  </si>
  <si>
    <t>総   数</t>
  </si>
  <si>
    <t>単　　　式　　　学　　　級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</si>
  <si>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</si>
  <si>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</si>
  <si>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</si>
  <si>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</si>
  <si>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</si>
  <si>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</si>
  <si>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</si>
  <si>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知的障害</t>
  </si>
  <si>
    <t>肢体不自由</t>
  </si>
  <si>
    <t>弱　視</t>
  </si>
  <si>
    <t>難　聴</t>
  </si>
  <si>
    <t>言語障害</t>
  </si>
  <si>
    <t>情緒障害</t>
  </si>
  <si>
    <t>（単位：人）　</t>
  </si>
  <si>
    <t xml:space="preserve">総　　　　　数 </t>
  </si>
  <si>
    <t>校　　　　長</t>
  </si>
  <si>
    <t>教　　　　頭</t>
  </si>
  <si>
    <t>教　　　　諭</t>
  </si>
  <si>
    <t>養　護　教　諭</t>
  </si>
  <si>
    <t>養護助教諭</t>
  </si>
  <si>
    <t>講　　　師</t>
  </si>
  <si>
    <t xml:space="preserve">総数 </t>
  </si>
  <si>
    <t>総数</t>
  </si>
  <si>
    <t>女</t>
  </si>
  <si>
    <t>学校歯科医</t>
  </si>
  <si>
    <t>7人
以下</t>
  </si>
  <si>
    <t>事務職員</t>
  </si>
  <si>
    <t>用務員</t>
  </si>
  <si>
    <t>(単位：校）</t>
  </si>
  <si>
    <t>（単位：人）</t>
  </si>
  <si>
    <t>（単位：学級）</t>
  </si>
  <si>
    <t>総数</t>
  </si>
  <si>
    <t>～</t>
  </si>
  <si>
    <t>外国人児童数</t>
  </si>
  <si>
    <t>＜小学校＞</t>
  </si>
  <si>
    <t>市　　　立</t>
  </si>
  <si>
    <t>＜小学校＞</t>
  </si>
  <si>
    <t>＜小学校＞</t>
  </si>
  <si>
    <t>区　　分</t>
  </si>
  <si>
    <t>総　　　数</t>
  </si>
  <si>
    <t>町　　　立</t>
  </si>
  <si>
    <t>区　　　分</t>
  </si>
  <si>
    <t>0人</t>
  </si>
  <si>
    <t>区　  分</t>
  </si>
  <si>
    <t>総数</t>
  </si>
  <si>
    <t>0学級</t>
  </si>
  <si>
    <t>26以上</t>
  </si>
  <si>
    <t>区　　分</t>
  </si>
  <si>
    <t xml:space="preserve">   総     数　</t>
  </si>
  <si>
    <t>　 国    立</t>
  </si>
  <si>
    <t>　 国    立　</t>
  </si>
  <si>
    <t xml:space="preserve">   公    立</t>
  </si>
  <si>
    <t xml:space="preserve">   公    立　</t>
  </si>
  <si>
    <t>区　　　分</t>
  </si>
  <si>
    <t xml:space="preserve">区　　　分  </t>
  </si>
  <si>
    <t>学校薬剤師</t>
  </si>
  <si>
    <t xml:space="preserve"> 方 式 別 学 級 数 </t>
  </si>
  <si>
    <t xml:space="preserve">（単位：学級） </t>
  </si>
  <si>
    <t xml:space="preserve">（単位：人） </t>
  </si>
  <si>
    <t>区　　分</t>
  </si>
  <si>
    <t>教 員 数 （ 本 務 者 ）</t>
  </si>
  <si>
    <t>職 員 数 ( 本 務 者 )</t>
  </si>
  <si>
    <t>区　　分</t>
  </si>
  <si>
    <t>区　　分</t>
  </si>
  <si>
    <t>学校栄養職員</t>
  </si>
  <si>
    <t>公　　立</t>
  </si>
  <si>
    <t>国　　立</t>
  </si>
  <si>
    <t>総数</t>
  </si>
  <si>
    <t>男</t>
  </si>
  <si>
    <t>女</t>
  </si>
  <si>
    <t>総　　　数</t>
  </si>
  <si>
    <t>負担法による者（公立）</t>
  </si>
  <si>
    <t>事務職員</t>
  </si>
  <si>
    <t>警備員・その他</t>
  </si>
  <si>
    <t>そ　　　</t>
  </si>
  <si>
    <t xml:space="preserve"> の　　　　　　他　　　　　　の　　　　　　者</t>
  </si>
  <si>
    <t>総　　数</t>
  </si>
  <si>
    <t xml:space="preserve"> 琴 浦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</si>
  <si>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</si>
  <si>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</si>
  <si>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</si>
  <si>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</si>
  <si>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</si>
  <si>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</si>
  <si>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栄養教諭</t>
  </si>
  <si>
    <t>市町村別外国人児童数、帰国児童数</t>
  </si>
  <si>
    <t>帰国児童数</t>
  </si>
  <si>
    <t>副　校　長</t>
  </si>
  <si>
    <t>主　幹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</si>
  <si>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</si>
  <si>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</si>
  <si>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</si>
  <si>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</si>
  <si>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複　式　学　級</t>
  </si>
  <si>
    <t xml:space="preserve"> 方 式 別 児 童 数 </t>
  </si>
  <si>
    <t>総　数</t>
  </si>
  <si>
    <t xml:space="preserve">（単位：校） </t>
  </si>
  <si>
    <t>国　立</t>
  </si>
  <si>
    <t>村　立</t>
  </si>
  <si>
    <t>平成22年度</t>
  </si>
  <si>
    <t xml:space="preserve"> 琴 浦 町</t>
  </si>
  <si>
    <t xml:space="preserve"> 南 部 町</t>
  </si>
  <si>
    <t xml:space="preserve"> 伯 耆 町</t>
  </si>
  <si>
    <t xml:space="preserve"> 琴 浦 町</t>
  </si>
  <si>
    <t xml:space="preserve">国　　立 </t>
  </si>
  <si>
    <t xml:space="preserve">公　　立 </t>
  </si>
  <si>
    <t xml:space="preserve"> 八 頭 町</t>
  </si>
  <si>
    <t xml:space="preserve"> 湯梨浜町</t>
  </si>
  <si>
    <t xml:space="preserve"> 北 栄 町</t>
  </si>
  <si>
    <t>国　　立</t>
  </si>
  <si>
    <t>公　　立</t>
  </si>
  <si>
    <t xml:space="preserve"> 八 頭 町</t>
  </si>
  <si>
    <t xml:space="preserve"> 南 部 町</t>
  </si>
  <si>
    <t>国    立</t>
  </si>
  <si>
    <t>公    立</t>
  </si>
  <si>
    <t>平成23年度</t>
  </si>
  <si>
    <t>　(注)児童数「０人」の学校とは、休校中の学校である。</t>
  </si>
  <si>
    <t>　(注)「０学級」の学校とは、休校中の学校である。</t>
  </si>
  <si>
    <t>　(注)１．「単式学級」とは、同一学年の児童のみで編制している学級をいう。</t>
  </si>
  <si>
    <t>　　　２．「複式学級」とは、２以上の学年の児童を１学級に編制している学級をいう。</t>
  </si>
  <si>
    <t>　（注）　１．「負担法による者」とは、公立学校の職員で「市町村立学校職員給与負担法」により都道府県費から給与が支給されているものをいう。</t>
  </si>
  <si>
    <t>　　　　 　２．「「市町村別教員数（本務者）」以外の教員」とは、教員として発令されているが、関係諸法令に定める条件を満たさず市町村費により</t>
  </si>
  <si>
    <t>　　 　　　　　給与が支給されている者をいう。</t>
  </si>
  <si>
    <t>（単位：人）</t>
  </si>
  <si>
    <t>800人
以上</t>
  </si>
  <si>
    <t>41人
以上</t>
  </si>
  <si>
    <t>総　   数</t>
  </si>
  <si>
    <t>総　　　数</t>
  </si>
  <si>
    <t>総     数</t>
  </si>
  <si>
    <t>本      校</t>
  </si>
  <si>
    <t>分      校</t>
  </si>
  <si>
    <t xml:space="preserve">国  　立 </t>
  </si>
  <si>
    <t xml:space="preserve">公　  立 </t>
  </si>
  <si>
    <t xml:space="preserve"> 公立(本校)</t>
  </si>
  <si>
    <t xml:space="preserve"> 公立(分校)</t>
  </si>
  <si>
    <t>国    立</t>
  </si>
  <si>
    <t>公    立</t>
  </si>
  <si>
    <t xml:space="preserve">総 　　 数 </t>
  </si>
  <si>
    <t xml:space="preserve">総 　 数 </t>
  </si>
  <si>
    <t>国 　立</t>
  </si>
  <si>
    <t>公　 立</t>
  </si>
  <si>
    <t>国　  立</t>
  </si>
  <si>
    <t>公  　立</t>
  </si>
  <si>
    <t>国　　立</t>
  </si>
  <si>
    <t>公　　立</t>
  </si>
  <si>
    <t>国     立</t>
  </si>
  <si>
    <t xml:space="preserve"> 大 山 町</t>
  </si>
  <si>
    <t xml:space="preserve"> 伯 耆 町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</si>
  <si>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</si>
  <si>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 xml:space="preserve">  分      校</t>
  </si>
  <si>
    <t xml:space="preserve">  本      校</t>
  </si>
  <si>
    <t xml:space="preserve">区　　分 </t>
  </si>
  <si>
    <t>２個学年</t>
  </si>
  <si>
    <t xml:space="preserve">第３－１表　　設置者別学校数            </t>
  </si>
  <si>
    <t xml:space="preserve">    第３－２表  　児童数別学校数　</t>
  </si>
  <si>
    <t xml:space="preserve">第３－４表  　市町村別へき地等指定学校児童数(公立） </t>
  </si>
  <si>
    <t>第３－７表　　　市 町 村 別 編 制 　</t>
  </si>
  <si>
    <t xml:space="preserve">第３－８表　　　市 町 村 別 編 制 </t>
  </si>
  <si>
    <t xml:space="preserve"> 第３－９表   　市 町 村 別 　</t>
  </si>
  <si>
    <t xml:space="preserve">第３－１０表    市 町 村 別 </t>
  </si>
  <si>
    <t>第３－１１表</t>
  </si>
  <si>
    <t>第３－１２表　　　市町村別学校医等の数</t>
  </si>
  <si>
    <t>学校図書館
事  務  員</t>
  </si>
  <si>
    <t>25年度</t>
  </si>
  <si>
    <t>26年度</t>
  </si>
  <si>
    <t>27年度</t>
  </si>
  <si>
    <t>24年度</t>
  </si>
  <si>
    <t>25年度</t>
  </si>
  <si>
    <t>28年度</t>
  </si>
  <si>
    <t>24年度</t>
  </si>
  <si>
    <t>平成24年度</t>
  </si>
  <si>
    <t>28年度</t>
  </si>
  <si>
    <t>29年度</t>
  </si>
  <si>
    <t xml:space="preserve"> 第３－３表　　市町村別へき地等指定学校数(公立） </t>
  </si>
  <si>
    <t>第３－５表　　学級数別学校数</t>
  </si>
  <si>
    <t>　　第３－６表　　市町村別収容人員別学級数</t>
  </si>
  <si>
    <t>女</t>
  </si>
  <si>
    <t>女</t>
  </si>
  <si>
    <t>29年度</t>
  </si>
  <si>
    <t>学 校 給 食
調理従事員</t>
  </si>
  <si>
    <t>（単位：校）</t>
  </si>
  <si>
    <t>799人</t>
  </si>
  <si>
    <t>40人</t>
  </si>
  <si>
    <t>＜小学校＞</t>
  </si>
  <si>
    <t xml:space="preserve"> 第３-13表　　市町村別学校数 、  </t>
  </si>
  <si>
    <t xml:space="preserve">   学級数、児童数及び教員数</t>
  </si>
  <si>
    <t>　</t>
  </si>
  <si>
    <t>区　　分</t>
  </si>
  <si>
    <t>学　校　数（校）</t>
  </si>
  <si>
    <t>学　　級　　数（学級）</t>
  </si>
  <si>
    <t>児　　　　　　　　　　　　　　　　　　　　　　童　　　　　　　　　　　　　　　　　　　　　数（人）</t>
  </si>
  <si>
    <t xml:space="preserve"> 教　　員　　数（人）</t>
  </si>
  <si>
    <t>総　　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</si>
  <si>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</si>
  <si>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</si>
  <si>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</si>
  <si>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</si>
  <si>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</si>
  <si>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</si>
  <si>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 xml:space="preserve"> （本　　務　　者）</t>
  </si>
  <si>
    <t>本校</t>
  </si>
  <si>
    <t>分校</t>
  </si>
  <si>
    <t>総 数</t>
  </si>
  <si>
    <t>単 式</t>
  </si>
  <si>
    <t>複式</t>
  </si>
  <si>
    <t>特別
支援</t>
  </si>
  <si>
    <t>男</t>
  </si>
  <si>
    <t>県　　　計</t>
  </si>
  <si>
    <t>市　　　計</t>
  </si>
  <si>
    <t>郡　　　計</t>
  </si>
  <si>
    <t>鳥 取 市</t>
  </si>
  <si>
    <t>米 子 市</t>
  </si>
  <si>
    <t>倉 吉 市</t>
  </si>
  <si>
    <t>境 港 市</t>
  </si>
  <si>
    <t xml:space="preserve"> </t>
  </si>
  <si>
    <t>岩 美 郡</t>
  </si>
  <si>
    <t>岩 美 郡</t>
  </si>
  <si>
    <t>岩 美 町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</si>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</sst>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\ \ \ \ \ \ "/>
    <numFmt numFmtId="179" formatCode="0\ \ \ \ \ \ \ \ \ \ "/>
    <numFmt numFmtId="180" formatCode="_ * #,##0_ ;_ * \-#,##0_ ;_ * &quot;…&quot;_ ;_ @_ "/>
    <numFmt numFmtId="181" formatCode="_ * #,##0\ \ \ \ \ _ ;_ * \-#,##0\ \ \ \ \ _ ;_ * &quot;-&quot;\ \ \ \ \ _ ;_ @\ \ \ \ \ _ "/>
    <numFmt numFmtId="182" formatCode="_ * #,##0\ \ \ \ \ \ \ _ ;_ * \-#,##0\ \ \ \ \ \ \ _ ;_ * &quot;-&quot;\ \ \ \ \ \ \ _ ;_ @\ \ \ \ \ \ \ _ "/>
    <numFmt numFmtId="183" formatCode="* #,##0;* \-#,##0;* &quot;-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2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sz val="6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46" fillId="0" borderId="0">
      <alignment/>
      <protection/>
    </xf>
    <xf numFmtId="0" fontId="41" fillId="0" borderId="0">
      <alignment/>
      <protection/>
    </xf>
    <xf numFmtId="0" fontId="7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1" fontId="9" fillId="0" borderId="11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12" fillId="0" borderId="13" xfId="0" applyNumberFormat="1" applyFont="1" applyBorder="1" applyAlignment="1">
      <alignment vertical="center"/>
    </xf>
    <xf numFmtId="41" fontId="12" fillId="0" borderId="1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41" fontId="9" fillId="0" borderId="16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9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11" fillId="0" borderId="14" xfId="0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182" fontId="10" fillId="0" borderId="15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41" fontId="9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1" fontId="12" fillId="0" borderId="17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41" fontId="9" fillId="0" borderId="16" xfId="0" applyNumberFormat="1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41" fontId="13" fillId="0" borderId="0" xfId="48" applyNumberFormat="1" applyFont="1" applyBorder="1" applyAlignment="1">
      <alignment vertical="center"/>
    </xf>
    <xf numFmtId="41" fontId="13" fillId="0" borderId="11" xfId="48" applyNumberFormat="1" applyFont="1" applyBorder="1" applyAlignment="1">
      <alignment vertical="center"/>
    </xf>
    <xf numFmtId="41" fontId="13" fillId="0" borderId="0" xfId="48" applyNumberFormat="1" applyFont="1" applyAlignment="1">
      <alignment vertical="center"/>
    </xf>
    <xf numFmtId="182" fontId="9" fillId="0" borderId="0" xfId="0" applyNumberFormat="1" applyFont="1" applyAlignment="1">
      <alignment vertical="center" shrinkToFit="1"/>
    </xf>
    <xf numFmtId="182" fontId="9" fillId="0" borderId="16" xfId="0" applyNumberFormat="1" applyFont="1" applyBorder="1" applyAlignment="1">
      <alignment vertical="center" shrinkToFit="1"/>
    </xf>
    <xf numFmtId="182" fontId="9" fillId="0" borderId="16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vertical="center"/>
    </xf>
    <xf numFmtId="182" fontId="9" fillId="0" borderId="16" xfId="0" applyNumberFormat="1" applyFont="1" applyBorder="1" applyAlignment="1">
      <alignment vertical="center"/>
    </xf>
    <xf numFmtId="182" fontId="9" fillId="0" borderId="20" xfId="0" applyNumberFormat="1" applyFont="1" applyBorder="1" applyAlignment="1">
      <alignment horizontal="center" vertical="center" wrapText="1"/>
    </xf>
    <xf numFmtId="182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81" fontId="9" fillId="0" borderId="20" xfId="0" applyNumberFormat="1" applyFont="1" applyBorder="1" applyAlignment="1">
      <alignment horizontal="center" vertical="center" wrapText="1"/>
    </xf>
    <xf numFmtId="182" fontId="9" fillId="0" borderId="14" xfId="0" applyNumberFormat="1" applyFont="1" applyBorder="1" applyAlignment="1">
      <alignment vertical="center" shrinkToFit="1"/>
    </xf>
    <xf numFmtId="181" fontId="9" fillId="0" borderId="0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81" fontId="9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1" fontId="9" fillId="0" borderId="0" xfId="0" applyNumberFormat="1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10" fillId="0" borderId="16" xfId="0" applyNumberFormat="1" applyFont="1" applyBorder="1" applyAlignment="1">
      <alignment vertical="center" shrinkToFit="1"/>
    </xf>
    <xf numFmtId="41" fontId="11" fillId="0" borderId="0" xfId="0" applyNumberFormat="1" applyFont="1" applyAlignment="1">
      <alignment vertical="center" shrinkToFit="1"/>
    </xf>
    <xf numFmtId="41" fontId="11" fillId="0" borderId="16" xfId="0" applyNumberFormat="1" applyFont="1" applyBorder="1" applyAlignment="1">
      <alignment vertical="center" shrinkToFit="1"/>
    </xf>
    <xf numFmtId="0" fontId="16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right" vertical="center"/>
    </xf>
    <xf numFmtId="41" fontId="11" fillId="0" borderId="0" xfId="0" applyNumberFormat="1" applyFont="1" applyBorder="1" applyAlignment="1">
      <alignment vertical="center" shrinkToFit="1"/>
    </xf>
    <xf numFmtId="41" fontId="11" fillId="0" borderId="0" xfId="48" applyNumberFormat="1" applyFont="1" applyBorder="1" applyAlignment="1">
      <alignment vertical="center"/>
    </xf>
    <xf numFmtId="41" fontId="12" fillId="0" borderId="14" xfId="0" applyNumberFormat="1" applyFont="1" applyBorder="1" applyAlignment="1">
      <alignment horizontal="center" vertical="center"/>
    </xf>
    <xf numFmtId="41" fontId="11" fillId="0" borderId="16" xfId="48" applyNumberFormat="1" applyFont="1" applyBorder="1" applyAlignment="1">
      <alignment vertical="center"/>
    </xf>
    <xf numFmtId="182" fontId="10" fillId="0" borderId="14" xfId="0" applyNumberFormat="1" applyFont="1" applyBorder="1" applyAlignment="1">
      <alignment vertical="center"/>
    </xf>
    <xf numFmtId="182" fontId="11" fillId="0" borderId="14" xfId="0" applyNumberFormat="1" applyFont="1" applyBorder="1" applyAlignment="1">
      <alignment vertical="center" shrinkToFit="1"/>
    </xf>
    <xf numFmtId="182" fontId="11" fillId="0" borderId="0" xfId="0" applyNumberFormat="1" applyFont="1" applyAlignment="1">
      <alignment vertical="center" shrinkToFit="1"/>
    </xf>
    <xf numFmtId="182" fontId="10" fillId="0" borderId="0" xfId="0" applyNumberFormat="1" applyFont="1" applyBorder="1" applyAlignment="1">
      <alignment vertical="center"/>
    </xf>
    <xf numFmtId="41" fontId="9" fillId="0" borderId="0" xfId="48" applyNumberFormat="1" applyFont="1" applyBorder="1" applyAlignment="1">
      <alignment horizontal="right" vertical="center"/>
    </xf>
    <xf numFmtId="41" fontId="9" fillId="0" borderId="0" xfId="48" applyNumberFormat="1" applyFont="1" applyAlignment="1">
      <alignment horizontal="right" vertical="center"/>
    </xf>
    <xf numFmtId="41" fontId="9" fillId="0" borderId="0" xfId="48" applyNumberFormat="1" applyFont="1" applyBorder="1" applyAlignment="1">
      <alignment vertical="center"/>
    </xf>
    <xf numFmtId="41" fontId="9" fillId="0" borderId="11" xfId="48" applyNumberFormat="1" applyFont="1" applyBorder="1" applyAlignment="1">
      <alignment vertical="center"/>
    </xf>
    <xf numFmtId="41" fontId="9" fillId="0" borderId="16" xfId="48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16" xfId="0" applyNumberFormat="1" applyFont="1" applyBorder="1" applyAlignment="1">
      <alignment horizontal="right" vertical="center"/>
    </xf>
    <xf numFmtId="41" fontId="11" fillId="0" borderId="11" xfId="0" applyNumberFormat="1" applyFont="1" applyBorder="1" applyAlignment="1">
      <alignment vertical="center" shrinkToFit="1"/>
    </xf>
    <xf numFmtId="41" fontId="9" fillId="0" borderId="11" xfId="0" applyNumberFormat="1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13" fillId="0" borderId="16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top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23" fillId="0" borderId="14" xfId="0" applyFont="1" applyBorder="1" applyAlignment="1">
      <alignment horizontal="right" vertical="center"/>
    </xf>
    <xf numFmtId="41" fontId="9" fillId="0" borderId="0" xfId="0" applyNumberFormat="1" applyFont="1" applyFill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8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distributed" vertical="center"/>
    </xf>
    <xf numFmtId="0" fontId="12" fillId="0" borderId="24" xfId="0" applyNumberFormat="1" applyFont="1" applyBorder="1" applyAlignment="1">
      <alignment/>
    </xf>
    <xf numFmtId="0" fontId="12" fillId="0" borderId="23" xfId="0" applyNumberFormat="1" applyFont="1" applyBorder="1" applyAlignment="1">
      <alignment/>
    </xf>
    <xf numFmtId="41" fontId="18" fillId="0" borderId="0" xfId="0" applyNumberFormat="1" applyFont="1" applyAlignment="1">
      <alignment horizontal="right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distributed" vertical="center" wrapText="1"/>
    </xf>
    <xf numFmtId="0" fontId="12" fillId="0" borderId="24" xfId="0" applyNumberFormat="1" applyFont="1" applyBorder="1" applyAlignment="1">
      <alignment horizontal="distributed" vertical="center"/>
    </xf>
    <xf numFmtId="0" fontId="12" fillId="0" borderId="23" xfId="0" applyNumberFormat="1" applyFont="1" applyBorder="1" applyAlignment="1">
      <alignment horizontal="distributed" vertical="center"/>
    </xf>
    <xf numFmtId="0" fontId="12" fillId="0" borderId="24" xfId="0" applyNumberFormat="1" applyFont="1" applyBorder="1" applyAlignment="1">
      <alignment horizontal="left" vertical="center" indent="2"/>
    </xf>
    <xf numFmtId="0" fontId="12" fillId="0" borderId="23" xfId="0" applyNumberFormat="1" applyFont="1" applyBorder="1" applyAlignment="1">
      <alignment horizontal="left" vertical="center" indent="2"/>
    </xf>
    <xf numFmtId="0" fontId="12" fillId="0" borderId="21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22" fillId="0" borderId="22" xfId="0" applyNumberFormat="1" applyFont="1" applyFill="1" applyBorder="1" applyAlignment="1">
      <alignment horizontal="distributed" vertical="center" wrapText="1"/>
    </xf>
    <xf numFmtId="0" fontId="22" fillId="0" borderId="22" xfId="0" applyNumberFormat="1" applyFont="1" applyFill="1" applyBorder="1" applyAlignment="1">
      <alignment horizontal="distributed" vertical="center"/>
    </xf>
    <xf numFmtId="0" fontId="12" fillId="0" borderId="21" xfId="0" applyNumberFormat="1" applyFont="1" applyFill="1" applyBorder="1" applyAlignment="1">
      <alignment horizontal="distributed" vertical="center" wrapText="1"/>
    </xf>
    <xf numFmtId="0" fontId="12" fillId="0" borderId="24" xfId="0" applyNumberFormat="1" applyFont="1" applyFill="1" applyBorder="1" applyAlignment="1">
      <alignment horizontal="distributed" vertical="center" wrapText="1"/>
    </xf>
    <xf numFmtId="0" fontId="12" fillId="0" borderId="23" xfId="0" applyNumberFormat="1" applyFont="1" applyFill="1" applyBorder="1" applyAlignment="1">
      <alignment horizontal="distributed" vertical="center" wrapText="1"/>
    </xf>
    <xf numFmtId="0" fontId="12" fillId="0" borderId="22" xfId="0" applyNumberFormat="1" applyFont="1" applyBorder="1" applyAlignment="1">
      <alignment horizontal="distributed" vertical="center" wrapText="1"/>
    </xf>
    <xf numFmtId="0" fontId="5" fillId="0" borderId="21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42" fillId="0" borderId="0" xfId="61" applyFont="1" applyAlignment="1">
      <alignment vertical="center"/>
      <protection/>
    </xf>
    <xf numFmtId="0" fontId="44" fillId="0" borderId="0" xfId="6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47" fillId="0" borderId="0" xfId="60" applyNumberFormat="1" applyFont="1" applyAlignment="1" applyProtection="1">
      <alignment vertical="center"/>
      <protection locked="0"/>
    </xf>
    <xf numFmtId="0" fontId="42" fillId="0" borderId="0" xfId="61" applyFont="1" applyAlignment="1">
      <alignment horizontal="right" vertical="center"/>
      <protection/>
    </xf>
    <xf numFmtId="0" fontId="42" fillId="0" borderId="0" xfId="60" applyNumberFormat="1" applyFont="1" applyAlignment="1" applyProtection="1">
      <alignment vertical="center"/>
      <protection locked="0"/>
    </xf>
    <xf numFmtId="0" fontId="45" fillId="0" borderId="0" xfId="60" applyNumberFormat="1" applyFont="1" applyAlignment="1" applyProtection="1">
      <alignment vertical="center"/>
      <protection locked="0"/>
    </xf>
    <xf numFmtId="0" fontId="48" fillId="0" borderId="0" xfId="61" applyFont="1" applyAlignment="1">
      <alignment vertical="center"/>
      <protection/>
    </xf>
    <xf numFmtId="0" fontId="49" fillId="0" borderId="0" xfId="61" applyFont="1" applyAlignment="1">
      <alignment vertical="center"/>
      <protection/>
    </xf>
    <xf numFmtId="0" fontId="50" fillId="0" borderId="0" xfId="61" applyFont="1" applyAlignment="1">
      <alignment vertical="center"/>
      <protection/>
    </xf>
    <xf numFmtId="0" fontId="51" fillId="0" borderId="25" xfId="61" applyFont="1" applyBorder="1" applyAlignment="1">
      <alignment vertical="center"/>
      <protection/>
    </xf>
    <xf numFmtId="0" fontId="51" fillId="0" borderId="0" xfId="61" applyFont="1" applyBorder="1" applyAlignment="1">
      <alignment vertical="center"/>
      <protection/>
    </xf>
    <xf numFmtId="0" fontId="51" fillId="0" borderId="10" xfId="61" applyFont="1" applyBorder="1" applyAlignment="1">
      <alignment vertical="center"/>
      <protection/>
    </xf>
    <xf numFmtId="0" fontId="52" fillId="0" borderId="25" xfId="61" applyFont="1" applyBorder="1" applyAlignment="1">
      <alignment horizontal="right" vertical="center"/>
      <protection/>
    </xf>
    <xf numFmtId="0" fontId="51" fillId="0" borderId="0" xfId="61" applyFont="1" applyAlignment="1">
      <alignment vertical="center"/>
      <protection/>
    </xf>
    <xf numFmtId="0" fontId="53" fillId="0" borderId="26" xfId="61" applyFont="1" applyBorder="1" applyAlignment="1">
      <alignment horizontal="center" vertical="center"/>
      <protection/>
    </xf>
    <xf numFmtId="0" fontId="53" fillId="0" borderId="27" xfId="61" applyFont="1" applyBorder="1" applyAlignment="1">
      <alignment horizontal="center" vertical="center"/>
      <protection/>
    </xf>
    <xf numFmtId="0" fontId="53" fillId="0" borderId="0" xfId="61" applyFont="1" applyBorder="1" applyAlignment="1">
      <alignment horizontal="center" vertical="center"/>
      <protection/>
    </xf>
    <xf numFmtId="0" fontId="53" fillId="0" borderId="28" xfId="61" applyFont="1" applyBorder="1" applyAlignment="1">
      <alignment horizontal="center" vertical="center"/>
      <protection/>
    </xf>
    <xf numFmtId="0" fontId="53" fillId="0" borderId="27" xfId="61" applyFont="1" applyBorder="1" applyAlignment="1">
      <alignment vertical="center"/>
      <protection/>
    </xf>
    <xf numFmtId="0" fontId="53" fillId="0" borderId="0" xfId="61" applyFont="1" applyBorder="1" applyAlignment="1">
      <alignment vertical="center"/>
      <protection/>
    </xf>
    <xf numFmtId="0" fontId="53" fillId="0" borderId="29" xfId="61" applyFont="1" applyBorder="1" applyAlignment="1">
      <alignment horizontal="center" vertical="center"/>
      <protection/>
    </xf>
    <xf numFmtId="0" fontId="53" fillId="0" borderId="0" xfId="61" applyFont="1" applyAlignment="1">
      <alignment vertical="center"/>
      <protection/>
    </xf>
    <xf numFmtId="0" fontId="53" fillId="0" borderId="30" xfId="61" applyFont="1" applyBorder="1" applyAlignment="1">
      <alignment horizontal="center" vertical="center"/>
      <protection/>
    </xf>
    <xf numFmtId="0" fontId="53" fillId="0" borderId="25" xfId="61" applyFont="1" applyBorder="1" applyAlignment="1">
      <alignment horizontal="center" vertical="center"/>
      <protection/>
    </xf>
    <xf numFmtId="0" fontId="53" fillId="0" borderId="31" xfId="61" applyFont="1" applyBorder="1" applyAlignment="1">
      <alignment horizontal="center" vertical="center"/>
      <protection/>
    </xf>
    <xf numFmtId="0" fontId="53" fillId="0" borderId="32" xfId="61" applyFont="1" applyBorder="1" applyAlignment="1">
      <alignment horizontal="center" vertical="center"/>
      <protection/>
    </xf>
    <xf numFmtId="0" fontId="53" fillId="0" borderId="33" xfId="61" applyFont="1" applyBorder="1" applyAlignment="1">
      <alignment horizontal="center" vertical="center"/>
      <protection/>
    </xf>
    <xf numFmtId="0" fontId="53" fillId="0" borderId="34" xfId="61" applyFont="1" applyBorder="1" applyAlignment="1">
      <alignment horizontal="center" vertical="center"/>
      <protection/>
    </xf>
    <xf numFmtId="0" fontId="53" fillId="0" borderId="35" xfId="61" applyFont="1" applyBorder="1" applyAlignment="1">
      <alignment horizontal="center" vertical="center"/>
      <protection/>
    </xf>
    <xf numFmtId="0" fontId="53" fillId="0" borderId="27" xfId="61" applyFont="1" applyBorder="1" applyAlignment="1">
      <alignment horizontal="center" vertical="center"/>
      <protection/>
    </xf>
    <xf numFmtId="0" fontId="53" fillId="0" borderId="28" xfId="61" applyFont="1" applyBorder="1" applyAlignment="1">
      <alignment horizontal="center" vertical="center"/>
      <protection/>
    </xf>
    <xf numFmtId="0" fontId="53" fillId="0" borderId="36" xfId="61" applyFont="1" applyBorder="1" applyAlignment="1">
      <alignment horizontal="center" vertical="center"/>
      <protection/>
    </xf>
    <xf numFmtId="0" fontId="53" fillId="0" borderId="37" xfId="61" applyFont="1" applyBorder="1" applyAlignment="1">
      <alignment horizontal="center" vertical="center"/>
      <protection/>
    </xf>
    <xf numFmtId="0" fontId="53" fillId="0" borderId="37" xfId="61" applyFont="1" applyFill="1" applyBorder="1" applyAlignment="1">
      <alignment horizontal="center" vertical="center" wrapText="1"/>
      <protection/>
    </xf>
    <xf numFmtId="0" fontId="53" fillId="0" borderId="35" xfId="61" applyFont="1" applyBorder="1" applyAlignment="1">
      <alignment horizontal="center" vertical="center"/>
      <protection/>
    </xf>
    <xf numFmtId="0" fontId="53" fillId="0" borderId="38" xfId="61" applyFont="1" applyBorder="1" applyAlignment="1">
      <alignment horizontal="center" vertical="center"/>
      <protection/>
    </xf>
    <xf numFmtId="0" fontId="54" fillId="0" borderId="20" xfId="61" applyFont="1" applyBorder="1" applyAlignment="1">
      <alignment vertical="center"/>
      <protection/>
    </xf>
    <xf numFmtId="41" fontId="54" fillId="0" borderId="0" xfId="61" applyNumberFormat="1" applyFont="1" applyBorder="1" applyAlignment="1">
      <alignment vertical="center"/>
      <protection/>
    </xf>
    <xf numFmtId="41" fontId="54" fillId="0" borderId="0" xfId="61" applyNumberFormat="1" applyFont="1" applyBorder="1" applyAlignment="1">
      <alignment horizontal="center" vertical="center"/>
      <protection/>
    </xf>
    <xf numFmtId="0" fontId="54" fillId="0" borderId="29" xfId="61" applyFont="1" applyBorder="1" applyAlignment="1">
      <alignment vertical="center"/>
      <protection/>
    </xf>
    <xf numFmtId="0" fontId="54" fillId="0" borderId="0" xfId="61" applyFont="1" applyAlignment="1">
      <alignment vertical="center"/>
      <protection/>
    </xf>
    <xf numFmtId="0" fontId="55" fillId="0" borderId="14" xfId="61" applyFont="1" applyFill="1" applyBorder="1" applyAlignment="1">
      <alignment horizontal="center" vertical="center"/>
      <protection/>
    </xf>
    <xf numFmtId="41" fontId="56" fillId="0" borderId="0" xfId="61" applyNumberFormat="1" applyFont="1" applyFill="1" applyBorder="1" applyAlignment="1">
      <alignment vertical="center"/>
      <protection/>
    </xf>
    <xf numFmtId="0" fontId="55" fillId="0" borderId="29" xfId="61" applyFont="1" applyFill="1" applyBorder="1" applyAlignment="1">
      <alignment horizontal="center" vertical="center"/>
      <protection/>
    </xf>
    <xf numFmtId="0" fontId="56" fillId="0" borderId="0" xfId="61" applyFont="1" applyFill="1" applyAlignment="1">
      <alignment vertical="center"/>
      <protection/>
    </xf>
    <xf numFmtId="41" fontId="56" fillId="0" borderId="0" xfId="61" applyNumberFormat="1" applyFont="1" applyFill="1" applyBorder="1" applyAlignment="1">
      <alignment horizontal="right" vertical="center"/>
      <protection/>
    </xf>
    <xf numFmtId="0" fontId="54" fillId="0" borderId="14" xfId="61" applyFont="1" applyFill="1" applyBorder="1" applyAlignment="1">
      <alignment vertical="center"/>
      <protection/>
    </xf>
    <xf numFmtId="41" fontId="54" fillId="0" borderId="0" xfId="61" applyNumberFormat="1" applyFont="1" applyFill="1" applyBorder="1" applyAlignment="1">
      <alignment vertical="center"/>
      <protection/>
    </xf>
    <xf numFmtId="41" fontId="54" fillId="0" borderId="0" xfId="61" applyNumberFormat="1" applyFont="1" applyFill="1" applyBorder="1" applyAlignment="1">
      <alignment horizontal="center" vertical="center"/>
      <protection/>
    </xf>
    <xf numFmtId="41" fontId="54" fillId="0" borderId="0" xfId="61" applyNumberFormat="1" applyFont="1" applyFill="1" applyBorder="1" applyAlignment="1">
      <alignment horizontal="right" vertical="center"/>
      <protection/>
    </xf>
    <xf numFmtId="0" fontId="54" fillId="0" borderId="29" xfId="61" applyFont="1" applyFill="1" applyBorder="1" applyAlignment="1">
      <alignment vertical="center"/>
      <protection/>
    </xf>
    <xf numFmtId="0" fontId="54" fillId="0" borderId="0" xfId="61" applyFont="1" applyFill="1" applyAlignment="1">
      <alignment vertical="center"/>
      <protection/>
    </xf>
    <xf numFmtId="0" fontId="57" fillId="0" borderId="14" xfId="61" applyFont="1" applyFill="1" applyBorder="1" applyAlignment="1">
      <alignment horizontal="center" vertical="center"/>
      <protection/>
    </xf>
    <xf numFmtId="41" fontId="9" fillId="0" borderId="0" xfId="60" applyNumberFormat="1" applyFont="1" applyAlignment="1">
      <alignment vertical="center" shrinkToFit="1"/>
      <protection/>
    </xf>
    <xf numFmtId="0" fontId="57" fillId="0" borderId="29" xfId="61" applyFont="1" applyFill="1" applyBorder="1" applyAlignment="1">
      <alignment horizontal="center" vertical="center"/>
      <protection/>
    </xf>
    <xf numFmtId="0" fontId="53" fillId="0" borderId="0" xfId="61" applyFont="1" applyFill="1" applyAlignment="1">
      <alignment vertical="center"/>
      <protection/>
    </xf>
    <xf numFmtId="0" fontId="54" fillId="0" borderId="29" xfId="61" applyFont="1" applyFill="1" applyBorder="1" applyAlignment="1">
      <alignment horizontal="center" vertical="center"/>
      <protection/>
    </xf>
    <xf numFmtId="41" fontId="53" fillId="0" borderId="0" xfId="61" applyNumberFormat="1" applyFont="1" applyFill="1" applyBorder="1" applyAlignment="1">
      <alignment horizontal="right" vertical="center"/>
      <protection/>
    </xf>
    <xf numFmtId="41" fontId="56" fillId="0" borderId="0" xfId="61" applyNumberFormat="1" applyFont="1" applyFill="1" applyBorder="1" applyAlignment="1">
      <alignment horizontal="center" vertical="center"/>
      <protection/>
    </xf>
    <xf numFmtId="41" fontId="53" fillId="0" borderId="0" xfId="61" applyNumberFormat="1" applyFont="1" applyFill="1" applyBorder="1" applyAlignment="1">
      <alignment vertical="center"/>
      <protection/>
    </xf>
    <xf numFmtId="0" fontId="57" fillId="0" borderId="14" xfId="61" applyFont="1" applyBorder="1" applyAlignment="1">
      <alignment horizontal="center" vertical="center"/>
      <protection/>
    </xf>
    <xf numFmtId="41" fontId="53" fillId="0" borderId="0" xfId="61" applyNumberFormat="1" applyFont="1" applyBorder="1" applyAlignment="1">
      <alignment vertical="center"/>
      <protection/>
    </xf>
    <xf numFmtId="0" fontId="57" fillId="0" borderId="29" xfId="61" applyFont="1" applyBorder="1" applyAlignment="1">
      <alignment horizontal="center" vertical="center"/>
      <protection/>
    </xf>
    <xf numFmtId="0" fontId="53" fillId="0" borderId="39" xfId="61" applyFont="1" applyBorder="1" applyAlignment="1">
      <alignment vertical="center"/>
      <protection/>
    </xf>
    <xf numFmtId="183" fontId="53" fillId="0" borderId="0" xfId="61" applyNumberFormat="1" applyFont="1" applyBorder="1" applyAlignment="1">
      <alignment vertical="center"/>
      <protection/>
    </xf>
    <xf numFmtId="183" fontId="53" fillId="0" borderId="0" xfId="61" applyNumberFormat="1" applyFont="1" applyBorder="1" applyAlignment="1">
      <alignment horizontal="center" vertical="center"/>
      <protection/>
    </xf>
    <xf numFmtId="0" fontId="53" fillId="0" borderId="29" xfId="61" applyFont="1" applyBorder="1" applyAlignment="1">
      <alignment vertical="center"/>
      <protection/>
    </xf>
    <xf numFmtId="0" fontId="51" fillId="0" borderId="40" xfId="61" applyFont="1" applyBorder="1" applyAlignment="1">
      <alignment vertical="center"/>
      <protection/>
    </xf>
    <xf numFmtId="41" fontId="13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．７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P35&#65374;36)&#31532;3-13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～36ページ（第3-１３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10.25390625" style="1" customWidth="1"/>
    <col min="2" max="12" width="6.875" style="1" customWidth="1"/>
    <col min="13" max="13" width="9.25390625" style="1" customWidth="1"/>
    <col min="14" max="16384" width="9.00390625" style="1" customWidth="1"/>
  </cols>
  <sheetData>
    <row r="2" spans="1:12" s="12" customFormat="1" ht="16.5" customHeight="1">
      <c r="A2" s="143" t="s">
        <v>64</v>
      </c>
      <c r="B2" s="16"/>
      <c r="C2" s="193" t="s">
        <v>183</v>
      </c>
      <c r="D2" s="193"/>
      <c r="E2" s="193"/>
      <c r="F2" s="193"/>
      <c r="G2" s="193"/>
      <c r="H2" s="193"/>
      <c r="I2" s="193"/>
      <c r="J2" s="193"/>
      <c r="K2" s="193"/>
      <c r="L2" s="193"/>
    </row>
    <row r="3" spans="1:12" s="2" customFormat="1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10" t="s">
        <v>126</v>
      </c>
    </row>
    <row r="4" spans="1:12" s="137" customFormat="1" ht="16.5" customHeight="1">
      <c r="A4" s="149" t="s">
        <v>68</v>
      </c>
      <c r="B4" s="194" t="s">
        <v>69</v>
      </c>
      <c r="C4" s="195"/>
      <c r="D4" s="196"/>
      <c r="E4" s="139" t="s">
        <v>127</v>
      </c>
      <c r="F4" s="194" t="s">
        <v>65</v>
      </c>
      <c r="G4" s="195"/>
      <c r="H4" s="196"/>
      <c r="I4" s="194" t="s">
        <v>70</v>
      </c>
      <c r="J4" s="195"/>
      <c r="K4" s="196"/>
      <c r="L4" s="141" t="s">
        <v>128</v>
      </c>
    </row>
    <row r="5" spans="1:12" s="137" customFormat="1" ht="16.5" customHeight="1">
      <c r="A5" s="150"/>
      <c r="B5" s="139" t="s">
        <v>125</v>
      </c>
      <c r="C5" s="141" t="s">
        <v>2</v>
      </c>
      <c r="D5" s="141" t="s">
        <v>3</v>
      </c>
      <c r="E5" s="141" t="s">
        <v>2</v>
      </c>
      <c r="F5" s="139" t="s">
        <v>125</v>
      </c>
      <c r="G5" s="141" t="s">
        <v>2</v>
      </c>
      <c r="H5" s="141" t="s">
        <v>3</v>
      </c>
      <c r="I5" s="139" t="s">
        <v>125</v>
      </c>
      <c r="J5" s="141" t="s">
        <v>2</v>
      </c>
      <c r="K5" s="141" t="s">
        <v>3</v>
      </c>
      <c r="L5" s="141" t="s">
        <v>2</v>
      </c>
    </row>
    <row r="6" spans="1:12" s="2" customFormat="1" ht="15" customHeight="1">
      <c r="A6" s="30"/>
      <c r="B6" s="22"/>
      <c r="C6" s="63"/>
      <c r="D6" s="35"/>
      <c r="E6" s="35"/>
      <c r="F6" s="35"/>
      <c r="G6" s="35"/>
      <c r="H6" s="35"/>
      <c r="I6" s="35"/>
      <c r="J6" s="35"/>
      <c r="K6" s="35"/>
      <c r="L6" s="43"/>
    </row>
    <row r="7" spans="1:12" s="2" customFormat="1" ht="18" customHeight="1" hidden="1">
      <c r="A7" s="105" t="s">
        <v>129</v>
      </c>
      <c r="B7" s="131">
        <v>147</v>
      </c>
      <c r="C7" s="132">
        <v>140</v>
      </c>
      <c r="D7" s="132">
        <v>7</v>
      </c>
      <c r="E7" s="132">
        <v>1</v>
      </c>
      <c r="F7" s="132">
        <v>90</v>
      </c>
      <c r="G7" s="132">
        <v>88</v>
      </c>
      <c r="H7" s="132">
        <v>2</v>
      </c>
      <c r="I7" s="132">
        <v>55</v>
      </c>
      <c r="J7" s="132">
        <v>50</v>
      </c>
      <c r="K7" s="132">
        <v>5</v>
      </c>
      <c r="L7" s="133">
        <v>1</v>
      </c>
    </row>
    <row r="8" spans="1:12" s="2" customFormat="1" ht="18" customHeight="1" hidden="1">
      <c r="A8" s="186" t="s">
        <v>145</v>
      </c>
      <c r="B8" s="131">
        <v>147</v>
      </c>
      <c r="C8" s="132">
        <v>140</v>
      </c>
      <c r="D8" s="132">
        <v>7</v>
      </c>
      <c r="E8" s="132">
        <v>1</v>
      </c>
      <c r="F8" s="132">
        <v>90</v>
      </c>
      <c r="G8" s="132">
        <v>88</v>
      </c>
      <c r="H8" s="132">
        <v>2</v>
      </c>
      <c r="I8" s="132">
        <v>55</v>
      </c>
      <c r="J8" s="132">
        <v>50</v>
      </c>
      <c r="K8" s="132">
        <v>5</v>
      </c>
      <c r="L8" s="133">
        <v>1</v>
      </c>
    </row>
    <row r="9" spans="1:12" s="2" customFormat="1" ht="18" customHeight="1">
      <c r="A9" s="186" t="s">
        <v>200</v>
      </c>
      <c r="B9" s="23">
        <v>140</v>
      </c>
      <c r="C9" s="24">
        <v>135</v>
      </c>
      <c r="D9" s="24">
        <v>5</v>
      </c>
      <c r="E9" s="24">
        <v>1</v>
      </c>
      <c r="F9" s="24">
        <v>89</v>
      </c>
      <c r="G9" s="24">
        <v>88</v>
      </c>
      <c r="H9" s="24">
        <v>1</v>
      </c>
      <c r="I9" s="24">
        <v>49</v>
      </c>
      <c r="J9" s="24">
        <v>45</v>
      </c>
      <c r="K9" s="24">
        <v>4</v>
      </c>
      <c r="L9" s="45">
        <v>1</v>
      </c>
    </row>
    <row r="10" spans="1:12" s="2" customFormat="1" ht="18" customHeight="1">
      <c r="A10" s="186" t="s">
        <v>193</v>
      </c>
      <c r="B10" s="23">
        <v>138</v>
      </c>
      <c r="C10" s="24">
        <v>135</v>
      </c>
      <c r="D10" s="24">
        <v>3</v>
      </c>
      <c r="E10" s="24">
        <v>1</v>
      </c>
      <c r="F10" s="24">
        <v>89</v>
      </c>
      <c r="G10" s="24">
        <v>88</v>
      </c>
      <c r="H10" s="24">
        <v>1</v>
      </c>
      <c r="I10" s="24">
        <v>47</v>
      </c>
      <c r="J10" s="24">
        <v>45</v>
      </c>
      <c r="K10" s="24">
        <v>2</v>
      </c>
      <c r="L10" s="45">
        <v>1</v>
      </c>
    </row>
    <row r="11" spans="1:12" s="2" customFormat="1" ht="18" customHeight="1">
      <c r="A11" s="186" t="s">
        <v>194</v>
      </c>
      <c r="B11" s="23">
        <v>135</v>
      </c>
      <c r="C11" s="24">
        <v>132</v>
      </c>
      <c r="D11" s="24">
        <v>3</v>
      </c>
      <c r="E11" s="24">
        <v>1</v>
      </c>
      <c r="F11" s="24">
        <v>89</v>
      </c>
      <c r="G11" s="24">
        <v>88</v>
      </c>
      <c r="H11" s="24">
        <v>1</v>
      </c>
      <c r="I11" s="24">
        <v>44</v>
      </c>
      <c r="J11" s="24">
        <v>42</v>
      </c>
      <c r="K11" s="24">
        <v>2</v>
      </c>
      <c r="L11" s="45">
        <v>1</v>
      </c>
    </row>
    <row r="12" spans="1:21" s="130" customFormat="1" ht="18" customHeight="1">
      <c r="A12" s="186" t="s">
        <v>195</v>
      </c>
      <c r="B12" s="23">
        <f>C12+D12</f>
        <v>135</v>
      </c>
      <c r="C12" s="24">
        <f>E12+G12+J12+L12</f>
        <v>132</v>
      </c>
      <c r="D12" s="24">
        <f>H12+K12</f>
        <v>3</v>
      </c>
      <c r="E12" s="24">
        <v>1</v>
      </c>
      <c r="F12" s="24">
        <v>89</v>
      </c>
      <c r="G12" s="24">
        <v>88</v>
      </c>
      <c r="H12" s="24">
        <v>1</v>
      </c>
      <c r="I12" s="24">
        <v>44</v>
      </c>
      <c r="J12" s="24">
        <v>42</v>
      </c>
      <c r="K12" s="24">
        <v>2</v>
      </c>
      <c r="L12" s="45">
        <v>1</v>
      </c>
      <c r="M12" s="80"/>
      <c r="N12" s="79"/>
      <c r="O12" s="79"/>
      <c r="P12" s="79"/>
      <c r="Q12" s="79"/>
      <c r="R12" s="79"/>
      <c r="S12" s="79"/>
      <c r="T12" s="79"/>
      <c r="U12" s="79"/>
    </row>
    <row r="13" spans="1:21" s="6" customFormat="1" ht="18" customHeight="1">
      <c r="A13" s="186" t="s">
        <v>201</v>
      </c>
      <c r="B13" s="23">
        <f>C13+D13</f>
        <v>132</v>
      </c>
      <c r="C13" s="24">
        <f>E13+G13+J13+L13</f>
        <v>130</v>
      </c>
      <c r="D13" s="24">
        <f>H13+K13</f>
        <v>2</v>
      </c>
      <c r="E13" s="24">
        <v>1</v>
      </c>
      <c r="F13" s="24">
        <v>88</v>
      </c>
      <c r="G13" s="24">
        <v>87</v>
      </c>
      <c r="H13" s="24">
        <v>1</v>
      </c>
      <c r="I13" s="24">
        <v>42</v>
      </c>
      <c r="J13" s="24">
        <v>41</v>
      </c>
      <c r="K13" s="24">
        <v>1</v>
      </c>
      <c r="L13" s="45">
        <v>1</v>
      </c>
      <c r="M13" s="147"/>
      <c r="N13" s="148"/>
      <c r="O13" s="148"/>
      <c r="P13" s="148"/>
      <c r="Q13" s="148"/>
      <c r="R13" s="148"/>
      <c r="S13" s="148"/>
      <c r="T13" s="148"/>
      <c r="U13" s="148"/>
    </row>
    <row r="14" spans="1:21" s="6" customFormat="1" ht="18" customHeight="1">
      <c r="A14" s="187" t="s">
        <v>202</v>
      </c>
      <c r="B14" s="327">
        <f>C14+D14</f>
        <v>128</v>
      </c>
      <c r="C14" s="74">
        <f>E14+G14+J14+L14</f>
        <v>126</v>
      </c>
      <c r="D14" s="74">
        <f>H14+K14</f>
        <v>2</v>
      </c>
      <c r="E14" s="74">
        <v>1</v>
      </c>
      <c r="F14" s="74">
        <v>88</v>
      </c>
      <c r="G14" s="74">
        <v>87</v>
      </c>
      <c r="H14" s="74">
        <v>1</v>
      </c>
      <c r="I14" s="74">
        <v>38</v>
      </c>
      <c r="J14" s="74">
        <v>37</v>
      </c>
      <c r="K14" s="74">
        <v>1</v>
      </c>
      <c r="L14" s="146">
        <v>1</v>
      </c>
      <c r="M14" s="188"/>
      <c r="N14" s="148"/>
      <c r="O14" s="148"/>
      <c r="P14" s="148"/>
      <c r="Q14" s="148"/>
      <c r="R14" s="148"/>
      <c r="S14" s="148"/>
      <c r="T14" s="148"/>
      <c r="U14" s="148"/>
    </row>
    <row r="15" spans="1:12" s="5" customFormat="1" ht="15" customHeight="1">
      <c r="A15" s="66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67"/>
    </row>
  </sheetData>
  <sheetProtection/>
  <mergeCells count="4">
    <mergeCell ref="C2:L2"/>
    <mergeCell ref="B4:D4"/>
    <mergeCell ref="F4:H4"/>
    <mergeCell ref="I4:K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1"/>
  <sheetViews>
    <sheetView view="pageBreakPreview" zoomScaleSheetLayoutView="100" zoomScalePageLayoutView="0" workbookViewId="0" topLeftCell="A1">
      <pane xSplit="1" ySplit="5" topLeftCell="N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S9" sqref="S9:AJ37"/>
    </sheetView>
  </sheetViews>
  <sheetFormatPr defaultColWidth="9.00390625" defaultRowHeight="13.5"/>
  <cols>
    <col min="1" max="1" width="12.625" style="1" customWidth="1"/>
    <col min="2" max="16" width="5.625" style="1" customWidth="1"/>
    <col min="17" max="17" width="3.00390625" style="1" customWidth="1"/>
    <col min="18" max="18" width="2.375" style="1" customWidth="1"/>
    <col min="19" max="21" width="5.125" style="1" customWidth="1"/>
    <col min="22" max="27" width="4.125" style="1" customWidth="1"/>
    <col min="28" max="30" width="5.25390625" style="1" customWidth="1"/>
    <col min="31" max="31" width="5.875" style="1" customWidth="1"/>
    <col min="32" max="32" width="5.25390625" style="1" customWidth="1"/>
    <col min="33" max="33" width="5.875" style="1" customWidth="1"/>
    <col min="34" max="34" width="5.875" style="1" bestFit="1" customWidth="1"/>
    <col min="35" max="36" width="4.875" style="1" customWidth="1"/>
    <col min="37" max="37" width="12.625" style="1" customWidth="1"/>
    <col min="38" max="16384" width="9.00390625" style="1" customWidth="1"/>
  </cols>
  <sheetData>
    <row r="1" spans="1:37" s="160" customFormat="1" ht="16.5" customHeight="1">
      <c r="A1" s="175" t="s">
        <v>19</v>
      </c>
      <c r="B1" s="176"/>
      <c r="C1" s="176"/>
      <c r="D1" s="176"/>
      <c r="E1" s="176"/>
      <c r="F1" s="176"/>
      <c r="G1" s="176"/>
      <c r="H1" s="176"/>
      <c r="I1" s="229" t="s">
        <v>189</v>
      </c>
      <c r="J1" s="229"/>
      <c r="K1" s="229"/>
      <c r="L1" s="229"/>
      <c r="M1" s="229"/>
      <c r="N1" s="229"/>
      <c r="O1" s="229"/>
      <c r="P1" s="229"/>
      <c r="Q1" s="177"/>
      <c r="R1" s="177"/>
      <c r="S1" s="244" t="s">
        <v>91</v>
      </c>
      <c r="T1" s="244"/>
      <c r="U1" s="244"/>
      <c r="V1" s="244"/>
      <c r="W1" s="244"/>
      <c r="X1" s="244"/>
      <c r="Y1" s="244"/>
      <c r="Z1" s="244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</row>
    <row r="2" spans="1:37" ht="11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60"/>
      <c r="R2" s="6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78" t="s">
        <v>43</v>
      </c>
    </row>
    <row r="3" spans="1:37" s="180" customFormat="1" ht="22.5" customHeight="1">
      <c r="A3" s="245" t="s">
        <v>92</v>
      </c>
      <c r="B3" s="230" t="s">
        <v>100</v>
      </c>
      <c r="C3" s="231"/>
      <c r="D3" s="231"/>
      <c r="E3" s="241" t="s">
        <v>101</v>
      </c>
      <c r="F3" s="242"/>
      <c r="G3" s="242"/>
      <c r="H3" s="242"/>
      <c r="I3" s="242"/>
      <c r="J3" s="243"/>
      <c r="K3" s="239" t="s">
        <v>104</v>
      </c>
      <c r="L3" s="240"/>
      <c r="M3" s="240"/>
      <c r="N3" s="240"/>
      <c r="O3" s="240"/>
      <c r="P3" s="240"/>
      <c r="Q3" s="179"/>
      <c r="R3" s="179"/>
      <c r="S3" s="237" t="s">
        <v>105</v>
      </c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8"/>
      <c r="AK3" s="245" t="s">
        <v>92</v>
      </c>
    </row>
    <row r="4" spans="1:37" s="180" customFormat="1" ht="27.75" customHeight="1">
      <c r="A4" s="246"/>
      <c r="B4" s="232"/>
      <c r="C4" s="233"/>
      <c r="D4" s="233"/>
      <c r="E4" s="248" t="s">
        <v>102</v>
      </c>
      <c r="F4" s="248"/>
      <c r="G4" s="248"/>
      <c r="H4" s="248" t="s">
        <v>94</v>
      </c>
      <c r="I4" s="248"/>
      <c r="J4" s="248"/>
      <c r="K4" s="249" t="s">
        <v>122</v>
      </c>
      <c r="L4" s="250"/>
      <c r="M4" s="250"/>
      <c r="N4" s="248" t="s">
        <v>56</v>
      </c>
      <c r="O4" s="248"/>
      <c r="P4" s="248"/>
      <c r="Q4" s="181"/>
      <c r="R4" s="182"/>
      <c r="S4" s="234" t="s">
        <v>192</v>
      </c>
      <c r="T4" s="235"/>
      <c r="U4" s="236"/>
      <c r="V4" s="251" t="s">
        <v>119</v>
      </c>
      <c r="W4" s="252"/>
      <c r="X4" s="253"/>
      <c r="Y4" s="255" t="s">
        <v>94</v>
      </c>
      <c r="Z4" s="256"/>
      <c r="AA4" s="257"/>
      <c r="AB4" s="254" t="s">
        <v>209</v>
      </c>
      <c r="AC4" s="248"/>
      <c r="AD4" s="248"/>
      <c r="AE4" s="226" t="s">
        <v>57</v>
      </c>
      <c r="AF4" s="227"/>
      <c r="AG4" s="228"/>
      <c r="AH4" s="248" t="s">
        <v>103</v>
      </c>
      <c r="AI4" s="248"/>
      <c r="AJ4" s="248"/>
      <c r="AK4" s="246"/>
    </row>
    <row r="5" spans="1:37" s="180" customFormat="1" ht="22.5" customHeight="1">
      <c r="A5" s="247"/>
      <c r="B5" s="183" t="s">
        <v>97</v>
      </c>
      <c r="C5" s="183" t="s">
        <v>98</v>
      </c>
      <c r="D5" s="183" t="s">
        <v>99</v>
      </c>
      <c r="E5" s="183" t="s">
        <v>97</v>
      </c>
      <c r="F5" s="183" t="s">
        <v>98</v>
      </c>
      <c r="G5" s="183" t="s">
        <v>99</v>
      </c>
      <c r="H5" s="183" t="s">
        <v>97</v>
      </c>
      <c r="I5" s="183" t="s">
        <v>98</v>
      </c>
      <c r="J5" s="183" t="s">
        <v>99</v>
      </c>
      <c r="K5" s="183" t="s">
        <v>97</v>
      </c>
      <c r="L5" s="183" t="s">
        <v>98</v>
      </c>
      <c r="M5" s="183" t="s">
        <v>99</v>
      </c>
      <c r="N5" s="183" t="s">
        <v>97</v>
      </c>
      <c r="O5" s="183" t="s">
        <v>98</v>
      </c>
      <c r="P5" s="183" t="s">
        <v>99</v>
      </c>
      <c r="Q5" s="184"/>
      <c r="R5" s="185"/>
      <c r="S5" s="183" t="s">
        <v>97</v>
      </c>
      <c r="T5" s="183" t="s">
        <v>98</v>
      </c>
      <c r="U5" s="183" t="s">
        <v>99</v>
      </c>
      <c r="V5" s="183" t="s">
        <v>97</v>
      </c>
      <c r="W5" s="183" t="s">
        <v>98</v>
      </c>
      <c r="X5" s="183" t="s">
        <v>99</v>
      </c>
      <c r="Y5" s="183" t="s">
        <v>97</v>
      </c>
      <c r="Z5" s="183" t="s">
        <v>98</v>
      </c>
      <c r="AA5" s="183" t="s">
        <v>99</v>
      </c>
      <c r="AB5" s="183" t="s">
        <v>97</v>
      </c>
      <c r="AC5" s="183" t="s">
        <v>98</v>
      </c>
      <c r="AD5" s="183" t="s">
        <v>99</v>
      </c>
      <c r="AE5" s="183" t="s">
        <v>97</v>
      </c>
      <c r="AF5" s="183" t="s">
        <v>98</v>
      </c>
      <c r="AG5" s="183" t="s">
        <v>99</v>
      </c>
      <c r="AH5" s="183" t="s">
        <v>97</v>
      </c>
      <c r="AI5" s="183" t="s">
        <v>98</v>
      </c>
      <c r="AJ5" s="183" t="s">
        <v>99</v>
      </c>
      <c r="AK5" s="247"/>
    </row>
    <row r="6" spans="1:37" s="2" customFormat="1" ht="15" customHeight="1">
      <c r="A6" s="77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43"/>
      <c r="AK6" s="77"/>
    </row>
    <row r="7" spans="1:37" s="2" customFormat="1" ht="22.5" customHeight="1" hidden="1">
      <c r="A7" s="108" t="s">
        <v>129</v>
      </c>
      <c r="B7" s="35">
        <v>548</v>
      </c>
      <c r="C7" s="35">
        <v>49</v>
      </c>
      <c r="D7" s="35">
        <v>499</v>
      </c>
      <c r="E7" s="35">
        <v>159</v>
      </c>
      <c r="F7" s="35">
        <v>19</v>
      </c>
      <c r="G7" s="35">
        <v>140</v>
      </c>
      <c r="H7" s="35">
        <v>30</v>
      </c>
      <c r="I7" s="35">
        <v>2</v>
      </c>
      <c r="J7" s="35">
        <v>28</v>
      </c>
      <c r="K7" s="35">
        <v>30</v>
      </c>
      <c r="L7" s="35">
        <v>7</v>
      </c>
      <c r="M7" s="35">
        <v>23</v>
      </c>
      <c r="N7" s="35">
        <v>0</v>
      </c>
      <c r="O7" s="35">
        <v>0</v>
      </c>
      <c r="P7" s="35">
        <v>0</v>
      </c>
      <c r="Q7" s="35"/>
      <c r="R7" s="35"/>
      <c r="S7" s="35">
        <v>108</v>
      </c>
      <c r="T7" s="35">
        <v>0</v>
      </c>
      <c r="U7" s="35">
        <v>108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28</v>
      </c>
      <c r="AC7" s="35">
        <v>1</v>
      </c>
      <c r="AD7" s="35">
        <v>27</v>
      </c>
      <c r="AE7" s="35">
        <v>135</v>
      </c>
      <c r="AF7" s="35">
        <v>15</v>
      </c>
      <c r="AG7" s="35">
        <v>120</v>
      </c>
      <c r="AH7" s="35">
        <v>58</v>
      </c>
      <c r="AI7" s="35">
        <v>5</v>
      </c>
      <c r="AJ7" s="43">
        <v>53</v>
      </c>
      <c r="AK7" s="108" t="s">
        <v>129</v>
      </c>
    </row>
    <row r="8" spans="1:37" s="137" customFormat="1" ht="22.5" customHeight="1" hidden="1">
      <c r="A8" s="114" t="s">
        <v>145</v>
      </c>
      <c r="B8" s="35">
        <v>564</v>
      </c>
      <c r="C8" s="35">
        <v>44</v>
      </c>
      <c r="D8" s="35">
        <v>520</v>
      </c>
      <c r="E8" s="35">
        <v>154</v>
      </c>
      <c r="F8" s="35">
        <v>18</v>
      </c>
      <c r="G8" s="35">
        <v>136</v>
      </c>
      <c r="H8" s="35">
        <v>29</v>
      </c>
      <c r="I8" s="35">
        <v>2</v>
      </c>
      <c r="J8" s="35">
        <v>27</v>
      </c>
      <c r="K8" s="35">
        <v>32</v>
      </c>
      <c r="L8" s="35">
        <v>4</v>
      </c>
      <c r="M8" s="35">
        <v>28</v>
      </c>
      <c r="N8" s="35">
        <v>0</v>
      </c>
      <c r="O8" s="35">
        <v>0</v>
      </c>
      <c r="P8" s="35">
        <v>0</v>
      </c>
      <c r="Q8" s="35"/>
      <c r="R8" s="35"/>
      <c r="S8" s="35">
        <v>112</v>
      </c>
      <c r="T8" s="35">
        <v>0</v>
      </c>
      <c r="U8" s="35">
        <v>112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29</v>
      </c>
      <c r="AC8" s="35">
        <v>1</v>
      </c>
      <c r="AD8" s="35">
        <v>28</v>
      </c>
      <c r="AE8" s="35">
        <v>135</v>
      </c>
      <c r="AF8" s="35">
        <v>11</v>
      </c>
      <c r="AG8" s="35">
        <v>124</v>
      </c>
      <c r="AH8" s="35">
        <v>73</v>
      </c>
      <c r="AI8" s="35">
        <v>8</v>
      </c>
      <c r="AJ8" s="43">
        <v>65</v>
      </c>
      <c r="AK8" s="114" t="s">
        <v>145</v>
      </c>
    </row>
    <row r="9" spans="1:37" s="137" customFormat="1" ht="22.5" customHeight="1">
      <c r="A9" s="114" t="s">
        <v>200</v>
      </c>
      <c r="B9" s="35">
        <v>546</v>
      </c>
      <c r="C9" s="35">
        <v>49</v>
      </c>
      <c r="D9" s="35">
        <v>497</v>
      </c>
      <c r="E9" s="35">
        <v>146</v>
      </c>
      <c r="F9" s="125">
        <v>19</v>
      </c>
      <c r="G9" s="125">
        <v>127</v>
      </c>
      <c r="H9" s="35">
        <v>28</v>
      </c>
      <c r="I9" s="125">
        <v>1</v>
      </c>
      <c r="J9" s="125">
        <v>27</v>
      </c>
      <c r="K9" s="35">
        <v>25</v>
      </c>
      <c r="L9" s="125">
        <v>10</v>
      </c>
      <c r="M9" s="125">
        <v>15</v>
      </c>
      <c r="N9" s="35">
        <v>0</v>
      </c>
      <c r="O9" s="125">
        <v>0</v>
      </c>
      <c r="P9" s="125">
        <v>0</v>
      </c>
      <c r="Q9" s="125"/>
      <c r="R9" s="125"/>
      <c r="S9" s="35">
        <v>110</v>
      </c>
      <c r="T9" s="125">
        <v>0</v>
      </c>
      <c r="U9" s="125">
        <v>110</v>
      </c>
      <c r="V9" s="35">
        <v>0</v>
      </c>
      <c r="W9" s="125">
        <v>0</v>
      </c>
      <c r="X9" s="125">
        <v>0</v>
      </c>
      <c r="Y9" s="35">
        <v>0</v>
      </c>
      <c r="Z9" s="125">
        <v>0</v>
      </c>
      <c r="AA9" s="125">
        <v>0</v>
      </c>
      <c r="AB9" s="35">
        <v>29</v>
      </c>
      <c r="AC9" s="125">
        <v>1</v>
      </c>
      <c r="AD9" s="125">
        <v>28</v>
      </c>
      <c r="AE9" s="35">
        <v>126</v>
      </c>
      <c r="AF9" s="125">
        <v>9</v>
      </c>
      <c r="AG9" s="125">
        <v>117</v>
      </c>
      <c r="AH9" s="35">
        <v>82</v>
      </c>
      <c r="AI9" s="125">
        <v>9</v>
      </c>
      <c r="AJ9" s="127">
        <v>73</v>
      </c>
      <c r="AK9" s="114" t="s">
        <v>199</v>
      </c>
    </row>
    <row r="10" spans="1:37" s="137" customFormat="1" ht="22.5" customHeight="1">
      <c r="A10" s="114" t="s">
        <v>193</v>
      </c>
      <c r="B10" s="35">
        <v>556</v>
      </c>
      <c r="C10" s="35">
        <v>52</v>
      </c>
      <c r="D10" s="35">
        <v>504</v>
      </c>
      <c r="E10" s="35">
        <v>146</v>
      </c>
      <c r="F10" s="125">
        <v>19</v>
      </c>
      <c r="G10" s="125">
        <v>127</v>
      </c>
      <c r="H10" s="35">
        <v>26</v>
      </c>
      <c r="I10" s="125">
        <v>1</v>
      </c>
      <c r="J10" s="125">
        <v>25</v>
      </c>
      <c r="K10" s="35">
        <v>26</v>
      </c>
      <c r="L10" s="125">
        <v>8</v>
      </c>
      <c r="M10" s="125">
        <v>18</v>
      </c>
      <c r="N10" s="35">
        <v>0</v>
      </c>
      <c r="O10" s="125">
        <v>0</v>
      </c>
      <c r="P10" s="125">
        <v>0</v>
      </c>
      <c r="Q10" s="125"/>
      <c r="R10" s="125"/>
      <c r="S10" s="35">
        <v>116</v>
      </c>
      <c r="T10" s="125">
        <v>0</v>
      </c>
      <c r="U10" s="125">
        <v>116</v>
      </c>
      <c r="V10" s="35">
        <v>0</v>
      </c>
      <c r="W10" s="125">
        <v>0</v>
      </c>
      <c r="X10" s="125">
        <v>0</v>
      </c>
      <c r="Y10" s="35">
        <v>0</v>
      </c>
      <c r="Z10" s="125">
        <v>0</v>
      </c>
      <c r="AA10" s="125">
        <v>0</v>
      </c>
      <c r="AB10" s="35">
        <v>29</v>
      </c>
      <c r="AC10" s="125">
        <v>1</v>
      </c>
      <c r="AD10" s="125">
        <v>28</v>
      </c>
      <c r="AE10" s="35">
        <v>127</v>
      </c>
      <c r="AF10" s="125">
        <v>10</v>
      </c>
      <c r="AG10" s="125">
        <v>117</v>
      </c>
      <c r="AH10" s="35">
        <v>86</v>
      </c>
      <c r="AI10" s="125">
        <v>13</v>
      </c>
      <c r="AJ10" s="127">
        <v>73</v>
      </c>
      <c r="AK10" s="114" t="s">
        <v>193</v>
      </c>
    </row>
    <row r="11" spans="1:37" s="137" customFormat="1" ht="22.5" customHeight="1">
      <c r="A11" s="114" t="s">
        <v>194</v>
      </c>
      <c r="B11" s="35">
        <v>553</v>
      </c>
      <c r="C11" s="35">
        <v>53</v>
      </c>
      <c r="D11" s="35">
        <v>500</v>
      </c>
      <c r="E11" s="35">
        <v>145</v>
      </c>
      <c r="F11" s="125">
        <v>23</v>
      </c>
      <c r="G11" s="125">
        <v>122</v>
      </c>
      <c r="H11" s="35">
        <v>27</v>
      </c>
      <c r="I11" s="125">
        <v>1</v>
      </c>
      <c r="J11" s="125">
        <v>26</v>
      </c>
      <c r="K11" s="35">
        <v>25</v>
      </c>
      <c r="L11" s="125">
        <v>11</v>
      </c>
      <c r="M11" s="125">
        <v>14</v>
      </c>
      <c r="N11" s="35">
        <v>0</v>
      </c>
      <c r="O11" s="125">
        <v>0</v>
      </c>
      <c r="P11" s="125">
        <v>0</v>
      </c>
      <c r="Q11" s="125"/>
      <c r="R11" s="125"/>
      <c r="S11" s="35">
        <v>115</v>
      </c>
      <c r="T11" s="125">
        <v>0</v>
      </c>
      <c r="U11" s="125">
        <v>115</v>
      </c>
      <c r="V11" s="35">
        <v>0</v>
      </c>
      <c r="W11" s="125">
        <v>0</v>
      </c>
      <c r="X11" s="125">
        <v>0</v>
      </c>
      <c r="Y11" s="35">
        <v>0</v>
      </c>
      <c r="Z11" s="125">
        <v>0</v>
      </c>
      <c r="AA11" s="125">
        <v>0</v>
      </c>
      <c r="AB11" s="35">
        <v>29</v>
      </c>
      <c r="AC11" s="125">
        <v>0</v>
      </c>
      <c r="AD11" s="125">
        <v>29</v>
      </c>
      <c r="AE11" s="35">
        <v>123</v>
      </c>
      <c r="AF11" s="125">
        <v>10</v>
      </c>
      <c r="AG11" s="125">
        <v>113</v>
      </c>
      <c r="AH11" s="35">
        <v>89</v>
      </c>
      <c r="AI11" s="125">
        <v>8</v>
      </c>
      <c r="AJ11" s="127">
        <v>81</v>
      </c>
      <c r="AK11" s="114" t="s">
        <v>194</v>
      </c>
    </row>
    <row r="12" spans="1:37" s="137" customFormat="1" ht="22.5" customHeight="1">
      <c r="A12" s="114" t="s">
        <v>195</v>
      </c>
      <c r="B12" s="81">
        <v>554</v>
      </c>
      <c r="C12" s="81">
        <v>61</v>
      </c>
      <c r="D12" s="81">
        <v>493</v>
      </c>
      <c r="E12" s="81">
        <v>145</v>
      </c>
      <c r="F12" s="81">
        <v>24</v>
      </c>
      <c r="G12" s="81">
        <v>121</v>
      </c>
      <c r="H12" s="81">
        <v>21</v>
      </c>
      <c r="I12" s="81">
        <v>2</v>
      </c>
      <c r="J12" s="81">
        <v>19</v>
      </c>
      <c r="K12" s="81">
        <v>22</v>
      </c>
      <c r="L12" s="81">
        <v>4</v>
      </c>
      <c r="M12" s="81">
        <v>18</v>
      </c>
      <c r="N12" s="81">
        <v>1</v>
      </c>
      <c r="O12" s="81">
        <v>1</v>
      </c>
      <c r="P12" s="81">
        <v>0</v>
      </c>
      <c r="Q12" s="125"/>
      <c r="R12" s="125"/>
      <c r="S12" s="81">
        <v>115</v>
      </c>
      <c r="T12" s="81">
        <v>1</v>
      </c>
      <c r="U12" s="81">
        <v>114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31</v>
      </c>
      <c r="AC12" s="81">
        <v>0</v>
      </c>
      <c r="AD12" s="81">
        <v>31</v>
      </c>
      <c r="AE12" s="81">
        <v>124</v>
      </c>
      <c r="AF12" s="81">
        <v>19</v>
      </c>
      <c r="AG12" s="81">
        <v>105</v>
      </c>
      <c r="AH12" s="81">
        <v>95</v>
      </c>
      <c r="AI12" s="81">
        <v>10</v>
      </c>
      <c r="AJ12" s="81">
        <v>85</v>
      </c>
      <c r="AK12" s="114" t="s">
        <v>195</v>
      </c>
    </row>
    <row r="13" spans="1:37" s="169" customFormat="1" ht="22.5" customHeight="1">
      <c r="A13" s="114" t="s">
        <v>201</v>
      </c>
      <c r="B13" s="81">
        <v>536</v>
      </c>
      <c r="C13" s="81">
        <v>67</v>
      </c>
      <c r="D13" s="81">
        <v>469</v>
      </c>
      <c r="E13" s="81">
        <v>139</v>
      </c>
      <c r="F13" s="81">
        <v>31</v>
      </c>
      <c r="G13" s="81">
        <v>108</v>
      </c>
      <c r="H13" s="81">
        <v>21</v>
      </c>
      <c r="I13" s="81">
        <v>1</v>
      </c>
      <c r="J13" s="81">
        <v>20</v>
      </c>
      <c r="K13" s="81">
        <v>24</v>
      </c>
      <c r="L13" s="81">
        <v>5</v>
      </c>
      <c r="M13" s="81">
        <v>19</v>
      </c>
      <c r="N13" s="81">
        <v>0</v>
      </c>
      <c r="O13" s="81">
        <v>0</v>
      </c>
      <c r="P13" s="81">
        <v>0</v>
      </c>
      <c r="Q13" s="125"/>
      <c r="R13" s="125"/>
      <c r="S13" s="81">
        <v>112</v>
      </c>
      <c r="T13" s="81">
        <v>2</v>
      </c>
      <c r="U13" s="81">
        <v>110</v>
      </c>
      <c r="V13" s="81">
        <v>1</v>
      </c>
      <c r="W13" s="81">
        <v>0</v>
      </c>
      <c r="X13" s="81">
        <v>1</v>
      </c>
      <c r="Y13" s="81">
        <v>2</v>
      </c>
      <c r="Z13" s="81">
        <v>1</v>
      </c>
      <c r="AA13" s="81">
        <v>1</v>
      </c>
      <c r="AB13" s="81">
        <v>8</v>
      </c>
      <c r="AC13" s="81">
        <v>0</v>
      </c>
      <c r="AD13" s="81">
        <v>8</v>
      </c>
      <c r="AE13" s="81">
        <v>119</v>
      </c>
      <c r="AF13" s="81">
        <v>14</v>
      </c>
      <c r="AG13" s="81">
        <v>105</v>
      </c>
      <c r="AH13" s="81">
        <v>110</v>
      </c>
      <c r="AI13" s="81">
        <v>13</v>
      </c>
      <c r="AJ13" s="81">
        <v>97</v>
      </c>
      <c r="AK13" s="114" t="s">
        <v>201</v>
      </c>
    </row>
    <row r="14" spans="1:37" s="169" customFormat="1" ht="22.5" customHeight="1">
      <c r="A14" s="112" t="s">
        <v>208</v>
      </c>
      <c r="B14" s="110">
        <v>534</v>
      </c>
      <c r="C14" s="110">
        <v>68</v>
      </c>
      <c r="D14" s="110">
        <v>466</v>
      </c>
      <c r="E14" s="110">
        <v>135</v>
      </c>
      <c r="F14" s="110">
        <v>37</v>
      </c>
      <c r="G14" s="110">
        <v>98</v>
      </c>
      <c r="H14" s="110">
        <v>22</v>
      </c>
      <c r="I14" s="110">
        <v>2</v>
      </c>
      <c r="J14" s="110">
        <v>20</v>
      </c>
      <c r="K14" s="110">
        <v>15</v>
      </c>
      <c r="L14" s="110">
        <v>3</v>
      </c>
      <c r="M14" s="110">
        <v>12</v>
      </c>
      <c r="N14" s="110">
        <v>0</v>
      </c>
      <c r="O14" s="110">
        <v>0</v>
      </c>
      <c r="P14" s="110">
        <v>0</v>
      </c>
      <c r="Q14" s="110"/>
      <c r="R14" s="110"/>
      <c r="S14" s="110">
        <v>111</v>
      </c>
      <c r="T14" s="110">
        <v>2</v>
      </c>
      <c r="U14" s="110">
        <v>109</v>
      </c>
      <c r="V14" s="110">
        <v>1</v>
      </c>
      <c r="W14" s="110">
        <v>0</v>
      </c>
      <c r="X14" s="110">
        <v>1</v>
      </c>
      <c r="Y14" s="110">
        <v>1</v>
      </c>
      <c r="Z14" s="110">
        <v>0</v>
      </c>
      <c r="AA14" s="110">
        <v>1</v>
      </c>
      <c r="AB14" s="110">
        <v>5</v>
      </c>
      <c r="AC14" s="110">
        <v>0</v>
      </c>
      <c r="AD14" s="110">
        <v>5</v>
      </c>
      <c r="AE14" s="110">
        <v>120</v>
      </c>
      <c r="AF14" s="110">
        <v>12</v>
      </c>
      <c r="AG14" s="110">
        <v>108</v>
      </c>
      <c r="AH14" s="110">
        <v>124</v>
      </c>
      <c r="AI14" s="110">
        <v>12</v>
      </c>
      <c r="AJ14" s="110">
        <v>112</v>
      </c>
      <c r="AK14" s="112" t="s">
        <v>202</v>
      </c>
    </row>
    <row r="15" spans="1:37" s="19" customFormat="1" ht="22.5" customHeight="1">
      <c r="A15" s="107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8"/>
      <c r="AK15" s="107"/>
    </row>
    <row r="16" spans="1:37" s="137" customFormat="1" ht="22.5" customHeight="1">
      <c r="A16" s="117" t="s">
        <v>171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24"/>
      <c r="R16" s="24"/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117" t="s">
        <v>143</v>
      </c>
    </row>
    <row r="17" spans="1:37" s="137" customFormat="1" ht="22.5" customHeight="1">
      <c r="A17" s="117" t="s">
        <v>172</v>
      </c>
      <c r="B17" s="81">
        <v>534</v>
      </c>
      <c r="C17" s="81">
        <v>68</v>
      </c>
      <c r="D17" s="81">
        <v>466</v>
      </c>
      <c r="E17" s="81">
        <v>135</v>
      </c>
      <c r="F17" s="81">
        <v>37</v>
      </c>
      <c r="G17" s="81">
        <v>98</v>
      </c>
      <c r="H17" s="81">
        <v>22</v>
      </c>
      <c r="I17" s="81">
        <v>2</v>
      </c>
      <c r="J17" s="81">
        <v>20</v>
      </c>
      <c r="K17" s="81">
        <v>15</v>
      </c>
      <c r="L17" s="81">
        <v>3</v>
      </c>
      <c r="M17" s="81">
        <v>12</v>
      </c>
      <c r="N17" s="81">
        <v>0</v>
      </c>
      <c r="O17" s="81">
        <v>0</v>
      </c>
      <c r="P17" s="81">
        <v>0</v>
      </c>
      <c r="Q17" s="81"/>
      <c r="R17" s="81"/>
      <c r="S17" s="81">
        <v>111</v>
      </c>
      <c r="T17" s="81">
        <v>2</v>
      </c>
      <c r="U17" s="81">
        <v>109</v>
      </c>
      <c r="V17" s="81">
        <v>1</v>
      </c>
      <c r="W17" s="81">
        <v>0</v>
      </c>
      <c r="X17" s="81">
        <v>1</v>
      </c>
      <c r="Y17" s="81">
        <v>1</v>
      </c>
      <c r="Z17" s="81">
        <v>0</v>
      </c>
      <c r="AA17" s="81">
        <v>1</v>
      </c>
      <c r="AB17" s="81">
        <v>5</v>
      </c>
      <c r="AC17" s="81">
        <v>0</v>
      </c>
      <c r="AD17" s="81">
        <v>5</v>
      </c>
      <c r="AE17" s="81">
        <v>120</v>
      </c>
      <c r="AF17" s="81">
        <v>12</v>
      </c>
      <c r="AG17" s="81">
        <v>108</v>
      </c>
      <c r="AH17" s="81">
        <v>124</v>
      </c>
      <c r="AI17" s="81">
        <v>12</v>
      </c>
      <c r="AJ17" s="81">
        <v>112</v>
      </c>
      <c r="AK17" s="117" t="s">
        <v>144</v>
      </c>
    </row>
    <row r="18" spans="1:37" s="137" customFormat="1" ht="22.5" customHeight="1">
      <c r="A18" s="11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8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45"/>
      <c r="AK18" s="117"/>
    </row>
    <row r="19" spans="1:37" s="137" customFormat="1" ht="22.5" customHeight="1">
      <c r="A19" s="117" t="s">
        <v>6</v>
      </c>
      <c r="B19" s="81">
        <v>185</v>
      </c>
      <c r="C19" s="81">
        <v>26</v>
      </c>
      <c r="D19" s="81">
        <v>159</v>
      </c>
      <c r="E19" s="81">
        <v>45</v>
      </c>
      <c r="F19" s="81">
        <v>10</v>
      </c>
      <c r="G19" s="81">
        <v>35</v>
      </c>
      <c r="H19" s="81">
        <v>7</v>
      </c>
      <c r="I19" s="81">
        <v>1</v>
      </c>
      <c r="J19" s="81">
        <v>6</v>
      </c>
      <c r="K19" s="81">
        <v>7</v>
      </c>
      <c r="L19" s="81">
        <v>3</v>
      </c>
      <c r="M19" s="81">
        <v>4</v>
      </c>
      <c r="N19" s="81">
        <v>0</v>
      </c>
      <c r="O19" s="81">
        <v>0</v>
      </c>
      <c r="P19" s="81">
        <v>0</v>
      </c>
      <c r="Q19" s="24"/>
      <c r="R19" s="24"/>
      <c r="S19" s="81">
        <v>44</v>
      </c>
      <c r="T19" s="81">
        <v>1</v>
      </c>
      <c r="U19" s="81">
        <v>43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45</v>
      </c>
      <c r="AF19" s="81">
        <v>7</v>
      </c>
      <c r="AG19" s="81">
        <v>38</v>
      </c>
      <c r="AH19" s="81">
        <v>37</v>
      </c>
      <c r="AI19" s="81">
        <v>4</v>
      </c>
      <c r="AJ19" s="81">
        <v>33</v>
      </c>
      <c r="AK19" s="117" t="s">
        <v>6</v>
      </c>
    </row>
    <row r="20" spans="1:37" s="137" customFormat="1" ht="22.5" customHeight="1">
      <c r="A20" s="117" t="s">
        <v>7</v>
      </c>
      <c r="B20" s="81">
        <v>87</v>
      </c>
      <c r="C20" s="81">
        <v>10</v>
      </c>
      <c r="D20" s="81">
        <v>77</v>
      </c>
      <c r="E20" s="81">
        <v>27</v>
      </c>
      <c r="F20" s="81">
        <v>6</v>
      </c>
      <c r="G20" s="81">
        <v>21</v>
      </c>
      <c r="H20" s="81">
        <v>4</v>
      </c>
      <c r="I20" s="81">
        <v>0</v>
      </c>
      <c r="J20" s="81">
        <v>4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24"/>
      <c r="R20" s="24"/>
      <c r="S20" s="81">
        <v>23</v>
      </c>
      <c r="T20" s="81">
        <v>0</v>
      </c>
      <c r="U20" s="81">
        <v>23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1</v>
      </c>
      <c r="AC20" s="81">
        <v>0</v>
      </c>
      <c r="AD20" s="81">
        <v>1</v>
      </c>
      <c r="AE20" s="81">
        <v>23</v>
      </c>
      <c r="AF20" s="81">
        <v>4</v>
      </c>
      <c r="AG20" s="81">
        <v>19</v>
      </c>
      <c r="AH20" s="81">
        <v>9</v>
      </c>
      <c r="AI20" s="81">
        <v>0</v>
      </c>
      <c r="AJ20" s="81">
        <v>9</v>
      </c>
      <c r="AK20" s="117" t="s">
        <v>7</v>
      </c>
    </row>
    <row r="21" spans="1:37" s="137" customFormat="1" ht="22.5" customHeight="1">
      <c r="A21" s="117" t="s">
        <v>8</v>
      </c>
      <c r="B21" s="81">
        <v>39</v>
      </c>
      <c r="C21" s="81">
        <v>6</v>
      </c>
      <c r="D21" s="81">
        <v>33</v>
      </c>
      <c r="E21" s="81">
        <v>13</v>
      </c>
      <c r="F21" s="81">
        <v>6</v>
      </c>
      <c r="G21" s="81">
        <v>7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24"/>
      <c r="R21" s="24"/>
      <c r="S21" s="81">
        <v>13</v>
      </c>
      <c r="T21" s="81">
        <v>0</v>
      </c>
      <c r="U21" s="81">
        <v>13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13</v>
      </c>
      <c r="AF21" s="81">
        <v>0</v>
      </c>
      <c r="AG21" s="81">
        <v>13</v>
      </c>
      <c r="AH21" s="81">
        <v>0</v>
      </c>
      <c r="AI21" s="81">
        <v>0</v>
      </c>
      <c r="AJ21" s="81">
        <v>0</v>
      </c>
      <c r="AK21" s="117" t="s">
        <v>8</v>
      </c>
    </row>
    <row r="22" spans="1:37" s="137" customFormat="1" ht="22.5" customHeight="1">
      <c r="A22" s="117" t="s">
        <v>9</v>
      </c>
      <c r="B22" s="81">
        <v>35</v>
      </c>
      <c r="C22" s="81">
        <v>4</v>
      </c>
      <c r="D22" s="81">
        <v>31</v>
      </c>
      <c r="E22" s="81">
        <v>7</v>
      </c>
      <c r="F22" s="81">
        <v>2</v>
      </c>
      <c r="G22" s="81">
        <v>5</v>
      </c>
      <c r="H22" s="81">
        <v>3</v>
      </c>
      <c r="I22" s="81">
        <v>1</v>
      </c>
      <c r="J22" s="81">
        <v>2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24"/>
      <c r="R22" s="24"/>
      <c r="S22" s="81">
        <v>7</v>
      </c>
      <c r="T22" s="81">
        <v>0</v>
      </c>
      <c r="U22" s="81">
        <v>7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7</v>
      </c>
      <c r="AF22" s="81">
        <v>0</v>
      </c>
      <c r="AG22" s="81">
        <v>7</v>
      </c>
      <c r="AH22" s="81">
        <v>11</v>
      </c>
      <c r="AI22" s="81">
        <v>1</v>
      </c>
      <c r="AJ22" s="81">
        <v>10</v>
      </c>
      <c r="AK22" s="117" t="s">
        <v>9</v>
      </c>
    </row>
    <row r="23" spans="1:37" s="137" customFormat="1" ht="22.5" customHeight="1">
      <c r="A23" s="117" t="s">
        <v>10</v>
      </c>
      <c r="B23" s="81">
        <v>12</v>
      </c>
      <c r="C23" s="81">
        <v>2</v>
      </c>
      <c r="D23" s="81">
        <v>10</v>
      </c>
      <c r="E23" s="81">
        <v>4</v>
      </c>
      <c r="F23" s="81">
        <v>1</v>
      </c>
      <c r="G23" s="81">
        <v>3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24"/>
      <c r="R23" s="24"/>
      <c r="S23" s="81">
        <v>3</v>
      </c>
      <c r="T23" s="81">
        <v>0</v>
      </c>
      <c r="U23" s="81">
        <v>3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3</v>
      </c>
      <c r="AF23" s="81">
        <v>1</v>
      </c>
      <c r="AG23" s="81">
        <v>2</v>
      </c>
      <c r="AH23" s="81">
        <v>2</v>
      </c>
      <c r="AI23" s="81">
        <v>0</v>
      </c>
      <c r="AJ23" s="81">
        <v>2</v>
      </c>
      <c r="AK23" s="117" t="s">
        <v>10</v>
      </c>
    </row>
    <row r="24" spans="1:37" s="137" customFormat="1" ht="22.5" customHeight="1">
      <c r="A24" s="117" t="s">
        <v>11</v>
      </c>
      <c r="B24" s="81">
        <v>5</v>
      </c>
      <c r="C24" s="81">
        <v>1</v>
      </c>
      <c r="D24" s="81">
        <v>4</v>
      </c>
      <c r="E24" s="81">
        <v>1</v>
      </c>
      <c r="F24" s="81">
        <v>1</v>
      </c>
      <c r="G24" s="81">
        <v>0</v>
      </c>
      <c r="H24" s="81">
        <v>0</v>
      </c>
      <c r="I24" s="81">
        <v>0</v>
      </c>
      <c r="J24" s="81">
        <v>0</v>
      </c>
      <c r="K24" s="81">
        <v>1</v>
      </c>
      <c r="L24" s="81">
        <v>0</v>
      </c>
      <c r="M24" s="81">
        <v>1</v>
      </c>
      <c r="N24" s="81">
        <v>0</v>
      </c>
      <c r="O24" s="81">
        <v>0</v>
      </c>
      <c r="P24" s="81">
        <v>0</v>
      </c>
      <c r="Q24" s="24"/>
      <c r="R24" s="24"/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3</v>
      </c>
      <c r="AI24" s="81">
        <v>0</v>
      </c>
      <c r="AJ24" s="81">
        <v>3</v>
      </c>
      <c r="AK24" s="117" t="s">
        <v>11</v>
      </c>
    </row>
    <row r="25" spans="1:37" s="137" customFormat="1" ht="22.5" customHeight="1">
      <c r="A25" s="117" t="s">
        <v>12</v>
      </c>
      <c r="B25" s="81">
        <v>10</v>
      </c>
      <c r="C25" s="81">
        <v>0</v>
      </c>
      <c r="D25" s="81">
        <v>10</v>
      </c>
      <c r="E25" s="81">
        <v>1</v>
      </c>
      <c r="F25" s="81">
        <v>0</v>
      </c>
      <c r="G25" s="81">
        <v>1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24"/>
      <c r="R25" s="24"/>
      <c r="S25" s="81">
        <v>1</v>
      </c>
      <c r="T25" s="81">
        <v>0</v>
      </c>
      <c r="U25" s="81">
        <v>1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1</v>
      </c>
      <c r="AF25" s="81">
        <v>0</v>
      </c>
      <c r="AG25" s="81">
        <v>1</v>
      </c>
      <c r="AH25" s="81">
        <v>7</v>
      </c>
      <c r="AI25" s="81">
        <v>0</v>
      </c>
      <c r="AJ25" s="81">
        <v>7</v>
      </c>
      <c r="AK25" s="117" t="s">
        <v>12</v>
      </c>
    </row>
    <row r="26" spans="1:37" s="137" customFormat="1" ht="22.5" customHeight="1">
      <c r="A26" s="117" t="s">
        <v>141</v>
      </c>
      <c r="B26" s="81">
        <v>26</v>
      </c>
      <c r="C26" s="81">
        <v>4</v>
      </c>
      <c r="D26" s="81">
        <v>22</v>
      </c>
      <c r="E26" s="81">
        <v>4</v>
      </c>
      <c r="F26" s="81">
        <v>3</v>
      </c>
      <c r="G26" s="81">
        <v>1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24"/>
      <c r="R26" s="24"/>
      <c r="S26" s="81">
        <v>4</v>
      </c>
      <c r="T26" s="81">
        <v>0</v>
      </c>
      <c r="U26" s="81">
        <v>4</v>
      </c>
      <c r="V26" s="81">
        <v>0</v>
      </c>
      <c r="W26" s="81">
        <v>0</v>
      </c>
      <c r="X26" s="81">
        <v>0</v>
      </c>
      <c r="Y26" s="81">
        <v>1</v>
      </c>
      <c r="Z26" s="81">
        <v>0</v>
      </c>
      <c r="AA26" s="81">
        <v>1</v>
      </c>
      <c r="AB26" s="81">
        <v>0</v>
      </c>
      <c r="AC26" s="81">
        <v>0</v>
      </c>
      <c r="AD26" s="81">
        <v>0</v>
      </c>
      <c r="AE26" s="81">
        <v>4</v>
      </c>
      <c r="AF26" s="81">
        <v>0</v>
      </c>
      <c r="AG26" s="81">
        <v>4</v>
      </c>
      <c r="AH26" s="81">
        <v>13</v>
      </c>
      <c r="AI26" s="81">
        <v>1</v>
      </c>
      <c r="AJ26" s="81">
        <v>12</v>
      </c>
      <c r="AK26" s="117" t="s">
        <v>141</v>
      </c>
    </row>
    <row r="27" spans="1:37" s="137" customFormat="1" ht="22.5" customHeight="1">
      <c r="A27" s="117" t="s">
        <v>13</v>
      </c>
      <c r="B27" s="81">
        <v>11</v>
      </c>
      <c r="C27" s="81">
        <v>2</v>
      </c>
      <c r="D27" s="81">
        <v>9</v>
      </c>
      <c r="E27" s="81">
        <v>3</v>
      </c>
      <c r="F27" s="81">
        <v>2</v>
      </c>
      <c r="G27" s="81">
        <v>1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24"/>
      <c r="R27" s="24"/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4</v>
      </c>
      <c r="AF27" s="81">
        <v>0</v>
      </c>
      <c r="AG27" s="81">
        <v>4</v>
      </c>
      <c r="AH27" s="81">
        <v>4</v>
      </c>
      <c r="AI27" s="81">
        <v>0</v>
      </c>
      <c r="AJ27" s="81">
        <v>4</v>
      </c>
      <c r="AK27" s="117" t="s">
        <v>13</v>
      </c>
    </row>
    <row r="28" spans="1:37" s="137" customFormat="1" ht="22.5" customHeight="1">
      <c r="A28" s="117" t="s">
        <v>137</v>
      </c>
      <c r="B28" s="81">
        <v>7</v>
      </c>
      <c r="C28" s="81">
        <v>1</v>
      </c>
      <c r="D28" s="81">
        <v>6</v>
      </c>
      <c r="E28" s="81">
        <v>3</v>
      </c>
      <c r="F28" s="81">
        <v>1</v>
      </c>
      <c r="G28" s="81">
        <v>2</v>
      </c>
      <c r="H28" s="81">
        <v>1</v>
      </c>
      <c r="I28" s="81">
        <v>0</v>
      </c>
      <c r="J28" s="81">
        <v>1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24"/>
      <c r="R28" s="24"/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3</v>
      </c>
      <c r="AF28" s="81">
        <v>0</v>
      </c>
      <c r="AG28" s="81">
        <v>3</v>
      </c>
      <c r="AH28" s="81">
        <v>0</v>
      </c>
      <c r="AI28" s="81">
        <v>0</v>
      </c>
      <c r="AJ28" s="81">
        <v>0</v>
      </c>
      <c r="AK28" s="117" t="s">
        <v>137</v>
      </c>
    </row>
    <row r="29" spans="1:37" s="137" customFormat="1" ht="22.5" customHeight="1">
      <c r="A29" s="117" t="s">
        <v>133</v>
      </c>
      <c r="B29" s="81">
        <v>18</v>
      </c>
      <c r="C29" s="81">
        <v>1</v>
      </c>
      <c r="D29" s="81">
        <v>17</v>
      </c>
      <c r="E29" s="81">
        <v>5</v>
      </c>
      <c r="F29" s="81">
        <v>1</v>
      </c>
      <c r="G29" s="81">
        <v>4</v>
      </c>
      <c r="H29" s="81">
        <v>1</v>
      </c>
      <c r="I29" s="81">
        <v>0</v>
      </c>
      <c r="J29" s="81">
        <v>1</v>
      </c>
      <c r="K29" s="81">
        <v>7</v>
      </c>
      <c r="L29" s="81">
        <v>0</v>
      </c>
      <c r="M29" s="81">
        <v>7</v>
      </c>
      <c r="N29" s="81">
        <v>0</v>
      </c>
      <c r="O29" s="81">
        <v>0</v>
      </c>
      <c r="P29" s="81">
        <v>0</v>
      </c>
      <c r="Q29" s="24"/>
      <c r="R29" s="24"/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5</v>
      </c>
      <c r="AF29" s="81">
        <v>0</v>
      </c>
      <c r="AG29" s="81">
        <v>5</v>
      </c>
      <c r="AH29" s="81">
        <v>0</v>
      </c>
      <c r="AI29" s="81">
        <v>0</v>
      </c>
      <c r="AJ29" s="81">
        <v>0</v>
      </c>
      <c r="AK29" s="117" t="s">
        <v>130</v>
      </c>
    </row>
    <row r="30" spans="1:37" s="137" customFormat="1" ht="22.5" customHeight="1">
      <c r="A30" s="117" t="s">
        <v>138</v>
      </c>
      <c r="B30" s="81">
        <v>17</v>
      </c>
      <c r="C30" s="81">
        <v>0</v>
      </c>
      <c r="D30" s="81">
        <v>17</v>
      </c>
      <c r="E30" s="81">
        <v>3</v>
      </c>
      <c r="F30" s="81">
        <v>0</v>
      </c>
      <c r="G30" s="81">
        <v>3</v>
      </c>
      <c r="H30" s="81">
        <v>1</v>
      </c>
      <c r="I30" s="81">
        <v>0</v>
      </c>
      <c r="J30" s="81">
        <v>1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24"/>
      <c r="R30" s="24"/>
      <c r="S30" s="81">
        <v>2</v>
      </c>
      <c r="T30" s="81">
        <v>0</v>
      </c>
      <c r="U30" s="81">
        <v>2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11</v>
      </c>
      <c r="AI30" s="81">
        <v>0</v>
      </c>
      <c r="AJ30" s="81">
        <v>11</v>
      </c>
      <c r="AK30" s="117" t="s">
        <v>138</v>
      </c>
    </row>
    <row r="31" spans="1:37" s="137" customFormat="1" ht="22.5" customHeight="1">
      <c r="A31" s="117" t="s">
        <v>14</v>
      </c>
      <c r="B31" s="81">
        <v>10</v>
      </c>
      <c r="C31" s="81">
        <v>1</v>
      </c>
      <c r="D31" s="81">
        <v>9</v>
      </c>
      <c r="E31" s="81">
        <v>1</v>
      </c>
      <c r="F31" s="81">
        <v>0</v>
      </c>
      <c r="G31" s="81">
        <v>1</v>
      </c>
      <c r="H31" s="81">
        <v>1</v>
      </c>
      <c r="I31" s="81">
        <v>0</v>
      </c>
      <c r="J31" s="81">
        <v>1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24"/>
      <c r="R31" s="24"/>
      <c r="S31" s="81">
        <v>1</v>
      </c>
      <c r="T31" s="81">
        <v>0</v>
      </c>
      <c r="U31" s="81">
        <v>1</v>
      </c>
      <c r="V31" s="81">
        <v>1</v>
      </c>
      <c r="W31" s="81">
        <v>0</v>
      </c>
      <c r="X31" s="81">
        <v>1</v>
      </c>
      <c r="Y31" s="81">
        <v>0</v>
      </c>
      <c r="Z31" s="81">
        <v>0</v>
      </c>
      <c r="AA31" s="81">
        <v>0</v>
      </c>
      <c r="AB31" s="81">
        <v>4</v>
      </c>
      <c r="AC31" s="81">
        <v>0</v>
      </c>
      <c r="AD31" s="81">
        <v>4</v>
      </c>
      <c r="AE31" s="81">
        <v>1</v>
      </c>
      <c r="AF31" s="81">
        <v>0</v>
      </c>
      <c r="AG31" s="81">
        <v>1</v>
      </c>
      <c r="AH31" s="81">
        <v>1</v>
      </c>
      <c r="AI31" s="81">
        <v>1</v>
      </c>
      <c r="AJ31" s="81">
        <v>0</v>
      </c>
      <c r="AK31" s="117" t="s">
        <v>14</v>
      </c>
    </row>
    <row r="32" spans="1:37" s="137" customFormat="1" ht="22.5" customHeight="1">
      <c r="A32" s="117" t="s">
        <v>15</v>
      </c>
      <c r="B32" s="81">
        <v>18</v>
      </c>
      <c r="C32" s="81">
        <v>2</v>
      </c>
      <c r="D32" s="81">
        <v>16</v>
      </c>
      <c r="E32" s="81">
        <v>5</v>
      </c>
      <c r="F32" s="81">
        <v>1</v>
      </c>
      <c r="G32" s="81">
        <v>4</v>
      </c>
      <c r="H32" s="81">
        <v>1</v>
      </c>
      <c r="I32" s="81">
        <v>0</v>
      </c>
      <c r="J32" s="81">
        <v>1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24"/>
      <c r="R32" s="24"/>
      <c r="S32" s="81">
        <v>4</v>
      </c>
      <c r="T32" s="81">
        <v>1</v>
      </c>
      <c r="U32" s="81">
        <v>3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4</v>
      </c>
      <c r="AF32" s="81">
        <v>0</v>
      </c>
      <c r="AG32" s="81">
        <v>4</v>
      </c>
      <c r="AH32" s="81">
        <v>4</v>
      </c>
      <c r="AI32" s="81">
        <v>0</v>
      </c>
      <c r="AJ32" s="81">
        <v>4</v>
      </c>
      <c r="AK32" s="117" t="s">
        <v>15</v>
      </c>
    </row>
    <row r="33" spans="1:37" s="137" customFormat="1" ht="22.5" customHeight="1">
      <c r="A33" s="117" t="s">
        <v>131</v>
      </c>
      <c r="B33" s="81">
        <v>15</v>
      </c>
      <c r="C33" s="81">
        <v>1</v>
      </c>
      <c r="D33" s="81">
        <v>14</v>
      </c>
      <c r="E33" s="81">
        <v>4</v>
      </c>
      <c r="F33" s="81">
        <v>1</v>
      </c>
      <c r="G33" s="81">
        <v>3</v>
      </c>
      <c r="H33" s="81">
        <v>2</v>
      </c>
      <c r="I33" s="81">
        <v>0</v>
      </c>
      <c r="J33" s="81">
        <v>2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24"/>
      <c r="R33" s="24"/>
      <c r="S33" s="81">
        <v>3</v>
      </c>
      <c r="T33" s="81">
        <v>0</v>
      </c>
      <c r="U33" s="81">
        <v>3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2</v>
      </c>
      <c r="AF33" s="81">
        <v>0</v>
      </c>
      <c r="AG33" s="81">
        <v>2</v>
      </c>
      <c r="AH33" s="81">
        <v>4</v>
      </c>
      <c r="AI33" s="81">
        <v>0</v>
      </c>
      <c r="AJ33" s="81">
        <v>4</v>
      </c>
      <c r="AK33" s="117" t="s">
        <v>131</v>
      </c>
    </row>
    <row r="34" spans="1:37" s="137" customFormat="1" ht="22.5" customHeight="1">
      <c r="A34" s="117" t="s">
        <v>132</v>
      </c>
      <c r="B34" s="81">
        <v>21</v>
      </c>
      <c r="C34" s="81">
        <v>2</v>
      </c>
      <c r="D34" s="81">
        <v>19</v>
      </c>
      <c r="E34" s="81">
        <v>4</v>
      </c>
      <c r="F34" s="81">
        <v>0</v>
      </c>
      <c r="G34" s="81">
        <v>4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24"/>
      <c r="R34" s="24"/>
      <c r="S34" s="81">
        <v>4</v>
      </c>
      <c r="T34" s="81">
        <v>0</v>
      </c>
      <c r="U34" s="81">
        <v>4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4</v>
      </c>
      <c r="AF34" s="81">
        <v>0</v>
      </c>
      <c r="AG34" s="81">
        <v>4</v>
      </c>
      <c r="AH34" s="81">
        <v>9</v>
      </c>
      <c r="AI34" s="81">
        <v>2</v>
      </c>
      <c r="AJ34" s="81">
        <v>7</v>
      </c>
      <c r="AK34" s="117" t="s">
        <v>132</v>
      </c>
    </row>
    <row r="35" spans="1:37" s="137" customFormat="1" ht="22.5" customHeight="1">
      <c r="A35" s="117" t="s">
        <v>16</v>
      </c>
      <c r="B35" s="81">
        <v>7</v>
      </c>
      <c r="C35" s="81">
        <v>1</v>
      </c>
      <c r="D35" s="81">
        <v>6</v>
      </c>
      <c r="E35" s="81">
        <v>1</v>
      </c>
      <c r="F35" s="81">
        <v>0</v>
      </c>
      <c r="G35" s="81">
        <v>1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24"/>
      <c r="R35" s="24"/>
      <c r="S35" s="81">
        <v>1</v>
      </c>
      <c r="T35" s="81">
        <v>0</v>
      </c>
      <c r="U35" s="81">
        <v>1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5</v>
      </c>
      <c r="AI35" s="81">
        <v>1</v>
      </c>
      <c r="AJ35" s="81">
        <v>4</v>
      </c>
      <c r="AK35" s="117" t="s">
        <v>16</v>
      </c>
    </row>
    <row r="36" spans="1:37" s="137" customFormat="1" ht="22.5" customHeight="1">
      <c r="A36" s="117" t="s">
        <v>17</v>
      </c>
      <c r="B36" s="81">
        <v>6</v>
      </c>
      <c r="C36" s="81">
        <v>1</v>
      </c>
      <c r="D36" s="81">
        <v>5</v>
      </c>
      <c r="E36" s="81">
        <v>3</v>
      </c>
      <c r="F36" s="81">
        <v>1</v>
      </c>
      <c r="G36" s="81">
        <v>2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24"/>
      <c r="R36" s="24"/>
      <c r="S36" s="81">
        <v>1</v>
      </c>
      <c r="T36" s="81">
        <v>0</v>
      </c>
      <c r="U36" s="81">
        <v>1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2</v>
      </c>
      <c r="AI36" s="81">
        <v>0</v>
      </c>
      <c r="AJ36" s="81">
        <v>2</v>
      </c>
      <c r="AK36" s="117" t="s">
        <v>17</v>
      </c>
    </row>
    <row r="37" spans="1:37" s="137" customFormat="1" ht="22.5" customHeight="1">
      <c r="A37" s="117" t="s">
        <v>18</v>
      </c>
      <c r="B37" s="81">
        <v>5</v>
      </c>
      <c r="C37" s="81">
        <v>3</v>
      </c>
      <c r="D37" s="81">
        <v>2</v>
      </c>
      <c r="E37" s="81">
        <v>1</v>
      </c>
      <c r="F37" s="81">
        <v>1</v>
      </c>
      <c r="G37" s="81">
        <v>0</v>
      </c>
      <c r="H37" s="81">
        <v>1</v>
      </c>
      <c r="I37" s="81">
        <v>0</v>
      </c>
      <c r="J37" s="81">
        <v>1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24"/>
      <c r="R37" s="24"/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1</v>
      </c>
      <c r="AF37" s="81">
        <v>0</v>
      </c>
      <c r="AG37" s="81">
        <v>1</v>
      </c>
      <c r="AH37" s="81">
        <v>2</v>
      </c>
      <c r="AI37" s="81">
        <v>2</v>
      </c>
      <c r="AJ37" s="81">
        <v>0</v>
      </c>
      <c r="AK37" s="117" t="s">
        <v>18</v>
      </c>
    </row>
    <row r="38" spans="1:37" ht="9" customHeight="1">
      <c r="A38" s="76"/>
      <c r="B38" s="44"/>
      <c r="C38" s="44"/>
      <c r="D38" s="44"/>
      <c r="E38" s="44"/>
      <c r="F38" s="34"/>
      <c r="G38" s="34"/>
      <c r="H38" s="44"/>
      <c r="I38" s="44"/>
      <c r="J38" s="34"/>
      <c r="K38" s="44"/>
      <c r="L38" s="44"/>
      <c r="M38" s="34"/>
      <c r="N38" s="44"/>
      <c r="O38" s="44"/>
      <c r="P38" s="44"/>
      <c r="Q38" s="24"/>
      <c r="R38" s="24"/>
      <c r="S38" s="44"/>
      <c r="T38" s="44"/>
      <c r="U38" s="3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52"/>
      <c r="AK38" s="76"/>
    </row>
    <row r="39" spans="1:37" s="47" customFormat="1" ht="15" customHeight="1">
      <c r="A39" s="49" t="s">
        <v>150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</row>
    <row r="40" spans="1:37" s="47" customFormat="1" ht="11.25">
      <c r="A40" s="50" t="s">
        <v>151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ht="13.5">
      <c r="A41" s="50" t="s">
        <v>152</v>
      </c>
    </row>
  </sheetData>
  <sheetProtection/>
  <mergeCells count="18">
    <mergeCell ref="A3:A5"/>
    <mergeCell ref="AK3:AK5"/>
    <mergeCell ref="E4:G4"/>
    <mergeCell ref="H4:J4"/>
    <mergeCell ref="K4:M4"/>
    <mergeCell ref="AH4:AJ4"/>
    <mergeCell ref="N4:P4"/>
    <mergeCell ref="V4:X4"/>
    <mergeCell ref="AB4:AD4"/>
    <mergeCell ref="Y4:AA4"/>
    <mergeCell ref="AE4:AG4"/>
    <mergeCell ref="I1:P1"/>
    <mergeCell ref="B3:D4"/>
    <mergeCell ref="S4:U4"/>
    <mergeCell ref="S3:AJ3"/>
    <mergeCell ref="K3:P3"/>
    <mergeCell ref="E3:J3"/>
    <mergeCell ref="S1:Z1"/>
  </mergeCells>
  <printOptions/>
  <pageMargins left="0.31496062992125984" right="0.1968503937007874" top="0.5905511811023623" bottom="0.5118110236220472" header="0.1968503937007874" footer="0.5118110236220472"/>
  <pageSetup firstPageNumber="31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1" manualBreakCount="1">
    <brk id="17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SheetLayoutView="100" zoomScalePageLayoutView="0" workbookViewId="0" topLeftCell="A10">
      <selection activeCell="C20" sqref="C20"/>
    </sheetView>
  </sheetViews>
  <sheetFormatPr defaultColWidth="9.00390625" defaultRowHeight="13.5"/>
  <cols>
    <col min="1" max="1" width="5.00390625" style="1" customWidth="1"/>
    <col min="2" max="2" width="14.375" style="1" customWidth="1"/>
    <col min="3" max="4" width="18.75390625" style="1" customWidth="1"/>
    <col min="5" max="16384" width="9.00390625" style="1" customWidth="1"/>
  </cols>
  <sheetData>
    <row r="1" s="136" customFormat="1" ht="21.75" customHeight="1">
      <c r="A1" s="143" t="s">
        <v>66</v>
      </c>
    </row>
    <row r="2" spans="2:4" s="136" customFormat="1" ht="14.25">
      <c r="B2" s="143" t="s">
        <v>190</v>
      </c>
      <c r="C2" s="143" t="s">
        <v>115</v>
      </c>
      <c r="D2" s="143"/>
    </row>
    <row r="3" spans="2:4" ht="7.5" customHeight="1">
      <c r="B3" s="16"/>
      <c r="C3" s="7"/>
      <c r="D3" s="7"/>
    </row>
    <row r="4" ht="13.5">
      <c r="D4" s="145" t="s">
        <v>59</v>
      </c>
    </row>
    <row r="5" spans="2:5" s="137" customFormat="1" ht="24" customHeight="1">
      <c r="B5" s="139" t="s">
        <v>93</v>
      </c>
      <c r="C5" s="140" t="s">
        <v>63</v>
      </c>
      <c r="D5" s="141" t="s">
        <v>116</v>
      </c>
      <c r="E5" s="58"/>
    </row>
    <row r="6" spans="2:5" ht="24" customHeight="1">
      <c r="B6" s="30"/>
      <c r="C6" s="93"/>
      <c r="D6" s="90"/>
      <c r="E6" s="53"/>
    </row>
    <row r="7" spans="2:5" ht="24" customHeight="1">
      <c r="B7" s="106" t="s">
        <v>106</v>
      </c>
      <c r="C7" s="54">
        <v>44</v>
      </c>
      <c r="D7" s="91">
        <v>8</v>
      </c>
      <c r="E7" s="53"/>
    </row>
    <row r="8" spans="2:5" ht="24" customHeight="1">
      <c r="B8" s="106"/>
      <c r="C8" s="54"/>
      <c r="D8" s="91"/>
      <c r="E8" s="53"/>
    </row>
    <row r="9" spans="2:5" ht="24" customHeight="1">
      <c r="B9" s="105" t="s">
        <v>173</v>
      </c>
      <c r="C9" s="55">
        <v>0</v>
      </c>
      <c r="D9" s="92">
        <v>0</v>
      </c>
      <c r="E9" s="53"/>
    </row>
    <row r="10" spans="2:5" ht="24" customHeight="1">
      <c r="B10" s="105" t="s">
        <v>174</v>
      </c>
      <c r="C10" s="55">
        <v>44</v>
      </c>
      <c r="D10" s="92">
        <v>8</v>
      </c>
      <c r="E10" s="53"/>
    </row>
    <row r="11" spans="2:5" ht="24" customHeight="1">
      <c r="B11" s="30"/>
      <c r="C11" s="55"/>
      <c r="D11" s="92"/>
      <c r="E11" s="53"/>
    </row>
    <row r="12" spans="2:5" ht="24" customHeight="1">
      <c r="B12" s="108" t="s">
        <v>6</v>
      </c>
      <c r="C12" s="89">
        <v>25</v>
      </c>
      <c r="D12" s="89">
        <v>2</v>
      </c>
      <c r="E12" s="53"/>
    </row>
    <row r="13" spans="2:5" ht="24" customHeight="1">
      <c r="B13" s="108" t="s">
        <v>7</v>
      </c>
      <c r="C13" s="89">
        <v>12</v>
      </c>
      <c r="D13" s="89">
        <v>3</v>
      </c>
      <c r="E13" s="53"/>
    </row>
    <row r="14" spans="2:5" ht="24" customHeight="1">
      <c r="B14" s="108" t="s">
        <v>8</v>
      </c>
      <c r="C14" s="89">
        <v>1</v>
      </c>
      <c r="D14" s="89">
        <v>0</v>
      </c>
      <c r="E14" s="53"/>
    </row>
    <row r="15" spans="2:5" ht="24" customHeight="1">
      <c r="B15" s="108" t="s">
        <v>9</v>
      </c>
      <c r="C15" s="89">
        <v>1</v>
      </c>
      <c r="D15" s="89">
        <v>0</v>
      </c>
      <c r="E15" s="53"/>
    </row>
    <row r="16" spans="2:5" ht="24" customHeight="1">
      <c r="B16" s="108" t="s">
        <v>10</v>
      </c>
      <c r="C16" s="89">
        <v>0</v>
      </c>
      <c r="D16" s="89">
        <v>0</v>
      </c>
      <c r="E16" s="53"/>
    </row>
    <row r="17" spans="2:5" ht="24" customHeight="1">
      <c r="B17" s="108" t="s">
        <v>11</v>
      </c>
      <c r="C17" s="89">
        <v>0</v>
      </c>
      <c r="D17" s="89">
        <v>0</v>
      </c>
      <c r="E17" s="53"/>
    </row>
    <row r="18" spans="2:5" ht="24" customHeight="1">
      <c r="B18" s="108" t="s">
        <v>12</v>
      </c>
      <c r="C18" s="89">
        <v>0</v>
      </c>
      <c r="D18" s="89">
        <v>0</v>
      </c>
      <c r="E18" s="53"/>
    </row>
    <row r="19" spans="2:5" ht="24" customHeight="1">
      <c r="B19" s="108" t="s">
        <v>108</v>
      </c>
      <c r="C19" s="89">
        <v>1</v>
      </c>
      <c r="D19" s="89">
        <v>1</v>
      </c>
      <c r="E19" s="53"/>
    </row>
    <row r="20" spans="2:5" ht="24" customHeight="1">
      <c r="B20" s="108" t="s">
        <v>13</v>
      </c>
      <c r="C20" s="89">
        <v>1</v>
      </c>
      <c r="D20" s="89">
        <v>0</v>
      </c>
      <c r="E20" s="53"/>
    </row>
    <row r="21" spans="2:5" ht="24" customHeight="1">
      <c r="B21" s="108" t="s">
        <v>109</v>
      </c>
      <c r="C21" s="89">
        <v>0</v>
      </c>
      <c r="D21" s="89">
        <v>0</v>
      </c>
      <c r="E21" s="53"/>
    </row>
    <row r="22" spans="2:5" ht="24" customHeight="1">
      <c r="B22" s="108" t="s">
        <v>107</v>
      </c>
      <c r="C22" s="89">
        <v>0</v>
      </c>
      <c r="D22" s="89">
        <v>2</v>
      </c>
      <c r="E22" s="53"/>
    </row>
    <row r="23" spans="2:5" ht="24" customHeight="1">
      <c r="B23" s="108" t="s">
        <v>113</v>
      </c>
      <c r="C23" s="89">
        <v>3</v>
      </c>
      <c r="D23" s="89">
        <v>0</v>
      </c>
      <c r="E23" s="53"/>
    </row>
    <row r="24" spans="2:5" ht="24" customHeight="1">
      <c r="B24" s="108" t="s">
        <v>14</v>
      </c>
      <c r="C24" s="89">
        <v>0</v>
      </c>
      <c r="D24" s="89">
        <v>0</v>
      </c>
      <c r="E24" s="53"/>
    </row>
    <row r="25" spans="2:5" ht="24" customHeight="1">
      <c r="B25" s="108" t="s">
        <v>15</v>
      </c>
      <c r="C25" s="89">
        <v>0</v>
      </c>
      <c r="D25" s="89">
        <v>0</v>
      </c>
      <c r="E25" s="53"/>
    </row>
    <row r="26" spans="2:5" ht="24" customHeight="1">
      <c r="B26" s="108" t="s">
        <v>111</v>
      </c>
      <c r="C26" s="89">
        <v>0</v>
      </c>
      <c r="D26" s="89">
        <v>0</v>
      </c>
      <c r="E26" s="53"/>
    </row>
    <row r="27" spans="2:5" ht="24" customHeight="1">
      <c r="B27" s="108" t="s">
        <v>112</v>
      </c>
      <c r="C27" s="89">
        <v>0</v>
      </c>
      <c r="D27" s="89">
        <v>0</v>
      </c>
      <c r="E27" s="53"/>
    </row>
    <row r="28" spans="2:5" ht="24" customHeight="1">
      <c r="B28" s="108" t="s">
        <v>16</v>
      </c>
      <c r="C28" s="89">
        <v>0</v>
      </c>
      <c r="D28" s="89">
        <v>0</v>
      </c>
      <c r="E28" s="53"/>
    </row>
    <row r="29" spans="2:5" ht="24" customHeight="1">
      <c r="B29" s="108" t="s">
        <v>17</v>
      </c>
      <c r="C29" s="89">
        <v>0</v>
      </c>
      <c r="D29" s="89">
        <v>0</v>
      </c>
      <c r="E29" s="53"/>
    </row>
    <row r="30" spans="2:5" ht="24" customHeight="1">
      <c r="B30" s="108" t="s">
        <v>18</v>
      </c>
      <c r="C30" s="89">
        <v>0</v>
      </c>
      <c r="D30" s="89">
        <v>0</v>
      </c>
      <c r="E30" s="53"/>
    </row>
    <row r="31" spans="2:5" ht="24" customHeight="1">
      <c r="B31" s="95"/>
      <c r="C31" s="94"/>
      <c r="D31" s="56"/>
      <c r="E31" s="53"/>
    </row>
  </sheetData>
  <sheetProtection/>
  <printOptions/>
  <pageMargins left="1.3779527559055118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Ｐ明朝,標準"&amp;10- 33 -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5.625" style="1" customWidth="1"/>
    <col min="2" max="2" width="11.625" style="1" customWidth="1"/>
    <col min="3" max="3" width="14.50390625" style="1" customWidth="1"/>
    <col min="4" max="5" width="13.625" style="1" customWidth="1"/>
    <col min="6" max="16384" width="9.00390625" style="1" customWidth="1"/>
  </cols>
  <sheetData>
    <row r="1" ht="21.75" customHeight="1">
      <c r="A1" s="143" t="s">
        <v>67</v>
      </c>
    </row>
    <row r="2" spans="2:5" ht="14.25">
      <c r="B2" s="143" t="s">
        <v>191</v>
      </c>
      <c r="C2" s="143"/>
      <c r="D2" s="143"/>
      <c r="E2" s="143"/>
    </row>
    <row r="3" spans="2:5" ht="6" customHeight="1">
      <c r="B3" s="16"/>
      <c r="C3" s="7"/>
      <c r="D3" s="7"/>
      <c r="E3" s="7"/>
    </row>
    <row r="4" ht="13.5">
      <c r="E4" s="145" t="s">
        <v>59</v>
      </c>
    </row>
    <row r="5" spans="2:5" s="137" customFormat="1" ht="40.5" customHeight="1">
      <c r="B5" s="139" t="s">
        <v>93</v>
      </c>
      <c r="C5" s="140" t="s">
        <v>178</v>
      </c>
      <c r="D5" s="141" t="s">
        <v>54</v>
      </c>
      <c r="E5" s="142" t="s">
        <v>85</v>
      </c>
    </row>
    <row r="6" spans="2:5" ht="24" customHeight="1">
      <c r="B6" s="30"/>
      <c r="C6" s="96"/>
      <c r="D6" s="98"/>
      <c r="E6" s="101"/>
    </row>
    <row r="7" spans="2:5" ht="24" customHeight="1">
      <c r="B7" s="106" t="s">
        <v>106</v>
      </c>
      <c r="C7" s="120">
        <v>355</v>
      </c>
      <c r="D7" s="121">
        <v>130</v>
      </c>
      <c r="E7" s="120">
        <v>126</v>
      </c>
    </row>
    <row r="8" spans="2:5" ht="24" customHeight="1">
      <c r="B8" s="106"/>
      <c r="C8" s="119"/>
      <c r="D8" s="122"/>
      <c r="E8" s="119"/>
    </row>
    <row r="9" spans="2:5" ht="24" customHeight="1">
      <c r="B9" s="105" t="s">
        <v>96</v>
      </c>
      <c r="C9" s="97">
        <v>3</v>
      </c>
      <c r="D9" s="88">
        <v>1</v>
      </c>
      <c r="E9" s="97">
        <v>1</v>
      </c>
    </row>
    <row r="10" spans="2:5" ht="24" customHeight="1">
      <c r="B10" s="105" t="s">
        <v>95</v>
      </c>
      <c r="C10" s="97">
        <v>352</v>
      </c>
      <c r="D10" s="88">
        <v>129</v>
      </c>
      <c r="E10" s="97">
        <v>125</v>
      </c>
    </row>
    <row r="11" spans="2:5" ht="24" customHeight="1">
      <c r="B11" s="78"/>
      <c r="C11" s="55"/>
      <c r="D11" s="99"/>
      <c r="E11" s="55"/>
    </row>
    <row r="12" spans="2:5" ht="24" customHeight="1">
      <c r="B12" s="105" t="s">
        <v>6</v>
      </c>
      <c r="C12" s="97">
        <v>135</v>
      </c>
      <c r="D12" s="88">
        <v>49</v>
      </c>
      <c r="E12" s="97">
        <v>45</v>
      </c>
    </row>
    <row r="13" spans="2:5" ht="24" customHeight="1">
      <c r="B13" s="105" t="s">
        <v>7</v>
      </c>
      <c r="C13" s="97">
        <v>69</v>
      </c>
      <c r="D13" s="88">
        <v>23</v>
      </c>
      <c r="E13" s="97">
        <v>23</v>
      </c>
    </row>
    <row r="14" spans="2:5" ht="24" customHeight="1">
      <c r="B14" s="105" t="s">
        <v>8</v>
      </c>
      <c r="C14" s="97">
        <v>39</v>
      </c>
      <c r="D14" s="88">
        <v>13</v>
      </c>
      <c r="E14" s="97">
        <v>13</v>
      </c>
    </row>
    <row r="15" spans="2:5" ht="24" customHeight="1">
      <c r="B15" s="105" t="s">
        <v>9</v>
      </c>
      <c r="C15" s="97">
        <v>21</v>
      </c>
      <c r="D15" s="88">
        <v>7</v>
      </c>
      <c r="E15" s="97">
        <v>7</v>
      </c>
    </row>
    <row r="16" spans="2:5" ht="24" customHeight="1">
      <c r="B16" s="105" t="s">
        <v>10</v>
      </c>
      <c r="C16" s="97">
        <v>6</v>
      </c>
      <c r="D16" s="88">
        <v>3</v>
      </c>
      <c r="E16" s="97">
        <v>3</v>
      </c>
    </row>
    <row r="17" spans="2:5" ht="24" customHeight="1">
      <c r="B17" s="105" t="s">
        <v>11</v>
      </c>
      <c r="C17" s="97">
        <v>1</v>
      </c>
      <c r="D17" s="88">
        <v>1</v>
      </c>
      <c r="E17" s="97">
        <v>1</v>
      </c>
    </row>
    <row r="18" spans="2:5" ht="24" customHeight="1">
      <c r="B18" s="105" t="s">
        <v>12</v>
      </c>
      <c r="C18" s="97">
        <v>1</v>
      </c>
      <c r="D18" s="88">
        <v>1</v>
      </c>
      <c r="E18" s="97">
        <v>1</v>
      </c>
    </row>
    <row r="19" spans="2:5" ht="24" customHeight="1">
      <c r="B19" s="105" t="s">
        <v>108</v>
      </c>
      <c r="C19" s="97">
        <v>4</v>
      </c>
      <c r="D19" s="88">
        <v>4</v>
      </c>
      <c r="E19" s="97">
        <v>4</v>
      </c>
    </row>
    <row r="20" spans="2:5" ht="24" customHeight="1">
      <c r="B20" s="105" t="s">
        <v>13</v>
      </c>
      <c r="C20" s="97">
        <v>9</v>
      </c>
      <c r="D20" s="88">
        <v>3</v>
      </c>
      <c r="E20" s="97">
        <v>3</v>
      </c>
    </row>
    <row r="21" spans="2:5" ht="24" customHeight="1">
      <c r="B21" s="105" t="s">
        <v>109</v>
      </c>
      <c r="C21" s="97">
        <v>9</v>
      </c>
      <c r="D21" s="88">
        <v>3</v>
      </c>
      <c r="E21" s="97">
        <v>3</v>
      </c>
    </row>
    <row r="22" spans="2:5" ht="24" customHeight="1">
      <c r="B22" s="105" t="s">
        <v>110</v>
      </c>
      <c r="C22" s="97">
        <v>15</v>
      </c>
      <c r="D22" s="88">
        <v>5</v>
      </c>
      <c r="E22" s="97">
        <v>5</v>
      </c>
    </row>
    <row r="23" spans="2:5" ht="24" customHeight="1">
      <c r="B23" s="105" t="s">
        <v>113</v>
      </c>
      <c r="C23" s="97">
        <v>6</v>
      </c>
      <c r="D23" s="88">
        <v>2</v>
      </c>
      <c r="E23" s="97">
        <v>2</v>
      </c>
    </row>
    <row r="24" spans="2:5" ht="24" customHeight="1">
      <c r="B24" s="105" t="s">
        <v>14</v>
      </c>
      <c r="C24" s="97">
        <v>3</v>
      </c>
      <c r="D24" s="88">
        <v>1</v>
      </c>
      <c r="E24" s="97">
        <v>1</v>
      </c>
    </row>
    <row r="25" spans="2:5" ht="24" customHeight="1">
      <c r="B25" s="105" t="s">
        <v>15</v>
      </c>
      <c r="C25" s="97">
        <v>12</v>
      </c>
      <c r="D25" s="88">
        <v>4</v>
      </c>
      <c r="E25" s="97">
        <v>4</v>
      </c>
    </row>
    <row r="26" spans="2:5" ht="24" customHeight="1">
      <c r="B26" s="105" t="s">
        <v>111</v>
      </c>
      <c r="C26" s="97">
        <v>9</v>
      </c>
      <c r="D26" s="88">
        <v>3</v>
      </c>
      <c r="E26" s="97">
        <v>3</v>
      </c>
    </row>
    <row r="27" spans="2:5" ht="24" customHeight="1">
      <c r="B27" s="105" t="s">
        <v>112</v>
      </c>
      <c r="C27" s="97">
        <v>10</v>
      </c>
      <c r="D27" s="88">
        <v>4</v>
      </c>
      <c r="E27" s="97">
        <v>4</v>
      </c>
    </row>
    <row r="28" spans="2:5" ht="24" customHeight="1">
      <c r="B28" s="105" t="s">
        <v>16</v>
      </c>
      <c r="C28" s="97">
        <v>1</v>
      </c>
      <c r="D28" s="88">
        <v>1</v>
      </c>
      <c r="E28" s="97">
        <v>1</v>
      </c>
    </row>
    <row r="29" spans="2:5" ht="24" customHeight="1">
      <c r="B29" s="105" t="s">
        <v>17</v>
      </c>
      <c r="C29" s="97">
        <v>2</v>
      </c>
      <c r="D29" s="88">
        <v>2</v>
      </c>
      <c r="E29" s="97">
        <v>2</v>
      </c>
    </row>
    <row r="30" spans="2:5" ht="24" customHeight="1">
      <c r="B30" s="105" t="s">
        <v>18</v>
      </c>
      <c r="C30" s="97">
        <v>3</v>
      </c>
      <c r="D30" s="88">
        <v>1</v>
      </c>
      <c r="E30" s="97">
        <v>1</v>
      </c>
    </row>
    <row r="31" spans="2:5" ht="24" customHeight="1">
      <c r="B31" s="40"/>
      <c r="C31" s="57"/>
      <c r="D31" s="100"/>
      <c r="E31" s="57"/>
    </row>
  </sheetData>
  <sheetProtection/>
  <printOptions/>
  <pageMargins left="1.6929133858267718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Ｐ明朝,標準"&amp;10- 34 -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B1:AJ42"/>
  <sheetViews>
    <sheetView tabSelected="1" showOutlineSymbol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0" sqref="M10"/>
    </sheetView>
  </sheetViews>
  <sheetFormatPr defaultColWidth="10.75390625" defaultRowHeight="13.5"/>
  <cols>
    <col min="1" max="1" width="1.25" style="265" customWidth="1"/>
    <col min="2" max="2" width="9.625" style="265" customWidth="1"/>
    <col min="3" max="5" width="5.125" style="265" customWidth="1"/>
    <col min="6" max="7" width="6.375" style="265" customWidth="1"/>
    <col min="8" max="9" width="5.125" style="265" customWidth="1"/>
    <col min="10" max="12" width="7.375" style="265" customWidth="1"/>
    <col min="13" max="18" width="6.375" style="265" customWidth="1"/>
    <col min="19" max="19" width="3.125" style="265" customWidth="1"/>
    <col min="20" max="20" width="3.75390625" style="265" customWidth="1"/>
    <col min="21" max="35" width="6.50390625" style="265" customWidth="1"/>
    <col min="36" max="16384" width="10.75390625" style="265" customWidth="1"/>
  </cols>
  <sheetData>
    <row r="1" spans="2:35" s="260" customFormat="1" ht="18" customHeight="1">
      <c r="B1" s="258" t="s">
        <v>213</v>
      </c>
      <c r="C1" s="259"/>
      <c r="E1" s="259"/>
      <c r="F1" s="259"/>
      <c r="G1" s="259"/>
      <c r="H1" s="259"/>
      <c r="I1" s="259"/>
      <c r="J1" s="259"/>
      <c r="L1" s="261"/>
      <c r="M1" s="261"/>
      <c r="N1" s="261"/>
      <c r="O1" s="261"/>
      <c r="P1" s="261"/>
      <c r="Q1" s="261"/>
      <c r="R1" s="262" t="s">
        <v>214</v>
      </c>
      <c r="S1" s="262"/>
      <c r="T1" s="262"/>
      <c r="U1" s="263" t="s">
        <v>215</v>
      </c>
      <c r="V1" s="263"/>
      <c r="W1" s="263"/>
      <c r="X1" s="263"/>
      <c r="Y1" s="263"/>
      <c r="Z1" s="263"/>
      <c r="AA1" s="264"/>
      <c r="AB1" s="264"/>
      <c r="AC1" s="259" t="s">
        <v>216</v>
      </c>
      <c r="AD1" s="259"/>
      <c r="AE1" s="259"/>
      <c r="AF1" s="259"/>
      <c r="AG1" s="259"/>
      <c r="AH1" s="259"/>
      <c r="AI1" s="259"/>
    </row>
    <row r="2" spans="3:35" ht="15.75" customHeight="1">
      <c r="C2" s="266"/>
      <c r="D2" s="266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</row>
    <row r="3" spans="2:36" s="272" customFormat="1" ht="15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  <c r="T3" s="269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70"/>
      <c r="AJ3" s="271"/>
    </row>
    <row r="4" spans="2:36" s="280" customFormat="1" ht="22.5" customHeight="1">
      <c r="B4" s="273" t="s">
        <v>217</v>
      </c>
      <c r="C4" s="274" t="s">
        <v>218</v>
      </c>
      <c r="D4" s="275"/>
      <c r="E4" s="276"/>
      <c r="F4" s="274" t="s">
        <v>219</v>
      </c>
      <c r="G4" s="275"/>
      <c r="H4" s="275"/>
      <c r="I4" s="276"/>
      <c r="J4" s="277"/>
      <c r="K4" s="278"/>
      <c r="L4" s="278"/>
      <c r="M4" s="278"/>
      <c r="N4" s="278" t="s">
        <v>220</v>
      </c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4" t="s">
        <v>221</v>
      </c>
      <c r="AH4" s="275"/>
      <c r="AI4" s="276"/>
      <c r="AJ4" s="279" t="s">
        <v>217</v>
      </c>
    </row>
    <row r="5" spans="2:36" s="280" customFormat="1" ht="22.5" customHeight="1">
      <c r="B5" s="273"/>
      <c r="C5" s="281"/>
      <c r="D5" s="282"/>
      <c r="E5" s="283"/>
      <c r="F5" s="281"/>
      <c r="G5" s="282"/>
      <c r="H5" s="282"/>
      <c r="I5" s="283"/>
      <c r="J5" s="284" t="s">
        <v>222</v>
      </c>
      <c r="K5" s="285"/>
      <c r="L5" s="286"/>
      <c r="M5" s="284" t="s">
        <v>223</v>
      </c>
      <c r="N5" s="285"/>
      <c r="O5" s="286"/>
      <c r="P5" s="287" t="s">
        <v>224</v>
      </c>
      <c r="Q5" s="287"/>
      <c r="R5" s="287"/>
      <c r="S5" s="288"/>
      <c r="T5" s="289"/>
      <c r="U5" s="287" t="s">
        <v>225</v>
      </c>
      <c r="V5" s="287"/>
      <c r="W5" s="287"/>
      <c r="X5" s="284" t="s">
        <v>226</v>
      </c>
      <c r="Y5" s="285"/>
      <c r="Z5" s="286"/>
      <c r="AA5" s="284" t="s">
        <v>227</v>
      </c>
      <c r="AB5" s="285"/>
      <c r="AC5" s="286"/>
      <c r="AD5" s="284" t="s">
        <v>228</v>
      </c>
      <c r="AE5" s="285"/>
      <c r="AF5" s="286"/>
      <c r="AG5" s="281" t="s">
        <v>229</v>
      </c>
      <c r="AH5" s="282"/>
      <c r="AI5" s="283"/>
      <c r="AJ5" s="279"/>
    </row>
    <row r="6" spans="2:36" s="280" customFormat="1" ht="30" customHeight="1">
      <c r="B6" s="290"/>
      <c r="C6" s="291" t="s">
        <v>52</v>
      </c>
      <c r="D6" s="291" t="s">
        <v>230</v>
      </c>
      <c r="E6" s="291" t="s">
        <v>231</v>
      </c>
      <c r="F6" s="291" t="s">
        <v>232</v>
      </c>
      <c r="G6" s="291" t="s">
        <v>233</v>
      </c>
      <c r="H6" s="291" t="s">
        <v>234</v>
      </c>
      <c r="I6" s="292" t="s">
        <v>235</v>
      </c>
      <c r="J6" s="291" t="s">
        <v>26</v>
      </c>
      <c r="K6" s="291" t="s">
        <v>236</v>
      </c>
      <c r="L6" s="291" t="s">
        <v>53</v>
      </c>
      <c r="M6" s="291" t="s">
        <v>26</v>
      </c>
      <c r="N6" s="291" t="s">
        <v>236</v>
      </c>
      <c r="O6" s="291" t="s">
        <v>53</v>
      </c>
      <c r="P6" s="293" t="s">
        <v>26</v>
      </c>
      <c r="Q6" s="293" t="s">
        <v>236</v>
      </c>
      <c r="R6" s="293" t="s">
        <v>53</v>
      </c>
      <c r="S6" s="288"/>
      <c r="T6" s="289"/>
      <c r="U6" s="293" t="s">
        <v>26</v>
      </c>
      <c r="V6" s="293" t="s">
        <v>236</v>
      </c>
      <c r="W6" s="293" t="s">
        <v>53</v>
      </c>
      <c r="X6" s="291" t="s">
        <v>26</v>
      </c>
      <c r="Y6" s="291" t="s">
        <v>236</v>
      </c>
      <c r="Z6" s="291" t="s">
        <v>53</v>
      </c>
      <c r="AA6" s="291" t="s">
        <v>26</v>
      </c>
      <c r="AB6" s="291" t="s">
        <v>236</v>
      </c>
      <c r="AC6" s="291" t="s">
        <v>53</v>
      </c>
      <c r="AD6" s="291" t="s">
        <v>26</v>
      </c>
      <c r="AE6" s="291" t="s">
        <v>236</v>
      </c>
      <c r="AF6" s="291" t="s">
        <v>53</v>
      </c>
      <c r="AG6" s="291" t="s">
        <v>26</v>
      </c>
      <c r="AH6" s="291" t="s">
        <v>236</v>
      </c>
      <c r="AI6" s="291" t="s">
        <v>53</v>
      </c>
      <c r="AJ6" s="294"/>
    </row>
    <row r="7" spans="2:36" s="299" customFormat="1" ht="22.5" customHeight="1">
      <c r="B7" s="295"/>
      <c r="C7" s="296"/>
      <c r="D7" s="296"/>
      <c r="E7" s="296"/>
      <c r="F7" s="296"/>
      <c r="G7" s="296"/>
      <c r="H7" s="297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8"/>
    </row>
    <row r="8" spans="2:36" s="303" customFormat="1" ht="22.5" customHeight="1">
      <c r="B8" s="300" t="s">
        <v>237</v>
      </c>
      <c r="C8" s="301">
        <v>128</v>
      </c>
      <c r="D8" s="301">
        <v>126</v>
      </c>
      <c r="E8" s="301">
        <v>2</v>
      </c>
      <c r="F8" s="301">
        <v>1562</v>
      </c>
      <c r="G8" s="301">
        <v>1232</v>
      </c>
      <c r="H8" s="301">
        <v>13</v>
      </c>
      <c r="I8" s="301">
        <v>317</v>
      </c>
      <c r="J8" s="301">
        <v>29418</v>
      </c>
      <c r="K8" s="301">
        <v>15072</v>
      </c>
      <c r="L8" s="301">
        <v>14346</v>
      </c>
      <c r="M8" s="301">
        <v>4747</v>
      </c>
      <c r="N8" s="301">
        <v>2458</v>
      </c>
      <c r="O8" s="301">
        <v>2289</v>
      </c>
      <c r="P8" s="301">
        <v>4910</v>
      </c>
      <c r="Q8" s="301">
        <v>2487</v>
      </c>
      <c r="R8" s="301">
        <v>2423</v>
      </c>
      <c r="S8" s="301"/>
      <c r="T8" s="301"/>
      <c r="U8" s="301">
        <v>4765</v>
      </c>
      <c r="V8" s="301">
        <v>2493</v>
      </c>
      <c r="W8" s="301">
        <v>2272</v>
      </c>
      <c r="X8" s="301">
        <v>5006</v>
      </c>
      <c r="Y8" s="301">
        <v>2555</v>
      </c>
      <c r="Z8" s="301">
        <v>2451</v>
      </c>
      <c r="AA8" s="301">
        <v>5004</v>
      </c>
      <c r="AB8" s="301">
        <v>2556</v>
      </c>
      <c r="AC8" s="301">
        <v>2448</v>
      </c>
      <c r="AD8" s="301">
        <v>4986</v>
      </c>
      <c r="AE8" s="301">
        <v>2523</v>
      </c>
      <c r="AF8" s="301">
        <v>2463</v>
      </c>
      <c r="AG8" s="301">
        <v>2514</v>
      </c>
      <c r="AH8" s="301">
        <v>1047</v>
      </c>
      <c r="AI8" s="301">
        <v>1467</v>
      </c>
      <c r="AJ8" s="302" t="s">
        <v>237</v>
      </c>
    </row>
    <row r="9" spans="2:36" s="303" customFormat="1" ht="22.5" customHeight="1">
      <c r="B9" s="300" t="s">
        <v>238</v>
      </c>
      <c r="C9" s="301">
        <v>89</v>
      </c>
      <c r="D9" s="301">
        <v>88</v>
      </c>
      <c r="E9" s="301">
        <v>1</v>
      </c>
      <c r="F9" s="301">
        <v>1129</v>
      </c>
      <c r="G9" s="301">
        <v>910</v>
      </c>
      <c r="H9" s="304">
        <v>8</v>
      </c>
      <c r="I9" s="301">
        <v>211</v>
      </c>
      <c r="J9" s="301">
        <v>22410</v>
      </c>
      <c r="K9" s="301">
        <v>11564</v>
      </c>
      <c r="L9" s="301">
        <v>10846</v>
      </c>
      <c r="M9" s="301">
        <v>3610</v>
      </c>
      <c r="N9" s="301">
        <v>1882</v>
      </c>
      <c r="O9" s="301">
        <v>1728</v>
      </c>
      <c r="P9" s="301">
        <v>3714</v>
      </c>
      <c r="Q9" s="301">
        <v>1884</v>
      </c>
      <c r="R9" s="301">
        <v>1830</v>
      </c>
      <c r="S9" s="301"/>
      <c r="T9" s="301"/>
      <c r="U9" s="301">
        <v>3682</v>
      </c>
      <c r="V9" s="301">
        <v>1936</v>
      </c>
      <c r="W9" s="301">
        <v>1746</v>
      </c>
      <c r="X9" s="301">
        <v>3869</v>
      </c>
      <c r="Y9" s="301">
        <v>1976</v>
      </c>
      <c r="Z9" s="301">
        <v>1893</v>
      </c>
      <c r="AA9" s="301">
        <v>3762</v>
      </c>
      <c r="AB9" s="301">
        <v>1960</v>
      </c>
      <c r="AC9" s="301">
        <v>1802</v>
      </c>
      <c r="AD9" s="301">
        <v>3773</v>
      </c>
      <c r="AE9" s="301">
        <v>1926</v>
      </c>
      <c r="AF9" s="301">
        <v>1847</v>
      </c>
      <c r="AG9" s="301">
        <v>1775</v>
      </c>
      <c r="AH9" s="301">
        <v>743</v>
      </c>
      <c r="AI9" s="301">
        <v>1032</v>
      </c>
      <c r="AJ9" s="302" t="s">
        <v>238</v>
      </c>
    </row>
    <row r="10" spans="2:36" s="303" customFormat="1" ht="22.5" customHeight="1">
      <c r="B10" s="300" t="s">
        <v>239</v>
      </c>
      <c r="C10" s="301">
        <v>39</v>
      </c>
      <c r="D10" s="301">
        <v>38</v>
      </c>
      <c r="E10" s="301">
        <v>1</v>
      </c>
      <c r="F10" s="301">
        <v>433</v>
      </c>
      <c r="G10" s="301">
        <v>322</v>
      </c>
      <c r="H10" s="301">
        <v>5</v>
      </c>
      <c r="I10" s="301">
        <v>106</v>
      </c>
      <c r="J10" s="301">
        <v>7008</v>
      </c>
      <c r="K10" s="301">
        <v>3508</v>
      </c>
      <c r="L10" s="301">
        <v>3500</v>
      </c>
      <c r="M10" s="301">
        <v>1137</v>
      </c>
      <c r="N10" s="301">
        <v>576</v>
      </c>
      <c r="O10" s="301">
        <v>561</v>
      </c>
      <c r="P10" s="301">
        <v>1196</v>
      </c>
      <c r="Q10" s="301">
        <v>603</v>
      </c>
      <c r="R10" s="301">
        <v>593</v>
      </c>
      <c r="S10" s="301"/>
      <c r="T10" s="301"/>
      <c r="U10" s="301">
        <v>1083</v>
      </c>
      <c r="V10" s="301">
        <v>557</v>
      </c>
      <c r="W10" s="301">
        <v>526</v>
      </c>
      <c r="X10" s="301">
        <v>1137</v>
      </c>
      <c r="Y10" s="301">
        <v>579</v>
      </c>
      <c r="Z10" s="301">
        <v>558</v>
      </c>
      <c r="AA10" s="301">
        <v>1242</v>
      </c>
      <c r="AB10" s="301">
        <v>596</v>
      </c>
      <c r="AC10" s="301">
        <v>646</v>
      </c>
      <c r="AD10" s="301">
        <v>1213</v>
      </c>
      <c r="AE10" s="301">
        <v>597</v>
      </c>
      <c r="AF10" s="301">
        <v>616</v>
      </c>
      <c r="AG10" s="301">
        <v>739</v>
      </c>
      <c r="AH10" s="301">
        <v>304</v>
      </c>
      <c r="AI10" s="301">
        <v>435</v>
      </c>
      <c r="AJ10" s="302" t="s">
        <v>239</v>
      </c>
    </row>
    <row r="11" spans="2:36" s="310" customFormat="1" ht="22.5" customHeight="1">
      <c r="B11" s="305"/>
      <c r="C11" s="306"/>
      <c r="D11" s="306"/>
      <c r="E11" s="306"/>
      <c r="F11" s="306"/>
      <c r="G11" s="306"/>
      <c r="H11" s="307"/>
      <c r="I11" s="306"/>
      <c r="J11" s="306"/>
      <c r="K11" s="308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9"/>
    </row>
    <row r="12" spans="2:36" s="314" customFormat="1" ht="22.5" customHeight="1">
      <c r="B12" s="311" t="s">
        <v>240</v>
      </c>
      <c r="C12" s="312">
        <v>45</v>
      </c>
      <c r="D12" s="312">
        <v>45</v>
      </c>
      <c r="E12" s="312">
        <v>0</v>
      </c>
      <c r="F12" s="312">
        <v>538</v>
      </c>
      <c r="G12" s="312">
        <v>429</v>
      </c>
      <c r="H12" s="312">
        <v>7</v>
      </c>
      <c r="I12" s="312">
        <v>102</v>
      </c>
      <c r="J12" s="312">
        <v>10258</v>
      </c>
      <c r="K12" s="312">
        <v>5297</v>
      </c>
      <c r="L12" s="312">
        <v>4961</v>
      </c>
      <c r="M12" s="312">
        <v>1622</v>
      </c>
      <c r="N12" s="312">
        <v>836</v>
      </c>
      <c r="O12" s="312">
        <v>786</v>
      </c>
      <c r="P12" s="312">
        <v>1667</v>
      </c>
      <c r="Q12" s="312">
        <v>835</v>
      </c>
      <c r="R12" s="312">
        <v>832</v>
      </c>
      <c r="S12" s="312"/>
      <c r="T12" s="312"/>
      <c r="U12" s="312">
        <v>1674</v>
      </c>
      <c r="V12" s="312">
        <v>875</v>
      </c>
      <c r="W12" s="312">
        <v>799</v>
      </c>
      <c r="X12" s="312">
        <v>1786</v>
      </c>
      <c r="Y12" s="312">
        <v>926</v>
      </c>
      <c r="Z12" s="312">
        <v>860</v>
      </c>
      <c r="AA12" s="312">
        <v>1777</v>
      </c>
      <c r="AB12" s="312">
        <v>919</v>
      </c>
      <c r="AC12" s="312">
        <v>858</v>
      </c>
      <c r="AD12" s="312">
        <v>1732</v>
      </c>
      <c r="AE12" s="312">
        <v>906</v>
      </c>
      <c r="AF12" s="312">
        <v>826</v>
      </c>
      <c r="AG12" s="312">
        <v>847</v>
      </c>
      <c r="AH12" s="312">
        <v>359</v>
      </c>
      <c r="AI12" s="312">
        <v>488</v>
      </c>
      <c r="AJ12" s="313" t="s">
        <v>240</v>
      </c>
    </row>
    <row r="13" spans="2:36" s="314" customFormat="1" ht="22.5" customHeight="1">
      <c r="B13" s="311" t="s">
        <v>241</v>
      </c>
      <c r="C13" s="312">
        <v>23</v>
      </c>
      <c r="D13" s="312">
        <v>23</v>
      </c>
      <c r="E13" s="312">
        <v>0</v>
      </c>
      <c r="F13" s="312">
        <v>352</v>
      </c>
      <c r="G13" s="312">
        <v>293</v>
      </c>
      <c r="H13" s="312">
        <v>0</v>
      </c>
      <c r="I13" s="312">
        <v>59</v>
      </c>
      <c r="J13" s="312">
        <v>8002</v>
      </c>
      <c r="K13" s="312">
        <v>4059</v>
      </c>
      <c r="L13" s="312">
        <v>3943</v>
      </c>
      <c r="M13" s="312">
        <v>1322</v>
      </c>
      <c r="N13" s="312">
        <v>688</v>
      </c>
      <c r="O13" s="312">
        <v>634</v>
      </c>
      <c r="P13" s="312">
        <v>1376</v>
      </c>
      <c r="Q13" s="312">
        <v>686</v>
      </c>
      <c r="R13" s="312">
        <v>690</v>
      </c>
      <c r="S13" s="312"/>
      <c r="T13" s="312"/>
      <c r="U13" s="312">
        <v>1282</v>
      </c>
      <c r="V13" s="312">
        <v>663</v>
      </c>
      <c r="W13" s="312">
        <v>619</v>
      </c>
      <c r="X13" s="312">
        <v>1404</v>
      </c>
      <c r="Y13" s="312">
        <v>701</v>
      </c>
      <c r="Z13" s="312">
        <v>703</v>
      </c>
      <c r="AA13" s="312">
        <v>1274</v>
      </c>
      <c r="AB13" s="312">
        <v>648</v>
      </c>
      <c r="AC13" s="312">
        <v>626</v>
      </c>
      <c r="AD13" s="312">
        <v>1344</v>
      </c>
      <c r="AE13" s="312">
        <v>673</v>
      </c>
      <c r="AF13" s="312">
        <v>671</v>
      </c>
      <c r="AG13" s="312">
        <v>546</v>
      </c>
      <c r="AH13" s="312">
        <v>216</v>
      </c>
      <c r="AI13" s="312">
        <v>330</v>
      </c>
      <c r="AJ13" s="313" t="s">
        <v>241</v>
      </c>
    </row>
    <row r="14" spans="2:36" s="314" customFormat="1" ht="22.5" customHeight="1">
      <c r="B14" s="311" t="s">
        <v>242</v>
      </c>
      <c r="C14" s="312">
        <v>14</v>
      </c>
      <c r="D14" s="312">
        <v>13</v>
      </c>
      <c r="E14" s="312">
        <v>1</v>
      </c>
      <c r="F14" s="312">
        <v>152</v>
      </c>
      <c r="G14" s="312">
        <v>115</v>
      </c>
      <c r="H14" s="312">
        <v>0</v>
      </c>
      <c r="I14" s="312">
        <v>37</v>
      </c>
      <c r="J14" s="312">
        <v>2476</v>
      </c>
      <c r="K14" s="312">
        <v>1330</v>
      </c>
      <c r="L14" s="312">
        <v>1146</v>
      </c>
      <c r="M14" s="312">
        <v>390</v>
      </c>
      <c r="N14" s="312">
        <v>218</v>
      </c>
      <c r="O14" s="312">
        <v>172</v>
      </c>
      <c r="P14" s="312">
        <v>392</v>
      </c>
      <c r="Q14" s="312">
        <v>206</v>
      </c>
      <c r="R14" s="312">
        <v>186</v>
      </c>
      <c r="S14" s="312"/>
      <c r="T14" s="312"/>
      <c r="U14" s="312">
        <v>436</v>
      </c>
      <c r="V14" s="312">
        <v>247</v>
      </c>
      <c r="W14" s="312">
        <v>189</v>
      </c>
      <c r="X14" s="312">
        <v>416</v>
      </c>
      <c r="Y14" s="312">
        <v>216</v>
      </c>
      <c r="Z14" s="312">
        <v>200</v>
      </c>
      <c r="AA14" s="312">
        <v>434</v>
      </c>
      <c r="AB14" s="312">
        <v>234</v>
      </c>
      <c r="AC14" s="312">
        <v>200</v>
      </c>
      <c r="AD14" s="312">
        <v>408</v>
      </c>
      <c r="AE14" s="312">
        <v>209</v>
      </c>
      <c r="AF14" s="312">
        <v>199</v>
      </c>
      <c r="AG14" s="312">
        <v>243</v>
      </c>
      <c r="AH14" s="312">
        <v>108</v>
      </c>
      <c r="AI14" s="312">
        <v>135</v>
      </c>
      <c r="AJ14" s="313" t="s">
        <v>242</v>
      </c>
    </row>
    <row r="15" spans="2:36" s="314" customFormat="1" ht="22.5" customHeight="1">
      <c r="B15" s="311" t="s">
        <v>243</v>
      </c>
      <c r="C15" s="312">
        <v>7</v>
      </c>
      <c r="D15" s="312">
        <v>7</v>
      </c>
      <c r="E15" s="312">
        <v>0</v>
      </c>
      <c r="F15" s="312">
        <v>87</v>
      </c>
      <c r="G15" s="312">
        <v>73</v>
      </c>
      <c r="H15" s="312">
        <v>1</v>
      </c>
      <c r="I15" s="312">
        <v>13</v>
      </c>
      <c r="J15" s="312">
        <v>1674</v>
      </c>
      <c r="K15" s="312">
        <v>878</v>
      </c>
      <c r="L15" s="312">
        <v>796</v>
      </c>
      <c r="M15" s="312">
        <v>276</v>
      </c>
      <c r="N15" s="312">
        <v>140</v>
      </c>
      <c r="O15" s="312">
        <v>136</v>
      </c>
      <c r="P15" s="312">
        <v>279</v>
      </c>
      <c r="Q15" s="312">
        <v>157</v>
      </c>
      <c r="R15" s="312">
        <v>122</v>
      </c>
      <c r="S15" s="312"/>
      <c r="T15" s="312"/>
      <c r="U15" s="312">
        <v>290</v>
      </c>
      <c r="V15" s="312">
        <v>151</v>
      </c>
      <c r="W15" s="312">
        <v>139</v>
      </c>
      <c r="X15" s="312">
        <v>263</v>
      </c>
      <c r="Y15" s="312">
        <v>133</v>
      </c>
      <c r="Z15" s="312">
        <v>130</v>
      </c>
      <c r="AA15" s="312">
        <v>277</v>
      </c>
      <c r="AB15" s="312">
        <v>159</v>
      </c>
      <c r="AC15" s="312">
        <v>118</v>
      </c>
      <c r="AD15" s="312">
        <v>289</v>
      </c>
      <c r="AE15" s="312">
        <v>138</v>
      </c>
      <c r="AF15" s="312">
        <v>151</v>
      </c>
      <c r="AG15" s="312">
        <v>139</v>
      </c>
      <c r="AH15" s="312">
        <v>60</v>
      </c>
      <c r="AI15" s="312">
        <v>79</v>
      </c>
      <c r="AJ15" s="313" t="s">
        <v>243</v>
      </c>
    </row>
    <row r="16" spans="2:36" s="310" customFormat="1" ht="22.5" customHeight="1">
      <c r="B16" s="305"/>
      <c r="C16" s="306"/>
      <c r="D16" s="306"/>
      <c r="E16" s="306"/>
      <c r="F16" s="306"/>
      <c r="G16" s="306"/>
      <c r="H16" s="307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15" t="s">
        <v>244</v>
      </c>
    </row>
    <row r="17" spans="2:36" s="303" customFormat="1" ht="22.5" customHeight="1">
      <c r="B17" s="300" t="s">
        <v>245</v>
      </c>
      <c r="C17" s="301">
        <v>3</v>
      </c>
      <c r="D17" s="301">
        <v>3</v>
      </c>
      <c r="E17" s="301">
        <v>0</v>
      </c>
      <c r="F17" s="301">
        <v>31</v>
      </c>
      <c r="G17" s="301">
        <v>23</v>
      </c>
      <c r="H17" s="301">
        <v>0</v>
      </c>
      <c r="I17" s="301">
        <v>8</v>
      </c>
      <c r="J17" s="301">
        <v>506</v>
      </c>
      <c r="K17" s="301">
        <v>260</v>
      </c>
      <c r="L17" s="301">
        <v>246</v>
      </c>
      <c r="M17" s="301">
        <v>96</v>
      </c>
      <c r="N17" s="301">
        <v>55</v>
      </c>
      <c r="O17" s="301">
        <v>41</v>
      </c>
      <c r="P17" s="301">
        <v>89</v>
      </c>
      <c r="Q17" s="301">
        <v>40</v>
      </c>
      <c r="R17" s="301">
        <v>49</v>
      </c>
      <c r="S17" s="301"/>
      <c r="T17" s="301"/>
      <c r="U17" s="301">
        <v>61</v>
      </c>
      <c r="V17" s="301">
        <v>31</v>
      </c>
      <c r="W17" s="301">
        <v>30</v>
      </c>
      <c r="X17" s="301">
        <v>85</v>
      </c>
      <c r="Y17" s="301">
        <v>44</v>
      </c>
      <c r="Z17" s="301">
        <v>41</v>
      </c>
      <c r="AA17" s="301">
        <v>88</v>
      </c>
      <c r="AB17" s="301">
        <v>43</v>
      </c>
      <c r="AC17" s="301">
        <v>45</v>
      </c>
      <c r="AD17" s="301">
        <v>87</v>
      </c>
      <c r="AE17" s="301">
        <v>47</v>
      </c>
      <c r="AF17" s="301">
        <v>40</v>
      </c>
      <c r="AG17" s="301">
        <v>59</v>
      </c>
      <c r="AH17" s="301">
        <v>23</v>
      </c>
      <c r="AI17" s="301">
        <v>36</v>
      </c>
      <c r="AJ17" s="302" t="s">
        <v>246</v>
      </c>
    </row>
    <row r="18" spans="2:36" s="314" customFormat="1" ht="22.5" customHeight="1">
      <c r="B18" s="311" t="s">
        <v>247</v>
      </c>
      <c r="C18" s="312">
        <v>3</v>
      </c>
      <c r="D18" s="312">
        <v>3</v>
      </c>
      <c r="E18" s="312">
        <v>0</v>
      </c>
      <c r="F18" s="312">
        <v>31</v>
      </c>
      <c r="G18" s="312">
        <v>23</v>
      </c>
      <c r="H18" s="312">
        <v>0</v>
      </c>
      <c r="I18" s="312">
        <v>8</v>
      </c>
      <c r="J18" s="312">
        <v>506</v>
      </c>
      <c r="K18" s="312">
        <v>260</v>
      </c>
      <c r="L18" s="312">
        <v>246</v>
      </c>
      <c r="M18" s="312">
        <v>96</v>
      </c>
      <c r="N18" s="312">
        <v>55</v>
      </c>
      <c r="O18" s="312">
        <v>41</v>
      </c>
      <c r="P18" s="312">
        <v>89</v>
      </c>
      <c r="Q18" s="312">
        <v>40</v>
      </c>
      <c r="R18" s="312">
        <v>49</v>
      </c>
      <c r="S18" s="316"/>
      <c r="T18" s="316"/>
      <c r="U18" s="312">
        <v>61</v>
      </c>
      <c r="V18" s="312">
        <v>31</v>
      </c>
      <c r="W18" s="312">
        <v>30</v>
      </c>
      <c r="X18" s="312">
        <v>85</v>
      </c>
      <c r="Y18" s="312">
        <v>44</v>
      </c>
      <c r="Z18" s="312">
        <v>41</v>
      </c>
      <c r="AA18" s="312">
        <v>88</v>
      </c>
      <c r="AB18" s="312">
        <v>43</v>
      </c>
      <c r="AC18" s="312">
        <v>45</v>
      </c>
      <c r="AD18" s="312">
        <v>87</v>
      </c>
      <c r="AE18" s="312">
        <v>47</v>
      </c>
      <c r="AF18" s="312">
        <v>40</v>
      </c>
      <c r="AG18" s="312">
        <v>59</v>
      </c>
      <c r="AH18" s="312">
        <v>23</v>
      </c>
      <c r="AI18" s="312">
        <v>36</v>
      </c>
      <c r="AJ18" s="313" t="s">
        <v>247</v>
      </c>
    </row>
    <row r="19" spans="2:36" s="310" customFormat="1" ht="22.5" customHeight="1">
      <c r="B19" s="305"/>
      <c r="C19" s="306"/>
      <c r="D19" s="306"/>
      <c r="E19" s="306"/>
      <c r="F19" s="306"/>
      <c r="G19" s="306"/>
      <c r="H19" s="307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15"/>
    </row>
    <row r="20" spans="2:36" s="303" customFormat="1" ht="22.5" customHeight="1">
      <c r="B20" s="300" t="s">
        <v>248</v>
      </c>
      <c r="C20" s="301">
        <v>7</v>
      </c>
      <c r="D20" s="301">
        <v>6</v>
      </c>
      <c r="E20" s="301">
        <v>1</v>
      </c>
      <c r="F20" s="301">
        <v>82</v>
      </c>
      <c r="G20" s="301">
        <v>60</v>
      </c>
      <c r="H20" s="317">
        <v>0</v>
      </c>
      <c r="I20" s="301">
        <v>22</v>
      </c>
      <c r="J20" s="301">
        <v>1205</v>
      </c>
      <c r="K20" s="301">
        <v>628</v>
      </c>
      <c r="L20" s="301">
        <v>577</v>
      </c>
      <c r="M20" s="301">
        <v>196</v>
      </c>
      <c r="N20" s="301">
        <v>110</v>
      </c>
      <c r="O20" s="301">
        <v>86</v>
      </c>
      <c r="P20" s="301">
        <v>209</v>
      </c>
      <c r="Q20" s="301">
        <v>105</v>
      </c>
      <c r="R20" s="301">
        <v>104</v>
      </c>
      <c r="S20" s="301"/>
      <c r="T20" s="301"/>
      <c r="U20" s="301">
        <v>174</v>
      </c>
      <c r="V20" s="301">
        <v>103</v>
      </c>
      <c r="W20" s="301">
        <v>71</v>
      </c>
      <c r="X20" s="301">
        <v>207</v>
      </c>
      <c r="Y20" s="301">
        <v>109</v>
      </c>
      <c r="Z20" s="301">
        <v>98</v>
      </c>
      <c r="AA20" s="301">
        <v>208</v>
      </c>
      <c r="AB20" s="301">
        <v>101</v>
      </c>
      <c r="AC20" s="301">
        <v>107</v>
      </c>
      <c r="AD20" s="301">
        <v>211</v>
      </c>
      <c r="AE20" s="301">
        <v>100</v>
      </c>
      <c r="AF20" s="301">
        <v>111</v>
      </c>
      <c r="AG20" s="301">
        <v>139</v>
      </c>
      <c r="AH20" s="301">
        <v>55</v>
      </c>
      <c r="AI20" s="301">
        <v>84</v>
      </c>
      <c r="AJ20" s="302" t="s">
        <v>248</v>
      </c>
    </row>
    <row r="21" spans="2:36" s="314" customFormat="1" ht="22.5" customHeight="1">
      <c r="B21" s="311" t="s">
        <v>249</v>
      </c>
      <c r="C21" s="312">
        <v>2</v>
      </c>
      <c r="D21" s="312">
        <v>1</v>
      </c>
      <c r="E21" s="312">
        <v>1</v>
      </c>
      <c r="F21" s="312">
        <v>13</v>
      </c>
      <c r="G21" s="312">
        <v>12</v>
      </c>
      <c r="H21" s="312">
        <v>0</v>
      </c>
      <c r="I21" s="312">
        <v>1</v>
      </c>
      <c r="J21" s="312">
        <v>89</v>
      </c>
      <c r="K21" s="312">
        <v>48</v>
      </c>
      <c r="L21" s="312">
        <v>41</v>
      </c>
      <c r="M21" s="312">
        <v>15</v>
      </c>
      <c r="N21" s="312">
        <v>8</v>
      </c>
      <c r="O21" s="312">
        <v>7</v>
      </c>
      <c r="P21" s="312">
        <v>11</v>
      </c>
      <c r="Q21" s="312">
        <v>5</v>
      </c>
      <c r="R21" s="312">
        <v>6</v>
      </c>
      <c r="S21" s="316"/>
      <c r="T21" s="316"/>
      <c r="U21" s="312">
        <v>12</v>
      </c>
      <c r="V21" s="312">
        <v>8</v>
      </c>
      <c r="W21" s="312">
        <v>4</v>
      </c>
      <c r="X21" s="312">
        <v>16</v>
      </c>
      <c r="Y21" s="312">
        <v>6</v>
      </c>
      <c r="Z21" s="312">
        <v>10</v>
      </c>
      <c r="AA21" s="312">
        <v>12</v>
      </c>
      <c r="AB21" s="312">
        <v>6</v>
      </c>
      <c r="AC21" s="312">
        <v>6</v>
      </c>
      <c r="AD21" s="312">
        <v>23</v>
      </c>
      <c r="AE21" s="312">
        <v>15</v>
      </c>
      <c r="AF21" s="312">
        <v>8</v>
      </c>
      <c r="AG21" s="312">
        <v>15</v>
      </c>
      <c r="AH21" s="312">
        <v>6</v>
      </c>
      <c r="AI21" s="312">
        <v>9</v>
      </c>
      <c r="AJ21" s="313" t="s">
        <v>249</v>
      </c>
    </row>
    <row r="22" spans="2:36" s="314" customFormat="1" ht="22.5" customHeight="1">
      <c r="B22" s="311" t="s">
        <v>250</v>
      </c>
      <c r="C22" s="312">
        <v>1</v>
      </c>
      <c r="D22" s="312">
        <v>1</v>
      </c>
      <c r="E22" s="312">
        <v>0</v>
      </c>
      <c r="F22" s="312">
        <v>17</v>
      </c>
      <c r="G22" s="312">
        <v>12</v>
      </c>
      <c r="H22" s="312">
        <v>0</v>
      </c>
      <c r="I22" s="312">
        <v>5</v>
      </c>
      <c r="J22" s="312">
        <v>284</v>
      </c>
      <c r="K22" s="312">
        <v>141</v>
      </c>
      <c r="L22" s="312">
        <v>143</v>
      </c>
      <c r="M22" s="312">
        <v>43</v>
      </c>
      <c r="N22" s="312">
        <v>23</v>
      </c>
      <c r="O22" s="312">
        <v>20</v>
      </c>
      <c r="P22" s="312">
        <v>54</v>
      </c>
      <c r="Q22" s="312">
        <v>28</v>
      </c>
      <c r="R22" s="312">
        <v>26</v>
      </c>
      <c r="S22" s="316"/>
      <c r="T22" s="316"/>
      <c r="U22" s="312">
        <v>44</v>
      </c>
      <c r="V22" s="312">
        <v>27</v>
      </c>
      <c r="W22" s="312">
        <v>17</v>
      </c>
      <c r="X22" s="312">
        <v>53</v>
      </c>
      <c r="Y22" s="312">
        <v>25</v>
      </c>
      <c r="Z22" s="312">
        <v>28</v>
      </c>
      <c r="AA22" s="312">
        <v>45</v>
      </c>
      <c r="AB22" s="312">
        <v>19</v>
      </c>
      <c r="AC22" s="312">
        <v>26</v>
      </c>
      <c r="AD22" s="312">
        <v>45</v>
      </c>
      <c r="AE22" s="312">
        <v>19</v>
      </c>
      <c r="AF22" s="312">
        <v>26</v>
      </c>
      <c r="AG22" s="312">
        <v>29</v>
      </c>
      <c r="AH22" s="312">
        <v>11</v>
      </c>
      <c r="AI22" s="312">
        <v>18</v>
      </c>
      <c r="AJ22" s="313" t="s">
        <v>250</v>
      </c>
    </row>
    <row r="23" spans="2:36" s="314" customFormat="1" ht="22.5" customHeight="1">
      <c r="B23" s="311" t="s">
        <v>251</v>
      </c>
      <c r="C23" s="312">
        <v>4</v>
      </c>
      <c r="D23" s="312">
        <v>4</v>
      </c>
      <c r="E23" s="312">
        <v>0</v>
      </c>
      <c r="F23" s="312">
        <v>52</v>
      </c>
      <c r="G23" s="312">
        <v>36</v>
      </c>
      <c r="H23" s="312">
        <v>0</v>
      </c>
      <c r="I23" s="312">
        <v>16</v>
      </c>
      <c r="J23" s="312">
        <v>832</v>
      </c>
      <c r="K23" s="312">
        <v>439</v>
      </c>
      <c r="L23" s="312">
        <v>393</v>
      </c>
      <c r="M23" s="312">
        <v>138</v>
      </c>
      <c r="N23" s="312">
        <v>79</v>
      </c>
      <c r="O23" s="312">
        <v>59</v>
      </c>
      <c r="P23" s="312">
        <v>144</v>
      </c>
      <c r="Q23" s="312">
        <v>72</v>
      </c>
      <c r="R23" s="312">
        <v>72</v>
      </c>
      <c r="S23" s="316"/>
      <c r="T23" s="316"/>
      <c r="U23" s="312">
        <v>118</v>
      </c>
      <c r="V23" s="312">
        <v>68</v>
      </c>
      <c r="W23" s="312">
        <v>50</v>
      </c>
      <c r="X23" s="312">
        <v>138</v>
      </c>
      <c r="Y23" s="312">
        <v>78</v>
      </c>
      <c r="Z23" s="312">
        <v>60</v>
      </c>
      <c r="AA23" s="312">
        <v>151</v>
      </c>
      <c r="AB23" s="312">
        <v>76</v>
      </c>
      <c r="AC23" s="312">
        <v>75</v>
      </c>
      <c r="AD23" s="312">
        <v>143</v>
      </c>
      <c r="AE23" s="312">
        <v>66</v>
      </c>
      <c r="AF23" s="312">
        <v>77</v>
      </c>
      <c r="AG23" s="312">
        <v>95</v>
      </c>
      <c r="AH23" s="312">
        <v>38</v>
      </c>
      <c r="AI23" s="312">
        <v>57</v>
      </c>
      <c r="AJ23" s="313" t="s">
        <v>251</v>
      </c>
    </row>
    <row r="24" spans="2:36" s="310" customFormat="1" ht="22.5" customHeight="1">
      <c r="B24" s="305"/>
      <c r="C24" s="306"/>
      <c r="D24" s="306"/>
      <c r="E24" s="306"/>
      <c r="F24" s="306"/>
      <c r="G24" s="306"/>
      <c r="H24" s="307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15"/>
    </row>
    <row r="25" spans="2:36" s="303" customFormat="1" ht="22.5" customHeight="1">
      <c r="B25" s="300" t="s">
        <v>252</v>
      </c>
      <c r="C25" s="301">
        <v>13</v>
      </c>
      <c r="D25" s="301">
        <v>13</v>
      </c>
      <c r="E25" s="301">
        <v>0</v>
      </c>
      <c r="F25" s="301">
        <v>171</v>
      </c>
      <c r="G25" s="301">
        <v>124</v>
      </c>
      <c r="H25" s="301">
        <v>0</v>
      </c>
      <c r="I25" s="301">
        <v>47</v>
      </c>
      <c r="J25" s="301">
        <v>2945</v>
      </c>
      <c r="K25" s="301">
        <v>1471</v>
      </c>
      <c r="L25" s="301">
        <v>1474</v>
      </c>
      <c r="M25" s="301">
        <v>474</v>
      </c>
      <c r="N25" s="301">
        <v>238</v>
      </c>
      <c r="O25" s="301">
        <v>236</v>
      </c>
      <c r="P25" s="301">
        <v>509</v>
      </c>
      <c r="Q25" s="301">
        <v>266</v>
      </c>
      <c r="R25" s="301">
        <v>243</v>
      </c>
      <c r="S25" s="301"/>
      <c r="T25" s="301"/>
      <c r="U25" s="301">
        <v>489</v>
      </c>
      <c r="V25" s="301">
        <v>246</v>
      </c>
      <c r="W25" s="301">
        <v>243</v>
      </c>
      <c r="X25" s="301">
        <v>485</v>
      </c>
      <c r="Y25" s="301">
        <v>245</v>
      </c>
      <c r="Z25" s="301">
        <v>240</v>
      </c>
      <c r="AA25" s="301">
        <v>506</v>
      </c>
      <c r="AB25" s="301">
        <v>242</v>
      </c>
      <c r="AC25" s="301">
        <v>264</v>
      </c>
      <c r="AD25" s="301">
        <v>482</v>
      </c>
      <c r="AE25" s="301">
        <v>234</v>
      </c>
      <c r="AF25" s="301">
        <v>248</v>
      </c>
      <c r="AG25" s="301">
        <v>279</v>
      </c>
      <c r="AH25" s="301">
        <v>112</v>
      </c>
      <c r="AI25" s="301">
        <v>167</v>
      </c>
      <c r="AJ25" s="302" t="s">
        <v>252</v>
      </c>
    </row>
    <row r="26" spans="2:36" s="314" customFormat="1" ht="22.5" customHeight="1">
      <c r="B26" s="311" t="s">
        <v>253</v>
      </c>
      <c r="C26" s="312">
        <v>3</v>
      </c>
      <c r="D26" s="312">
        <v>3</v>
      </c>
      <c r="E26" s="312">
        <v>0</v>
      </c>
      <c r="F26" s="312">
        <v>31</v>
      </c>
      <c r="G26" s="312">
        <v>24</v>
      </c>
      <c r="H26" s="312">
        <v>0</v>
      </c>
      <c r="I26" s="312">
        <v>7</v>
      </c>
      <c r="J26" s="312">
        <v>333</v>
      </c>
      <c r="K26" s="312">
        <v>179</v>
      </c>
      <c r="L26" s="312">
        <v>154</v>
      </c>
      <c r="M26" s="312">
        <v>46</v>
      </c>
      <c r="N26" s="312">
        <v>24</v>
      </c>
      <c r="O26" s="312">
        <v>22</v>
      </c>
      <c r="P26" s="312">
        <v>55</v>
      </c>
      <c r="Q26" s="312">
        <v>33</v>
      </c>
      <c r="R26" s="312">
        <v>22</v>
      </c>
      <c r="S26" s="316"/>
      <c r="T26" s="316"/>
      <c r="U26" s="312">
        <v>58</v>
      </c>
      <c r="V26" s="312">
        <v>31</v>
      </c>
      <c r="W26" s="312">
        <v>27</v>
      </c>
      <c r="X26" s="312">
        <v>54</v>
      </c>
      <c r="Y26" s="312">
        <v>27</v>
      </c>
      <c r="Z26" s="312">
        <v>27</v>
      </c>
      <c r="AA26" s="312">
        <v>56</v>
      </c>
      <c r="AB26" s="312">
        <v>22</v>
      </c>
      <c r="AC26" s="312">
        <v>34</v>
      </c>
      <c r="AD26" s="312">
        <v>64</v>
      </c>
      <c r="AE26" s="312">
        <v>42</v>
      </c>
      <c r="AF26" s="312">
        <v>22</v>
      </c>
      <c r="AG26" s="312">
        <v>47</v>
      </c>
      <c r="AH26" s="312">
        <v>22</v>
      </c>
      <c r="AI26" s="312">
        <v>25</v>
      </c>
      <c r="AJ26" s="313" t="s">
        <v>253</v>
      </c>
    </row>
    <row r="27" spans="2:36" s="314" customFormat="1" ht="22.5" customHeight="1">
      <c r="B27" s="311" t="s">
        <v>254</v>
      </c>
      <c r="C27" s="312">
        <v>3</v>
      </c>
      <c r="D27" s="312">
        <v>3</v>
      </c>
      <c r="E27" s="312">
        <v>0</v>
      </c>
      <c r="F27" s="312">
        <v>48</v>
      </c>
      <c r="G27" s="312">
        <v>37</v>
      </c>
      <c r="H27" s="312">
        <v>0</v>
      </c>
      <c r="I27" s="312">
        <v>11</v>
      </c>
      <c r="J27" s="312">
        <v>947</v>
      </c>
      <c r="K27" s="312">
        <v>465</v>
      </c>
      <c r="L27" s="312">
        <v>482</v>
      </c>
      <c r="M27" s="312">
        <v>150</v>
      </c>
      <c r="N27" s="312">
        <v>65</v>
      </c>
      <c r="O27" s="312">
        <v>85</v>
      </c>
      <c r="P27" s="312">
        <v>158</v>
      </c>
      <c r="Q27" s="312">
        <v>79</v>
      </c>
      <c r="R27" s="312">
        <v>79</v>
      </c>
      <c r="S27" s="316"/>
      <c r="T27" s="316"/>
      <c r="U27" s="312">
        <v>161</v>
      </c>
      <c r="V27" s="312">
        <v>84</v>
      </c>
      <c r="W27" s="312">
        <v>77</v>
      </c>
      <c r="X27" s="312">
        <v>166</v>
      </c>
      <c r="Y27" s="312">
        <v>83</v>
      </c>
      <c r="Z27" s="312">
        <v>83</v>
      </c>
      <c r="AA27" s="312">
        <v>148</v>
      </c>
      <c r="AB27" s="312">
        <v>76</v>
      </c>
      <c r="AC27" s="312">
        <v>72</v>
      </c>
      <c r="AD27" s="312">
        <v>164</v>
      </c>
      <c r="AE27" s="312">
        <v>78</v>
      </c>
      <c r="AF27" s="312">
        <v>86</v>
      </c>
      <c r="AG27" s="312">
        <v>74</v>
      </c>
      <c r="AH27" s="312">
        <v>25</v>
      </c>
      <c r="AI27" s="312">
        <v>49</v>
      </c>
      <c r="AJ27" s="313" t="s">
        <v>254</v>
      </c>
    </row>
    <row r="28" spans="2:36" s="314" customFormat="1" ht="22.5" customHeight="1">
      <c r="B28" s="311" t="s">
        <v>255</v>
      </c>
      <c r="C28" s="312">
        <v>5</v>
      </c>
      <c r="D28" s="312">
        <v>5</v>
      </c>
      <c r="E28" s="312">
        <v>0</v>
      </c>
      <c r="F28" s="312">
        <v>54</v>
      </c>
      <c r="G28" s="312">
        <v>37</v>
      </c>
      <c r="H28" s="312">
        <v>0</v>
      </c>
      <c r="I28" s="312">
        <v>17</v>
      </c>
      <c r="J28" s="312">
        <v>887</v>
      </c>
      <c r="K28" s="312">
        <v>426</v>
      </c>
      <c r="L28" s="312">
        <v>461</v>
      </c>
      <c r="M28" s="312">
        <v>144</v>
      </c>
      <c r="N28" s="312">
        <v>76</v>
      </c>
      <c r="O28" s="312">
        <v>68</v>
      </c>
      <c r="P28" s="312">
        <v>164</v>
      </c>
      <c r="Q28" s="312">
        <v>86</v>
      </c>
      <c r="R28" s="312">
        <v>78</v>
      </c>
      <c r="S28" s="316"/>
      <c r="T28" s="316"/>
      <c r="U28" s="312">
        <v>141</v>
      </c>
      <c r="V28" s="312">
        <v>70</v>
      </c>
      <c r="W28" s="312">
        <v>71</v>
      </c>
      <c r="X28" s="312">
        <v>145</v>
      </c>
      <c r="Y28" s="312">
        <v>64</v>
      </c>
      <c r="Z28" s="312">
        <v>81</v>
      </c>
      <c r="AA28" s="312">
        <v>166</v>
      </c>
      <c r="AB28" s="312">
        <v>78</v>
      </c>
      <c r="AC28" s="312">
        <v>88</v>
      </c>
      <c r="AD28" s="312">
        <v>127</v>
      </c>
      <c r="AE28" s="312">
        <v>52</v>
      </c>
      <c r="AF28" s="312">
        <v>75</v>
      </c>
      <c r="AG28" s="312">
        <v>94</v>
      </c>
      <c r="AH28" s="312">
        <v>37</v>
      </c>
      <c r="AI28" s="312">
        <v>57</v>
      </c>
      <c r="AJ28" s="313" t="s">
        <v>255</v>
      </c>
    </row>
    <row r="29" spans="2:36" s="314" customFormat="1" ht="22.5" customHeight="1">
      <c r="B29" s="311" t="s">
        <v>256</v>
      </c>
      <c r="C29" s="312">
        <v>2</v>
      </c>
      <c r="D29" s="312">
        <v>2</v>
      </c>
      <c r="E29" s="312">
        <v>0</v>
      </c>
      <c r="F29" s="312">
        <v>38</v>
      </c>
      <c r="G29" s="312">
        <v>26</v>
      </c>
      <c r="H29" s="312">
        <v>0</v>
      </c>
      <c r="I29" s="312">
        <v>12</v>
      </c>
      <c r="J29" s="312">
        <v>778</v>
      </c>
      <c r="K29" s="312">
        <v>401</v>
      </c>
      <c r="L29" s="312">
        <v>377</v>
      </c>
      <c r="M29" s="312">
        <v>134</v>
      </c>
      <c r="N29" s="312">
        <v>73</v>
      </c>
      <c r="O29" s="312">
        <v>61</v>
      </c>
      <c r="P29" s="312">
        <v>132</v>
      </c>
      <c r="Q29" s="312">
        <v>68</v>
      </c>
      <c r="R29" s="312">
        <v>64</v>
      </c>
      <c r="S29" s="316"/>
      <c r="T29" s="316"/>
      <c r="U29" s="312">
        <v>129</v>
      </c>
      <c r="V29" s="312">
        <v>61</v>
      </c>
      <c r="W29" s="312">
        <v>68</v>
      </c>
      <c r="X29" s="312">
        <v>120</v>
      </c>
      <c r="Y29" s="312">
        <v>71</v>
      </c>
      <c r="Z29" s="312">
        <v>49</v>
      </c>
      <c r="AA29" s="312">
        <v>136</v>
      </c>
      <c r="AB29" s="312">
        <v>66</v>
      </c>
      <c r="AC29" s="312">
        <v>70</v>
      </c>
      <c r="AD29" s="312">
        <v>127</v>
      </c>
      <c r="AE29" s="312">
        <v>62</v>
      </c>
      <c r="AF29" s="312">
        <v>65</v>
      </c>
      <c r="AG29" s="312">
        <v>64</v>
      </c>
      <c r="AH29" s="312">
        <v>28</v>
      </c>
      <c r="AI29" s="312">
        <v>36</v>
      </c>
      <c r="AJ29" s="313" t="s">
        <v>256</v>
      </c>
    </row>
    <row r="30" spans="2:36" s="310" customFormat="1" ht="22.5" customHeight="1">
      <c r="B30" s="305"/>
      <c r="C30" s="306"/>
      <c r="D30" s="306"/>
      <c r="E30" s="306"/>
      <c r="F30" s="306"/>
      <c r="G30" s="306"/>
      <c r="H30" s="307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15"/>
    </row>
    <row r="31" spans="2:36" s="303" customFormat="1" ht="22.5" customHeight="1">
      <c r="B31" s="300" t="s">
        <v>257</v>
      </c>
      <c r="C31" s="301">
        <v>12</v>
      </c>
      <c r="D31" s="301">
        <v>12</v>
      </c>
      <c r="E31" s="301">
        <v>0</v>
      </c>
      <c r="F31" s="301">
        <v>119</v>
      </c>
      <c r="G31" s="301">
        <v>93</v>
      </c>
      <c r="H31" s="301">
        <v>4</v>
      </c>
      <c r="I31" s="301">
        <v>22</v>
      </c>
      <c r="J31" s="301">
        <v>2043</v>
      </c>
      <c r="K31" s="301">
        <v>1005</v>
      </c>
      <c r="L31" s="301">
        <v>1038</v>
      </c>
      <c r="M31" s="301">
        <v>335</v>
      </c>
      <c r="N31" s="301">
        <v>157</v>
      </c>
      <c r="O31" s="301">
        <v>178</v>
      </c>
      <c r="P31" s="301">
        <v>328</v>
      </c>
      <c r="Q31" s="301">
        <v>165</v>
      </c>
      <c r="R31" s="301">
        <v>163</v>
      </c>
      <c r="S31" s="301"/>
      <c r="T31" s="301"/>
      <c r="U31" s="301">
        <v>321</v>
      </c>
      <c r="V31" s="301">
        <v>163</v>
      </c>
      <c r="W31" s="301">
        <v>158</v>
      </c>
      <c r="X31" s="301">
        <v>311</v>
      </c>
      <c r="Y31" s="301">
        <v>156</v>
      </c>
      <c r="Z31" s="301">
        <v>155</v>
      </c>
      <c r="AA31" s="301">
        <v>377</v>
      </c>
      <c r="AB31" s="301">
        <v>183</v>
      </c>
      <c r="AC31" s="301">
        <v>194</v>
      </c>
      <c r="AD31" s="301">
        <v>371</v>
      </c>
      <c r="AE31" s="301">
        <v>181</v>
      </c>
      <c r="AF31" s="301">
        <v>190</v>
      </c>
      <c r="AG31" s="301">
        <v>208</v>
      </c>
      <c r="AH31" s="301">
        <v>87</v>
      </c>
      <c r="AI31" s="301">
        <v>121</v>
      </c>
      <c r="AJ31" s="302" t="s">
        <v>257</v>
      </c>
    </row>
    <row r="32" spans="2:36" s="314" customFormat="1" ht="22.5" customHeight="1">
      <c r="B32" s="311" t="s">
        <v>258</v>
      </c>
      <c r="C32" s="312">
        <v>1</v>
      </c>
      <c r="D32" s="312">
        <v>1</v>
      </c>
      <c r="E32" s="312">
        <v>0</v>
      </c>
      <c r="F32" s="312">
        <v>12</v>
      </c>
      <c r="G32" s="312">
        <v>9</v>
      </c>
      <c r="H32" s="312">
        <v>0</v>
      </c>
      <c r="I32" s="312">
        <v>3</v>
      </c>
      <c r="J32" s="312">
        <v>191</v>
      </c>
      <c r="K32" s="312">
        <v>98</v>
      </c>
      <c r="L32" s="312">
        <v>93</v>
      </c>
      <c r="M32" s="312">
        <v>32</v>
      </c>
      <c r="N32" s="312">
        <v>15</v>
      </c>
      <c r="O32" s="312">
        <v>17</v>
      </c>
      <c r="P32" s="312">
        <v>31</v>
      </c>
      <c r="Q32" s="312">
        <v>17</v>
      </c>
      <c r="R32" s="312">
        <v>14</v>
      </c>
      <c r="S32" s="316"/>
      <c r="T32" s="316"/>
      <c r="U32" s="312">
        <v>29</v>
      </c>
      <c r="V32" s="312">
        <v>15</v>
      </c>
      <c r="W32" s="312">
        <v>14</v>
      </c>
      <c r="X32" s="312">
        <v>28</v>
      </c>
      <c r="Y32" s="312">
        <v>15</v>
      </c>
      <c r="Z32" s="312">
        <v>13</v>
      </c>
      <c r="AA32" s="312">
        <v>33</v>
      </c>
      <c r="AB32" s="312">
        <v>15</v>
      </c>
      <c r="AC32" s="312">
        <v>18</v>
      </c>
      <c r="AD32" s="312">
        <v>38</v>
      </c>
      <c r="AE32" s="312">
        <v>21</v>
      </c>
      <c r="AF32" s="312">
        <v>17</v>
      </c>
      <c r="AG32" s="312">
        <v>19</v>
      </c>
      <c r="AH32" s="312">
        <v>7</v>
      </c>
      <c r="AI32" s="312">
        <v>12</v>
      </c>
      <c r="AJ32" s="313" t="s">
        <v>258</v>
      </c>
    </row>
    <row r="33" spans="2:36" s="314" customFormat="1" ht="22.5" customHeight="1">
      <c r="B33" s="311" t="s">
        <v>259</v>
      </c>
      <c r="C33" s="312">
        <v>4</v>
      </c>
      <c r="D33" s="312">
        <v>4</v>
      </c>
      <c r="E33" s="312">
        <v>0</v>
      </c>
      <c r="F33" s="312">
        <v>45</v>
      </c>
      <c r="G33" s="312">
        <v>36</v>
      </c>
      <c r="H33" s="312">
        <v>0</v>
      </c>
      <c r="I33" s="312">
        <v>9</v>
      </c>
      <c r="J33" s="312">
        <v>735</v>
      </c>
      <c r="K33" s="312">
        <v>355</v>
      </c>
      <c r="L33" s="312">
        <v>380</v>
      </c>
      <c r="M33" s="312">
        <v>125</v>
      </c>
      <c r="N33" s="312">
        <v>62</v>
      </c>
      <c r="O33" s="312">
        <v>63</v>
      </c>
      <c r="P33" s="312">
        <v>108</v>
      </c>
      <c r="Q33" s="312">
        <v>54</v>
      </c>
      <c r="R33" s="312">
        <v>54</v>
      </c>
      <c r="S33" s="316"/>
      <c r="T33" s="316"/>
      <c r="U33" s="312">
        <v>119</v>
      </c>
      <c r="V33" s="312">
        <v>58</v>
      </c>
      <c r="W33" s="312">
        <v>61</v>
      </c>
      <c r="X33" s="312">
        <v>114</v>
      </c>
      <c r="Y33" s="312">
        <v>57</v>
      </c>
      <c r="Z33" s="312">
        <v>57</v>
      </c>
      <c r="AA33" s="312">
        <v>137</v>
      </c>
      <c r="AB33" s="312">
        <v>67</v>
      </c>
      <c r="AC33" s="312">
        <v>70</v>
      </c>
      <c r="AD33" s="312">
        <v>132</v>
      </c>
      <c r="AE33" s="312">
        <v>57</v>
      </c>
      <c r="AF33" s="312">
        <v>75</v>
      </c>
      <c r="AG33" s="312">
        <v>75</v>
      </c>
      <c r="AH33" s="312">
        <v>33</v>
      </c>
      <c r="AI33" s="312">
        <v>42</v>
      </c>
      <c r="AJ33" s="313" t="s">
        <v>259</v>
      </c>
    </row>
    <row r="34" spans="2:36" s="314" customFormat="1" ht="22.5" customHeight="1">
      <c r="B34" s="311" t="s">
        <v>260</v>
      </c>
      <c r="C34" s="312">
        <v>3</v>
      </c>
      <c r="D34" s="312">
        <v>3</v>
      </c>
      <c r="E34" s="312">
        <v>0</v>
      </c>
      <c r="F34" s="312">
        <v>28</v>
      </c>
      <c r="G34" s="312">
        <v>22</v>
      </c>
      <c r="H34" s="312">
        <v>2</v>
      </c>
      <c r="I34" s="312">
        <v>4</v>
      </c>
      <c r="J34" s="312">
        <v>563</v>
      </c>
      <c r="K34" s="312">
        <v>280</v>
      </c>
      <c r="L34" s="312">
        <v>283</v>
      </c>
      <c r="M34" s="312">
        <v>76</v>
      </c>
      <c r="N34" s="312">
        <v>32</v>
      </c>
      <c r="O34" s="312">
        <v>44</v>
      </c>
      <c r="P34" s="312">
        <v>93</v>
      </c>
      <c r="Q34" s="312">
        <v>48</v>
      </c>
      <c r="R34" s="312">
        <v>45</v>
      </c>
      <c r="S34" s="316"/>
      <c r="T34" s="316"/>
      <c r="U34" s="312">
        <v>83</v>
      </c>
      <c r="V34" s="312">
        <v>45</v>
      </c>
      <c r="W34" s="312">
        <v>38</v>
      </c>
      <c r="X34" s="312">
        <v>80</v>
      </c>
      <c r="Y34" s="312">
        <v>37</v>
      </c>
      <c r="Z34" s="312">
        <v>43</v>
      </c>
      <c r="AA34" s="312">
        <v>112</v>
      </c>
      <c r="AB34" s="312">
        <v>56</v>
      </c>
      <c r="AC34" s="312">
        <v>56</v>
      </c>
      <c r="AD34" s="312">
        <v>119</v>
      </c>
      <c r="AE34" s="312">
        <v>62</v>
      </c>
      <c r="AF34" s="312">
        <v>57</v>
      </c>
      <c r="AG34" s="312">
        <v>51</v>
      </c>
      <c r="AH34" s="312">
        <v>20</v>
      </c>
      <c r="AI34" s="312">
        <v>31</v>
      </c>
      <c r="AJ34" s="313" t="s">
        <v>260</v>
      </c>
    </row>
    <row r="35" spans="2:36" s="314" customFormat="1" ht="22.5" customHeight="1">
      <c r="B35" s="311" t="s">
        <v>261</v>
      </c>
      <c r="C35" s="312">
        <v>4</v>
      </c>
      <c r="D35" s="312">
        <v>4</v>
      </c>
      <c r="E35" s="312">
        <v>0</v>
      </c>
      <c r="F35" s="312">
        <v>34</v>
      </c>
      <c r="G35" s="312">
        <v>26</v>
      </c>
      <c r="H35" s="312">
        <v>2</v>
      </c>
      <c r="I35" s="312">
        <v>6</v>
      </c>
      <c r="J35" s="312">
        <v>554</v>
      </c>
      <c r="K35" s="312">
        <v>272</v>
      </c>
      <c r="L35" s="312">
        <v>282</v>
      </c>
      <c r="M35" s="312">
        <v>102</v>
      </c>
      <c r="N35" s="312">
        <v>48</v>
      </c>
      <c r="O35" s="312">
        <v>54</v>
      </c>
      <c r="P35" s="312">
        <v>96</v>
      </c>
      <c r="Q35" s="312">
        <v>46</v>
      </c>
      <c r="R35" s="312">
        <v>50</v>
      </c>
      <c r="S35" s="316"/>
      <c r="T35" s="316"/>
      <c r="U35" s="312">
        <v>90</v>
      </c>
      <c r="V35" s="312">
        <v>45</v>
      </c>
      <c r="W35" s="312">
        <v>45</v>
      </c>
      <c r="X35" s="312">
        <v>89</v>
      </c>
      <c r="Y35" s="312">
        <v>47</v>
      </c>
      <c r="Z35" s="312">
        <v>42</v>
      </c>
      <c r="AA35" s="312">
        <v>95</v>
      </c>
      <c r="AB35" s="312">
        <v>45</v>
      </c>
      <c r="AC35" s="312">
        <v>50</v>
      </c>
      <c r="AD35" s="312">
        <v>82</v>
      </c>
      <c r="AE35" s="312">
        <v>41</v>
      </c>
      <c r="AF35" s="312">
        <v>41</v>
      </c>
      <c r="AG35" s="312">
        <v>63</v>
      </c>
      <c r="AH35" s="312">
        <v>27</v>
      </c>
      <c r="AI35" s="312">
        <v>36</v>
      </c>
      <c r="AJ35" s="313" t="s">
        <v>261</v>
      </c>
    </row>
    <row r="36" spans="2:36" s="310" customFormat="1" ht="22.5" customHeight="1">
      <c r="B36" s="305"/>
      <c r="C36" s="306"/>
      <c r="D36" s="306"/>
      <c r="E36" s="306"/>
      <c r="F36" s="306"/>
      <c r="G36" s="306"/>
      <c r="H36" s="307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15"/>
    </row>
    <row r="37" spans="2:36" s="303" customFormat="1" ht="22.5" customHeight="1">
      <c r="B37" s="300" t="s">
        <v>262</v>
      </c>
      <c r="C37" s="301">
        <v>4</v>
      </c>
      <c r="D37" s="301">
        <v>4</v>
      </c>
      <c r="E37" s="301">
        <v>0</v>
      </c>
      <c r="F37" s="301">
        <v>30</v>
      </c>
      <c r="G37" s="301">
        <v>22</v>
      </c>
      <c r="H37" s="301">
        <v>1</v>
      </c>
      <c r="I37" s="301">
        <v>7</v>
      </c>
      <c r="J37" s="301">
        <v>309</v>
      </c>
      <c r="K37" s="301">
        <v>144</v>
      </c>
      <c r="L37" s="301">
        <v>165</v>
      </c>
      <c r="M37" s="301">
        <v>36</v>
      </c>
      <c r="N37" s="301">
        <v>16</v>
      </c>
      <c r="O37" s="301">
        <v>20</v>
      </c>
      <c r="P37" s="301">
        <v>61</v>
      </c>
      <c r="Q37" s="301">
        <v>27</v>
      </c>
      <c r="R37" s="301">
        <v>34</v>
      </c>
      <c r="S37" s="301"/>
      <c r="T37" s="301"/>
      <c r="U37" s="301">
        <v>38</v>
      </c>
      <c r="V37" s="301">
        <v>14</v>
      </c>
      <c r="W37" s="301">
        <v>24</v>
      </c>
      <c r="X37" s="301">
        <v>49</v>
      </c>
      <c r="Y37" s="301">
        <v>25</v>
      </c>
      <c r="Z37" s="301">
        <v>24</v>
      </c>
      <c r="AA37" s="301">
        <v>63</v>
      </c>
      <c r="AB37" s="301">
        <v>27</v>
      </c>
      <c r="AC37" s="301">
        <v>36</v>
      </c>
      <c r="AD37" s="301">
        <v>62</v>
      </c>
      <c r="AE37" s="301">
        <v>35</v>
      </c>
      <c r="AF37" s="301">
        <v>27</v>
      </c>
      <c r="AG37" s="301">
        <v>54</v>
      </c>
      <c r="AH37" s="301">
        <v>27</v>
      </c>
      <c r="AI37" s="301">
        <v>27</v>
      </c>
      <c r="AJ37" s="302" t="s">
        <v>262</v>
      </c>
    </row>
    <row r="38" spans="2:36" s="314" customFormat="1" ht="22.5" customHeight="1">
      <c r="B38" s="311" t="s">
        <v>263</v>
      </c>
      <c r="C38" s="312">
        <v>1</v>
      </c>
      <c r="D38" s="312">
        <v>1</v>
      </c>
      <c r="E38" s="312">
        <v>0</v>
      </c>
      <c r="F38" s="312">
        <v>8</v>
      </c>
      <c r="G38" s="312">
        <v>6</v>
      </c>
      <c r="H38" s="312">
        <v>0</v>
      </c>
      <c r="I38" s="312">
        <v>2</v>
      </c>
      <c r="J38" s="312">
        <v>139</v>
      </c>
      <c r="K38" s="312">
        <v>64</v>
      </c>
      <c r="L38" s="312">
        <v>75</v>
      </c>
      <c r="M38" s="312">
        <v>18</v>
      </c>
      <c r="N38" s="312">
        <v>5</v>
      </c>
      <c r="O38" s="312">
        <v>13</v>
      </c>
      <c r="P38" s="312">
        <v>25</v>
      </c>
      <c r="Q38" s="312">
        <v>13</v>
      </c>
      <c r="R38" s="312">
        <v>12</v>
      </c>
      <c r="S38" s="318"/>
      <c r="T38" s="318"/>
      <c r="U38" s="312">
        <v>17</v>
      </c>
      <c r="V38" s="312">
        <v>8</v>
      </c>
      <c r="W38" s="312">
        <v>9</v>
      </c>
      <c r="X38" s="312">
        <v>25</v>
      </c>
      <c r="Y38" s="312">
        <v>11</v>
      </c>
      <c r="Z38" s="312">
        <v>14</v>
      </c>
      <c r="AA38" s="312">
        <v>28</v>
      </c>
      <c r="AB38" s="312">
        <v>14</v>
      </c>
      <c r="AC38" s="312">
        <v>14</v>
      </c>
      <c r="AD38" s="312">
        <v>26</v>
      </c>
      <c r="AE38" s="312">
        <v>13</v>
      </c>
      <c r="AF38" s="312">
        <v>13</v>
      </c>
      <c r="AG38" s="312">
        <v>15</v>
      </c>
      <c r="AH38" s="312">
        <v>7</v>
      </c>
      <c r="AI38" s="312">
        <v>8</v>
      </c>
      <c r="AJ38" s="313" t="s">
        <v>263</v>
      </c>
    </row>
    <row r="39" spans="2:36" s="280" customFormat="1" ht="22.5" customHeight="1">
      <c r="B39" s="319" t="s">
        <v>264</v>
      </c>
      <c r="C39" s="312">
        <v>2</v>
      </c>
      <c r="D39" s="312">
        <v>2</v>
      </c>
      <c r="E39" s="312">
        <v>0</v>
      </c>
      <c r="F39" s="312">
        <v>14</v>
      </c>
      <c r="G39" s="312">
        <v>10</v>
      </c>
      <c r="H39" s="312">
        <v>1</v>
      </c>
      <c r="I39" s="312">
        <v>3</v>
      </c>
      <c r="J39" s="312">
        <v>87</v>
      </c>
      <c r="K39" s="312">
        <v>38</v>
      </c>
      <c r="L39" s="312">
        <v>49</v>
      </c>
      <c r="M39" s="312">
        <v>10</v>
      </c>
      <c r="N39" s="312">
        <v>5</v>
      </c>
      <c r="O39" s="312">
        <v>5</v>
      </c>
      <c r="P39" s="312">
        <v>15</v>
      </c>
      <c r="Q39" s="312">
        <v>4</v>
      </c>
      <c r="R39" s="312">
        <v>11</v>
      </c>
      <c r="S39" s="320"/>
      <c r="T39" s="320"/>
      <c r="U39" s="312">
        <v>11</v>
      </c>
      <c r="V39" s="312">
        <v>4</v>
      </c>
      <c r="W39" s="312">
        <v>7</v>
      </c>
      <c r="X39" s="312">
        <v>17</v>
      </c>
      <c r="Y39" s="312">
        <v>9</v>
      </c>
      <c r="Z39" s="312">
        <v>8</v>
      </c>
      <c r="AA39" s="312">
        <v>18</v>
      </c>
      <c r="AB39" s="312">
        <v>7</v>
      </c>
      <c r="AC39" s="312">
        <v>11</v>
      </c>
      <c r="AD39" s="312">
        <v>16</v>
      </c>
      <c r="AE39" s="312">
        <v>9</v>
      </c>
      <c r="AF39" s="312">
        <v>7</v>
      </c>
      <c r="AG39" s="312">
        <v>25</v>
      </c>
      <c r="AH39" s="312">
        <v>13</v>
      </c>
      <c r="AI39" s="312">
        <v>12</v>
      </c>
      <c r="AJ39" s="321" t="s">
        <v>264</v>
      </c>
    </row>
    <row r="40" spans="2:36" s="280" customFormat="1" ht="22.5" customHeight="1">
      <c r="B40" s="319" t="s">
        <v>265</v>
      </c>
      <c r="C40" s="312">
        <v>1</v>
      </c>
      <c r="D40" s="312">
        <v>1</v>
      </c>
      <c r="E40" s="312">
        <v>0</v>
      </c>
      <c r="F40" s="312">
        <v>8</v>
      </c>
      <c r="G40" s="312">
        <v>6</v>
      </c>
      <c r="H40" s="312">
        <v>0</v>
      </c>
      <c r="I40" s="312">
        <v>2</v>
      </c>
      <c r="J40" s="312">
        <v>83</v>
      </c>
      <c r="K40" s="312">
        <v>42</v>
      </c>
      <c r="L40" s="312">
        <v>41</v>
      </c>
      <c r="M40" s="312">
        <v>8</v>
      </c>
      <c r="N40" s="312">
        <v>6</v>
      </c>
      <c r="O40" s="312">
        <v>2</v>
      </c>
      <c r="P40" s="312">
        <v>21</v>
      </c>
      <c r="Q40" s="312">
        <v>10</v>
      </c>
      <c r="R40" s="312">
        <v>11</v>
      </c>
      <c r="S40" s="320"/>
      <c r="T40" s="320"/>
      <c r="U40" s="312">
        <v>10</v>
      </c>
      <c r="V40" s="312">
        <v>2</v>
      </c>
      <c r="W40" s="312">
        <v>8</v>
      </c>
      <c r="X40" s="312">
        <v>7</v>
      </c>
      <c r="Y40" s="312">
        <v>5</v>
      </c>
      <c r="Z40" s="312">
        <v>2</v>
      </c>
      <c r="AA40" s="312">
        <v>17</v>
      </c>
      <c r="AB40" s="312">
        <v>6</v>
      </c>
      <c r="AC40" s="312">
        <v>11</v>
      </c>
      <c r="AD40" s="312">
        <v>20</v>
      </c>
      <c r="AE40" s="312">
        <v>13</v>
      </c>
      <c r="AF40" s="312">
        <v>7</v>
      </c>
      <c r="AG40" s="312">
        <v>14</v>
      </c>
      <c r="AH40" s="312">
        <v>7</v>
      </c>
      <c r="AI40" s="312">
        <v>7</v>
      </c>
      <c r="AJ40" s="321" t="s">
        <v>265</v>
      </c>
    </row>
    <row r="41" spans="2:36" s="280" customFormat="1" ht="22.5" customHeight="1">
      <c r="B41" s="322"/>
      <c r="C41" s="323"/>
      <c r="D41" s="323"/>
      <c r="E41" s="323"/>
      <c r="F41" s="323"/>
      <c r="G41" s="323"/>
      <c r="H41" s="324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5"/>
    </row>
    <row r="42" spans="2:36" s="272" customFormat="1" ht="19.5" customHeight="1"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269"/>
      <c r="T42" s="269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</row>
  </sheetData>
  <sheetProtection/>
  <mergeCells count="13">
    <mergeCell ref="AA5:AC5"/>
    <mergeCell ref="AD5:AF5"/>
    <mergeCell ref="AG5:AI5"/>
    <mergeCell ref="B4:B6"/>
    <mergeCell ref="C4:E5"/>
    <mergeCell ref="F4:I5"/>
    <mergeCell ref="AG4:AI4"/>
    <mergeCell ref="AJ4:AJ6"/>
    <mergeCell ref="J5:L5"/>
    <mergeCell ref="M5:O5"/>
    <mergeCell ref="P5:R5"/>
    <mergeCell ref="U5:W5"/>
    <mergeCell ref="X5:Z5"/>
  </mergeCells>
  <printOptions horizontalCentered="1"/>
  <pageMargins left="0.4724409448818898" right="0.4330708661417323" top="0.7874015748031497" bottom="0.5118110236220472" header="0.5118110236220472" footer="0.5118110236220472"/>
  <pageSetup firstPageNumber="35" useFirstPageNumber="1" horizontalDpi="600" verticalDpi="600" orientation="portrait" paperSize="9" scale="78" r:id="rId1"/>
  <headerFooter alignWithMargins="0">
    <oddFooter>&amp;C&amp;"ＭＳ Ｐ明朝,標準"- &amp;P -</oddFooter>
  </headerFooter>
  <colBreaks count="1" manualBreakCount="1">
    <brk id="1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A1">
      <selection activeCell="B8" sqref="B8:M11"/>
    </sheetView>
  </sheetViews>
  <sheetFormatPr defaultColWidth="9.00390625" defaultRowHeight="13.5"/>
  <cols>
    <col min="1" max="1" width="10.50390625" style="1" customWidth="1"/>
    <col min="2" max="14" width="5.625" style="1" customWidth="1"/>
    <col min="15" max="15" width="5.625" style="1" hidden="1" customWidth="1"/>
    <col min="16" max="16384" width="9.00390625" style="1" customWidth="1"/>
  </cols>
  <sheetData>
    <row r="2" spans="1:12" s="136" customFormat="1" ht="18.75" customHeight="1">
      <c r="A2" s="143" t="s">
        <v>4</v>
      </c>
      <c r="C2" s="193" t="s">
        <v>184</v>
      </c>
      <c r="D2" s="193"/>
      <c r="E2" s="193"/>
      <c r="F2" s="193"/>
      <c r="G2" s="193"/>
      <c r="H2" s="193"/>
      <c r="I2" s="193"/>
      <c r="J2" s="193"/>
      <c r="K2" s="193"/>
      <c r="L2" s="193"/>
    </row>
    <row r="3" spans="1:15" s="2" customFormat="1" ht="13.5">
      <c r="A3" s="191"/>
      <c r="B3" s="191"/>
      <c r="C3" s="191"/>
      <c r="D3" s="191"/>
      <c r="E3" s="191"/>
      <c r="F3" s="191"/>
      <c r="G3" s="191"/>
      <c r="H3" s="191"/>
      <c r="I3" s="191"/>
      <c r="J3" s="191"/>
      <c r="L3" s="191"/>
      <c r="M3" s="203" t="s">
        <v>210</v>
      </c>
      <c r="N3" s="203"/>
      <c r="O3" s="191"/>
    </row>
    <row r="4" spans="1:15" s="137" customFormat="1" ht="15.75" customHeight="1">
      <c r="A4" s="197" t="s">
        <v>71</v>
      </c>
      <c r="B4" s="151"/>
      <c r="C4" s="151"/>
      <c r="D4" s="152">
        <v>1</v>
      </c>
      <c r="E4" s="152">
        <v>50</v>
      </c>
      <c r="F4" s="152">
        <v>100</v>
      </c>
      <c r="G4" s="152">
        <v>150</v>
      </c>
      <c r="H4" s="152">
        <v>200</v>
      </c>
      <c r="I4" s="152">
        <v>250</v>
      </c>
      <c r="J4" s="152">
        <v>300</v>
      </c>
      <c r="K4" s="152">
        <v>400</v>
      </c>
      <c r="L4" s="152">
        <v>500</v>
      </c>
      <c r="M4" s="152">
        <v>600</v>
      </c>
      <c r="N4" s="152">
        <v>700</v>
      </c>
      <c r="O4" s="200" t="s">
        <v>154</v>
      </c>
    </row>
    <row r="5" spans="1:16" s="137" customFormat="1" ht="15.75" customHeight="1">
      <c r="A5" s="198"/>
      <c r="B5" s="108" t="s">
        <v>61</v>
      </c>
      <c r="C5" s="108" t="s">
        <v>72</v>
      </c>
      <c r="D5" s="153" t="s">
        <v>1</v>
      </c>
      <c r="E5" s="153" t="s">
        <v>1</v>
      </c>
      <c r="F5" s="153" t="s">
        <v>1</v>
      </c>
      <c r="G5" s="153" t="s">
        <v>1</v>
      </c>
      <c r="H5" s="153" t="s">
        <v>1</v>
      </c>
      <c r="I5" s="153" t="s">
        <v>1</v>
      </c>
      <c r="J5" s="153" t="s">
        <v>1</v>
      </c>
      <c r="K5" s="153" t="s">
        <v>1</v>
      </c>
      <c r="L5" s="153" t="s">
        <v>1</v>
      </c>
      <c r="M5" s="153" t="s">
        <v>1</v>
      </c>
      <c r="N5" s="153" t="s">
        <v>1</v>
      </c>
      <c r="O5" s="201"/>
      <c r="P5" s="58"/>
    </row>
    <row r="6" spans="1:15" s="137" customFormat="1" ht="15.75" customHeight="1">
      <c r="A6" s="199"/>
      <c r="B6" s="150"/>
      <c r="C6" s="150"/>
      <c r="D6" s="154">
        <v>49</v>
      </c>
      <c r="E6" s="154">
        <v>99</v>
      </c>
      <c r="F6" s="154">
        <v>149</v>
      </c>
      <c r="G6" s="154">
        <v>199</v>
      </c>
      <c r="H6" s="154">
        <v>249</v>
      </c>
      <c r="I6" s="154">
        <v>299</v>
      </c>
      <c r="J6" s="154">
        <v>399</v>
      </c>
      <c r="K6" s="154">
        <v>499</v>
      </c>
      <c r="L6" s="154">
        <v>599</v>
      </c>
      <c r="M6" s="154">
        <v>699</v>
      </c>
      <c r="N6" s="154" t="s">
        <v>211</v>
      </c>
      <c r="O6" s="202"/>
    </row>
    <row r="7" spans="1:15" s="2" customFormat="1" ht="9" customHeight="1">
      <c r="A7" s="39"/>
      <c r="B7" s="22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43"/>
      <c r="O7" s="43"/>
    </row>
    <row r="8" spans="1:15" s="5" customFormat="1" ht="18" customHeight="1">
      <c r="A8" s="107" t="s">
        <v>156</v>
      </c>
      <c r="B8" s="110">
        <v>128</v>
      </c>
      <c r="C8" s="110">
        <v>2</v>
      </c>
      <c r="D8" s="110">
        <v>13</v>
      </c>
      <c r="E8" s="110">
        <v>14</v>
      </c>
      <c r="F8" s="110">
        <v>19</v>
      </c>
      <c r="G8" s="110">
        <v>13</v>
      </c>
      <c r="H8" s="110">
        <v>17</v>
      </c>
      <c r="I8" s="110">
        <v>13</v>
      </c>
      <c r="J8" s="110">
        <v>19</v>
      </c>
      <c r="K8" s="110">
        <v>6</v>
      </c>
      <c r="L8" s="110">
        <v>10</v>
      </c>
      <c r="M8" s="110">
        <v>2</v>
      </c>
      <c r="N8" s="111">
        <f>SUM(N9:N11)</f>
        <v>0</v>
      </c>
      <c r="O8" s="111">
        <f>SUM(O9:O11)</f>
        <v>0</v>
      </c>
    </row>
    <row r="9" spans="1:15" s="2" customFormat="1" ht="18" customHeight="1">
      <c r="A9" s="108" t="s">
        <v>175</v>
      </c>
      <c r="B9" s="24">
        <v>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45">
        <v>0</v>
      </c>
      <c r="O9" s="45">
        <v>0</v>
      </c>
    </row>
    <row r="10" spans="1:15" s="2" customFormat="1" ht="18" customHeight="1">
      <c r="A10" s="108" t="s">
        <v>163</v>
      </c>
      <c r="B10" s="81">
        <v>125</v>
      </c>
      <c r="C10" s="81">
        <v>0</v>
      </c>
      <c r="D10" s="81">
        <v>13</v>
      </c>
      <c r="E10" s="81">
        <v>14</v>
      </c>
      <c r="F10" s="81">
        <v>19</v>
      </c>
      <c r="G10" s="81">
        <v>13</v>
      </c>
      <c r="H10" s="81">
        <v>17</v>
      </c>
      <c r="I10" s="81">
        <v>13</v>
      </c>
      <c r="J10" s="81">
        <v>18</v>
      </c>
      <c r="K10" s="81">
        <v>6</v>
      </c>
      <c r="L10" s="81">
        <v>10</v>
      </c>
      <c r="M10" s="81">
        <v>2</v>
      </c>
      <c r="N10" s="82">
        <v>0</v>
      </c>
      <c r="O10" s="82">
        <v>0</v>
      </c>
    </row>
    <row r="11" spans="1:15" s="2" customFormat="1" ht="18" customHeight="1">
      <c r="A11" s="108" t="s">
        <v>164</v>
      </c>
      <c r="B11" s="81">
        <v>2</v>
      </c>
      <c r="C11" s="81">
        <v>2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2">
        <v>0</v>
      </c>
      <c r="O11" s="82">
        <v>0</v>
      </c>
    </row>
    <row r="12" spans="1:15" s="2" customFormat="1" ht="9" customHeight="1">
      <c r="A12" s="40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69"/>
      <c r="O12" s="69"/>
    </row>
    <row r="13" spans="1:15" ht="13.5" customHeight="1">
      <c r="A13" s="13" t="s">
        <v>146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ht="9" customHeight="1"/>
    <row r="15" ht="9" customHeight="1"/>
  </sheetData>
  <sheetProtection/>
  <mergeCells count="4">
    <mergeCell ref="A4:A6"/>
    <mergeCell ref="C2:L2"/>
    <mergeCell ref="O4:O6"/>
    <mergeCell ref="M3:N3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11.625" style="1" customWidth="1"/>
    <col min="2" max="8" width="8.625" style="1" customWidth="1"/>
    <col min="9" max="16384" width="9.00390625" style="1" customWidth="1"/>
  </cols>
  <sheetData>
    <row r="2" spans="1:8" s="136" customFormat="1" ht="16.5" customHeight="1">
      <c r="A2" s="143" t="s">
        <v>19</v>
      </c>
      <c r="B2" s="143" t="s">
        <v>203</v>
      </c>
      <c r="C2" s="143"/>
      <c r="D2" s="143"/>
      <c r="E2" s="143"/>
      <c r="F2" s="143"/>
      <c r="G2" s="143"/>
      <c r="H2" s="143"/>
    </row>
    <row r="3" spans="2:8" ht="13.5">
      <c r="B3" s="14"/>
      <c r="C3" s="14"/>
      <c r="D3" s="14"/>
      <c r="E3" s="14"/>
      <c r="F3" s="4"/>
      <c r="G3" s="14"/>
      <c r="H3" s="10" t="s">
        <v>58</v>
      </c>
    </row>
    <row r="4" spans="1:8" s="156" customFormat="1" ht="15.75" customHeight="1">
      <c r="A4" s="204" t="s">
        <v>20</v>
      </c>
      <c r="B4" s="194" t="s">
        <v>21</v>
      </c>
      <c r="C4" s="195"/>
      <c r="D4" s="196"/>
      <c r="E4" s="206" t="s">
        <v>22</v>
      </c>
      <c r="F4" s="206"/>
      <c r="G4" s="206" t="s">
        <v>23</v>
      </c>
      <c r="H4" s="206"/>
    </row>
    <row r="5" spans="1:8" s="156" customFormat="1" ht="15.75" customHeight="1">
      <c r="A5" s="205"/>
      <c r="B5" s="141" t="s">
        <v>125</v>
      </c>
      <c r="C5" s="141" t="s">
        <v>24</v>
      </c>
      <c r="D5" s="141" t="s">
        <v>25</v>
      </c>
      <c r="E5" s="141" t="s">
        <v>24</v>
      </c>
      <c r="F5" s="141" t="s">
        <v>25</v>
      </c>
      <c r="G5" s="141" t="s">
        <v>24</v>
      </c>
      <c r="H5" s="141" t="s">
        <v>25</v>
      </c>
    </row>
    <row r="6" spans="1:8" s="2" customFormat="1" ht="19.5" customHeight="1">
      <c r="A6" s="70"/>
      <c r="B6" s="35"/>
      <c r="C6" s="35"/>
      <c r="D6" s="35"/>
      <c r="E6" s="22"/>
      <c r="F6" s="43"/>
      <c r="G6" s="21"/>
      <c r="H6" s="43"/>
    </row>
    <row r="7" spans="1:8" s="2" customFormat="1" ht="18" customHeight="1">
      <c r="A7" s="112" t="s">
        <v>157</v>
      </c>
      <c r="B7" s="110">
        <v>4</v>
      </c>
      <c r="C7" s="110">
        <v>2</v>
      </c>
      <c r="D7" s="110">
        <v>2</v>
      </c>
      <c r="E7" s="134">
        <v>2</v>
      </c>
      <c r="F7" s="111">
        <v>1</v>
      </c>
      <c r="G7" s="134">
        <v>0</v>
      </c>
      <c r="H7" s="111">
        <v>1</v>
      </c>
    </row>
    <row r="8" spans="1:8" s="2" customFormat="1" ht="7.5" customHeight="1">
      <c r="A8" s="72"/>
      <c r="B8" s="24"/>
      <c r="C8" s="24"/>
      <c r="D8" s="24"/>
      <c r="E8" s="23"/>
      <c r="F8" s="45"/>
      <c r="G8" s="23"/>
      <c r="H8" s="45"/>
    </row>
    <row r="9" spans="1:8" s="2" customFormat="1" ht="15" customHeight="1">
      <c r="A9" s="113" t="s">
        <v>8</v>
      </c>
      <c r="B9" s="81">
        <v>1</v>
      </c>
      <c r="C9" s="81">
        <v>0</v>
      </c>
      <c r="D9" s="81">
        <v>1</v>
      </c>
      <c r="E9" s="135">
        <v>0</v>
      </c>
      <c r="F9" s="82">
        <v>1</v>
      </c>
      <c r="G9" s="135">
        <v>0</v>
      </c>
      <c r="H9" s="82">
        <v>0</v>
      </c>
    </row>
    <row r="10" spans="1:8" s="2" customFormat="1" ht="15" customHeight="1">
      <c r="A10" s="113" t="s">
        <v>11</v>
      </c>
      <c r="B10" s="81">
        <v>1</v>
      </c>
      <c r="C10" s="81">
        <v>0</v>
      </c>
      <c r="D10" s="81">
        <v>1</v>
      </c>
      <c r="E10" s="135">
        <v>0</v>
      </c>
      <c r="F10" s="82">
        <v>0</v>
      </c>
      <c r="G10" s="135">
        <v>0</v>
      </c>
      <c r="H10" s="82">
        <v>1</v>
      </c>
    </row>
    <row r="11" spans="1:8" s="2" customFormat="1" ht="15" customHeight="1">
      <c r="A11" s="113" t="s">
        <v>13</v>
      </c>
      <c r="B11" s="81">
        <v>1</v>
      </c>
      <c r="C11" s="81">
        <v>1</v>
      </c>
      <c r="D11" s="81">
        <v>0</v>
      </c>
      <c r="E11" s="135">
        <v>1</v>
      </c>
      <c r="F11" s="82">
        <v>0</v>
      </c>
      <c r="G11" s="135">
        <v>0</v>
      </c>
      <c r="H11" s="82">
        <v>0</v>
      </c>
    </row>
    <row r="12" spans="1:8" s="2" customFormat="1" ht="15" customHeight="1">
      <c r="A12" s="113" t="s">
        <v>131</v>
      </c>
      <c r="B12" s="81">
        <v>1</v>
      </c>
      <c r="C12" s="81">
        <v>1</v>
      </c>
      <c r="D12" s="81">
        <v>0</v>
      </c>
      <c r="E12" s="135">
        <v>1</v>
      </c>
      <c r="F12" s="82">
        <v>0</v>
      </c>
      <c r="G12" s="135">
        <v>0</v>
      </c>
      <c r="H12" s="82">
        <v>0</v>
      </c>
    </row>
    <row r="13" spans="1:8" ht="13.5">
      <c r="A13" s="37"/>
      <c r="B13" s="37"/>
      <c r="C13" s="36"/>
      <c r="D13" s="36"/>
      <c r="E13" s="37"/>
      <c r="F13" s="71"/>
      <c r="G13" s="37"/>
      <c r="H13" s="71"/>
    </row>
  </sheetData>
  <sheetProtection/>
  <mergeCells count="4">
    <mergeCell ref="A4:A5"/>
    <mergeCell ref="B4:D4"/>
    <mergeCell ref="G4:H4"/>
    <mergeCell ref="E4:F4"/>
  </mergeCells>
  <printOptions/>
  <pageMargins left="0.45" right="0.4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7" sqref="B7:L12"/>
    </sheetView>
  </sheetViews>
  <sheetFormatPr defaultColWidth="9.00390625" defaultRowHeight="13.5"/>
  <cols>
    <col min="1" max="1" width="12.125" style="1" customWidth="1"/>
    <col min="2" max="4" width="9.50390625" style="1" customWidth="1"/>
    <col min="5" max="8" width="8.625" style="1" hidden="1" customWidth="1"/>
    <col min="9" max="12" width="9.50390625" style="1" customWidth="1"/>
    <col min="13" max="16384" width="9.00390625" style="1" customWidth="1"/>
  </cols>
  <sheetData>
    <row r="1" spans="1:13" ht="13.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36" customFormat="1" ht="14.25">
      <c r="A2" s="157" t="s">
        <v>19</v>
      </c>
      <c r="B2" s="207" t="s">
        <v>185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158"/>
    </row>
    <row r="3" spans="1:13" ht="13.5">
      <c r="A3" s="53"/>
      <c r="B3" s="14"/>
      <c r="C3" s="14"/>
      <c r="D3" s="14"/>
      <c r="E3" s="14"/>
      <c r="F3" s="14"/>
      <c r="G3" s="14"/>
      <c r="H3" s="4" t="s">
        <v>58</v>
      </c>
      <c r="I3" s="53"/>
      <c r="K3" s="53"/>
      <c r="L3" s="129" t="s">
        <v>153</v>
      </c>
      <c r="M3" s="53"/>
    </row>
    <row r="4" spans="1:13" s="137" customFormat="1" ht="13.5">
      <c r="A4" s="204" t="s">
        <v>20</v>
      </c>
      <c r="B4" s="194" t="s">
        <v>21</v>
      </c>
      <c r="C4" s="195"/>
      <c r="D4" s="196"/>
      <c r="E4" s="206" t="s">
        <v>23</v>
      </c>
      <c r="F4" s="206"/>
      <c r="G4" s="206" t="s">
        <v>22</v>
      </c>
      <c r="H4" s="206"/>
      <c r="I4" s="206" t="s">
        <v>22</v>
      </c>
      <c r="J4" s="206"/>
      <c r="K4" s="206" t="s">
        <v>23</v>
      </c>
      <c r="L4" s="206"/>
      <c r="M4" s="58"/>
    </row>
    <row r="5" spans="1:13" s="137" customFormat="1" ht="13.5">
      <c r="A5" s="205"/>
      <c r="B5" s="141" t="s">
        <v>125</v>
      </c>
      <c r="C5" s="141" t="s">
        <v>24</v>
      </c>
      <c r="D5" s="141" t="s">
        <v>25</v>
      </c>
      <c r="E5" s="141" t="s">
        <v>24</v>
      </c>
      <c r="F5" s="141" t="s">
        <v>25</v>
      </c>
      <c r="G5" s="141" t="s">
        <v>24</v>
      </c>
      <c r="H5" s="141" t="s">
        <v>25</v>
      </c>
      <c r="I5" s="141" t="s">
        <v>24</v>
      </c>
      <c r="J5" s="141" t="s">
        <v>25</v>
      </c>
      <c r="K5" s="141" t="s">
        <v>24</v>
      </c>
      <c r="L5" s="141" t="s">
        <v>25</v>
      </c>
      <c r="M5" s="58"/>
    </row>
    <row r="6" spans="1:13" ht="13.5">
      <c r="A6" s="70"/>
      <c r="B6" s="35"/>
      <c r="C6" s="35"/>
      <c r="D6" s="35"/>
      <c r="E6" s="35"/>
      <c r="F6" s="35"/>
      <c r="G6" s="35"/>
      <c r="H6" s="43"/>
      <c r="I6" s="22"/>
      <c r="J6" s="43"/>
      <c r="K6" s="35"/>
      <c r="L6" s="62"/>
      <c r="M6" s="53"/>
    </row>
    <row r="7" spans="1:13" ht="13.5">
      <c r="A7" s="112" t="s">
        <v>157</v>
      </c>
      <c r="B7" s="115">
        <v>39</v>
      </c>
      <c r="C7" s="115">
        <v>39</v>
      </c>
      <c r="D7" s="115">
        <v>0</v>
      </c>
      <c r="E7" s="115">
        <v>0</v>
      </c>
      <c r="F7" s="115">
        <v>1</v>
      </c>
      <c r="G7" s="115">
        <v>2</v>
      </c>
      <c r="H7" s="111">
        <v>1</v>
      </c>
      <c r="I7" s="134">
        <v>39</v>
      </c>
      <c r="J7" s="111">
        <v>0</v>
      </c>
      <c r="K7" s="115">
        <v>0</v>
      </c>
      <c r="L7" s="111">
        <v>0</v>
      </c>
      <c r="M7" s="53"/>
    </row>
    <row r="8" spans="1:13" ht="13.5">
      <c r="A8" s="72"/>
      <c r="B8" s="24"/>
      <c r="C8" s="24"/>
      <c r="D8" s="24"/>
      <c r="E8" s="24"/>
      <c r="F8" s="24"/>
      <c r="G8" s="24"/>
      <c r="H8" s="45"/>
      <c r="I8" s="23"/>
      <c r="J8" s="45"/>
      <c r="K8" s="24"/>
      <c r="L8" s="45"/>
      <c r="M8" s="53"/>
    </row>
    <row r="9" spans="1:13" ht="13.5">
      <c r="A9" s="113" t="s">
        <v>8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82">
        <v>1</v>
      </c>
      <c r="I9" s="135">
        <v>0</v>
      </c>
      <c r="J9" s="82">
        <v>0</v>
      </c>
      <c r="K9" s="104">
        <v>0</v>
      </c>
      <c r="L9" s="82">
        <v>0</v>
      </c>
      <c r="M9" s="53"/>
    </row>
    <row r="10" spans="1:13" ht="13.5">
      <c r="A10" s="113" t="s">
        <v>11</v>
      </c>
      <c r="B10" s="104">
        <v>0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82">
        <v>0</v>
      </c>
      <c r="I10" s="135">
        <v>0</v>
      </c>
      <c r="J10" s="82">
        <v>0</v>
      </c>
      <c r="K10" s="104">
        <v>0</v>
      </c>
      <c r="L10" s="82">
        <v>0</v>
      </c>
      <c r="M10" s="53"/>
    </row>
    <row r="11" spans="1:13" ht="13.5">
      <c r="A11" s="113" t="s">
        <v>13</v>
      </c>
      <c r="B11" s="104">
        <v>24</v>
      </c>
      <c r="C11" s="104">
        <v>24</v>
      </c>
      <c r="D11" s="104">
        <v>0</v>
      </c>
      <c r="E11" s="104">
        <v>0</v>
      </c>
      <c r="F11" s="104">
        <v>0</v>
      </c>
      <c r="G11" s="104">
        <v>1</v>
      </c>
      <c r="H11" s="82">
        <v>0</v>
      </c>
      <c r="I11" s="135">
        <v>24</v>
      </c>
      <c r="J11" s="82">
        <v>0</v>
      </c>
      <c r="K11" s="104">
        <v>0</v>
      </c>
      <c r="L11" s="82">
        <v>0</v>
      </c>
      <c r="M11" s="53"/>
    </row>
    <row r="12" spans="1:13" ht="13.5">
      <c r="A12" s="113" t="s">
        <v>131</v>
      </c>
      <c r="B12" s="104">
        <v>15</v>
      </c>
      <c r="C12" s="104">
        <v>15</v>
      </c>
      <c r="D12" s="104">
        <v>0</v>
      </c>
      <c r="E12" s="104">
        <v>0</v>
      </c>
      <c r="F12" s="104">
        <v>0</v>
      </c>
      <c r="G12" s="104">
        <v>1</v>
      </c>
      <c r="H12" s="82">
        <v>0</v>
      </c>
      <c r="I12" s="135">
        <v>15</v>
      </c>
      <c r="J12" s="82">
        <v>0</v>
      </c>
      <c r="K12" s="104">
        <v>0</v>
      </c>
      <c r="L12" s="82">
        <v>0</v>
      </c>
      <c r="M12" s="53"/>
    </row>
    <row r="13" spans="1:13" ht="13.5">
      <c r="A13" s="37"/>
      <c r="B13" s="83"/>
      <c r="C13" s="84"/>
      <c r="D13" s="84"/>
      <c r="E13" s="36"/>
      <c r="F13" s="36"/>
      <c r="G13" s="36"/>
      <c r="H13" s="71"/>
      <c r="I13" s="37"/>
      <c r="J13" s="71"/>
      <c r="K13" s="36"/>
      <c r="L13" s="71"/>
      <c r="M13" s="53"/>
    </row>
    <row r="14" spans="1:13" ht="13.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</sheetData>
  <sheetProtection/>
  <mergeCells count="7">
    <mergeCell ref="B2:L2"/>
    <mergeCell ref="A4:A5"/>
    <mergeCell ref="B4:D4"/>
    <mergeCell ref="E4:F4"/>
    <mergeCell ref="G4:H4"/>
    <mergeCell ref="K4:L4"/>
    <mergeCell ref="I4:J4"/>
  </mergeCells>
  <printOptions/>
  <pageMargins left="0.39" right="0.43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17"/>
  <sheetViews>
    <sheetView zoomScaleSheetLayoutView="100" zoomScalePageLayoutView="0" workbookViewId="0" topLeftCell="A1">
      <selection activeCell="M20" sqref="M20"/>
    </sheetView>
  </sheetViews>
  <sheetFormatPr defaultColWidth="9.00390625" defaultRowHeight="13.5"/>
  <cols>
    <col min="1" max="1" width="11.875" style="1" customWidth="1"/>
    <col min="2" max="2" width="6.625" style="1" customWidth="1"/>
    <col min="3" max="28" width="5.625" style="1" customWidth="1"/>
    <col min="29" max="29" width="6.00390625" style="1" customWidth="1"/>
    <col min="30" max="30" width="14.125" style="1" customWidth="1"/>
    <col min="31" max="16384" width="9.00390625" style="1" customWidth="1"/>
  </cols>
  <sheetData>
    <row r="2" spans="1:18" s="160" customFormat="1" ht="14.25">
      <c r="A2" s="143" t="s">
        <v>4</v>
      </c>
      <c r="B2" s="193" t="s">
        <v>204</v>
      </c>
      <c r="C2" s="193"/>
      <c r="D2" s="193"/>
      <c r="E2" s="193"/>
      <c r="F2" s="193"/>
      <c r="G2" s="193"/>
      <c r="H2" s="193"/>
      <c r="I2" s="193"/>
      <c r="J2" s="193"/>
      <c r="K2" s="193"/>
      <c r="P2" s="143"/>
      <c r="R2" s="143"/>
    </row>
    <row r="3" spans="1:43" ht="13.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0" t="s">
        <v>5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30" s="159" customFormat="1" ht="15.75" customHeight="1">
      <c r="A4" s="141" t="s">
        <v>73</v>
      </c>
      <c r="B4" s="141" t="s">
        <v>74</v>
      </c>
      <c r="C4" s="141" t="s">
        <v>75</v>
      </c>
      <c r="D4" s="141">
        <v>1</v>
      </c>
      <c r="E4" s="141">
        <v>2</v>
      </c>
      <c r="F4" s="141">
        <v>3</v>
      </c>
      <c r="G4" s="141">
        <v>4</v>
      </c>
      <c r="H4" s="141">
        <v>5</v>
      </c>
      <c r="I4" s="141">
        <v>6</v>
      </c>
      <c r="J4" s="141">
        <v>7</v>
      </c>
      <c r="K4" s="141">
        <v>8</v>
      </c>
      <c r="L4" s="141">
        <v>9</v>
      </c>
      <c r="M4" s="141">
        <v>10</v>
      </c>
      <c r="N4" s="141">
        <v>11</v>
      </c>
      <c r="O4" s="141">
        <v>12</v>
      </c>
      <c r="P4" s="141">
        <v>13</v>
      </c>
      <c r="Q4" s="141">
        <v>14</v>
      </c>
      <c r="R4" s="141">
        <v>15</v>
      </c>
      <c r="S4" s="141">
        <v>16</v>
      </c>
      <c r="T4" s="141">
        <v>17</v>
      </c>
      <c r="U4" s="141">
        <v>18</v>
      </c>
      <c r="V4" s="141">
        <v>19</v>
      </c>
      <c r="W4" s="141">
        <v>20</v>
      </c>
      <c r="X4" s="141">
        <v>21</v>
      </c>
      <c r="Y4" s="141">
        <v>22</v>
      </c>
      <c r="Z4" s="141">
        <v>23</v>
      </c>
      <c r="AA4" s="141">
        <v>24</v>
      </c>
      <c r="AB4" s="141">
        <v>25</v>
      </c>
      <c r="AC4" s="139" t="s">
        <v>76</v>
      </c>
      <c r="AD4" s="141" t="s">
        <v>77</v>
      </c>
    </row>
    <row r="5" spans="1:30" s="2" customFormat="1" ht="13.5">
      <c r="A5" s="39"/>
      <c r="B5" s="21"/>
      <c r="C5" s="3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65"/>
    </row>
    <row r="6" spans="1:30" s="5" customFormat="1" ht="15" customHeight="1">
      <c r="A6" s="107" t="s">
        <v>158</v>
      </c>
      <c r="B6" s="110">
        <v>128</v>
      </c>
      <c r="C6" s="110">
        <v>1</v>
      </c>
      <c r="D6" s="110">
        <v>0</v>
      </c>
      <c r="E6" s="110">
        <v>0</v>
      </c>
      <c r="F6" s="110">
        <v>0</v>
      </c>
      <c r="G6" s="110">
        <v>2</v>
      </c>
      <c r="H6" s="110">
        <v>3</v>
      </c>
      <c r="I6" s="110">
        <v>8</v>
      </c>
      <c r="J6" s="110">
        <v>6</v>
      </c>
      <c r="K6" s="110">
        <v>25</v>
      </c>
      <c r="L6" s="110">
        <v>11</v>
      </c>
      <c r="M6" s="110">
        <v>3</v>
      </c>
      <c r="N6" s="110">
        <v>3</v>
      </c>
      <c r="O6" s="110">
        <v>7</v>
      </c>
      <c r="P6" s="110">
        <v>6</v>
      </c>
      <c r="Q6" s="110">
        <v>12</v>
      </c>
      <c r="R6" s="110">
        <v>11</v>
      </c>
      <c r="S6" s="110">
        <v>7</v>
      </c>
      <c r="T6" s="110">
        <v>2</v>
      </c>
      <c r="U6" s="110">
        <v>2</v>
      </c>
      <c r="V6" s="110">
        <v>3</v>
      </c>
      <c r="W6" s="110">
        <v>4</v>
      </c>
      <c r="X6" s="110">
        <v>4</v>
      </c>
      <c r="Y6" s="110">
        <v>3</v>
      </c>
      <c r="Z6" s="110">
        <v>1</v>
      </c>
      <c r="AA6" s="110">
        <v>2</v>
      </c>
      <c r="AB6" s="110">
        <v>0</v>
      </c>
      <c r="AC6" s="110">
        <v>2</v>
      </c>
      <c r="AD6" s="161" t="s">
        <v>78</v>
      </c>
    </row>
    <row r="7" spans="1:30" s="2" customFormat="1" ht="15" customHeight="1">
      <c r="A7" s="108" t="s">
        <v>79</v>
      </c>
      <c r="B7" s="81">
        <v>1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1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108" t="s">
        <v>80</v>
      </c>
    </row>
    <row r="8" spans="1:30" s="2" customFormat="1" ht="15" customHeight="1">
      <c r="A8" s="108" t="s">
        <v>81</v>
      </c>
      <c r="B8" s="81">
        <v>127</v>
      </c>
      <c r="C8" s="81">
        <v>1</v>
      </c>
      <c r="D8" s="81">
        <v>0</v>
      </c>
      <c r="E8" s="81">
        <v>0</v>
      </c>
      <c r="F8" s="81">
        <v>0</v>
      </c>
      <c r="G8" s="81">
        <v>2</v>
      </c>
      <c r="H8" s="81">
        <v>3</v>
      </c>
      <c r="I8" s="81">
        <v>8</v>
      </c>
      <c r="J8" s="81">
        <v>6</v>
      </c>
      <c r="K8" s="81">
        <v>25</v>
      </c>
      <c r="L8" s="81">
        <v>11</v>
      </c>
      <c r="M8" s="81">
        <v>3</v>
      </c>
      <c r="N8" s="81">
        <v>3</v>
      </c>
      <c r="O8" s="81">
        <v>6</v>
      </c>
      <c r="P8" s="81">
        <v>6</v>
      </c>
      <c r="Q8" s="81">
        <v>12</v>
      </c>
      <c r="R8" s="81">
        <v>11</v>
      </c>
      <c r="S8" s="81">
        <v>7</v>
      </c>
      <c r="T8" s="81">
        <v>2</v>
      </c>
      <c r="U8" s="81">
        <v>2</v>
      </c>
      <c r="V8" s="81">
        <v>3</v>
      </c>
      <c r="W8" s="81">
        <v>4</v>
      </c>
      <c r="X8" s="81">
        <v>4</v>
      </c>
      <c r="Y8" s="81">
        <v>3</v>
      </c>
      <c r="Z8" s="81">
        <v>1</v>
      </c>
      <c r="AA8" s="81">
        <v>2</v>
      </c>
      <c r="AB8" s="81">
        <v>0</v>
      </c>
      <c r="AC8" s="81">
        <v>2</v>
      </c>
      <c r="AD8" s="108" t="s">
        <v>82</v>
      </c>
    </row>
    <row r="9" spans="1:30" s="2" customFormat="1" ht="15" customHeight="1">
      <c r="A9" s="7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4"/>
    </row>
    <row r="10" spans="1:31" s="2" customFormat="1" ht="15" customHeight="1">
      <c r="A10" s="108" t="s">
        <v>159</v>
      </c>
      <c r="B10" s="81">
        <v>126</v>
      </c>
      <c r="C10" s="81">
        <v>0</v>
      </c>
      <c r="D10" s="81">
        <v>0</v>
      </c>
      <c r="E10" s="81">
        <v>0</v>
      </c>
      <c r="F10" s="81">
        <v>0</v>
      </c>
      <c r="G10" s="81">
        <v>2</v>
      </c>
      <c r="H10" s="81">
        <v>3</v>
      </c>
      <c r="I10" s="81">
        <v>7</v>
      </c>
      <c r="J10" s="81">
        <v>6</v>
      </c>
      <c r="K10" s="81">
        <v>25</v>
      </c>
      <c r="L10" s="81">
        <v>11</v>
      </c>
      <c r="M10" s="81">
        <v>3</v>
      </c>
      <c r="N10" s="81">
        <v>3</v>
      </c>
      <c r="O10" s="81">
        <v>7</v>
      </c>
      <c r="P10" s="81">
        <v>6</v>
      </c>
      <c r="Q10" s="81">
        <v>12</v>
      </c>
      <c r="R10" s="81">
        <v>11</v>
      </c>
      <c r="S10" s="81">
        <v>7</v>
      </c>
      <c r="T10" s="81">
        <v>2</v>
      </c>
      <c r="U10" s="81">
        <v>2</v>
      </c>
      <c r="V10" s="81">
        <v>3</v>
      </c>
      <c r="W10" s="81">
        <v>4</v>
      </c>
      <c r="X10" s="81">
        <v>4</v>
      </c>
      <c r="Y10" s="81">
        <v>3</v>
      </c>
      <c r="Z10" s="81">
        <v>1</v>
      </c>
      <c r="AA10" s="81">
        <v>2</v>
      </c>
      <c r="AB10" s="81">
        <v>0</v>
      </c>
      <c r="AC10" s="81">
        <v>2</v>
      </c>
      <c r="AD10" s="162" t="s">
        <v>180</v>
      </c>
      <c r="AE10" s="163"/>
    </row>
    <row r="11" spans="1:30" s="2" customFormat="1" ht="15" customHeight="1">
      <c r="A11" s="108" t="s">
        <v>79</v>
      </c>
      <c r="B11" s="81">
        <v>1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1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108" t="s">
        <v>80</v>
      </c>
    </row>
    <row r="12" spans="1:30" s="2" customFormat="1" ht="15" customHeight="1">
      <c r="A12" s="108" t="s">
        <v>81</v>
      </c>
      <c r="B12" s="81">
        <v>125</v>
      </c>
      <c r="C12" s="81">
        <v>0</v>
      </c>
      <c r="D12" s="81">
        <v>0</v>
      </c>
      <c r="E12" s="81">
        <v>0</v>
      </c>
      <c r="F12" s="81">
        <v>0</v>
      </c>
      <c r="G12" s="81">
        <v>2</v>
      </c>
      <c r="H12" s="81">
        <v>3</v>
      </c>
      <c r="I12" s="81">
        <v>7</v>
      </c>
      <c r="J12" s="81">
        <v>6</v>
      </c>
      <c r="K12" s="81">
        <v>25</v>
      </c>
      <c r="L12" s="81">
        <v>11</v>
      </c>
      <c r="M12" s="81">
        <v>3</v>
      </c>
      <c r="N12" s="81">
        <v>3</v>
      </c>
      <c r="O12" s="81">
        <v>6</v>
      </c>
      <c r="P12" s="81">
        <v>6</v>
      </c>
      <c r="Q12" s="81">
        <v>12</v>
      </c>
      <c r="R12" s="81">
        <v>11</v>
      </c>
      <c r="S12" s="81">
        <v>7</v>
      </c>
      <c r="T12" s="81">
        <v>2</v>
      </c>
      <c r="U12" s="81">
        <v>2</v>
      </c>
      <c r="V12" s="81">
        <v>3</v>
      </c>
      <c r="W12" s="81">
        <v>4</v>
      </c>
      <c r="X12" s="81">
        <v>4</v>
      </c>
      <c r="Y12" s="81">
        <v>3</v>
      </c>
      <c r="Z12" s="81">
        <v>1</v>
      </c>
      <c r="AA12" s="81">
        <v>2</v>
      </c>
      <c r="AB12" s="81">
        <v>0</v>
      </c>
      <c r="AC12" s="81">
        <v>2</v>
      </c>
      <c r="AD12" s="108" t="s">
        <v>82</v>
      </c>
    </row>
    <row r="13" spans="1:30" s="2" customFormat="1" ht="15" customHeight="1">
      <c r="A13" s="114"/>
      <c r="B13" s="81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4"/>
    </row>
    <row r="14" spans="1:30" s="2" customFormat="1" ht="15" customHeight="1">
      <c r="A14" s="108" t="s">
        <v>160</v>
      </c>
      <c r="B14" s="81">
        <v>2</v>
      </c>
      <c r="C14" s="81">
        <v>1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162" t="s">
        <v>179</v>
      </c>
    </row>
    <row r="15" spans="1:30" s="2" customFormat="1" ht="15" customHeight="1">
      <c r="A15" s="108" t="s">
        <v>81</v>
      </c>
      <c r="B15" s="81">
        <v>2</v>
      </c>
      <c r="C15" s="81">
        <v>1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1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108" t="s">
        <v>82</v>
      </c>
    </row>
    <row r="16" spans="1:30" s="2" customFormat="1" ht="13.5">
      <c r="A16" s="40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1"/>
    </row>
    <row r="17" ht="13.5">
      <c r="A17" s="13" t="s">
        <v>147</v>
      </c>
    </row>
  </sheetData>
  <sheetProtection/>
  <mergeCells count="1">
    <mergeCell ref="B2:K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31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11.25390625" style="0" customWidth="1"/>
    <col min="2" max="9" width="8.00390625" style="0" customWidth="1"/>
    <col min="10" max="10" width="8.00390625" style="0" hidden="1" customWidth="1"/>
  </cols>
  <sheetData>
    <row r="1" spans="1:9" s="165" customFormat="1" ht="14.25">
      <c r="A1" s="164" t="s">
        <v>19</v>
      </c>
      <c r="B1" s="211" t="s">
        <v>205</v>
      </c>
      <c r="C1" s="211"/>
      <c r="D1" s="211"/>
      <c r="E1" s="211"/>
      <c r="F1" s="211"/>
      <c r="G1" s="211"/>
      <c r="H1" s="211"/>
      <c r="I1" s="211"/>
    </row>
    <row r="2" spans="1:11" ht="13.5" customHeight="1">
      <c r="A2" s="20"/>
      <c r="B2" s="20"/>
      <c r="C2" s="20"/>
      <c r="D2" s="20"/>
      <c r="E2" s="20"/>
      <c r="F2" s="20"/>
      <c r="G2" s="20"/>
      <c r="I2" s="166" t="s">
        <v>60</v>
      </c>
      <c r="K2" s="128"/>
    </row>
    <row r="3" spans="1:11" s="168" customFormat="1" ht="24" customHeight="1">
      <c r="A3" s="197" t="s">
        <v>83</v>
      </c>
      <c r="B3" s="151"/>
      <c r="C3" s="208" t="s">
        <v>55</v>
      </c>
      <c r="D3" s="152">
        <v>8</v>
      </c>
      <c r="E3" s="152">
        <v>13</v>
      </c>
      <c r="F3" s="152">
        <v>21</v>
      </c>
      <c r="G3" s="152">
        <v>26</v>
      </c>
      <c r="H3" s="152">
        <v>31</v>
      </c>
      <c r="I3" s="152">
        <v>36</v>
      </c>
      <c r="J3" s="212" t="s">
        <v>155</v>
      </c>
      <c r="K3" s="167"/>
    </row>
    <row r="4" spans="1:10" s="168" customFormat="1" ht="24" customHeight="1">
      <c r="A4" s="198"/>
      <c r="B4" s="108" t="s">
        <v>61</v>
      </c>
      <c r="C4" s="209"/>
      <c r="D4" s="153" t="s">
        <v>62</v>
      </c>
      <c r="E4" s="153" t="s">
        <v>62</v>
      </c>
      <c r="F4" s="153" t="s">
        <v>62</v>
      </c>
      <c r="G4" s="153" t="s">
        <v>62</v>
      </c>
      <c r="H4" s="153" t="s">
        <v>62</v>
      </c>
      <c r="I4" s="153" t="s">
        <v>62</v>
      </c>
      <c r="J4" s="213"/>
    </row>
    <row r="5" spans="1:10" s="168" customFormat="1" ht="24" customHeight="1">
      <c r="A5" s="199"/>
      <c r="B5" s="150"/>
      <c r="C5" s="210"/>
      <c r="D5" s="154">
        <v>12</v>
      </c>
      <c r="E5" s="154">
        <v>20</v>
      </c>
      <c r="F5" s="154">
        <v>25</v>
      </c>
      <c r="G5" s="154">
        <v>30</v>
      </c>
      <c r="H5" s="154">
        <v>35</v>
      </c>
      <c r="I5" s="154" t="s">
        <v>212</v>
      </c>
      <c r="J5" s="214"/>
    </row>
    <row r="6" spans="1:10" ht="24" customHeight="1">
      <c r="A6" s="39"/>
      <c r="B6" s="22"/>
      <c r="C6" s="63"/>
      <c r="D6" s="63"/>
      <c r="E6" s="63"/>
      <c r="F6" s="63"/>
      <c r="G6" s="63"/>
      <c r="H6" s="63"/>
      <c r="I6" s="62"/>
      <c r="J6" s="102"/>
    </row>
    <row r="7" spans="1:10" ht="24" customHeight="1">
      <c r="A7" s="107" t="s">
        <v>156</v>
      </c>
      <c r="B7" s="115">
        <v>1562</v>
      </c>
      <c r="C7" s="115">
        <v>372</v>
      </c>
      <c r="D7" s="115">
        <v>67</v>
      </c>
      <c r="E7" s="115">
        <v>263</v>
      </c>
      <c r="F7" s="115">
        <v>363</v>
      </c>
      <c r="G7" s="115">
        <v>359</v>
      </c>
      <c r="H7" s="115">
        <v>138</v>
      </c>
      <c r="I7" s="111">
        <f>SUM(I11:I29)</f>
        <v>0</v>
      </c>
      <c r="J7" s="109">
        <v>0</v>
      </c>
    </row>
    <row r="8" spans="1:10" ht="24" customHeight="1">
      <c r="A8" s="108" t="s">
        <v>165</v>
      </c>
      <c r="B8" s="135">
        <v>12</v>
      </c>
      <c r="C8" s="104">
        <v>0</v>
      </c>
      <c r="D8" s="104">
        <v>0</v>
      </c>
      <c r="E8" s="104">
        <v>0</v>
      </c>
      <c r="F8" s="104">
        <v>0</v>
      </c>
      <c r="G8" s="104">
        <v>2</v>
      </c>
      <c r="H8" s="104">
        <v>10</v>
      </c>
      <c r="I8" s="82">
        <v>0</v>
      </c>
      <c r="J8" s="82">
        <v>0</v>
      </c>
    </row>
    <row r="9" spans="1:10" ht="24" customHeight="1">
      <c r="A9" s="108" t="s">
        <v>166</v>
      </c>
      <c r="B9" s="135">
        <v>1550</v>
      </c>
      <c r="C9" s="104">
        <v>372</v>
      </c>
      <c r="D9" s="104">
        <v>67</v>
      </c>
      <c r="E9" s="104">
        <v>263</v>
      </c>
      <c r="F9" s="104">
        <v>363</v>
      </c>
      <c r="G9" s="104">
        <v>357</v>
      </c>
      <c r="H9" s="104">
        <v>128</v>
      </c>
      <c r="I9" s="82">
        <f>SUM(I11:I29)</f>
        <v>0</v>
      </c>
      <c r="J9" s="82">
        <f>SUM(J11:J29)</f>
        <v>0</v>
      </c>
    </row>
    <row r="10" spans="1:10" ht="24" customHeight="1">
      <c r="A10" s="28"/>
      <c r="B10" s="21"/>
      <c r="C10" s="35"/>
      <c r="D10" s="35"/>
      <c r="E10" s="35"/>
      <c r="F10" s="35"/>
      <c r="G10" s="35"/>
      <c r="H10" s="35"/>
      <c r="I10" s="43"/>
      <c r="J10" s="82"/>
    </row>
    <row r="11" spans="1:10" ht="24" customHeight="1">
      <c r="A11" s="108" t="s">
        <v>6</v>
      </c>
      <c r="B11" s="135">
        <v>538</v>
      </c>
      <c r="C11" s="104">
        <v>125</v>
      </c>
      <c r="D11" s="104">
        <v>22</v>
      </c>
      <c r="E11" s="104">
        <v>94</v>
      </c>
      <c r="F11" s="104">
        <v>122</v>
      </c>
      <c r="G11" s="104">
        <v>115</v>
      </c>
      <c r="H11" s="104">
        <v>60</v>
      </c>
      <c r="I11" s="82">
        <v>0</v>
      </c>
      <c r="J11" s="82">
        <v>0</v>
      </c>
    </row>
    <row r="12" spans="1:10" ht="24" customHeight="1">
      <c r="A12" s="108" t="s">
        <v>7</v>
      </c>
      <c r="B12" s="135">
        <v>352</v>
      </c>
      <c r="C12" s="104">
        <v>59</v>
      </c>
      <c r="D12" s="104">
        <v>4</v>
      </c>
      <c r="E12" s="104">
        <v>26</v>
      </c>
      <c r="F12" s="104">
        <v>66</v>
      </c>
      <c r="G12" s="104">
        <v>141</v>
      </c>
      <c r="H12" s="104">
        <v>56</v>
      </c>
      <c r="I12" s="82">
        <v>0</v>
      </c>
      <c r="J12" s="82">
        <v>0</v>
      </c>
    </row>
    <row r="13" spans="1:10" ht="24" customHeight="1">
      <c r="A13" s="108" t="s">
        <v>8</v>
      </c>
      <c r="B13" s="135">
        <v>152</v>
      </c>
      <c r="C13" s="104">
        <v>43</v>
      </c>
      <c r="D13" s="104">
        <v>12</v>
      </c>
      <c r="E13" s="104">
        <v>22</v>
      </c>
      <c r="F13" s="104">
        <v>51</v>
      </c>
      <c r="G13" s="104">
        <v>22</v>
      </c>
      <c r="H13" s="104">
        <v>2</v>
      </c>
      <c r="I13" s="82">
        <v>0</v>
      </c>
      <c r="J13" s="82">
        <v>0</v>
      </c>
    </row>
    <row r="14" spans="1:10" ht="24" customHeight="1">
      <c r="A14" s="108" t="s">
        <v>9</v>
      </c>
      <c r="B14" s="135">
        <v>87</v>
      </c>
      <c r="C14" s="104">
        <v>14</v>
      </c>
      <c r="D14" s="104">
        <v>3</v>
      </c>
      <c r="E14" s="104">
        <v>21</v>
      </c>
      <c r="F14" s="104">
        <v>28</v>
      </c>
      <c r="G14" s="104">
        <v>20</v>
      </c>
      <c r="H14" s="104">
        <v>1</v>
      </c>
      <c r="I14" s="82">
        <v>0</v>
      </c>
      <c r="J14" s="82">
        <v>0</v>
      </c>
    </row>
    <row r="15" spans="1:10" ht="24" customHeight="1">
      <c r="A15" s="108" t="s">
        <v>10</v>
      </c>
      <c r="B15" s="135">
        <v>31</v>
      </c>
      <c r="C15" s="104">
        <v>8</v>
      </c>
      <c r="D15" s="104">
        <v>0</v>
      </c>
      <c r="E15" s="104">
        <v>13</v>
      </c>
      <c r="F15" s="104">
        <v>5</v>
      </c>
      <c r="G15" s="104">
        <v>5</v>
      </c>
      <c r="H15" s="104">
        <v>0</v>
      </c>
      <c r="I15" s="82">
        <v>0</v>
      </c>
      <c r="J15" s="82">
        <v>0</v>
      </c>
    </row>
    <row r="16" spans="1:10" ht="24" customHeight="1">
      <c r="A16" s="108" t="s">
        <v>11</v>
      </c>
      <c r="B16" s="135">
        <v>13</v>
      </c>
      <c r="C16" s="104">
        <v>7</v>
      </c>
      <c r="D16" s="104">
        <v>3</v>
      </c>
      <c r="E16" s="104">
        <v>2</v>
      </c>
      <c r="F16" s="104">
        <v>1</v>
      </c>
      <c r="G16" s="104">
        <v>0</v>
      </c>
      <c r="H16" s="104">
        <v>0</v>
      </c>
      <c r="I16" s="82">
        <v>0</v>
      </c>
      <c r="J16" s="82">
        <v>0</v>
      </c>
    </row>
    <row r="17" spans="1:10" ht="24" customHeight="1">
      <c r="A17" s="108" t="s">
        <v>12</v>
      </c>
      <c r="B17" s="135">
        <v>17</v>
      </c>
      <c r="C17" s="104">
        <v>5</v>
      </c>
      <c r="D17" s="104">
        <v>0</v>
      </c>
      <c r="E17" s="104">
        <v>3</v>
      </c>
      <c r="F17" s="104">
        <v>7</v>
      </c>
      <c r="G17" s="104">
        <v>2</v>
      </c>
      <c r="H17" s="104">
        <v>0</v>
      </c>
      <c r="I17" s="82">
        <v>0</v>
      </c>
      <c r="J17" s="82">
        <v>0</v>
      </c>
    </row>
    <row r="18" spans="1:10" ht="24" customHeight="1">
      <c r="A18" s="108" t="s">
        <v>108</v>
      </c>
      <c r="B18" s="135">
        <v>52</v>
      </c>
      <c r="C18" s="104">
        <v>16</v>
      </c>
      <c r="D18" s="104">
        <v>0</v>
      </c>
      <c r="E18" s="104">
        <v>17</v>
      </c>
      <c r="F18" s="104">
        <v>16</v>
      </c>
      <c r="G18" s="104">
        <v>3</v>
      </c>
      <c r="H18" s="104">
        <v>0</v>
      </c>
      <c r="I18" s="82">
        <v>0</v>
      </c>
      <c r="J18" s="82">
        <v>0</v>
      </c>
    </row>
    <row r="19" spans="1:10" ht="24" customHeight="1">
      <c r="A19" s="108" t="s">
        <v>13</v>
      </c>
      <c r="B19" s="135">
        <v>31</v>
      </c>
      <c r="C19" s="104">
        <v>15</v>
      </c>
      <c r="D19" s="104">
        <v>4</v>
      </c>
      <c r="E19" s="104">
        <v>3</v>
      </c>
      <c r="F19" s="104">
        <v>9</v>
      </c>
      <c r="G19" s="104">
        <v>0</v>
      </c>
      <c r="H19" s="104">
        <v>0</v>
      </c>
      <c r="I19" s="82">
        <v>0</v>
      </c>
      <c r="J19" s="82">
        <v>0</v>
      </c>
    </row>
    <row r="20" spans="1:10" ht="24" customHeight="1">
      <c r="A20" s="108" t="s">
        <v>109</v>
      </c>
      <c r="B20" s="135">
        <v>48</v>
      </c>
      <c r="C20" s="104">
        <v>12</v>
      </c>
      <c r="D20" s="104">
        <v>1</v>
      </c>
      <c r="E20" s="104">
        <v>3</v>
      </c>
      <c r="F20" s="104">
        <v>17</v>
      </c>
      <c r="G20" s="104">
        <v>12</v>
      </c>
      <c r="H20" s="104">
        <v>3</v>
      </c>
      <c r="I20" s="82">
        <v>0</v>
      </c>
      <c r="J20" s="82">
        <v>0</v>
      </c>
    </row>
    <row r="21" spans="1:10" ht="24" customHeight="1">
      <c r="A21" s="108" t="s">
        <v>110</v>
      </c>
      <c r="B21" s="135">
        <v>54</v>
      </c>
      <c r="C21" s="104">
        <v>17</v>
      </c>
      <c r="D21" s="104">
        <v>0</v>
      </c>
      <c r="E21" s="104">
        <v>21</v>
      </c>
      <c r="F21" s="104">
        <v>6</v>
      </c>
      <c r="G21" s="104">
        <v>6</v>
      </c>
      <c r="H21" s="104">
        <v>4</v>
      </c>
      <c r="I21" s="82">
        <v>0</v>
      </c>
      <c r="J21" s="82">
        <v>0</v>
      </c>
    </row>
    <row r="22" spans="1:10" ht="24" customHeight="1">
      <c r="A22" s="108" t="s">
        <v>113</v>
      </c>
      <c r="B22" s="135">
        <v>38</v>
      </c>
      <c r="C22" s="104">
        <v>12</v>
      </c>
      <c r="D22" s="104">
        <v>0</v>
      </c>
      <c r="E22" s="104">
        <v>0</v>
      </c>
      <c r="F22" s="104">
        <v>7</v>
      </c>
      <c r="G22" s="104">
        <v>14</v>
      </c>
      <c r="H22" s="104">
        <v>5</v>
      </c>
      <c r="I22" s="82">
        <v>0</v>
      </c>
      <c r="J22" s="82">
        <v>0</v>
      </c>
    </row>
    <row r="23" spans="1:10" ht="24" customHeight="1">
      <c r="A23" s="108" t="s">
        <v>14</v>
      </c>
      <c r="B23" s="135">
        <v>12</v>
      </c>
      <c r="C23" s="104">
        <v>3</v>
      </c>
      <c r="D23" s="104">
        <v>0</v>
      </c>
      <c r="E23" s="104">
        <v>6</v>
      </c>
      <c r="F23" s="104">
        <v>1</v>
      </c>
      <c r="G23" s="104">
        <v>1</v>
      </c>
      <c r="H23" s="104">
        <v>1</v>
      </c>
      <c r="I23" s="82">
        <v>0</v>
      </c>
      <c r="J23" s="82">
        <v>0</v>
      </c>
    </row>
    <row r="24" spans="1:10" ht="24" customHeight="1">
      <c r="A24" s="108" t="s">
        <v>15</v>
      </c>
      <c r="B24" s="135">
        <v>45</v>
      </c>
      <c r="C24" s="104">
        <v>9</v>
      </c>
      <c r="D24" s="104">
        <v>3</v>
      </c>
      <c r="E24" s="104">
        <v>20</v>
      </c>
      <c r="F24" s="104">
        <v>7</v>
      </c>
      <c r="G24" s="104">
        <v>4</v>
      </c>
      <c r="H24" s="104">
        <v>2</v>
      </c>
      <c r="I24" s="82">
        <v>0</v>
      </c>
      <c r="J24" s="82">
        <v>0</v>
      </c>
    </row>
    <row r="25" spans="1:10" ht="24" customHeight="1">
      <c r="A25" s="108" t="s">
        <v>111</v>
      </c>
      <c r="B25" s="135">
        <v>28</v>
      </c>
      <c r="C25" s="104">
        <v>8</v>
      </c>
      <c r="D25" s="104">
        <v>0</v>
      </c>
      <c r="E25" s="104">
        <v>2</v>
      </c>
      <c r="F25" s="104">
        <v>6</v>
      </c>
      <c r="G25" s="104">
        <v>8</v>
      </c>
      <c r="H25" s="104">
        <v>4</v>
      </c>
      <c r="I25" s="82">
        <v>0</v>
      </c>
      <c r="J25" s="82">
        <v>0</v>
      </c>
    </row>
    <row r="26" spans="1:10" ht="24" customHeight="1">
      <c r="A26" s="108" t="s">
        <v>112</v>
      </c>
      <c r="B26" s="135">
        <v>34</v>
      </c>
      <c r="C26" s="104">
        <v>6</v>
      </c>
      <c r="D26" s="104">
        <v>8</v>
      </c>
      <c r="E26" s="104">
        <v>5</v>
      </c>
      <c r="F26" s="104">
        <v>10</v>
      </c>
      <c r="G26" s="104">
        <v>5</v>
      </c>
      <c r="H26" s="104">
        <v>0</v>
      </c>
      <c r="I26" s="82">
        <v>0</v>
      </c>
      <c r="J26" s="82">
        <v>0</v>
      </c>
    </row>
    <row r="27" spans="1:10" ht="24" customHeight="1">
      <c r="A27" s="108" t="s">
        <v>16</v>
      </c>
      <c r="B27" s="135">
        <v>8</v>
      </c>
      <c r="C27" s="104">
        <v>2</v>
      </c>
      <c r="D27" s="104">
        <v>0</v>
      </c>
      <c r="E27" s="104">
        <v>2</v>
      </c>
      <c r="F27" s="104">
        <v>3</v>
      </c>
      <c r="G27" s="104">
        <v>1</v>
      </c>
      <c r="H27" s="104">
        <v>0</v>
      </c>
      <c r="I27" s="82">
        <v>0</v>
      </c>
      <c r="J27" s="82">
        <v>0</v>
      </c>
    </row>
    <row r="28" spans="1:10" ht="24" customHeight="1">
      <c r="A28" s="108" t="s">
        <v>17</v>
      </c>
      <c r="B28" s="135">
        <v>14</v>
      </c>
      <c r="C28" s="104">
        <v>8</v>
      </c>
      <c r="D28" s="104">
        <v>5</v>
      </c>
      <c r="E28" s="104">
        <v>1</v>
      </c>
      <c r="F28" s="104">
        <v>0</v>
      </c>
      <c r="G28" s="104">
        <v>0</v>
      </c>
      <c r="H28" s="104">
        <v>0</v>
      </c>
      <c r="I28" s="82">
        <v>0</v>
      </c>
      <c r="J28" s="82">
        <v>0</v>
      </c>
    </row>
    <row r="29" spans="1:10" ht="24" customHeight="1">
      <c r="A29" s="108" t="s">
        <v>18</v>
      </c>
      <c r="B29" s="135">
        <v>8</v>
      </c>
      <c r="C29" s="104">
        <v>3</v>
      </c>
      <c r="D29" s="104">
        <v>2</v>
      </c>
      <c r="E29" s="104">
        <v>2</v>
      </c>
      <c r="F29" s="104">
        <v>1</v>
      </c>
      <c r="G29" s="104">
        <v>0</v>
      </c>
      <c r="H29" s="104">
        <v>0</v>
      </c>
      <c r="I29" s="82">
        <v>0</v>
      </c>
      <c r="J29" s="82">
        <v>0</v>
      </c>
    </row>
    <row r="30" spans="1:10" ht="24" customHeight="1">
      <c r="A30" s="40"/>
      <c r="B30" s="42"/>
      <c r="C30" s="41"/>
      <c r="D30" s="41"/>
      <c r="E30" s="41"/>
      <c r="F30" s="41"/>
      <c r="G30" s="41"/>
      <c r="H30" s="41"/>
      <c r="I30" s="192"/>
      <c r="J30" s="103"/>
    </row>
    <row r="31" ht="13.5">
      <c r="A31" s="13"/>
    </row>
  </sheetData>
  <sheetProtection/>
  <mergeCells count="4">
    <mergeCell ref="A3:A5"/>
    <mergeCell ref="C3:C5"/>
    <mergeCell ref="B1:I1"/>
    <mergeCell ref="J3:J5"/>
  </mergeCells>
  <printOptions/>
  <pageMargins left="0.984251968503937" right="0.5511811023622047" top="0.9448818897637796" bottom="0.5118110236220472" header="0.5118110236220472" footer="0.5118110236220472"/>
  <pageSetup horizontalDpi="600" verticalDpi="600" orientation="portrait" paperSize="9" r:id="rId1"/>
  <headerFooter alignWithMargins="0">
    <oddFooter>&amp;C &amp;"ＭＳ Ｐ明朝,標準"&amp;10-24 -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V32"/>
  <sheetViews>
    <sheetView view="pageBreakPreview" zoomScale="90" zoomScaleSheetLayoutView="90" zoomScalePageLayoutView="0" workbookViewId="0" topLeftCell="A1">
      <pane xSplit="1" ySplit="4" topLeftCell="B8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N15" sqref="N15:U15"/>
    </sheetView>
  </sheetViews>
  <sheetFormatPr defaultColWidth="9.00390625" defaultRowHeight="13.5"/>
  <cols>
    <col min="1" max="1" width="12.2539062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75390625" style="1" customWidth="1"/>
    <col min="22" max="22" width="11.375" style="1" customWidth="1"/>
    <col min="23" max="16384" width="9.00390625" style="1" customWidth="1"/>
  </cols>
  <sheetData>
    <row r="1" spans="1:22" s="160" customFormat="1" ht="16.5" customHeight="1">
      <c r="A1" s="143" t="s">
        <v>19</v>
      </c>
      <c r="B1" s="143"/>
      <c r="C1" s="143"/>
      <c r="D1" s="143"/>
      <c r="E1" s="143"/>
      <c r="F1" s="143"/>
      <c r="H1" s="144"/>
      <c r="I1" s="155" t="s">
        <v>186</v>
      </c>
      <c r="J1" s="155"/>
      <c r="K1" s="155"/>
      <c r="L1" s="143" t="s">
        <v>86</v>
      </c>
      <c r="N1" s="169"/>
      <c r="O1" s="169"/>
      <c r="P1" s="169"/>
      <c r="Q1" s="169"/>
      <c r="R1" s="169"/>
      <c r="S1" s="136"/>
      <c r="T1" s="136"/>
      <c r="U1" s="136"/>
      <c r="V1" s="136"/>
    </row>
    <row r="2" spans="1:22" ht="13.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217" t="s">
        <v>87</v>
      </c>
      <c r="V2" s="217"/>
    </row>
    <row r="3" spans="1:22" s="170" customFormat="1" ht="24" customHeight="1">
      <c r="A3" s="215" t="s">
        <v>27</v>
      </c>
      <c r="B3" s="215" t="s">
        <v>28</v>
      </c>
      <c r="C3" s="218" t="s">
        <v>29</v>
      </c>
      <c r="D3" s="219"/>
      <c r="E3" s="219"/>
      <c r="F3" s="219"/>
      <c r="G3" s="219"/>
      <c r="H3" s="219"/>
      <c r="I3" s="220"/>
      <c r="J3" s="138"/>
      <c r="K3" s="138"/>
      <c r="L3" s="194" t="s">
        <v>123</v>
      </c>
      <c r="M3" s="195"/>
      <c r="N3" s="221" t="s">
        <v>120</v>
      </c>
      <c r="O3" s="222"/>
      <c r="P3" s="222"/>
      <c r="Q3" s="222"/>
      <c r="R3" s="222"/>
      <c r="S3" s="222"/>
      <c r="T3" s="222"/>
      <c r="U3" s="223"/>
      <c r="V3" s="215" t="s">
        <v>181</v>
      </c>
    </row>
    <row r="4" spans="1:22" s="170" customFormat="1" ht="34.5" customHeight="1">
      <c r="A4" s="216"/>
      <c r="B4" s="216"/>
      <c r="C4" s="172" t="s">
        <v>26</v>
      </c>
      <c r="D4" s="172" t="s">
        <v>30</v>
      </c>
      <c r="E4" s="172" t="s">
        <v>31</v>
      </c>
      <c r="F4" s="172" t="s">
        <v>32</v>
      </c>
      <c r="G4" s="172" t="s">
        <v>33</v>
      </c>
      <c r="H4" s="172" t="s">
        <v>34</v>
      </c>
      <c r="I4" s="172" t="s">
        <v>35</v>
      </c>
      <c r="J4" s="138"/>
      <c r="K4" s="138"/>
      <c r="L4" s="172" t="s">
        <v>26</v>
      </c>
      <c r="M4" s="172" t="s">
        <v>36</v>
      </c>
      <c r="N4" s="171" t="s">
        <v>28</v>
      </c>
      <c r="O4" s="172" t="s">
        <v>37</v>
      </c>
      <c r="P4" s="172" t="s">
        <v>38</v>
      </c>
      <c r="Q4" s="173" t="s">
        <v>121</v>
      </c>
      <c r="R4" s="172" t="s">
        <v>39</v>
      </c>
      <c r="S4" s="172" t="s">
        <v>40</v>
      </c>
      <c r="T4" s="172" t="s">
        <v>41</v>
      </c>
      <c r="U4" s="172" t="s">
        <v>42</v>
      </c>
      <c r="V4" s="216"/>
    </row>
    <row r="5" spans="1:22" s="11" customFormat="1" ht="24" customHeight="1">
      <c r="A5" s="68"/>
      <c r="B5" s="6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62"/>
      <c r="V5" s="68"/>
    </row>
    <row r="6" spans="1:22" s="18" customFormat="1" ht="24" customHeight="1">
      <c r="A6" s="70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1"/>
      <c r="V6" s="70"/>
    </row>
    <row r="7" spans="1:22" s="18" customFormat="1" ht="24" customHeight="1">
      <c r="A7" s="107" t="s">
        <v>167</v>
      </c>
      <c r="B7" s="110">
        <f>SUM(B8:B9)</f>
        <v>1562</v>
      </c>
      <c r="C7" s="110">
        <f>SUM(C8:C9)</f>
        <v>1232</v>
      </c>
      <c r="D7" s="110">
        <f aca="true" t="shared" si="0" ref="D7:I7">SUM(D8:D9)</f>
        <v>218</v>
      </c>
      <c r="E7" s="110">
        <f t="shared" si="0"/>
        <v>216</v>
      </c>
      <c r="F7" s="110">
        <f t="shared" si="0"/>
        <v>191</v>
      </c>
      <c r="G7" s="110">
        <f t="shared" si="0"/>
        <v>199</v>
      </c>
      <c r="H7" s="110">
        <f t="shared" si="0"/>
        <v>206</v>
      </c>
      <c r="I7" s="110">
        <f t="shared" si="0"/>
        <v>202</v>
      </c>
      <c r="J7" s="110"/>
      <c r="K7" s="110"/>
      <c r="L7" s="110">
        <f aca="true" t="shared" si="1" ref="L7:U7">SUM(L8:L9)</f>
        <v>13</v>
      </c>
      <c r="M7" s="110">
        <f t="shared" si="1"/>
        <v>13</v>
      </c>
      <c r="N7" s="110">
        <f t="shared" si="1"/>
        <v>317</v>
      </c>
      <c r="O7" s="110">
        <f t="shared" si="1"/>
        <v>119</v>
      </c>
      <c r="P7" s="110">
        <f t="shared" si="1"/>
        <v>24</v>
      </c>
      <c r="Q7" s="110">
        <f t="shared" si="1"/>
        <v>16</v>
      </c>
      <c r="R7" s="110">
        <f t="shared" si="1"/>
        <v>3</v>
      </c>
      <c r="S7" s="110">
        <f t="shared" si="1"/>
        <v>11</v>
      </c>
      <c r="T7" s="110">
        <f t="shared" si="1"/>
        <v>5</v>
      </c>
      <c r="U7" s="110">
        <f t="shared" si="1"/>
        <v>139</v>
      </c>
      <c r="V7" s="107" t="s">
        <v>168</v>
      </c>
    </row>
    <row r="8" spans="1:22" s="11" customFormat="1" ht="24" customHeight="1">
      <c r="A8" s="108" t="s">
        <v>161</v>
      </c>
      <c r="B8" s="81">
        <v>12</v>
      </c>
      <c r="C8" s="81">
        <v>12</v>
      </c>
      <c r="D8" s="81">
        <v>2</v>
      </c>
      <c r="E8" s="81">
        <v>2</v>
      </c>
      <c r="F8" s="81">
        <v>2</v>
      </c>
      <c r="G8" s="81">
        <v>2</v>
      </c>
      <c r="H8" s="81">
        <v>2</v>
      </c>
      <c r="I8" s="81">
        <v>2</v>
      </c>
      <c r="J8" s="24"/>
      <c r="K8" s="24"/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108" t="s">
        <v>169</v>
      </c>
    </row>
    <row r="9" spans="1:22" s="11" customFormat="1" ht="24" customHeight="1">
      <c r="A9" s="108" t="s">
        <v>162</v>
      </c>
      <c r="B9" s="81">
        <f>SUM(B11:B29)-12</f>
        <v>1550</v>
      </c>
      <c r="C9" s="81">
        <f>SUM(C11:C29)-C8</f>
        <v>1220</v>
      </c>
      <c r="D9" s="81">
        <f aca="true" t="shared" si="2" ref="D9:I9">SUM(D11:D29)-D8</f>
        <v>216</v>
      </c>
      <c r="E9" s="81">
        <f t="shared" si="2"/>
        <v>214</v>
      </c>
      <c r="F9" s="81">
        <f t="shared" si="2"/>
        <v>189</v>
      </c>
      <c r="G9" s="81">
        <f t="shared" si="2"/>
        <v>197</v>
      </c>
      <c r="H9" s="81">
        <f t="shared" si="2"/>
        <v>204</v>
      </c>
      <c r="I9" s="81">
        <f t="shared" si="2"/>
        <v>200</v>
      </c>
      <c r="J9" s="81"/>
      <c r="K9" s="81"/>
      <c r="L9" s="81">
        <f aca="true" t="shared" si="3" ref="L9:U9">SUM(L11:L29)</f>
        <v>13</v>
      </c>
      <c r="M9" s="81">
        <f t="shared" si="3"/>
        <v>13</v>
      </c>
      <c r="N9" s="81">
        <f t="shared" si="3"/>
        <v>317</v>
      </c>
      <c r="O9" s="81">
        <f t="shared" si="3"/>
        <v>119</v>
      </c>
      <c r="P9" s="81">
        <f t="shared" si="3"/>
        <v>24</v>
      </c>
      <c r="Q9" s="81">
        <f t="shared" si="3"/>
        <v>16</v>
      </c>
      <c r="R9" s="81">
        <f t="shared" si="3"/>
        <v>3</v>
      </c>
      <c r="S9" s="81">
        <f t="shared" si="3"/>
        <v>11</v>
      </c>
      <c r="T9" s="81">
        <f t="shared" si="3"/>
        <v>5</v>
      </c>
      <c r="U9" s="81">
        <f t="shared" si="3"/>
        <v>139</v>
      </c>
      <c r="V9" s="108" t="s">
        <v>170</v>
      </c>
    </row>
    <row r="10" spans="1:22" s="11" customFormat="1" ht="24" customHeight="1">
      <c r="A10" s="2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4"/>
      <c r="O10" s="24"/>
      <c r="P10" s="24"/>
      <c r="Q10" s="24"/>
      <c r="R10" s="24"/>
      <c r="S10" s="24"/>
      <c r="T10" s="24"/>
      <c r="U10" s="24"/>
      <c r="V10" s="29"/>
    </row>
    <row r="11" spans="1:22" s="11" customFormat="1" ht="24" customHeight="1">
      <c r="A11" s="108" t="s">
        <v>6</v>
      </c>
      <c r="B11" s="81">
        <f>SUM(C11+L11+N11)</f>
        <v>538</v>
      </c>
      <c r="C11" s="81">
        <v>429</v>
      </c>
      <c r="D11" s="81">
        <v>77</v>
      </c>
      <c r="E11" s="81">
        <v>72</v>
      </c>
      <c r="F11" s="81">
        <v>65</v>
      </c>
      <c r="G11" s="81">
        <v>70</v>
      </c>
      <c r="H11" s="81">
        <v>74</v>
      </c>
      <c r="I11" s="81">
        <v>71</v>
      </c>
      <c r="J11" s="24"/>
      <c r="K11" s="24"/>
      <c r="L11" s="81">
        <v>7</v>
      </c>
      <c r="M11" s="81">
        <v>7</v>
      </c>
      <c r="N11" s="81">
        <v>102</v>
      </c>
      <c r="O11" s="81">
        <v>39</v>
      </c>
      <c r="P11" s="81">
        <v>11</v>
      </c>
      <c r="Q11" s="81">
        <v>4</v>
      </c>
      <c r="R11" s="81">
        <v>0</v>
      </c>
      <c r="S11" s="81">
        <v>6</v>
      </c>
      <c r="T11" s="81">
        <v>1</v>
      </c>
      <c r="U11" s="81">
        <v>41</v>
      </c>
      <c r="V11" s="108" t="s">
        <v>6</v>
      </c>
    </row>
    <row r="12" spans="1:22" s="11" customFormat="1" ht="24" customHeight="1">
      <c r="A12" s="108" t="s">
        <v>7</v>
      </c>
      <c r="B12" s="81">
        <f aca="true" t="shared" si="4" ref="B12:B29">SUM(C12+L12+N12)</f>
        <v>352</v>
      </c>
      <c r="C12" s="81">
        <v>293</v>
      </c>
      <c r="D12" s="81">
        <v>52</v>
      </c>
      <c r="E12" s="81">
        <v>53</v>
      </c>
      <c r="F12" s="81">
        <v>46</v>
      </c>
      <c r="G12" s="81">
        <v>49</v>
      </c>
      <c r="H12" s="81">
        <v>45</v>
      </c>
      <c r="I12" s="81">
        <v>48</v>
      </c>
      <c r="J12" s="24"/>
      <c r="K12" s="24"/>
      <c r="L12" s="81">
        <v>0</v>
      </c>
      <c r="M12" s="81">
        <v>0</v>
      </c>
      <c r="N12" s="81">
        <v>59</v>
      </c>
      <c r="O12" s="81">
        <v>23</v>
      </c>
      <c r="P12" s="81">
        <v>2</v>
      </c>
      <c r="Q12" s="81">
        <v>3</v>
      </c>
      <c r="R12" s="81">
        <v>0</v>
      </c>
      <c r="S12" s="81">
        <v>1</v>
      </c>
      <c r="T12" s="81">
        <v>0</v>
      </c>
      <c r="U12" s="81">
        <v>30</v>
      </c>
      <c r="V12" s="108" t="s">
        <v>7</v>
      </c>
    </row>
    <row r="13" spans="1:22" s="11" customFormat="1" ht="24" customHeight="1">
      <c r="A13" s="108" t="s">
        <v>8</v>
      </c>
      <c r="B13" s="81">
        <f t="shared" si="4"/>
        <v>152</v>
      </c>
      <c r="C13" s="81">
        <v>115</v>
      </c>
      <c r="D13" s="81">
        <v>20</v>
      </c>
      <c r="E13" s="81">
        <v>19</v>
      </c>
      <c r="F13" s="81">
        <v>19</v>
      </c>
      <c r="G13" s="81">
        <v>19</v>
      </c>
      <c r="H13" s="81">
        <v>20</v>
      </c>
      <c r="I13" s="81">
        <v>18</v>
      </c>
      <c r="J13" s="24"/>
      <c r="K13" s="24"/>
      <c r="L13" s="81">
        <v>0</v>
      </c>
      <c r="M13" s="81">
        <v>0</v>
      </c>
      <c r="N13" s="81">
        <v>37</v>
      </c>
      <c r="O13" s="81">
        <v>15</v>
      </c>
      <c r="P13" s="81">
        <v>2</v>
      </c>
      <c r="Q13" s="81">
        <v>3</v>
      </c>
      <c r="R13" s="81">
        <v>0</v>
      </c>
      <c r="S13" s="81">
        <v>2</v>
      </c>
      <c r="T13" s="81">
        <v>0</v>
      </c>
      <c r="U13" s="81">
        <v>15</v>
      </c>
      <c r="V13" s="108" t="s">
        <v>8</v>
      </c>
    </row>
    <row r="14" spans="1:22" s="11" customFormat="1" ht="24" customHeight="1">
      <c r="A14" s="108" t="s">
        <v>9</v>
      </c>
      <c r="B14" s="81">
        <f t="shared" si="4"/>
        <v>87</v>
      </c>
      <c r="C14" s="81">
        <v>73</v>
      </c>
      <c r="D14" s="81">
        <v>13</v>
      </c>
      <c r="E14" s="81">
        <v>13</v>
      </c>
      <c r="F14" s="81">
        <v>12</v>
      </c>
      <c r="G14" s="81">
        <v>11</v>
      </c>
      <c r="H14" s="81">
        <v>12</v>
      </c>
      <c r="I14" s="81">
        <v>12</v>
      </c>
      <c r="J14" s="24"/>
      <c r="K14" s="24"/>
      <c r="L14" s="81">
        <v>1</v>
      </c>
      <c r="M14" s="81">
        <v>1</v>
      </c>
      <c r="N14" s="81">
        <v>13</v>
      </c>
      <c r="O14" s="81">
        <v>6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7</v>
      </c>
      <c r="V14" s="108" t="s">
        <v>9</v>
      </c>
    </row>
    <row r="15" spans="1:22" s="11" customFormat="1" ht="24" customHeight="1">
      <c r="A15" s="108" t="s">
        <v>10</v>
      </c>
      <c r="B15" s="81">
        <f t="shared" si="4"/>
        <v>31</v>
      </c>
      <c r="C15" s="81">
        <v>23</v>
      </c>
      <c r="D15" s="81">
        <v>4</v>
      </c>
      <c r="E15" s="81">
        <v>4</v>
      </c>
      <c r="F15" s="81">
        <v>3</v>
      </c>
      <c r="G15" s="81">
        <v>4</v>
      </c>
      <c r="H15" s="81">
        <v>4</v>
      </c>
      <c r="I15" s="81">
        <v>4</v>
      </c>
      <c r="J15" s="24"/>
      <c r="K15" s="24"/>
      <c r="L15" s="81">
        <v>0</v>
      </c>
      <c r="M15" s="81">
        <v>0</v>
      </c>
      <c r="N15" s="190">
        <v>8</v>
      </c>
      <c r="O15" s="190">
        <v>3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5</v>
      </c>
      <c r="V15" s="108" t="s">
        <v>10</v>
      </c>
    </row>
    <row r="16" spans="1:22" s="11" customFormat="1" ht="24" customHeight="1">
      <c r="A16" s="108" t="s">
        <v>11</v>
      </c>
      <c r="B16" s="81">
        <f t="shared" si="4"/>
        <v>13</v>
      </c>
      <c r="C16" s="81">
        <v>12</v>
      </c>
      <c r="D16" s="81">
        <v>2</v>
      </c>
      <c r="E16" s="81">
        <v>2</v>
      </c>
      <c r="F16" s="81">
        <v>2</v>
      </c>
      <c r="G16" s="81">
        <v>2</v>
      </c>
      <c r="H16" s="81">
        <v>2</v>
      </c>
      <c r="I16" s="81">
        <v>2</v>
      </c>
      <c r="J16" s="24"/>
      <c r="K16" s="24"/>
      <c r="L16" s="81">
        <v>0</v>
      </c>
      <c r="M16" s="81">
        <v>0</v>
      </c>
      <c r="N16" s="81">
        <v>1</v>
      </c>
      <c r="O16" s="81">
        <v>1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108" t="s">
        <v>11</v>
      </c>
    </row>
    <row r="17" spans="1:22" s="11" customFormat="1" ht="24" customHeight="1">
      <c r="A17" s="108" t="s">
        <v>12</v>
      </c>
      <c r="B17" s="81">
        <f t="shared" si="4"/>
        <v>17</v>
      </c>
      <c r="C17" s="81">
        <v>12</v>
      </c>
      <c r="D17" s="81">
        <v>2</v>
      </c>
      <c r="E17" s="81">
        <v>2</v>
      </c>
      <c r="F17" s="81">
        <v>2</v>
      </c>
      <c r="G17" s="81">
        <v>2</v>
      </c>
      <c r="H17" s="81">
        <v>2</v>
      </c>
      <c r="I17" s="81">
        <v>2</v>
      </c>
      <c r="J17" s="24"/>
      <c r="K17" s="24"/>
      <c r="L17" s="81">
        <v>0</v>
      </c>
      <c r="M17" s="81">
        <v>0</v>
      </c>
      <c r="N17" s="81">
        <v>5</v>
      </c>
      <c r="O17" s="81">
        <v>1</v>
      </c>
      <c r="P17" s="81">
        <v>1</v>
      </c>
      <c r="Q17" s="81">
        <v>0</v>
      </c>
      <c r="R17" s="81">
        <v>1</v>
      </c>
      <c r="S17" s="81">
        <v>0</v>
      </c>
      <c r="T17" s="81">
        <v>0</v>
      </c>
      <c r="U17" s="81">
        <v>2</v>
      </c>
      <c r="V17" s="108" t="s">
        <v>12</v>
      </c>
    </row>
    <row r="18" spans="1:22" s="11" customFormat="1" ht="24" customHeight="1">
      <c r="A18" s="108" t="s">
        <v>108</v>
      </c>
      <c r="B18" s="81">
        <f t="shared" si="4"/>
        <v>52</v>
      </c>
      <c r="C18" s="81">
        <v>36</v>
      </c>
      <c r="D18" s="81">
        <v>6</v>
      </c>
      <c r="E18" s="81">
        <v>6</v>
      </c>
      <c r="F18" s="81">
        <v>5</v>
      </c>
      <c r="G18" s="81">
        <v>6</v>
      </c>
      <c r="H18" s="81">
        <v>7</v>
      </c>
      <c r="I18" s="81">
        <v>6</v>
      </c>
      <c r="J18" s="24"/>
      <c r="K18" s="24"/>
      <c r="L18" s="81">
        <v>0</v>
      </c>
      <c r="M18" s="81">
        <v>0</v>
      </c>
      <c r="N18" s="81">
        <v>16</v>
      </c>
      <c r="O18" s="81">
        <v>5</v>
      </c>
      <c r="P18" s="81">
        <v>1</v>
      </c>
      <c r="Q18" s="81">
        <v>2</v>
      </c>
      <c r="R18" s="81">
        <v>1</v>
      </c>
      <c r="S18" s="81">
        <v>0</v>
      </c>
      <c r="T18" s="81">
        <v>1</v>
      </c>
      <c r="U18" s="81">
        <v>6</v>
      </c>
      <c r="V18" s="108" t="s">
        <v>108</v>
      </c>
    </row>
    <row r="19" spans="1:22" s="11" customFormat="1" ht="24" customHeight="1">
      <c r="A19" s="108" t="s">
        <v>13</v>
      </c>
      <c r="B19" s="81">
        <f t="shared" si="4"/>
        <v>31</v>
      </c>
      <c r="C19" s="81">
        <v>24</v>
      </c>
      <c r="D19" s="81">
        <v>4</v>
      </c>
      <c r="E19" s="81">
        <v>4</v>
      </c>
      <c r="F19" s="81">
        <v>4</v>
      </c>
      <c r="G19" s="81">
        <v>4</v>
      </c>
      <c r="H19" s="81">
        <v>4</v>
      </c>
      <c r="I19" s="81">
        <v>4</v>
      </c>
      <c r="J19" s="24"/>
      <c r="K19" s="24"/>
      <c r="L19" s="81">
        <v>0</v>
      </c>
      <c r="M19" s="81">
        <v>0</v>
      </c>
      <c r="N19" s="81">
        <v>7</v>
      </c>
      <c r="O19" s="81">
        <v>2</v>
      </c>
      <c r="P19" s="81">
        <v>1</v>
      </c>
      <c r="Q19" s="81">
        <v>1</v>
      </c>
      <c r="R19" s="81">
        <v>0</v>
      </c>
      <c r="S19" s="81">
        <v>0</v>
      </c>
      <c r="T19" s="81">
        <v>0</v>
      </c>
      <c r="U19" s="81">
        <v>3</v>
      </c>
      <c r="V19" s="108" t="s">
        <v>13</v>
      </c>
    </row>
    <row r="20" spans="1:22" s="11" customFormat="1" ht="24" customHeight="1">
      <c r="A20" s="108" t="s">
        <v>109</v>
      </c>
      <c r="B20" s="81">
        <f t="shared" si="4"/>
        <v>48</v>
      </c>
      <c r="C20" s="81">
        <v>37</v>
      </c>
      <c r="D20" s="81">
        <v>6</v>
      </c>
      <c r="E20" s="81">
        <v>6</v>
      </c>
      <c r="F20" s="81">
        <v>7</v>
      </c>
      <c r="G20" s="81">
        <v>6</v>
      </c>
      <c r="H20" s="81">
        <v>6</v>
      </c>
      <c r="I20" s="81">
        <v>6</v>
      </c>
      <c r="J20" s="24"/>
      <c r="K20" s="24"/>
      <c r="L20" s="81">
        <v>0</v>
      </c>
      <c r="M20" s="81">
        <v>0</v>
      </c>
      <c r="N20" s="81">
        <v>11</v>
      </c>
      <c r="O20" s="81">
        <v>3</v>
      </c>
      <c r="P20" s="81">
        <v>1</v>
      </c>
      <c r="Q20" s="81">
        <v>0</v>
      </c>
      <c r="R20" s="81">
        <v>0</v>
      </c>
      <c r="S20" s="81">
        <v>1</v>
      </c>
      <c r="T20" s="81">
        <v>2</v>
      </c>
      <c r="U20" s="81">
        <v>4</v>
      </c>
      <c r="V20" s="108" t="s">
        <v>109</v>
      </c>
    </row>
    <row r="21" spans="1:22" s="11" customFormat="1" ht="24" customHeight="1">
      <c r="A21" s="108" t="s">
        <v>107</v>
      </c>
      <c r="B21" s="81">
        <f t="shared" si="4"/>
        <v>54</v>
      </c>
      <c r="C21" s="81">
        <v>37</v>
      </c>
      <c r="D21" s="81">
        <v>6</v>
      </c>
      <c r="E21" s="81">
        <v>8</v>
      </c>
      <c r="F21" s="81">
        <v>5</v>
      </c>
      <c r="G21" s="81">
        <v>6</v>
      </c>
      <c r="H21" s="81">
        <v>7</v>
      </c>
      <c r="I21" s="81">
        <v>5</v>
      </c>
      <c r="J21" s="24"/>
      <c r="K21" s="24"/>
      <c r="L21" s="81">
        <v>0</v>
      </c>
      <c r="M21" s="81">
        <v>0</v>
      </c>
      <c r="N21" s="81">
        <v>17</v>
      </c>
      <c r="O21" s="81">
        <v>5</v>
      </c>
      <c r="P21" s="81">
        <v>1</v>
      </c>
      <c r="Q21" s="81">
        <v>1</v>
      </c>
      <c r="R21" s="81">
        <v>1</v>
      </c>
      <c r="S21" s="81">
        <v>1</v>
      </c>
      <c r="T21" s="81">
        <v>0</v>
      </c>
      <c r="U21" s="81">
        <v>8</v>
      </c>
      <c r="V21" s="108" t="s">
        <v>107</v>
      </c>
    </row>
    <row r="22" spans="1:22" s="11" customFormat="1" ht="24" customHeight="1">
      <c r="A22" s="108" t="s">
        <v>113</v>
      </c>
      <c r="B22" s="81">
        <f t="shared" si="4"/>
        <v>38</v>
      </c>
      <c r="C22" s="81">
        <v>26</v>
      </c>
      <c r="D22" s="81">
        <v>5</v>
      </c>
      <c r="E22" s="81">
        <v>5</v>
      </c>
      <c r="F22" s="81">
        <v>4</v>
      </c>
      <c r="G22" s="81">
        <v>4</v>
      </c>
      <c r="H22" s="81">
        <v>4</v>
      </c>
      <c r="I22" s="81">
        <v>4</v>
      </c>
      <c r="J22" s="24"/>
      <c r="K22" s="24"/>
      <c r="L22" s="81">
        <v>0</v>
      </c>
      <c r="M22" s="81">
        <v>0</v>
      </c>
      <c r="N22" s="81">
        <v>12</v>
      </c>
      <c r="O22" s="81">
        <v>3</v>
      </c>
      <c r="P22" s="81">
        <v>0</v>
      </c>
      <c r="Q22" s="81">
        <v>1</v>
      </c>
      <c r="R22" s="81">
        <v>0</v>
      </c>
      <c r="S22" s="81">
        <v>0</v>
      </c>
      <c r="T22" s="81">
        <v>1</v>
      </c>
      <c r="U22" s="81">
        <v>7</v>
      </c>
      <c r="V22" s="108" t="s">
        <v>113</v>
      </c>
    </row>
    <row r="23" spans="1:22" s="11" customFormat="1" ht="24" customHeight="1">
      <c r="A23" s="108" t="s">
        <v>14</v>
      </c>
      <c r="B23" s="81">
        <f t="shared" si="4"/>
        <v>12</v>
      </c>
      <c r="C23" s="81">
        <v>9</v>
      </c>
      <c r="D23" s="81">
        <v>2</v>
      </c>
      <c r="E23" s="81">
        <v>2</v>
      </c>
      <c r="F23" s="81">
        <v>1</v>
      </c>
      <c r="G23" s="81">
        <v>1</v>
      </c>
      <c r="H23" s="81">
        <v>1</v>
      </c>
      <c r="I23" s="81">
        <v>2</v>
      </c>
      <c r="J23" s="24"/>
      <c r="K23" s="24"/>
      <c r="L23" s="81">
        <v>0</v>
      </c>
      <c r="M23" s="81">
        <v>0</v>
      </c>
      <c r="N23" s="81">
        <v>3</v>
      </c>
      <c r="O23" s="81">
        <v>1</v>
      </c>
      <c r="P23" s="81">
        <v>0</v>
      </c>
      <c r="Q23" s="81">
        <v>1</v>
      </c>
      <c r="R23" s="81">
        <v>0</v>
      </c>
      <c r="S23" s="81">
        <v>0</v>
      </c>
      <c r="T23" s="81">
        <v>0</v>
      </c>
      <c r="U23" s="81">
        <v>1</v>
      </c>
      <c r="V23" s="108" t="s">
        <v>14</v>
      </c>
    </row>
    <row r="24" spans="1:22" s="18" customFormat="1" ht="24" customHeight="1">
      <c r="A24" s="108" t="s">
        <v>15</v>
      </c>
      <c r="B24" s="81">
        <f t="shared" si="4"/>
        <v>45</v>
      </c>
      <c r="C24" s="81">
        <v>36</v>
      </c>
      <c r="D24" s="81">
        <v>6</v>
      </c>
      <c r="E24" s="81">
        <v>7</v>
      </c>
      <c r="F24" s="81">
        <v>6</v>
      </c>
      <c r="G24" s="81">
        <v>5</v>
      </c>
      <c r="H24" s="81">
        <v>6</v>
      </c>
      <c r="I24" s="81">
        <v>6</v>
      </c>
      <c r="J24" s="24"/>
      <c r="K24" s="24"/>
      <c r="L24" s="81">
        <v>0</v>
      </c>
      <c r="M24" s="81">
        <v>0</v>
      </c>
      <c r="N24" s="81">
        <v>9</v>
      </c>
      <c r="O24" s="81">
        <v>3</v>
      </c>
      <c r="P24" s="81">
        <v>3</v>
      </c>
      <c r="Q24" s="81">
        <v>0</v>
      </c>
      <c r="R24" s="81">
        <v>0</v>
      </c>
      <c r="S24" s="81">
        <v>0</v>
      </c>
      <c r="T24" s="81">
        <v>0</v>
      </c>
      <c r="U24" s="81">
        <v>3</v>
      </c>
      <c r="V24" s="108" t="s">
        <v>15</v>
      </c>
    </row>
    <row r="25" spans="1:22" s="11" customFormat="1" ht="24" customHeight="1">
      <c r="A25" s="108" t="s">
        <v>111</v>
      </c>
      <c r="B25" s="81">
        <f t="shared" si="4"/>
        <v>28</v>
      </c>
      <c r="C25" s="81">
        <v>22</v>
      </c>
      <c r="D25" s="81">
        <v>4</v>
      </c>
      <c r="E25" s="81">
        <v>4</v>
      </c>
      <c r="F25" s="81">
        <v>3</v>
      </c>
      <c r="G25" s="81">
        <v>3</v>
      </c>
      <c r="H25" s="81">
        <v>4</v>
      </c>
      <c r="I25" s="81">
        <v>4</v>
      </c>
      <c r="J25" s="24"/>
      <c r="K25" s="24"/>
      <c r="L25" s="81">
        <v>2</v>
      </c>
      <c r="M25" s="81">
        <v>2</v>
      </c>
      <c r="N25" s="81">
        <v>4</v>
      </c>
      <c r="O25" s="81">
        <v>2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2</v>
      </c>
      <c r="V25" s="108" t="s">
        <v>111</v>
      </c>
    </row>
    <row r="26" spans="1:22" s="11" customFormat="1" ht="24" customHeight="1">
      <c r="A26" s="108" t="s">
        <v>112</v>
      </c>
      <c r="B26" s="81">
        <f t="shared" si="4"/>
        <v>34</v>
      </c>
      <c r="C26" s="81">
        <v>26</v>
      </c>
      <c r="D26" s="81">
        <v>5</v>
      </c>
      <c r="E26" s="81">
        <v>5</v>
      </c>
      <c r="F26" s="81">
        <v>4</v>
      </c>
      <c r="G26" s="81">
        <v>4</v>
      </c>
      <c r="H26" s="81">
        <v>4</v>
      </c>
      <c r="I26" s="81">
        <v>4</v>
      </c>
      <c r="J26" s="24"/>
      <c r="K26" s="24"/>
      <c r="L26" s="81">
        <v>2</v>
      </c>
      <c r="M26" s="81">
        <v>2</v>
      </c>
      <c r="N26" s="81">
        <v>6</v>
      </c>
      <c r="O26" s="81">
        <v>3</v>
      </c>
      <c r="P26" s="81">
        <v>1</v>
      </c>
      <c r="Q26" s="81">
        <v>0</v>
      </c>
      <c r="R26" s="81">
        <v>0</v>
      </c>
      <c r="S26" s="81">
        <v>0</v>
      </c>
      <c r="T26" s="81">
        <v>0</v>
      </c>
      <c r="U26" s="81">
        <v>2</v>
      </c>
      <c r="V26" s="108" t="s">
        <v>112</v>
      </c>
    </row>
    <row r="27" spans="1:22" s="11" customFormat="1" ht="24" customHeight="1">
      <c r="A27" s="108" t="s">
        <v>16</v>
      </c>
      <c r="B27" s="81">
        <f t="shared" si="4"/>
        <v>8</v>
      </c>
      <c r="C27" s="81">
        <v>6</v>
      </c>
      <c r="D27" s="81">
        <v>1</v>
      </c>
      <c r="E27" s="81">
        <v>1</v>
      </c>
      <c r="F27" s="81">
        <v>1</v>
      </c>
      <c r="G27" s="81">
        <v>1</v>
      </c>
      <c r="H27" s="81">
        <v>1</v>
      </c>
      <c r="I27" s="81">
        <v>1</v>
      </c>
      <c r="J27" s="24"/>
      <c r="K27" s="24"/>
      <c r="L27" s="81">
        <v>0</v>
      </c>
      <c r="M27" s="81">
        <v>0</v>
      </c>
      <c r="N27" s="81">
        <v>2</v>
      </c>
      <c r="O27" s="81">
        <v>1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1</v>
      </c>
      <c r="V27" s="108" t="s">
        <v>16</v>
      </c>
    </row>
    <row r="28" spans="1:22" s="13" customFormat="1" ht="24" customHeight="1">
      <c r="A28" s="108" t="s">
        <v>17</v>
      </c>
      <c r="B28" s="81">
        <f t="shared" si="4"/>
        <v>14</v>
      </c>
      <c r="C28" s="81">
        <v>10</v>
      </c>
      <c r="D28" s="81">
        <v>2</v>
      </c>
      <c r="E28" s="81">
        <v>2</v>
      </c>
      <c r="F28" s="81">
        <v>1</v>
      </c>
      <c r="G28" s="81">
        <v>1</v>
      </c>
      <c r="H28" s="81">
        <v>2</v>
      </c>
      <c r="I28" s="81">
        <v>2</v>
      </c>
      <c r="J28" s="24"/>
      <c r="K28" s="24"/>
      <c r="L28" s="81">
        <v>1</v>
      </c>
      <c r="M28" s="81">
        <v>1</v>
      </c>
      <c r="N28" s="81">
        <v>3</v>
      </c>
      <c r="O28" s="81">
        <v>2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1</v>
      </c>
      <c r="V28" s="108" t="s">
        <v>17</v>
      </c>
    </row>
    <row r="29" spans="1:22" s="13" customFormat="1" ht="24" customHeight="1">
      <c r="A29" s="108" t="s">
        <v>18</v>
      </c>
      <c r="B29" s="81">
        <f t="shared" si="4"/>
        <v>8</v>
      </c>
      <c r="C29" s="81">
        <v>6</v>
      </c>
      <c r="D29" s="81">
        <v>1</v>
      </c>
      <c r="E29" s="81">
        <v>1</v>
      </c>
      <c r="F29" s="81">
        <v>1</v>
      </c>
      <c r="G29" s="81">
        <v>1</v>
      </c>
      <c r="H29" s="81">
        <v>1</v>
      </c>
      <c r="I29" s="81">
        <v>1</v>
      </c>
      <c r="J29" s="24"/>
      <c r="K29" s="24"/>
      <c r="L29" s="81">
        <v>0</v>
      </c>
      <c r="M29" s="81">
        <v>0</v>
      </c>
      <c r="N29" s="81">
        <v>2</v>
      </c>
      <c r="O29" s="81">
        <v>1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1</v>
      </c>
      <c r="V29" s="108" t="s">
        <v>18</v>
      </c>
    </row>
    <row r="30" spans="1:22" ht="24" customHeight="1">
      <c r="A30" s="73"/>
      <c r="B30" s="36"/>
      <c r="C30" s="44"/>
      <c r="D30" s="36"/>
      <c r="E30" s="36"/>
      <c r="F30" s="36"/>
      <c r="G30" s="36"/>
      <c r="H30" s="36"/>
      <c r="I30" s="36"/>
      <c r="J30" s="59"/>
      <c r="K30" s="5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73"/>
    </row>
    <row r="31" s="47" customFormat="1" ht="11.25">
      <c r="A31" s="46" t="s">
        <v>148</v>
      </c>
    </row>
    <row r="32" s="47" customFormat="1" ht="11.25">
      <c r="A32" s="48" t="s">
        <v>149</v>
      </c>
    </row>
  </sheetData>
  <sheetProtection/>
  <mergeCells count="7">
    <mergeCell ref="B3:B4"/>
    <mergeCell ref="A3:A4"/>
    <mergeCell ref="U2:V2"/>
    <mergeCell ref="C3:I3"/>
    <mergeCell ref="N3:U3"/>
    <mergeCell ref="V3:V4"/>
    <mergeCell ref="L3:M3"/>
  </mergeCells>
  <printOptions/>
  <pageMargins left="0.7874015748031497" right="0.3937007874015748" top="0.7086614173228347" bottom="0.5118110236220472" header="0.2362204724409449" footer="0.5118110236220472"/>
  <pageSetup firstPageNumber="25" useFirstPageNumber="1" horizontalDpi="600" verticalDpi="600" orientation="portrait" paperSize="9" scale="95" r:id="rId1"/>
  <headerFooter alignWithMargins="0">
    <oddFooter>&amp;C&amp;"ＭＳ Ｐ明朝,標準"&amp;10- &amp;P&amp; -</oddFooter>
  </headerFooter>
  <colBreaks count="2" manualBreakCount="2">
    <brk id="10" max="32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32"/>
  <sheetViews>
    <sheetView view="pageBreakPreview" zoomScaleSheetLayoutView="100" zoomScalePageLayoutView="0" workbookViewId="0" topLeftCell="A1">
      <pane xSplit="1" ySplit="4" topLeftCell="H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L7" sqref="L7:U29"/>
    </sheetView>
  </sheetViews>
  <sheetFormatPr defaultColWidth="9.00390625" defaultRowHeight="13.5"/>
  <cols>
    <col min="1" max="1" width="12.37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875" style="1" customWidth="1"/>
    <col min="22" max="22" width="12.375" style="1" customWidth="1"/>
    <col min="23" max="16384" width="9.00390625" style="1" customWidth="1"/>
  </cols>
  <sheetData>
    <row r="1" spans="1:22" s="160" customFormat="1" ht="16.5" customHeight="1">
      <c r="A1" s="143" t="s">
        <v>19</v>
      </c>
      <c r="B1" s="143"/>
      <c r="C1" s="143"/>
      <c r="D1" s="143"/>
      <c r="E1" s="224" t="s">
        <v>187</v>
      </c>
      <c r="F1" s="224"/>
      <c r="G1" s="224"/>
      <c r="H1" s="224"/>
      <c r="I1" s="224"/>
      <c r="J1" s="155"/>
      <c r="K1" s="155"/>
      <c r="L1" s="143" t="s">
        <v>124</v>
      </c>
      <c r="N1" s="169"/>
      <c r="O1" s="169"/>
      <c r="P1" s="169"/>
      <c r="Q1" s="169"/>
      <c r="R1" s="169"/>
      <c r="S1" s="136"/>
      <c r="T1" s="136"/>
      <c r="U1" s="136"/>
      <c r="V1" s="136"/>
    </row>
    <row r="2" spans="1:22" ht="13.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217" t="s">
        <v>88</v>
      </c>
      <c r="V2" s="217"/>
    </row>
    <row r="3" spans="1:22" s="170" customFormat="1" ht="24" customHeight="1">
      <c r="A3" s="215" t="s">
        <v>84</v>
      </c>
      <c r="B3" s="215" t="s">
        <v>28</v>
      </c>
      <c r="C3" s="218" t="s">
        <v>29</v>
      </c>
      <c r="D3" s="219"/>
      <c r="E3" s="219"/>
      <c r="F3" s="219"/>
      <c r="G3" s="219"/>
      <c r="H3" s="219"/>
      <c r="I3" s="220"/>
      <c r="J3" s="138"/>
      <c r="K3" s="138"/>
      <c r="L3" s="194" t="s">
        <v>123</v>
      </c>
      <c r="M3" s="195"/>
      <c r="N3" s="221" t="s">
        <v>120</v>
      </c>
      <c r="O3" s="222"/>
      <c r="P3" s="222"/>
      <c r="Q3" s="222"/>
      <c r="R3" s="222"/>
      <c r="S3" s="222"/>
      <c r="T3" s="222"/>
      <c r="U3" s="223"/>
      <c r="V3" s="215" t="s">
        <v>27</v>
      </c>
    </row>
    <row r="4" spans="1:22" s="170" customFormat="1" ht="34.5" customHeight="1">
      <c r="A4" s="216"/>
      <c r="B4" s="216"/>
      <c r="C4" s="172" t="s">
        <v>26</v>
      </c>
      <c r="D4" s="172" t="s">
        <v>30</v>
      </c>
      <c r="E4" s="172" t="s">
        <v>31</v>
      </c>
      <c r="F4" s="172" t="s">
        <v>32</v>
      </c>
      <c r="G4" s="172" t="s">
        <v>33</v>
      </c>
      <c r="H4" s="172" t="s">
        <v>34</v>
      </c>
      <c r="I4" s="172" t="s">
        <v>35</v>
      </c>
      <c r="J4" s="138"/>
      <c r="K4" s="138"/>
      <c r="L4" s="172" t="s">
        <v>26</v>
      </c>
      <c r="M4" s="172" t="s">
        <v>182</v>
      </c>
      <c r="N4" s="171" t="s">
        <v>28</v>
      </c>
      <c r="O4" s="172" t="s">
        <v>37</v>
      </c>
      <c r="P4" s="172" t="s">
        <v>38</v>
      </c>
      <c r="Q4" s="173" t="s">
        <v>121</v>
      </c>
      <c r="R4" s="172" t="s">
        <v>39</v>
      </c>
      <c r="S4" s="172" t="s">
        <v>40</v>
      </c>
      <c r="T4" s="172" t="s">
        <v>41</v>
      </c>
      <c r="U4" s="172" t="s">
        <v>42</v>
      </c>
      <c r="V4" s="216"/>
    </row>
    <row r="5" spans="1:22" s="11" customFormat="1" ht="24" customHeight="1">
      <c r="A5" s="68"/>
      <c r="B5" s="6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28"/>
    </row>
    <row r="6" spans="1:22" s="18" customFormat="1" ht="24" customHeight="1">
      <c r="A6" s="70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70"/>
    </row>
    <row r="7" spans="1:22" s="18" customFormat="1" ht="24" customHeight="1">
      <c r="A7" s="107" t="s">
        <v>167</v>
      </c>
      <c r="B7" s="110">
        <v>29418</v>
      </c>
      <c r="C7" s="110">
        <v>28289</v>
      </c>
      <c r="D7" s="110">
        <v>4603</v>
      </c>
      <c r="E7" s="110">
        <v>4749</v>
      </c>
      <c r="F7" s="110">
        <v>4534</v>
      </c>
      <c r="G7" s="110">
        <v>4795</v>
      </c>
      <c r="H7" s="110">
        <v>4820</v>
      </c>
      <c r="I7" s="110">
        <v>4788</v>
      </c>
      <c r="J7" s="110"/>
      <c r="K7" s="110"/>
      <c r="L7" s="110">
        <v>108</v>
      </c>
      <c r="M7" s="110">
        <v>108</v>
      </c>
      <c r="N7" s="110">
        <v>1021</v>
      </c>
      <c r="O7" s="110">
        <v>401</v>
      </c>
      <c r="P7" s="110">
        <v>25</v>
      </c>
      <c r="Q7" s="110">
        <v>23</v>
      </c>
      <c r="R7" s="110">
        <v>3</v>
      </c>
      <c r="S7" s="110">
        <v>11</v>
      </c>
      <c r="T7" s="110">
        <v>5</v>
      </c>
      <c r="U7" s="110">
        <v>553</v>
      </c>
      <c r="V7" s="107" t="s">
        <v>168</v>
      </c>
    </row>
    <row r="8" spans="1:22" s="11" customFormat="1" ht="24" customHeight="1">
      <c r="A8" s="108" t="s">
        <v>161</v>
      </c>
      <c r="B8" s="81">
        <v>388</v>
      </c>
      <c r="C8" s="81">
        <v>388</v>
      </c>
      <c r="D8" s="81">
        <v>69</v>
      </c>
      <c r="E8" s="81">
        <v>69</v>
      </c>
      <c r="F8" s="81">
        <v>62</v>
      </c>
      <c r="G8" s="81">
        <v>63</v>
      </c>
      <c r="H8" s="81">
        <v>65</v>
      </c>
      <c r="I8" s="81">
        <v>60</v>
      </c>
      <c r="J8" s="24"/>
      <c r="K8" s="24"/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108" t="s">
        <v>169</v>
      </c>
    </row>
    <row r="9" spans="1:22" s="11" customFormat="1" ht="24" customHeight="1">
      <c r="A9" s="108" t="s">
        <v>162</v>
      </c>
      <c r="B9" s="81">
        <v>29030</v>
      </c>
      <c r="C9" s="81">
        <v>27901</v>
      </c>
      <c r="D9" s="81">
        <v>4534</v>
      </c>
      <c r="E9" s="81">
        <v>4680</v>
      </c>
      <c r="F9" s="81">
        <v>4472</v>
      </c>
      <c r="G9" s="81">
        <v>4732</v>
      </c>
      <c r="H9" s="81">
        <v>4755</v>
      </c>
      <c r="I9" s="81">
        <v>4728</v>
      </c>
      <c r="J9" s="81"/>
      <c r="K9" s="81"/>
      <c r="L9" s="81">
        <v>108</v>
      </c>
      <c r="M9" s="81">
        <v>108</v>
      </c>
      <c r="N9" s="81">
        <v>1021</v>
      </c>
      <c r="O9" s="81">
        <v>401</v>
      </c>
      <c r="P9" s="81">
        <v>25</v>
      </c>
      <c r="Q9" s="81">
        <v>23</v>
      </c>
      <c r="R9" s="81">
        <v>3</v>
      </c>
      <c r="S9" s="81">
        <v>11</v>
      </c>
      <c r="T9" s="81">
        <v>5</v>
      </c>
      <c r="U9" s="81">
        <v>553</v>
      </c>
      <c r="V9" s="108" t="s">
        <v>170</v>
      </c>
    </row>
    <row r="10" spans="1:22" s="11" customFormat="1" ht="24" customHeight="1">
      <c r="A10" s="2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4"/>
      <c r="O10" s="24"/>
      <c r="P10" s="24"/>
      <c r="Q10" s="24"/>
      <c r="R10" s="24"/>
      <c r="S10" s="24"/>
      <c r="T10" s="24"/>
      <c r="U10" s="24"/>
      <c r="V10" s="28"/>
    </row>
    <row r="11" spans="1:22" s="11" customFormat="1" ht="24" customHeight="1">
      <c r="A11" s="108" t="s">
        <v>6</v>
      </c>
      <c r="B11" s="81">
        <v>10258</v>
      </c>
      <c r="C11" s="81">
        <v>9902</v>
      </c>
      <c r="D11" s="81">
        <v>1593</v>
      </c>
      <c r="E11" s="81">
        <v>1608</v>
      </c>
      <c r="F11" s="81">
        <v>1587</v>
      </c>
      <c r="G11" s="81">
        <v>1711</v>
      </c>
      <c r="H11" s="81">
        <v>1716</v>
      </c>
      <c r="I11" s="81">
        <v>1687</v>
      </c>
      <c r="J11" s="24"/>
      <c r="K11" s="24"/>
      <c r="L11" s="81">
        <v>59</v>
      </c>
      <c r="M11" s="81">
        <v>59</v>
      </c>
      <c r="N11" s="81">
        <v>297</v>
      </c>
      <c r="O11" s="81">
        <v>122</v>
      </c>
      <c r="P11" s="81">
        <v>11</v>
      </c>
      <c r="Q11" s="81">
        <v>5</v>
      </c>
      <c r="R11" s="81">
        <v>0</v>
      </c>
      <c r="S11" s="81">
        <v>6</v>
      </c>
      <c r="T11" s="81">
        <v>1</v>
      </c>
      <c r="U11" s="81">
        <v>152</v>
      </c>
      <c r="V11" s="108" t="s">
        <v>6</v>
      </c>
    </row>
    <row r="12" spans="1:22" s="11" customFormat="1" ht="24" customHeight="1">
      <c r="A12" s="108" t="s">
        <v>7</v>
      </c>
      <c r="B12" s="81">
        <v>8002</v>
      </c>
      <c r="C12" s="81">
        <v>7792</v>
      </c>
      <c r="D12" s="81">
        <v>1292</v>
      </c>
      <c r="E12" s="81">
        <v>1343</v>
      </c>
      <c r="F12" s="81">
        <v>1245</v>
      </c>
      <c r="G12" s="81">
        <v>1370</v>
      </c>
      <c r="H12" s="81">
        <v>1236</v>
      </c>
      <c r="I12" s="81">
        <v>1306</v>
      </c>
      <c r="J12" s="24"/>
      <c r="K12" s="24"/>
      <c r="L12" s="81">
        <v>0</v>
      </c>
      <c r="M12" s="81">
        <v>0</v>
      </c>
      <c r="N12" s="81">
        <v>210</v>
      </c>
      <c r="O12" s="81">
        <v>77</v>
      </c>
      <c r="P12" s="81">
        <v>2</v>
      </c>
      <c r="Q12" s="81">
        <v>7</v>
      </c>
      <c r="R12" s="81">
        <v>0</v>
      </c>
      <c r="S12" s="81">
        <v>1</v>
      </c>
      <c r="T12" s="81">
        <v>0</v>
      </c>
      <c r="U12" s="81">
        <v>123</v>
      </c>
      <c r="V12" s="108" t="s">
        <v>7</v>
      </c>
    </row>
    <row r="13" spans="1:22" s="11" customFormat="1" ht="24" customHeight="1">
      <c r="A13" s="108" t="s">
        <v>8</v>
      </c>
      <c r="B13" s="81">
        <v>2476</v>
      </c>
      <c r="C13" s="81">
        <v>2370</v>
      </c>
      <c r="D13" s="81">
        <v>380</v>
      </c>
      <c r="E13" s="81">
        <v>380</v>
      </c>
      <c r="F13" s="81">
        <v>414</v>
      </c>
      <c r="G13" s="81">
        <v>399</v>
      </c>
      <c r="H13" s="81">
        <v>419</v>
      </c>
      <c r="I13" s="81">
        <v>378</v>
      </c>
      <c r="J13" s="24"/>
      <c r="K13" s="24"/>
      <c r="L13" s="81">
        <v>0</v>
      </c>
      <c r="M13" s="81">
        <v>0</v>
      </c>
      <c r="N13" s="81">
        <v>106</v>
      </c>
      <c r="O13" s="81">
        <v>48</v>
      </c>
      <c r="P13" s="81">
        <v>2</v>
      </c>
      <c r="Q13" s="81">
        <v>3</v>
      </c>
      <c r="R13" s="81">
        <v>0</v>
      </c>
      <c r="S13" s="81">
        <v>2</v>
      </c>
      <c r="T13" s="81">
        <v>0</v>
      </c>
      <c r="U13" s="81">
        <v>51</v>
      </c>
      <c r="V13" s="108" t="s">
        <v>8</v>
      </c>
    </row>
    <row r="14" spans="1:22" s="11" customFormat="1" ht="24" customHeight="1">
      <c r="A14" s="108" t="s">
        <v>9</v>
      </c>
      <c r="B14" s="81">
        <v>1674</v>
      </c>
      <c r="C14" s="81">
        <v>1619</v>
      </c>
      <c r="D14" s="81">
        <v>270</v>
      </c>
      <c r="E14" s="81">
        <v>272</v>
      </c>
      <c r="F14" s="81">
        <v>278</v>
      </c>
      <c r="G14" s="81">
        <v>249</v>
      </c>
      <c r="H14" s="81">
        <v>267</v>
      </c>
      <c r="I14" s="81">
        <v>283</v>
      </c>
      <c r="J14" s="24"/>
      <c r="K14" s="24"/>
      <c r="L14" s="81">
        <v>13</v>
      </c>
      <c r="M14" s="81">
        <v>13</v>
      </c>
      <c r="N14" s="81">
        <v>42</v>
      </c>
      <c r="O14" s="81">
        <v>18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24</v>
      </c>
      <c r="V14" s="108" t="s">
        <v>9</v>
      </c>
    </row>
    <row r="15" spans="1:22" s="11" customFormat="1" ht="24" customHeight="1">
      <c r="A15" s="108" t="s">
        <v>10</v>
      </c>
      <c r="B15" s="81">
        <v>506</v>
      </c>
      <c r="C15" s="81">
        <v>473</v>
      </c>
      <c r="D15" s="81">
        <v>84</v>
      </c>
      <c r="E15" s="81">
        <v>81</v>
      </c>
      <c r="F15" s="81">
        <v>61</v>
      </c>
      <c r="G15" s="81">
        <v>79</v>
      </c>
      <c r="H15" s="81">
        <v>87</v>
      </c>
      <c r="I15" s="81">
        <v>81</v>
      </c>
      <c r="J15" s="24"/>
      <c r="K15" s="24"/>
      <c r="L15" s="81">
        <v>0</v>
      </c>
      <c r="M15" s="81">
        <v>0</v>
      </c>
      <c r="N15" s="81">
        <v>33</v>
      </c>
      <c r="O15" s="81">
        <v>14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19</v>
      </c>
      <c r="V15" s="108" t="s">
        <v>10</v>
      </c>
    </row>
    <row r="16" spans="1:22" s="11" customFormat="1" ht="24" customHeight="1">
      <c r="A16" s="108" t="s">
        <v>11</v>
      </c>
      <c r="B16" s="81">
        <v>89</v>
      </c>
      <c r="C16" s="81">
        <v>84</v>
      </c>
      <c r="D16" s="81">
        <v>14</v>
      </c>
      <c r="E16" s="81">
        <v>10</v>
      </c>
      <c r="F16" s="81">
        <v>12</v>
      </c>
      <c r="G16" s="81">
        <v>15</v>
      </c>
      <c r="H16" s="81">
        <v>11</v>
      </c>
      <c r="I16" s="81">
        <v>22</v>
      </c>
      <c r="J16" s="24"/>
      <c r="K16" s="24"/>
      <c r="L16" s="81">
        <v>0</v>
      </c>
      <c r="M16" s="81">
        <v>0</v>
      </c>
      <c r="N16" s="81">
        <v>5</v>
      </c>
      <c r="O16" s="81">
        <v>5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108" t="s">
        <v>11</v>
      </c>
    </row>
    <row r="17" spans="1:22" s="11" customFormat="1" ht="24" customHeight="1">
      <c r="A17" s="108" t="s">
        <v>12</v>
      </c>
      <c r="B17" s="81">
        <v>284</v>
      </c>
      <c r="C17" s="81">
        <v>270</v>
      </c>
      <c r="D17" s="81">
        <v>40</v>
      </c>
      <c r="E17" s="81">
        <v>54</v>
      </c>
      <c r="F17" s="81">
        <v>41</v>
      </c>
      <c r="G17" s="81">
        <v>49</v>
      </c>
      <c r="H17" s="81">
        <v>43</v>
      </c>
      <c r="I17" s="81">
        <v>43</v>
      </c>
      <c r="J17" s="24"/>
      <c r="K17" s="24"/>
      <c r="L17" s="81">
        <v>0</v>
      </c>
      <c r="M17" s="81">
        <v>0</v>
      </c>
      <c r="N17" s="81">
        <v>14</v>
      </c>
      <c r="O17" s="81">
        <v>4</v>
      </c>
      <c r="P17" s="81">
        <v>1</v>
      </c>
      <c r="Q17" s="81">
        <v>0</v>
      </c>
      <c r="R17" s="81">
        <v>1</v>
      </c>
      <c r="S17" s="81">
        <v>0</v>
      </c>
      <c r="T17" s="81">
        <v>0</v>
      </c>
      <c r="U17" s="81">
        <v>8</v>
      </c>
      <c r="V17" s="108" t="s">
        <v>12</v>
      </c>
    </row>
    <row r="18" spans="1:22" s="11" customFormat="1" ht="24" customHeight="1">
      <c r="A18" s="108" t="s">
        <v>108</v>
      </c>
      <c r="B18" s="81">
        <v>832</v>
      </c>
      <c r="C18" s="81">
        <v>771</v>
      </c>
      <c r="D18" s="81">
        <v>127</v>
      </c>
      <c r="E18" s="81">
        <v>135</v>
      </c>
      <c r="F18" s="81">
        <v>108</v>
      </c>
      <c r="G18" s="81">
        <v>122</v>
      </c>
      <c r="H18" s="81">
        <v>144</v>
      </c>
      <c r="I18" s="81">
        <v>135</v>
      </c>
      <c r="J18" s="24"/>
      <c r="K18" s="24"/>
      <c r="L18" s="81">
        <v>0</v>
      </c>
      <c r="M18" s="81">
        <v>0</v>
      </c>
      <c r="N18" s="81">
        <v>61</v>
      </c>
      <c r="O18" s="81">
        <v>23</v>
      </c>
      <c r="P18" s="81">
        <v>2</v>
      </c>
      <c r="Q18" s="81">
        <v>2</v>
      </c>
      <c r="R18" s="81">
        <v>1</v>
      </c>
      <c r="S18" s="81">
        <v>0</v>
      </c>
      <c r="T18" s="81">
        <v>1</v>
      </c>
      <c r="U18" s="81">
        <v>32</v>
      </c>
      <c r="V18" s="108" t="s">
        <v>108</v>
      </c>
    </row>
    <row r="19" spans="1:22" s="11" customFormat="1" ht="24" customHeight="1">
      <c r="A19" s="108" t="s">
        <v>13</v>
      </c>
      <c r="B19" s="81">
        <v>333</v>
      </c>
      <c r="C19" s="81">
        <v>315</v>
      </c>
      <c r="D19" s="81">
        <v>42</v>
      </c>
      <c r="E19" s="81">
        <v>53</v>
      </c>
      <c r="F19" s="81">
        <v>54</v>
      </c>
      <c r="G19" s="81">
        <v>52</v>
      </c>
      <c r="H19" s="81">
        <v>53</v>
      </c>
      <c r="I19" s="81">
        <v>61</v>
      </c>
      <c r="J19" s="24"/>
      <c r="K19" s="24"/>
      <c r="L19" s="81">
        <v>0</v>
      </c>
      <c r="M19" s="81">
        <v>0</v>
      </c>
      <c r="N19" s="81">
        <v>18</v>
      </c>
      <c r="O19" s="81">
        <v>6</v>
      </c>
      <c r="P19" s="81">
        <v>1</v>
      </c>
      <c r="Q19" s="81">
        <v>1</v>
      </c>
      <c r="R19" s="81">
        <v>0</v>
      </c>
      <c r="S19" s="81">
        <v>0</v>
      </c>
      <c r="T19" s="81">
        <v>0</v>
      </c>
      <c r="U19" s="81">
        <v>10</v>
      </c>
      <c r="V19" s="108" t="s">
        <v>13</v>
      </c>
    </row>
    <row r="20" spans="1:22" s="11" customFormat="1" ht="24" customHeight="1">
      <c r="A20" s="108" t="s">
        <v>109</v>
      </c>
      <c r="B20" s="81">
        <v>947</v>
      </c>
      <c r="C20" s="81">
        <v>903</v>
      </c>
      <c r="D20" s="81">
        <v>144</v>
      </c>
      <c r="E20" s="81">
        <v>152</v>
      </c>
      <c r="F20" s="81">
        <v>154</v>
      </c>
      <c r="G20" s="81">
        <v>158</v>
      </c>
      <c r="H20" s="81">
        <v>139</v>
      </c>
      <c r="I20" s="81">
        <v>156</v>
      </c>
      <c r="J20" s="24"/>
      <c r="K20" s="24"/>
      <c r="L20" s="81">
        <v>0</v>
      </c>
      <c r="M20" s="81">
        <v>0</v>
      </c>
      <c r="N20" s="81">
        <v>44</v>
      </c>
      <c r="O20" s="81">
        <v>19</v>
      </c>
      <c r="P20" s="81">
        <v>1</v>
      </c>
      <c r="Q20" s="81">
        <v>0</v>
      </c>
      <c r="R20" s="81">
        <v>0</v>
      </c>
      <c r="S20" s="81">
        <v>1</v>
      </c>
      <c r="T20" s="81">
        <v>2</v>
      </c>
      <c r="U20" s="81">
        <v>21</v>
      </c>
      <c r="V20" s="108" t="s">
        <v>109</v>
      </c>
    </row>
    <row r="21" spans="1:22" s="11" customFormat="1" ht="24" customHeight="1">
      <c r="A21" s="108" t="s">
        <v>107</v>
      </c>
      <c r="B21" s="81">
        <v>887</v>
      </c>
      <c r="C21" s="81">
        <v>827</v>
      </c>
      <c r="D21" s="81">
        <v>134</v>
      </c>
      <c r="E21" s="81">
        <v>155</v>
      </c>
      <c r="F21" s="81">
        <v>127</v>
      </c>
      <c r="G21" s="81">
        <v>136</v>
      </c>
      <c r="H21" s="81">
        <v>157</v>
      </c>
      <c r="I21" s="81">
        <v>118</v>
      </c>
      <c r="J21" s="24"/>
      <c r="K21" s="24"/>
      <c r="L21" s="81">
        <v>0</v>
      </c>
      <c r="M21" s="81">
        <v>0</v>
      </c>
      <c r="N21" s="81">
        <v>60</v>
      </c>
      <c r="O21" s="81">
        <v>15</v>
      </c>
      <c r="P21" s="81">
        <v>1</v>
      </c>
      <c r="Q21" s="81">
        <v>1</v>
      </c>
      <c r="R21" s="81">
        <v>1</v>
      </c>
      <c r="S21" s="81">
        <v>1</v>
      </c>
      <c r="T21" s="81">
        <v>0</v>
      </c>
      <c r="U21" s="81">
        <v>41</v>
      </c>
      <c r="V21" s="108" t="s">
        <v>107</v>
      </c>
    </row>
    <row r="22" spans="1:22" s="11" customFormat="1" ht="24" customHeight="1">
      <c r="A22" s="108" t="s">
        <v>113</v>
      </c>
      <c r="B22" s="81">
        <v>778</v>
      </c>
      <c r="C22" s="81">
        <v>716</v>
      </c>
      <c r="D22" s="81">
        <v>123</v>
      </c>
      <c r="E22" s="81">
        <v>124</v>
      </c>
      <c r="F22" s="81">
        <v>115</v>
      </c>
      <c r="G22" s="81">
        <v>115</v>
      </c>
      <c r="H22" s="81">
        <v>125</v>
      </c>
      <c r="I22" s="81">
        <v>114</v>
      </c>
      <c r="J22" s="24"/>
      <c r="K22" s="24"/>
      <c r="L22" s="81">
        <v>0</v>
      </c>
      <c r="M22" s="81">
        <v>0</v>
      </c>
      <c r="N22" s="81">
        <v>62</v>
      </c>
      <c r="O22" s="81">
        <v>18</v>
      </c>
      <c r="P22" s="81">
        <v>0</v>
      </c>
      <c r="Q22" s="81">
        <v>3</v>
      </c>
      <c r="R22" s="81">
        <v>0</v>
      </c>
      <c r="S22" s="81">
        <v>0</v>
      </c>
      <c r="T22" s="81">
        <v>1</v>
      </c>
      <c r="U22" s="81">
        <v>40</v>
      </c>
      <c r="V22" s="108" t="s">
        <v>113</v>
      </c>
    </row>
    <row r="23" spans="1:22" s="11" customFormat="1" ht="24" customHeight="1">
      <c r="A23" s="108" t="s">
        <v>14</v>
      </c>
      <c r="B23" s="81">
        <v>191</v>
      </c>
      <c r="C23" s="81">
        <v>183</v>
      </c>
      <c r="D23" s="81">
        <v>32</v>
      </c>
      <c r="E23" s="81">
        <v>31</v>
      </c>
      <c r="F23" s="81">
        <v>25</v>
      </c>
      <c r="G23" s="81">
        <v>27</v>
      </c>
      <c r="H23" s="81">
        <v>31</v>
      </c>
      <c r="I23" s="81">
        <v>37</v>
      </c>
      <c r="J23" s="24"/>
      <c r="K23" s="24"/>
      <c r="L23" s="81">
        <v>0</v>
      </c>
      <c r="M23" s="81">
        <v>0</v>
      </c>
      <c r="N23" s="81">
        <v>8</v>
      </c>
      <c r="O23" s="81">
        <v>4</v>
      </c>
      <c r="P23" s="81">
        <v>0</v>
      </c>
      <c r="Q23" s="81">
        <v>1</v>
      </c>
      <c r="R23" s="81">
        <v>0</v>
      </c>
      <c r="S23" s="81">
        <v>0</v>
      </c>
      <c r="T23" s="81">
        <v>0</v>
      </c>
      <c r="U23" s="81">
        <v>3</v>
      </c>
      <c r="V23" s="108" t="s">
        <v>14</v>
      </c>
    </row>
    <row r="24" spans="1:22" s="18" customFormat="1" ht="24" customHeight="1">
      <c r="A24" s="108" t="s">
        <v>15</v>
      </c>
      <c r="B24" s="81">
        <v>735</v>
      </c>
      <c r="C24" s="81">
        <v>718</v>
      </c>
      <c r="D24" s="81">
        <v>122</v>
      </c>
      <c r="E24" s="81">
        <v>108</v>
      </c>
      <c r="F24" s="81">
        <v>117</v>
      </c>
      <c r="G24" s="81">
        <v>113</v>
      </c>
      <c r="H24" s="81">
        <v>133</v>
      </c>
      <c r="I24" s="81">
        <v>125</v>
      </c>
      <c r="J24" s="24"/>
      <c r="K24" s="24"/>
      <c r="L24" s="81">
        <v>0</v>
      </c>
      <c r="M24" s="81">
        <v>0</v>
      </c>
      <c r="N24" s="81">
        <v>17</v>
      </c>
      <c r="O24" s="81">
        <v>5</v>
      </c>
      <c r="P24" s="81">
        <v>3</v>
      </c>
      <c r="Q24" s="81">
        <v>0</v>
      </c>
      <c r="R24" s="81">
        <v>0</v>
      </c>
      <c r="S24" s="81">
        <v>0</v>
      </c>
      <c r="T24" s="81">
        <v>0</v>
      </c>
      <c r="U24" s="81">
        <v>9</v>
      </c>
      <c r="V24" s="108" t="s">
        <v>15</v>
      </c>
    </row>
    <row r="25" spans="1:22" s="11" customFormat="1" ht="24" customHeight="1">
      <c r="A25" s="108" t="s">
        <v>111</v>
      </c>
      <c r="B25" s="81">
        <v>563</v>
      </c>
      <c r="C25" s="81">
        <v>540</v>
      </c>
      <c r="D25" s="81">
        <v>73</v>
      </c>
      <c r="E25" s="81">
        <v>89</v>
      </c>
      <c r="F25" s="81">
        <v>80</v>
      </c>
      <c r="G25" s="81">
        <v>77</v>
      </c>
      <c r="H25" s="81">
        <v>109</v>
      </c>
      <c r="I25" s="81">
        <v>112</v>
      </c>
      <c r="J25" s="24"/>
      <c r="K25" s="24"/>
      <c r="L25" s="81">
        <v>9</v>
      </c>
      <c r="M25" s="81">
        <v>9</v>
      </c>
      <c r="N25" s="81">
        <v>14</v>
      </c>
      <c r="O25" s="81">
        <v>6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8</v>
      </c>
      <c r="V25" s="108" t="s">
        <v>111</v>
      </c>
    </row>
    <row r="26" spans="1:22" s="11" customFormat="1" ht="24" customHeight="1">
      <c r="A26" s="108" t="s">
        <v>112</v>
      </c>
      <c r="B26" s="81">
        <v>554</v>
      </c>
      <c r="C26" s="81">
        <v>520</v>
      </c>
      <c r="D26" s="81">
        <v>98</v>
      </c>
      <c r="E26" s="81">
        <v>95</v>
      </c>
      <c r="F26" s="81">
        <v>80</v>
      </c>
      <c r="G26" s="81">
        <v>84</v>
      </c>
      <c r="H26" s="81">
        <v>88</v>
      </c>
      <c r="I26" s="81">
        <v>75</v>
      </c>
      <c r="J26" s="24"/>
      <c r="K26" s="24"/>
      <c r="L26" s="81">
        <v>19</v>
      </c>
      <c r="M26" s="81">
        <v>19</v>
      </c>
      <c r="N26" s="81">
        <v>15</v>
      </c>
      <c r="O26" s="81">
        <v>8</v>
      </c>
      <c r="P26" s="81">
        <v>1</v>
      </c>
      <c r="Q26" s="81">
        <v>0</v>
      </c>
      <c r="R26" s="81">
        <v>0</v>
      </c>
      <c r="S26" s="81">
        <v>0</v>
      </c>
      <c r="T26" s="81">
        <v>0</v>
      </c>
      <c r="U26" s="81">
        <v>6</v>
      </c>
      <c r="V26" s="108" t="s">
        <v>112</v>
      </c>
    </row>
    <row r="27" spans="1:22" s="11" customFormat="1" ht="24" customHeight="1">
      <c r="A27" s="108" t="s">
        <v>16</v>
      </c>
      <c r="B27" s="81">
        <v>139</v>
      </c>
      <c r="C27" s="81">
        <v>131</v>
      </c>
      <c r="D27" s="81">
        <v>17</v>
      </c>
      <c r="E27" s="81">
        <v>23</v>
      </c>
      <c r="F27" s="81">
        <v>17</v>
      </c>
      <c r="G27" s="81">
        <v>22</v>
      </c>
      <c r="H27" s="81">
        <v>27</v>
      </c>
      <c r="I27" s="81">
        <v>25</v>
      </c>
      <c r="J27" s="24"/>
      <c r="K27" s="24"/>
      <c r="L27" s="81">
        <v>0</v>
      </c>
      <c r="M27" s="81">
        <v>0</v>
      </c>
      <c r="N27" s="81">
        <v>8</v>
      </c>
      <c r="O27" s="81">
        <v>4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4</v>
      </c>
      <c r="V27" s="108" t="s">
        <v>16</v>
      </c>
    </row>
    <row r="28" spans="1:22" s="13" customFormat="1" ht="24" customHeight="1">
      <c r="A28" s="108" t="s">
        <v>17</v>
      </c>
      <c r="B28" s="81">
        <v>87</v>
      </c>
      <c r="C28" s="81">
        <v>75</v>
      </c>
      <c r="D28" s="81">
        <v>10</v>
      </c>
      <c r="E28" s="81">
        <v>15</v>
      </c>
      <c r="F28" s="81">
        <v>9</v>
      </c>
      <c r="G28" s="81">
        <v>10</v>
      </c>
      <c r="H28" s="81">
        <v>18</v>
      </c>
      <c r="I28" s="81">
        <v>13</v>
      </c>
      <c r="J28" s="24"/>
      <c r="K28" s="24"/>
      <c r="L28" s="81">
        <v>8</v>
      </c>
      <c r="M28" s="81">
        <v>8</v>
      </c>
      <c r="N28" s="81">
        <v>4</v>
      </c>
      <c r="O28" s="81">
        <v>3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1</v>
      </c>
      <c r="V28" s="108" t="s">
        <v>17</v>
      </c>
    </row>
    <row r="29" spans="1:22" s="13" customFormat="1" ht="24" customHeight="1">
      <c r="A29" s="108" t="s">
        <v>18</v>
      </c>
      <c r="B29" s="81">
        <v>83</v>
      </c>
      <c r="C29" s="81">
        <v>80</v>
      </c>
      <c r="D29" s="81">
        <v>8</v>
      </c>
      <c r="E29" s="81">
        <v>21</v>
      </c>
      <c r="F29" s="81">
        <v>10</v>
      </c>
      <c r="G29" s="81">
        <v>7</v>
      </c>
      <c r="H29" s="81">
        <v>17</v>
      </c>
      <c r="I29" s="81">
        <v>17</v>
      </c>
      <c r="J29" s="35"/>
      <c r="K29" s="35"/>
      <c r="L29" s="81">
        <v>0</v>
      </c>
      <c r="M29" s="81">
        <v>0</v>
      </c>
      <c r="N29" s="81">
        <v>3</v>
      </c>
      <c r="O29" s="81">
        <v>2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1</v>
      </c>
      <c r="V29" s="108" t="s">
        <v>18</v>
      </c>
    </row>
    <row r="30" spans="1:22" ht="13.5">
      <c r="A30" s="73"/>
      <c r="B30" s="32"/>
      <c r="C30" s="44"/>
      <c r="D30" s="32"/>
      <c r="E30" s="32"/>
      <c r="F30" s="32"/>
      <c r="G30" s="32"/>
      <c r="H30" s="32"/>
      <c r="I30" s="32"/>
      <c r="J30" s="59"/>
      <c r="K30" s="59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75"/>
    </row>
    <row r="31" spans="10:11" ht="13.5">
      <c r="J31" s="59"/>
      <c r="K31" s="59"/>
    </row>
    <row r="32" spans="10:11" ht="13.5">
      <c r="J32" s="59"/>
      <c r="K32" s="59"/>
    </row>
  </sheetData>
  <sheetProtection/>
  <mergeCells count="8">
    <mergeCell ref="B3:B4"/>
    <mergeCell ref="A3:A4"/>
    <mergeCell ref="E1:I1"/>
    <mergeCell ref="L3:M3"/>
    <mergeCell ref="U2:V2"/>
    <mergeCell ref="C3:I3"/>
    <mergeCell ref="N3:U3"/>
    <mergeCell ref="V3:V4"/>
  </mergeCells>
  <printOptions/>
  <pageMargins left="0.7874015748031497" right="0.3937007874015748" top="0.7086614173228347" bottom="0.5118110236220472" header="0.2362204724409449" footer="0.5118110236220472"/>
  <pageSetup firstPageNumber="27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2" manualBreakCount="2">
    <brk id="10" max="30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8"/>
  <sheetViews>
    <sheetView view="pageBreakPreview" zoomScaleSheetLayoutView="100" zoomScalePageLayoutView="0" workbookViewId="0" topLeftCell="A1">
      <pane xSplit="1" ySplit="4" topLeftCell="M2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AA14" sqref="AA14"/>
    </sheetView>
  </sheetViews>
  <sheetFormatPr defaultColWidth="9.00390625" defaultRowHeight="13.5"/>
  <cols>
    <col min="1" max="1" width="11.75390625" style="1" customWidth="1"/>
    <col min="2" max="4" width="7.625" style="1" customWidth="1"/>
    <col min="5" max="16" width="5.625" style="1" customWidth="1"/>
    <col min="17" max="18" width="2.625" style="1" customWidth="1"/>
    <col min="19" max="19" width="7.375" style="1" bestFit="1" customWidth="1"/>
    <col min="20" max="20" width="5.875" style="1" bestFit="1" customWidth="1"/>
    <col min="21" max="21" width="7.375" style="1" bestFit="1" customWidth="1"/>
    <col min="22" max="22" width="5.875" style="1" bestFit="1" customWidth="1"/>
    <col min="23" max="23" width="4.125" style="1" bestFit="1" customWidth="1"/>
    <col min="24" max="24" width="5.875" style="1" bestFit="1" customWidth="1"/>
    <col min="25" max="25" width="5.25390625" style="1" bestFit="1" customWidth="1"/>
    <col min="26" max="26" width="4.125" style="1" bestFit="1" customWidth="1"/>
    <col min="27" max="27" width="5.00390625" style="1" bestFit="1" customWidth="1"/>
    <col min="28" max="28" width="5.375" style="1" bestFit="1" customWidth="1"/>
    <col min="29" max="29" width="4.50390625" style="1" bestFit="1" customWidth="1"/>
    <col min="30" max="30" width="5.00390625" style="1" bestFit="1" customWidth="1"/>
    <col min="31" max="31" width="6.00390625" style="1" bestFit="1" customWidth="1"/>
    <col min="32" max="32" width="5.00390625" style="1" bestFit="1" customWidth="1"/>
    <col min="33" max="33" width="6.00390625" style="1" customWidth="1"/>
    <col min="34" max="34" width="11.75390625" style="1" customWidth="1"/>
    <col min="35" max="16384" width="9.00390625" style="1" customWidth="1"/>
  </cols>
  <sheetData>
    <row r="1" spans="1:23" s="160" customFormat="1" ht="16.5" customHeight="1">
      <c r="A1" s="143" t="s">
        <v>19</v>
      </c>
      <c r="H1" s="224" t="s">
        <v>188</v>
      </c>
      <c r="I1" s="224"/>
      <c r="J1" s="224"/>
      <c r="K1" s="224"/>
      <c r="L1" s="224"/>
      <c r="M1" s="224"/>
      <c r="N1" s="224"/>
      <c r="O1" s="224"/>
      <c r="P1" s="224"/>
      <c r="Q1" s="143"/>
      <c r="R1" s="155"/>
      <c r="S1" s="143" t="s">
        <v>90</v>
      </c>
      <c r="T1" s="143"/>
      <c r="U1" s="143"/>
      <c r="W1" s="144"/>
    </row>
    <row r="2" spans="1:34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"/>
      <c r="R2" s="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0" t="s">
        <v>43</v>
      </c>
    </row>
    <row r="3" spans="1:34" s="137" customFormat="1" ht="22.5" customHeight="1">
      <c r="A3" s="204" t="s">
        <v>89</v>
      </c>
      <c r="B3" s="206" t="s">
        <v>44</v>
      </c>
      <c r="C3" s="206"/>
      <c r="D3" s="206"/>
      <c r="E3" s="206" t="s">
        <v>45</v>
      </c>
      <c r="F3" s="206"/>
      <c r="G3" s="206"/>
      <c r="H3" s="206" t="s">
        <v>117</v>
      </c>
      <c r="I3" s="206"/>
      <c r="J3" s="206"/>
      <c r="K3" s="206" t="s">
        <v>46</v>
      </c>
      <c r="L3" s="206"/>
      <c r="M3" s="206"/>
      <c r="N3" s="206" t="s">
        <v>118</v>
      </c>
      <c r="O3" s="206"/>
      <c r="P3" s="206"/>
      <c r="Q3" s="105"/>
      <c r="R3" s="174"/>
      <c r="S3" s="206" t="s">
        <v>47</v>
      </c>
      <c r="T3" s="206"/>
      <c r="U3" s="206"/>
      <c r="V3" s="206" t="s">
        <v>48</v>
      </c>
      <c r="W3" s="206"/>
      <c r="X3" s="206"/>
      <c r="Y3" s="206" t="s">
        <v>49</v>
      </c>
      <c r="Z3" s="206"/>
      <c r="AA3" s="206"/>
      <c r="AB3" s="206" t="s">
        <v>114</v>
      </c>
      <c r="AC3" s="206"/>
      <c r="AD3" s="206"/>
      <c r="AE3" s="206" t="s">
        <v>50</v>
      </c>
      <c r="AF3" s="206"/>
      <c r="AG3" s="206"/>
      <c r="AH3" s="204" t="s">
        <v>89</v>
      </c>
    </row>
    <row r="4" spans="1:34" s="137" customFormat="1" ht="22.5" customHeight="1">
      <c r="A4" s="205"/>
      <c r="B4" s="141" t="s">
        <v>51</v>
      </c>
      <c r="C4" s="141" t="s">
        <v>98</v>
      </c>
      <c r="D4" s="141" t="s">
        <v>99</v>
      </c>
      <c r="E4" s="141" t="s">
        <v>52</v>
      </c>
      <c r="F4" s="141" t="s">
        <v>98</v>
      </c>
      <c r="G4" s="141" t="s">
        <v>99</v>
      </c>
      <c r="H4" s="141" t="s">
        <v>52</v>
      </c>
      <c r="I4" s="141" t="s">
        <v>98</v>
      </c>
      <c r="J4" s="141" t="s">
        <v>206</v>
      </c>
      <c r="K4" s="141" t="s">
        <v>52</v>
      </c>
      <c r="L4" s="141" t="s">
        <v>98</v>
      </c>
      <c r="M4" s="141" t="s">
        <v>207</v>
      </c>
      <c r="N4" s="141" t="s">
        <v>52</v>
      </c>
      <c r="O4" s="141" t="s">
        <v>98</v>
      </c>
      <c r="P4" s="141" t="s">
        <v>53</v>
      </c>
      <c r="Q4" s="105"/>
      <c r="R4" s="174"/>
      <c r="S4" s="141" t="s">
        <v>52</v>
      </c>
      <c r="T4" s="141" t="s">
        <v>98</v>
      </c>
      <c r="U4" s="141" t="s">
        <v>99</v>
      </c>
      <c r="V4" s="141" t="s">
        <v>52</v>
      </c>
      <c r="W4" s="141" t="s">
        <v>98</v>
      </c>
      <c r="X4" s="141" t="s">
        <v>99</v>
      </c>
      <c r="Y4" s="141" t="s">
        <v>52</v>
      </c>
      <c r="Z4" s="141" t="s">
        <v>98</v>
      </c>
      <c r="AA4" s="141" t="s">
        <v>207</v>
      </c>
      <c r="AB4" s="141" t="s">
        <v>52</v>
      </c>
      <c r="AC4" s="141" t="s">
        <v>98</v>
      </c>
      <c r="AD4" s="141" t="s">
        <v>53</v>
      </c>
      <c r="AE4" s="141" t="s">
        <v>52</v>
      </c>
      <c r="AF4" s="141" t="s">
        <v>98</v>
      </c>
      <c r="AG4" s="141" t="s">
        <v>99</v>
      </c>
      <c r="AH4" s="225"/>
    </row>
    <row r="5" spans="1:34" s="2" customFormat="1" ht="11.25" customHeight="1">
      <c r="A5" s="29"/>
      <c r="B5" s="2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5"/>
      <c r="R5" s="35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65"/>
    </row>
    <row r="6" spans="1:34" s="2" customFormat="1" ht="22.5" customHeight="1" hidden="1">
      <c r="A6" s="108" t="s">
        <v>129</v>
      </c>
      <c r="B6" s="23">
        <v>2540</v>
      </c>
      <c r="C6" s="25">
        <v>1033</v>
      </c>
      <c r="D6" s="25">
        <v>1507</v>
      </c>
      <c r="E6" s="25">
        <v>139</v>
      </c>
      <c r="F6" s="25">
        <v>99</v>
      </c>
      <c r="G6" s="25">
        <v>40</v>
      </c>
      <c r="H6" s="25">
        <v>2</v>
      </c>
      <c r="I6" s="25">
        <v>1</v>
      </c>
      <c r="J6" s="25">
        <v>1</v>
      </c>
      <c r="K6" s="25">
        <v>141</v>
      </c>
      <c r="L6" s="25">
        <v>91</v>
      </c>
      <c r="M6" s="25">
        <v>50</v>
      </c>
      <c r="N6" s="25">
        <v>1</v>
      </c>
      <c r="O6" s="25">
        <v>0</v>
      </c>
      <c r="P6" s="25">
        <v>1</v>
      </c>
      <c r="Q6" s="24"/>
      <c r="R6" s="24"/>
      <c r="S6" s="25">
        <v>1916</v>
      </c>
      <c r="T6" s="25">
        <v>767</v>
      </c>
      <c r="U6" s="25">
        <v>1149</v>
      </c>
      <c r="V6" s="25">
        <v>130</v>
      </c>
      <c r="W6" s="25">
        <v>0</v>
      </c>
      <c r="X6" s="25">
        <v>130</v>
      </c>
      <c r="Y6" s="25">
        <v>20</v>
      </c>
      <c r="Z6" s="25">
        <v>0</v>
      </c>
      <c r="AA6" s="25">
        <v>20</v>
      </c>
      <c r="AB6" s="25">
        <v>8</v>
      </c>
      <c r="AC6" s="25">
        <v>0</v>
      </c>
      <c r="AD6" s="25">
        <v>8</v>
      </c>
      <c r="AE6" s="25">
        <v>183</v>
      </c>
      <c r="AF6" s="25">
        <v>75</v>
      </c>
      <c r="AG6" s="25">
        <v>108</v>
      </c>
      <c r="AH6" s="108" t="s">
        <v>129</v>
      </c>
    </row>
    <row r="7" spans="1:34" s="2" customFormat="1" ht="22.5" customHeight="1" hidden="1">
      <c r="A7" s="114" t="s">
        <v>145</v>
      </c>
      <c r="B7" s="23">
        <v>2534</v>
      </c>
      <c r="C7" s="25">
        <v>1028</v>
      </c>
      <c r="D7" s="25">
        <v>1506</v>
      </c>
      <c r="E7" s="25">
        <v>139</v>
      </c>
      <c r="F7" s="25">
        <v>107</v>
      </c>
      <c r="G7" s="25">
        <v>32</v>
      </c>
      <c r="H7" s="25">
        <v>2</v>
      </c>
      <c r="I7" s="25">
        <v>1</v>
      </c>
      <c r="J7" s="25">
        <v>1</v>
      </c>
      <c r="K7" s="25">
        <v>139</v>
      </c>
      <c r="L7" s="25">
        <v>87</v>
      </c>
      <c r="M7" s="25">
        <v>52</v>
      </c>
      <c r="N7" s="25">
        <v>1</v>
      </c>
      <c r="O7" s="25">
        <v>0</v>
      </c>
      <c r="P7" s="25">
        <v>1</v>
      </c>
      <c r="Q7" s="123"/>
      <c r="R7" s="123"/>
      <c r="S7" s="25">
        <v>1916</v>
      </c>
      <c r="T7" s="25">
        <v>761</v>
      </c>
      <c r="U7" s="124">
        <v>1155</v>
      </c>
      <c r="V7" s="25">
        <v>128</v>
      </c>
      <c r="W7" s="25">
        <v>0</v>
      </c>
      <c r="X7" s="25">
        <v>128</v>
      </c>
      <c r="Y7" s="25">
        <v>23</v>
      </c>
      <c r="Z7" s="25">
        <v>0</v>
      </c>
      <c r="AA7" s="25">
        <v>23</v>
      </c>
      <c r="AB7" s="125">
        <v>12</v>
      </c>
      <c r="AC7" s="125">
        <v>0</v>
      </c>
      <c r="AD7" s="125">
        <v>12</v>
      </c>
      <c r="AE7" s="25">
        <v>174</v>
      </c>
      <c r="AF7" s="25">
        <v>72</v>
      </c>
      <c r="AG7" s="25">
        <v>102</v>
      </c>
      <c r="AH7" s="114" t="s">
        <v>145</v>
      </c>
    </row>
    <row r="8" spans="1:34" s="2" customFormat="1" ht="22.5" customHeight="1">
      <c r="A8" s="114" t="s">
        <v>200</v>
      </c>
      <c r="B8" s="126">
        <v>2566</v>
      </c>
      <c r="C8" s="125">
        <v>1038</v>
      </c>
      <c r="D8" s="125">
        <v>1528</v>
      </c>
      <c r="E8" s="125">
        <v>133</v>
      </c>
      <c r="F8" s="125">
        <v>103</v>
      </c>
      <c r="G8" s="125">
        <v>30</v>
      </c>
      <c r="H8" s="25">
        <v>3</v>
      </c>
      <c r="I8" s="25">
        <v>1</v>
      </c>
      <c r="J8" s="25">
        <v>2</v>
      </c>
      <c r="K8" s="125">
        <v>134</v>
      </c>
      <c r="L8" s="125">
        <v>84</v>
      </c>
      <c r="M8" s="125">
        <v>50</v>
      </c>
      <c r="N8" s="25">
        <v>1</v>
      </c>
      <c r="O8" s="25">
        <v>0</v>
      </c>
      <c r="P8" s="25">
        <v>1</v>
      </c>
      <c r="Q8" s="125"/>
      <c r="R8" s="125"/>
      <c r="S8" s="125">
        <v>1933</v>
      </c>
      <c r="T8" s="125">
        <v>765</v>
      </c>
      <c r="U8" s="125">
        <v>1168</v>
      </c>
      <c r="V8" s="125">
        <v>124</v>
      </c>
      <c r="W8" s="125">
        <v>0</v>
      </c>
      <c r="X8" s="125">
        <v>124</v>
      </c>
      <c r="Y8" s="125">
        <v>18</v>
      </c>
      <c r="Z8" s="125">
        <v>0</v>
      </c>
      <c r="AA8" s="125">
        <v>18</v>
      </c>
      <c r="AB8" s="125">
        <v>12</v>
      </c>
      <c r="AC8" s="125">
        <v>0</v>
      </c>
      <c r="AD8" s="125">
        <v>12</v>
      </c>
      <c r="AE8" s="125">
        <v>208</v>
      </c>
      <c r="AF8" s="125">
        <v>85</v>
      </c>
      <c r="AG8" s="127">
        <v>123</v>
      </c>
      <c r="AH8" s="114" t="s">
        <v>196</v>
      </c>
    </row>
    <row r="9" spans="1:34" s="2" customFormat="1" ht="22.5" customHeight="1">
      <c r="A9" s="114" t="s">
        <v>193</v>
      </c>
      <c r="B9" s="126">
        <v>2547</v>
      </c>
      <c r="C9" s="125">
        <v>1039</v>
      </c>
      <c r="D9" s="125">
        <v>1508</v>
      </c>
      <c r="E9" s="125">
        <v>132</v>
      </c>
      <c r="F9" s="125">
        <v>103</v>
      </c>
      <c r="G9" s="125">
        <v>29</v>
      </c>
      <c r="H9" s="25">
        <v>3</v>
      </c>
      <c r="I9" s="25">
        <v>1</v>
      </c>
      <c r="J9" s="25">
        <v>2</v>
      </c>
      <c r="K9" s="125">
        <v>132</v>
      </c>
      <c r="L9" s="125">
        <v>86</v>
      </c>
      <c r="M9" s="125">
        <v>46</v>
      </c>
      <c r="N9" s="25">
        <v>1</v>
      </c>
      <c r="O9" s="25">
        <v>0</v>
      </c>
      <c r="P9" s="25">
        <v>1</v>
      </c>
      <c r="Q9" s="125"/>
      <c r="R9" s="125"/>
      <c r="S9" s="125">
        <v>1940</v>
      </c>
      <c r="T9" s="125">
        <v>764</v>
      </c>
      <c r="U9" s="125">
        <v>1176</v>
      </c>
      <c r="V9" s="125">
        <v>122</v>
      </c>
      <c r="W9" s="125">
        <v>0</v>
      </c>
      <c r="X9" s="125">
        <v>122</v>
      </c>
      <c r="Y9" s="125">
        <v>17</v>
      </c>
      <c r="Z9" s="125">
        <v>0</v>
      </c>
      <c r="AA9" s="125">
        <v>17</v>
      </c>
      <c r="AB9" s="125">
        <v>12</v>
      </c>
      <c r="AC9" s="125">
        <v>0</v>
      </c>
      <c r="AD9" s="125">
        <v>12</v>
      </c>
      <c r="AE9" s="125">
        <v>188</v>
      </c>
      <c r="AF9" s="125">
        <v>85</v>
      </c>
      <c r="AG9" s="127">
        <v>103</v>
      </c>
      <c r="AH9" s="114" t="s">
        <v>197</v>
      </c>
    </row>
    <row r="10" spans="1:34" s="2" customFormat="1" ht="22.5" customHeight="1">
      <c r="A10" s="114" t="s">
        <v>194</v>
      </c>
      <c r="B10" s="126">
        <v>2522</v>
      </c>
      <c r="C10" s="125">
        <v>1023</v>
      </c>
      <c r="D10" s="125">
        <v>1499</v>
      </c>
      <c r="E10" s="125">
        <v>129</v>
      </c>
      <c r="F10" s="125">
        <v>98</v>
      </c>
      <c r="G10" s="125">
        <v>31</v>
      </c>
      <c r="H10" s="25">
        <v>3</v>
      </c>
      <c r="I10" s="25">
        <v>2</v>
      </c>
      <c r="J10" s="125">
        <v>1</v>
      </c>
      <c r="K10" s="125">
        <v>130</v>
      </c>
      <c r="L10" s="125">
        <v>91</v>
      </c>
      <c r="M10" s="125">
        <v>39</v>
      </c>
      <c r="N10" s="25">
        <v>1</v>
      </c>
      <c r="O10" s="125">
        <v>1</v>
      </c>
      <c r="P10" s="25">
        <v>0</v>
      </c>
      <c r="Q10" s="125"/>
      <c r="R10" s="125"/>
      <c r="S10" s="125">
        <v>1925</v>
      </c>
      <c r="T10" s="125">
        <v>758</v>
      </c>
      <c r="U10" s="125">
        <v>1167</v>
      </c>
      <c r="V10" s="125">
        <v>114</v>
      </c>
      <c r="W10" s="125">
        <v>0</v>
      </c>
      <c r="X10" s="125">
        <v>114</v>
      </c>
      <c r="Y10" s="125">
        <v>23</v>
      </c>
      <c r="Z10" s="125">
        <v>0</v>
      </c>
      <c r="AA10" s="125">
        <v>23</v>
      </c>
      <c r="AB10" s="125">
        <v>13</v>
      </c>
      <c r="AC10" s="125">
        <v>0</v>
      </c>
      <c r="AD10" s="125">
        <v>13</v>
      </c>
      <c r="AE10" s="125">
        <v>184</v>
      </c>
      <c r="AF10" s="125">
        <v>73</v>
      </c>
      <c r="AG10" s="127">
        <v>111</v>
      </c>
      <c r="AH10" s="114" t="s">
        <v>194</v>
      </c>
    </row>
    <row r="11" spans="1:34" s="130" customFormat="1" ht="22.5" customHeight="1">
      <c r="A11" s="114" t="s">
        <v>195</v>
      </c>
      <c r="B11" s="81">
        <v>2535</v>
      </c>
      <c r="C11" s="81">
        <v>1035</v>
      </c>
      <c r="D11" s="81">
        <v>1500</v>
      </c>
      <c r="E11" s="81">
        <v>129</v>
      </c>
      <c r="F11" s="81">
        <v>98</v>
      </c>
      <c r="G11" s="81">
        <v>31</v>
      </c>
      <c r="H11" s="81">
        <v>3</v>
      </c>
      <c r="I11" s="81">
        <v>3</v>
      </c>
      <c r="J11" s="81">
        <v>0</v>
      </c>
      <c r="K11" s="81">
        <v>130</v>
      </c>
      <c r="L11" s="81">
        <v>91</v>
      </c>
      <c r="M11" s="81">
        <v>39</v>
      </c>
      <c r="N11" s="81">
        <v>1</v>
      </c>
      <c r="O11" s="81">
        <v>1</v>
      </c>
      <c r="P11" s="81">
        <v>0</v>
      </c>
      <c r="Q11" s="125"/>
      <c r="R11" s="125"/>
      <c r="S11" s="81">
        <v>1910</v>
      </c>
      <c r="T11" s="81">
        <v>743</v>
      </c>
      <c r="U11" s="81">
        <v>1167</v>
      </c>
      <c r="V11" s="81">
        <v>116</v>
      </c>
      <c r="W11" s="81">
        <v>0</v>
      </c>
      <c r="X11" s="81">
        <v>116</v>
      </c>
      <c r="Y11" s="17">
        <v>24</v>
      </c>
      <c r="Z11" s="17">
        <v>0</v>
      </c>
      <c r="AA11" s="17">
        <v>24</v>
      </c>
      <c r="AB11" s="17">
        <v>12</v>
      </c>
      <c r="AC11" s="17">
        <v>0</v>
      </c>
      <c r="AD11" s="17">
        <v>12</v>
      </c>
      <c r="AE11" s="17">
        <v>210</v>
      </c>
      <c r="AF11" s="17">
        <v>99</v>
      </c>
      <c r="AG11" s="17">
        <v>111</v>
      </c>
      <c r="AH11" s="114" t="s">
        <v>195</v>
      </c>
    </row>
    <row r="12" spans="1:34" s="169" customFormat="1" ht="22.5" customHeight="1">
      <c r="A12" s="114" t="s">
        <v>201</v>
      </c>
      <c r="B12" s="81">
        <v>2529</v>
      </c>
      <c r="C12" s="81">
        <v>1026</v>
      </c>
      <c r="D12" s="81">
        <v>1503</v>
      </c>
      <c r="E12" s="81">
        <v>127</v>
      </c>
      <c r="F12" s="81">
        <v>104</v>
      </c>
      <c r="G12" s="81">
        <v>23</v>
      </c>
      <c r="H12" s="81">
        <v>3</v>
      </c>
      <c r="I12" s="81">
        <v>3</v>
      </c>
      <c r="J12" s="81">
        <v>0</v>
      </c>
      <c r="K12" s="81">
        <v>128</v>
      </c>
      <c r="L12" s="81">
        <v>94</v>
      </c>
      <c r="M12" s="81">
        <v>34</v>
      </c>
      <c r="N12" s="81">
        <v>1</v>
      </c>
      <c r="O12" s="81">
        <v>0</v>
      </c>
      <c r="P12" s="81">
        <v>1</v>
      </c>
      <c r="Q12" s="125"/>
      <c r="R12" s="125"/>
      <c r="S12" s="81">
        <v>1882</v>
      </c>
      <c r="T12" s="81">
        <v>735</v>
      </c>
      <c r="U12" s="81">
        <v>1147</v>
      </c>
      <c r="V12" s="81">
        <v>115</v>
      </c>
      <c r="W12" s="81">
        <v>0</v>
      </c>
      <c r="X12" s="81">
        <v>115</v>
      </c>
      <c r="Y12" s="17">
        <v>27</v>
      </c>
      <c r="Z12" s="17">
        <v>1</v>
      </c>
      <c r="AA12" s="17">
        <v>26</v>
      </c>
      <c r="AB12" s="17">
        <v>13</v>
      </c>
      <c r="AC12" s="17">
        <v>0</v>
      </c>
      <c r="AD12" s="17">
        <v>13</v>
      </c>
      <c r="AE12" s="17">
        <v>233</v>
      </c>
      <c r="AF12" s="17">
        <v>89</v>
      </c>
      <c r="AG12" s="17">
        <v>144</v>
      </c>
      <c r="AH12" s="189" t="s">
        <v>198</v>
      </c>
    </row>
    <row r="13" spans="1:34" s="169" customFormat="1" ht="22.5" customHeight="1">
      <c r="A13" s="112" t="s">
        <v>202</v>
      </c>
      <c r="B13" s="110">
        <v>2514</v>
      </c>
      <c r="C13" s="110">
        <v>1047</v>
      </c>
      <c r="D13" s="110">
        <v>1467</v>
      </c>
      <c r="E13" s="110">
        <v>123</v>
      </c>
      <c r="F13" s="110">
        <v>99</v>
      </c>
      <c r="G13" s="110">
        <v>24</v>
      </c>
      <c r="H13" s="110">
        <v>3</v>
      </c>
      <c r="I13" s="110">
        <v>2</v>
      </c>
      <c r="J13" s="110">
        <v>1</v>
      </c>
      <c r="K13" s="110">
        <v>124</v>
      </c>
      <c r="L13" s="110">
        <v>92</v>
      </c>
      <c r="M13" s="110">
        <v>32</v>
      </c>
      <c r="N13" s="110">
        <v>1</v>
      </c>
      <c r="O13" s="110">
        <v>1</v>
      </c>
      <c r="P13" s="110">
        <v>0</v>
      </c>
      <c r="Q13" s="110"/>
      <c r="R13" s="110"/>
      <c r="S13" s="110">
        <v>1864</v>
      </c>
      <c r="T13" s="110">
        <v>731</v>
      </c>
      <c r="U13" s="110">
        <v>1133</v>
      </c>
      <c r="V13" s="110">
        <v>116</v>
      </c>
      <c r="W13" s="110">
        <v>0</v>
      </c>
      <c r="X13" s="110">
        <v>116</v>
      </c>
      <c r="Y13" s="110">
        <v>24</v>
      </c>
      <c r="Z13" s="110">
        <v>1</v>
      </c>
      <c r="AA13" s="110">
        <v>23</v>
      </c>
      <c r="AB13" s="110">
        <v>13</v>
      </c>
      <c r="AC13" s="110">
        <v>1</v>
      </c>
      <c r="AD13" s="110">
        <v>12</v>
      </c>
      <c r="AE13" s="110">
        <v>246</v>
      </c>
      <c r="AF13" s="110">
        <v>120</v>
      </c>
      <c r="AG13" s="110">
        <v>126</v>
      </c>
      <c r="AH13" s="112" t="s">
        <v>202</v>
      </c>
    </row>
    <row r="14" spans="1:34" s="19" customFormat="1" ht="22.5" customHeight="1">
      <c r="A14" s="70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5"/>
      <c r="R14" s="85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70"/>
    </row>
    <row r="15" spans="1:34" s="2" customFormat="1" ht="22.5" customHeight="1">
      <c r="A15" s="108" t="s">
        <v>134</v>
      </c>
      <c r="B15" s="81">
        <v>18</v>
      </c>
      <c r="C15" s="81">
        <v>8</v>
      </c>
      <c r="D15" s="81">
        <v>10</v>
      </c>
      <c r="E15" s="81">
        <v>0</v>
      </c>
      <c r="F15" s="81">
        <v>0</v>
      </c>
      <c r="G15" s="81">
        <v>0</v>
      </c>
      <c r="H15" s="81">
        <v>1</v>
      </c>
      <c r="I15" s="81">
        <v>1</v>
      </c>
      <c r="J15" s="81">
        <v>0</v>
      </c>
      <c r="K15" s="81">
        <v>1</v>
      </c>
      <c r="L15" s="81">
        <v>0</v>
      </c>
      <c r="M15" s="81">
        <v>1</v>
      </c>
      <c r="N15" s="81">
        <v>1</v>
      </c>
      <c r="O15" s="81">
        <v>1</v>
      </c>
      <c r="P15" s="81">
        <v>0</v>
      </c>
      <c r="Q15" s="24"/>
      <c r="R15" s="24"/>
      <c r="S15" s="81">
        <v>13</v>
      </c>
      <c r="T15" s="81">
        <v>6</v>
      </c>
      <c r="U15" s="81">
        <v>7</v>
      </c>
      <c r="V15" s="81">
        <v>1</v>
      </c>
      <c r="W15" s="81">
        <v>0</v>
      </c>
      <c r="X15" s="81">
        <v>1</v>
      </c>
      <c r="Y15" s="17">
        <v>0</v>
      </c>
      <c r="Z15" s="17">
        <v>0</v>
      </c>
      <c r="AA15" s="17">
        <v>0</v>
      </c>
      <c r="AB15" s="17">
        <v>1</v>
      </c>
      <c r="AC15" s="17">
        <v>0</v>
      </c>
      <c r="AD15" s="17">
        <v>1</v>
      </c>
      <c r="AE15" s="17">
        <v>0</v>
      </c>
      <c r="AF15" s="17">
        <v>0</v>
      </c>
      <c r="AG15" s="17">
        <v>0</v>
      </c>
      <c r="AH15" s="108" t="s">
        <v>139</v>
      </c>
    </row>
    <row r="16" spans="1:34" s="2" customFormat="1" ht="22.5" customHeight="1">
      <c r="A16" s="108" t="s">
        <v>135</v>
      </c>
      <c r="B16" s="81">
        <v>2496</v>
      </c>
      <c r="C16" s="81">
        <v>1039</v>
      </c>
      <c r="D16" s="81">
        <v>1457</v>
      </c>
      <c r="E16" s="81">
        <v>123</v>
      </c>
      <c r="F16" s="81">
        <v>99</v>
      </c>
      <c r="G16" s="81">
        <v>24</v>
      </c>
      <c r="H16" s="81">
        <v>2</v>
      </c>
      <c r="I16" s="81">
        <v>1</v>
      </c>
      <c r="J16" s="81">
        <v>1</v>
      </c>
      <c r="K16" s="81">
        <v>123</v>
      </c>
      <c r="L16" s="81">
        <v>92</v>
      </c>
      <c r="M16" s="81">
        <v>31</v>
      </c>
      <c r="N16" s="81">
        <v>0</v>
      </c>
      <c r="O16" s="81">
        <v>0</v>
      </c>
      <c r="P16" s="81">
        <v>0</v>
      </c>
      <c r="Q16" s="81"/>
      <c r="R16" s="81"/>
      <c r="S16" s="81">
        <v>1851</v>
      </c>
      <c r="T16" s="81">
        <v>725</v>
      </c>
      <c r="U16" s="81">
        <v>1126</v>
      </c>
      <c r="V16" s="81">
        <v>115</v>
      </c>
      <c r="W16" s="81">
        <v>0</v>
      </c>
      <c r="X16" s="81">
        <v>115</v>
      </c>
      <c r="Y16" s="81">
        <v>24</v>
      </c>
      <c r="Z16" s="81">
        <v>1</v>
      </c>
      <c r="AA16" s="81">
        <v>23</v>
      </c>
      <c r="AB16" s="81">
        <v>12</v>
      </c>
      <c r="AC16" s="81">
        <v>1</v>
      </c>
      <c r="AD16" s="81">
        <v>11</v>
      </c>
      <c r="AE16" s="81">
        <v>246</v>
      </c>
      <c r="AF16" s="81">
        <v>120</v>
      </c>
      <c r="AG16" s="81">
        <v>126</v>
      </c>
      <c r="AH16" s="108" t="s">
        <v>140</v>
      </c>
    </row>
    <row r="17" spans="1:34" s="2" customFormat="1" ht="22.5" customHeight="1">
      <c r="A17" s="29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4"/>
      <c r="AD17" s="24"/>
      <c r="AE17" s="24"/>
      <c r="AF17" s="24"/>
      <c r="AG17" s="24"/>
      <c r="AH17" s="29"/>
    </row>
    <row r="18" spans="1:34" s="2" customFormat="1" ht="22.5" customHeight="1">
      <c r="A18" s="108" t="s">
        <v>6</v>
      </c>
      <c r="B18" s="81">
        <v>847</v>
      </c>
      <c r="C18" s="81">
        <v>359</v>
      </c>
      <c r="D18" s="81">
        <v>488</v>
      </c>
      <c r="E18" s="81">
        <v>43</v>
      </c>
      <c r="F18" s="81">
        <v>35</v>
      </c>
      <c r="G18" s="81">
        <v>8</v>
      </c>
      <c r="H18" s="81">
        <v>2</v>
      </c>
      <c r="I18" s="81">
        <v>1</v>
      </c>
      <c r="J18" s="81">
        <v>1</v>
      </c>
      <c r="K18" s="81">
        <v>44</v>
      </c>
      <c r="L18" s="81">
        <v>32</v>
      </c>
      <c r="M18" s="81">
        <v>12</v>
      </c>
      <c r="N18" s="81">
        <v>1</v>
      </c>
      <c r="O18" s="81">
        <v>1</v>
      </c>
      <c r="P18" s="81">
        <v>0</v>
      </c>
      <c r="Q18" s="24"/>
      <c r="R18" s="24"/>
      <c r="S18" s="81">
        <v>620</v>
      </c>
      <c r="T18" s="81">
        <v>245</v>
      </c>
      <c r="U18" s="81">
        <v>375</v>
      </c>
      <c r="V18" s="81">
        <v>42</v>
      </c>
      <c r="W18" s="81">
        <v>0</v>
      </c>
      <c r="X18" s="81">
        <v>42</v>
      </c>
      <c r="Y18" s="17">
        <v>6</v>
      </c>
      <c r="Z18" s="17">
        <v>1</v>
      </c>
      <c r="AA18" s="17">
        <v>5</v>
      </c>
      <c r="AB18" s="17">
        <v>2</v>
      </c>
      <c r="AC18" s="17">
        <v>0</v>
      </c>
      <c r="AD18" s="17">
        <v>2</v>
      </c>
      <c r="AE18" s="17">
        <v>87</v>
      </c>
      <c r="AF18" s="17">
        <v>44</v>
      </c>
      <c r="AG18" s="17">
        <v>43</v>
      </c>
      <c r="AH18" s="108" t="s">
        <v>6</v>
      </c>
    </row>
    <row r="19" spans="1:34" s="2" customFormat="1" ht="22.5" customHeight="1">
      <c r="A19" s="108" t="s">
        <v>7</v>
      </c>
      <c r="B19" s="81">
        <v>546</v>
      </c>
      <c r="C19" s="81">
        <v>216</v>
      </c>
      <c r="D19" s="81">
        <v>330</v>
      </c>
      <c r="E19" s="81">
        <v>23</v>
      </c>
      <c r="F19" s="81">
        <v>20</v>
      </c>
      <c r="G19" s="81">
        <v>3</v>
      </c>
      <c r="H19" s="81">
        <v>0</v>
      </c>
      <c r="I19" s="81">
        <v>0</v>
      </c>
      <c r="J19" s="81">
        <v>0</v>
      </c>
      <c r="K19" s="81">
        <v>23</v>
      </c>
      <c r="L19" s="81">
        <v>18</v>
      </c>
      <c r="M19" s="81">
        <v>5</v>
      </c>
      <c r="N19" s="81">
        <v>0</v>
      </c>
      <c r="O19" s="81">
        <v>0</v>
      </c>
      <c r="P19" s="81">
        <v>0</v>
      </c>
      <c r="Q19" s="24"/>
      <c r="R19" s="24"/>
      <c r="S19" s="81">
        <v>427</v>
      </c>
      <c r="T19" s="81">
        <v>154</v>
      </c>
      <c r="U19" s="81">
        <v>273</v>
      </c>
      <c r="V19" s="81">
        <v>24</v>
      </c>
      <c r="W19" s="81">
        <v>0</v>
      </c>
      <c r="X19" s="81">
        <v>24</v>
      </c>
      <c r="Y19" s="17">
        <v>4</v>
      </c>
      <c r="Z19" s="17">
        <v>0</v>
      </c>
      <c r="AA19" s="17">
        <v>4</v>
      </c>
      <c r="AB19" s="17">
        <v>1</v>
      </c>
      <c r="AC19" s="17">
        <v>0</v>
      </c>
      <c r="AD19" s="17">
        <v>1</v>
      </c>
      <c r="AE19" s="17">
        <v>44</v>
      </c>
      <c r="AF19" s="17">
        <v>24</v>
      </c>
      <c r="AG19" s="17">
        <v>20</v>
      </c>
      <c r="AH19" s="108" t="s">
        <v>7</v>
      </c>
    </row>
    <row r="20" spans="1:34" s="2" customFormat="1" ht="22.5" customHeight="1">
      <c r="A20" s="108" t="s">
        <v>8</v>
      </c>
      <c r="B20" s="81">
        <v>243</v>
      </c>
      <c r="C20" s="81">
        <v>108</v>
      </c>
      <c r="D20" s="81">
        <v>135</v>
      </c>
      <c r="E20" s="81">
        <v>13</v>
      </c>
      <c r="F20" s="81">
        <v>10</v>
      </c>
      <c r="G20" s="81">
        <v>3</v>
      </c>
      <c r="H20" s="81">
        <v>0</v>
      </c>
      <c r="I20" s="81">
        <v>0</v>
      </c>
      <c r="J20" s="81">
        <v>0</v>
      </c>
      <c r="K20" s="81">
        <v>13</v>
      </c>
      <c r="L20" s="81">
        <v>11</v>
      </c>
      <c r="M20" s="81">
        <v>2</v>
      </c>
      <c r="N20" s="81">
        <v>0</v>
      </c>
      <c r="O20" s="81">
        <v>0</v>
      </c>
      <c r="P20" s="81">
        <v>0</v>
      </c>
      <c r="Q20" s="24"/>
      <c r="R20" s="24"/>
      <c r="S20" s="81">
        <v>172</v>
      </c>
      <c r="T20" s="81">
        <v>72</v>
      </c>
      <c r="U20" s="81">
        <v>100</v>
      </c>
      <c r="V20" s="81">
        <v>12</v>
      </c>
      <c r="W20" s="81">
        <v>0</v>
      </c>
      <c r="X20" s="81">
        <v>12</v>
      </c>
      <c r="Y20" s="17">
        <v>2</v>
      </c>
      <c r="Z20" s="17">
        <v>0</v>
      </c>
      <c r="AA20" s="17">
        <v>2</v>
      </c>
      <c r="AB20" s="17">
        <v>0</v>
      </c>
      <c r="AC20" s="17">
        <v>0</v>
      </c>
      <c r="AD20" s="17">
        <v>0</v>
      </c>
      <c r="AE20" s="17">
        <v>31</v>
      </c>
      <c r="AF20" s="17">
        <v>15</v>
      </c>
      <c r="AG20" s="17">
        <v>16</v>
      </c>
      <c r="AH20" s="108" t="s">
        <v>8</v>
      </c>
    </row>
    <row r="21" spans="1:34" s="2" customFormat="1" ht="22.5" customHeight="1">
      <c r="A21" s="108" t="s">
        <v>9</v>
      </c>
      <c r="B21" s="81">
        <v>139</v>
      </c>
      <c r="C21" s="81">
        <v>60</v>
      </c>
      <c r="D21" s="81">
        <v>79</v>
      </c>
      <c r="E21" s="81">
        <v>7</v>
      </c>
      <c r="F21" s="81">
        <v>6</v>
      </c>
      <c r="G21" s="81">
        <v>1</v>
      </c>
      <c r="H21" s="81">
        <v>0</v>
      </c>
      <c r="I21" s="81">
        <v>0</v>
      </c>
      <c r="J21" s="81">
        <v>0</v>
      </c>
      <c r="K21" s="81">
        <v>7</v>
      </c>
      <c r="L21" s="81">
        <v>5</v>
      </c>
      <c r="M21" s="81">
        <v>2</v>
      </c>
      <c r="N21" s="81">
        <v>0</v>
      </c>
      <c r="O21" s="81">
        <v>0</v>
      </c>
      <c r="P21" s="81">
        <v>0</v>
      </c>
      <c r="Q21" s="24"/>
      <c r="R21" s="24"/>
      <c r="S21" s="81">
        <v>108</v>
      </c>
      <c r="T21" s="81">
        <v>45</v>
      </c>
      <c r="U21" s="81">
        <v>63</v>
      </c>
      <c r="V21" s="81">
        <v>6</v>
      </c>
      <c r="W21" s="81">
        <v>0</v>
      </c>
      <c r="X21" s="81">
        <v>6</v>
      </c>
      <c r="Y21" s="17">
        <v>2</v>
      </c>
      <c r="Z21" s="17">
        <v>0</v>
      </c>
      <c r="AA21" s="17">
        <v>2</v>
      </c>
      <c r="AB21" s="17">
        <v>0</v>
      </c>
      <c r="AC21" s="17">
        <v>0</v>
      </c>
      <c r="AD21" s="17">
        <v>0</v>
      </c>
      <c r="AE21" s="17">
        <v>9</v>
      </c>
      <c r="AF21" s="17">
        <v>4</v>
      </c>
      <c r="AG21" s="17">
        <v>5</v>
      </c>
      <c r="AH21" s="108" t="s">
        <v>9</v>
      </c>
    </row>
    <row r="22" spans="1:34" s="2" customFormat="1" ht="22.5" customHeight="1">
      <c r="A22" s="108" t="s">
        <v>10</v>
      </c>
      <c r="B22" s="81">
        <v>59</v>
      </c>
      <c r="C22" s="81">
        <v>23</v>
      </c>
      <c r="D22" s="81">
        <v>36</v>
      </c>
      <c r="E22" s="81">
        <v>3</v>
      </c>
      <c r="F22" s="81">
        <v>3</v>
      </c>
      <c r="G22" s="81">
        <v>0</v>
      </c>
      <c r="H22" s="81">
        <v>0</v>
      </c>
      <c r="I22" s="81">
        <v>0</v>
      </c>
      <c r="J22" s="81">
        <v>0</v>
      </c>
      <c r="K22" s="81">
        <v>3</v>
      </c>
      <c r="L22" s="81">
        <v>2</v>
      </c>
      <c r="M22" s="81">
        <v>1</v>
      </c>
      <c r="N22" s="81">
        <v>0</v>
      </c>
      <c r="O22" s="81">
        <v>0</v>
      </c>
      <c r="P22" s="81">
        <v>0</v>
      </c>
      <c r="Q22" s="24"/>
      <c r="R22" s="24"/>
      <c r="S22" s="81">
        <v>41</v>
      </c>
      <c r="T22" s="81">
        <v>14</v>
      </c>
      <c r="U22" s="81">
        <v>27</v>
      </c>
      <c r="V22" s="81">
        <v>2</v>
      </c>
      <c r="W22" s="81">
        <v>0</v>
      </c>
      <c r="X22" s="81">
        <v>2</v>
      </c>
      <c r="Y22" s="17">
        <v>3</v>
      </c>
      <c r="Z22" s="17">
        <v>0</v>
      </c>
      <c r="AA22" s="17">
        <v>3</v>
      </c>
      <c r="AB22" s="17">
        <v>0</v>
      </c>
      <c r="AC22" s="17">
        <v>0</v>
      </c>
      <c r="AD22" s="17">
        <v>0</v>
      </c>
      <c r="AE22" s="17">
        <v>7</v>
      </c>
      <c r="AF22" s="17">
        <v>4</v>
      </c>
      <c r="AG22" s="17">
        <v>3</v>
      </c>
      <c r="AH22" s="108" t="s">
        <v>10</v>
      </c>
    </row>
    <row r="23" spans="1:34" s="2" customFormat="1" ht="22.5" customHeight="1">
      <c r="A23" s="108" t="s">
        <v>11</v>
      </c>
      <c r="B23" s="81">
        <v>15</v>
      </c>
      <c r="C23" s="81">
        <v>6</v>
      </c>
      <c r="D23" s="81">
        <v>9</v>
      </c>
      <c r="E23" s="81">
        <v>0</v>
      </c>
      <c r="F23" s="81">
        <v>0</v>
      </c>
      <c r="G23" s="81">
        <v>0</v>
      </c>
      <c r="H23" s="81">
        <v>1</v>
      </c>
      <c r="I23" s="81">
        <v>1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24"/>
      <c r="R23" s="24"/>
      <c r="S23" s="81">
        <v>10</v>
      </c>
      <c r="T23" s="81">
        <v>4</v>
      </c>
      <c r="U23" s="81">
        <v>6</v>
      </c>
      <c r="V23" s="81">
        <v>1</v>
      </c>
      <c r="W23" s="81">
        <v>0</v>
      </c>
      <c r="X23" s="81">
        <v>1</v>
      </c>
      <c r="Y23" s="17">
        <v>0</v>
      </c>
      <c r="Z23" s="17">
        <v>0</v>
      </c>
      <c r="AA23" s="17">
        <v>0</v>
      </c>
      <c r="AB23" s="17">
        <v>1</v>
      </c>
      <c r="AC23" s="17">
        <v>0</v>
      </c>
      <c r="AD23" s="17">
        <v>1</v>
      </c>
      <c r="AE23" s="17">
        <v>2</v>
      </c>
      <c r="AF23" s="17">
        <v>1</v>
      </c>
      <c r="AG23" s="17">
        <v>1</v>
      </c>
      <c r="AH23" s="108" t="s">
        <v>11</v>
      </c>
    </row>
    <row r="24" spans="1:34" s="2" customFormat="1" ht="22.5" customHeight="1">
      <c r="A24" s="108" t="s">
        <v>12</v>
      </c>
      <c r="B24" s="81">
        <v>29</v>
      </c>
      <c r="C24" s="81">
        <v>11</v>
      </c>
      <c r="D24" s="81">
        <v>18</v>
      </c>
      <c r="E24" s="81">
        <v>1</v>
      </c>
      <c r="F24" s="81">
        <v>1</v>
      </c>
      <c r="G24" s="81">
        <v>0</v>
      </c>
      <c r="H24" s="81">
        <v>0</v>
      </c>
      <c r="I24" s="81">
        <v>0</v>
      </c>
      <c r="J24" s="81">
        <v>0</v>
      </c>
      <c r="K24" s="81">
        <v>1</v>
      </c>
      <c r="L24" s="81">
        <v>1</v>
      </c>
      <c r="M24" s="81">
        <v>0</v>
      </c>
      <c r="N24" s="81">
        <v>0</v>
      </c>
      <c r="O24" s="81">
        <v>0</v>
      </c>
      <c r="P24" s="81">
        <v>0</v>
      </c>
      <c r="Q24" s="24"/>
      <c r="R24" s="24"/>
      <c r="S24" s="81">
        <v>20</v>
      </c>
      <c r="T24" s="81">
        <v>9</v>
      </c>
      <c r="U24" s="81">
        <v>11</v>
      </c>
      <c r="V24" s="81">
        <v>1</v>
      </c>
      <c r="W24" s="81">
        <v>0</v>
      </c>
      <c r="X24" s="81">
        <v>1</v>
      </c>
      <c r="Y24" s="17">
        <v>0</v>
      </c>
      <c r="Z24" s="17">
        <v>0</v>
      </c>
      <c r="AA24" s="17">
        <v>0</v>
      </c>
      <c r="AB24" s="17">
        <v>1</v>
      </c>
      <c r="AC24" s="17">
        <v>0</v>
      </c>
      <c r="AD24" s="17">
        <v>1</v>
      </c>
      <c r="AE24" s="17">
        <v>5</v>
      </c>
      <c r="AF24" s="17">
        <v>0</v>
      </c>
      <c r="AG24" s="17">
        <v>5</v>
      </c>
      <c r="AH24" s="108" t="s">
        <v>12</v>
      </c>
    </row>
    <row r="25" spans="1:34" s="2" customFormat="1" ht="22.5" customHeight="1">
      <c r="A25" s="108" t="s">
        <v>136</v>
      </c>
      <c r="B25" s="81">
        <v>95</v>
      </c>
      <c r="C25" s="81">
        <v>38</v>
      </c>
      <c r="D25" s="81">
        <v>57</v>
      </c>
      <c r="E25" s="81">
        <v>4</v>
      </c>
      <c r="F25" s="81">
        <v>3</v>
      </c>
      <c r="G25" s="81">
        <v>1</v>
      </c>
      <c r="H25" s="81">
        <v>0</v>
      </c>
      <c r="I25" s="81">
        <v>0</v>
      </c>
      <c r="J25" s="81">
        <v>0</v>
      </c>
      <c r="K25" s="81">
        <v>4</v>
      </c>
      <c r="L25" s="81">
        <v>3</v>
      </c>
      <c r="M25" s="81">
        <v>1</v>
      </c>
      <c r="N25" s="81">
        <v>0</v>
      </c>
      <c r="O25" s="81">
        <v>0</v>
      </c>
      <c r="P25" s="81">
        <v>0</v>
      </c>
      <c r="Q25" s="24"/>
      <c r="R25" s="24"/>
      <c r="S25" s="81">
        <v>70</v>
      </c>
      <c r="T25" s="81">
        <v>29</v>
      </c>
      <c r="U25" s="81">
        <v>41</v>
      </c>
      <c r="V25" s="81">
        <v>5</v>
      </c>
      <c r="W25" s="81">
        <v>0</v>
      </c>
      <c r="X25" s="81">
        <v>5</v>
      </c>
      <c r="Y25" s="17">
        <v>0</v>
      </c>
      <c r="Z25" s="17">
        <v>0</v>
      </c>
      <c r="AA25" s="17">
        <v>0</v>
      </c>
      <c r="AB25" s="17">
        <v>1</v>
      </c>
      <c r="AC25" s="17">
        <v>0</v>
      </c>
      <c r="AD25" s="17">
        <v>1</v>
      </c>
      <c r="AE25" s="17">
        <v>11</v>
      </c>
      <c r="AF25" s="17">
        <v>3</v>
      </c>
      <c r="AG25" s="17">
        <v>8</v>
      </c>
      <c r="AH25" s="108" t="s">
        <v>141</v>
      </c>
    </row>
    <row r="26" spans="1:34" s="2" customFormat="1" ht="22.5" customHeight="1">
      <c r="A26" s="108" t="s">
        <v>13</v>
      </c>
      <c r="B26" s="81">
        <v>47</v>
      </c>
      <c r="C26" s="81">
        <v>22</v>
      </c>
      <c r="D26" s="81">
        <v>25</v>
      </c>
      <c r="E26" s="81">
        <v>3</v>
      </c>
      <c r="F26" s="81">
        <v>2</v>
      </c>
      <c r="G26" s="81">
        <v>1</v>
      </c>
      <c r="H26" s="81">
        <v>0</v>
      </c>
      <c r="I26" s="81">
        <v>0</v>
      </c>
      <c r="J26" s="81">
        <v>0</v>
      </c>
      <c r="K26" s="81">
        <v>3</v>
      </c>
      <c r="L26" s="81">
        <v>3</v>
      </c>
      <c r="M26" s="81">
        <v>0</v>
      </c>
      <c r="N26" s="81">
        <v>0</v>
      </c>
      <c r="O26" s="81">
        <v>0</v>
      </c>
      <c r="P26" s="81">
        <v>0</v>
      </c>
      <c r="Q26" s="24"/>
      <c r="R26" s="24"/>
      <c r="S26" s="81">
        <v>31</v>
      </c>
      <c r="T26" s="81">
        <v>15</v>
      </c>
      <c r="U26" s="81">
        <v>16</v>
      </c>
      <c r="V26" s="81">
        <v>3</v>
      </c>
      <c r="W26" s="81">
        <v>0</v>
      </c>
      <c r="X26" s="81">
        <v>3</v>
      </c>
      <c r="Y26" s="17">
        <v>1</v>
      </c>
      <c r="Z26" s="17">
        <v>0</v>
      </c>
      <c r="AA26" s="17">
        <v>1</v>
      </c>
      <c r="AB26" s="17">
        <v>0</v>
      </c>
      <c r="AC26" s="17">
        <v>0</v>
      </c>
      <c r="AD26" s="17">
        <v>0</v>
      </c>
      <c r="AE26" s="17">
        <v>6</v>
      </c>
      <c r="AF26" s="17">
        <v>2</v>
      </c>
      <c r="AG26" s="17">
        <v>4</v>
      </c>
      <c r="AH26" s="108" t="s">
        <v>13</v>
      </c>
    </row>
    <row r="27" spans="1:34" s="2" customFormat="1" ht="22.5" customHeight="1">
      <c r="A27" s="108" t="s">
        <v>137</v>
      </c>
      <c r="B27" s="81">
        <v>74</v>
      </c>
      <c r="C27" s="81">
        <v>25</v>
      </c>
      <c r="D27" s="81">
        <v>49</v>
      </c>
      <c r="E27" s="81">
        <v>3</v>
      </c>
      <c r="F27" s="81">
        <v>3</v>
      </c>
      <c r="G27" s="81">
        <v>0</v>
      </c>
      <c r="H27" s="81">
        <v>0</v>
      </c>
      <c r="I27" s="81">
        <v>0</v>
      </c>
      <c r="J27" s="81">
        <v>0</v>
      </c>
      <c r="K27" s="81">
        <v>3</v>
      </c>
      <c r="L27" s="81">
        <v>0</v>
      </c>
      <c r="M27" s="81">
        <v>3</v>
      </c>
      <c r="N27" s="81">
        <v>0</v>
      </c>
      <c r="O27" s="81">
        <v>0</v>
      </c>
      <c r="P27" s="81">
        <v>0</v>
      </c>
      <c r="Q27" s="24"/>
      <c r="R27" s="24"/>
      <c r="S27" s="81">
        <v>56</v>
      </c>
      <c r="T27" s="81">
        <v>17</v>
      </c>
      <c r="U27" s="81">
        <v>39</v>
      </c>
      <c r="V27" s="81">
        <v>2</v>
      </c>
      <c r="W27" s="81">
        <v>0</v>
      </c>
      <c r="X27" s="81">
        <v>2</v>
      </c>
      <c r="Y27" s="17">
        <v>1</v>
      </c>
      <c r="Z27" s="17">
        <v>0</v>
      </c>
      <c r="AA27" s="17">
        <v>1</v>
      </c>
      <c r="AB27" s="17">
        <v>1</v>
      </c>
      <c r="AC27" s="17">
        <v>1</v>
      </c>
      <c r="AD27" s="17">
        <v>0</v>
      </c>
      <c r="AE27" s="17">
        <v>8</v>
      </c>
      <c r="AF27" s="17">
        <v>4</v>
      </c>
      <c r="AG27" s="17">
        <v>4</v>
      </c>
      <c r="AH27" s="108" t="s">
        <v>137</v>
      </c>
    </row>
    <row r="28" spans="1:34" s="2" customFormat="1" ht="22.5" customHeight="1">
      <c r="A28" s="108" t="s">
        <v>133</v>
      </c>
      <c r="B28" s="81">
        <v>94</v>
      </c>
      <c r="C28" s="81">
        <v>37</v>
      </c>
      <c r="D28" s="81">
        <v>57</v>
      </c>
      <c r="E28" s="81">
        <v>5</v>
      </c>
      <c r="F28" s="81">
        <v>2</v>
      </c>
      <c r="G28" s="81">
        <v>3</v>
      </c>
      <c r="H28" s="81">
        <v>0</v>
      </c>
      <c r="I28" s="81">
        <v>0</v>
      </c>
      <c r="J28" s="81">
        <v>0</v>
      </c>
      <c r="K28" s="81">
        <v>5</v>
      </c>
      <c r="L28" s="81">
        <v>4</v>
      </c>
      <c r="M28" s="81">
        <v>1</v>
      </c>
      <c r="N28" s="81">
        <v>0</v>
      </c>
      <c r="O28" s="81">
        <v>0</v>
      </c>
      <c r="P28" s="81">
        <v>0</v>
      </c>
      <c r="Q28" s="24"/>
      <c r="R28" s="24"/>
      <c r="S28" s="81">
        <v>66</v>
      </c>
      <c r="T28" s="81">
        <v>24</v>
      </c>
      <c r="U28" s="81">
        <v>42</v>
      </c>
      <c r="V28" s="81">
        <v>4</v>
      </c>
      <c r="W28" s="81">
        <v>0</v>
      </c>
      <c r="X28" s="81">
        <v>4</v>
      </c>
      <c r="Y28" s="17">
        <v>1</v>
      </c>
      <c r="Z28" s="17">
        <v>0</v>
      </c>
      <c r="AA28" s="17">
        <v>1</v>
      </c>
      <c r="AB28" s="17">
        <v>1</v>
      </c>
      <c r="AC28" s="17">
        <v>0</v>
      </c>
      <c r="AD28" s="17">
        <v>1</v>
      </c>
      <c r="AE28" s="17">
        <v>12</v>
      </c>
      <c r="AF28" s="17">
        <v>7</v>
      </c>
      <c r="AG28" s="17">
        <v>5</v>
      </c>
      <c r="AH28" s="108" t="s">
        <v>133</v>
      </c>
    </row>
    <row r="29" spans="1:34" s="2" customFormat="1" ht="22.5" customHeight="1">
      <c r="A29" s="108" t="s">
        <v>138</v>
      </c>
      <c r="B29" s="81">
        <v>64</v>
      </c>
      <c r="C29" s="81">
        <v>28</v>
      </c>
      <c r="D29" s="81">
        <v>36</v>
      </c>
      <c r="E29" s="81">
        <v>2</v>
      </c>
      <c r="F29" s="81">
        <v>1</v>
      </c>
      <c r="G29" s="81">
        <v>1</v>
      </c>
      <c r="H29" s="81">
        <v>0</v>
      </c>
      <c r="I29" s="81">
        <v>0</v>
      </c>
      <c r="J29" s="81">
        <v>0</v>
      </c>
      <c r="K29" s="81">
        <v>2</v>
      </c>
      <c r="L29" s="81">
        <v>2</v>
      </c>
      <c r="M29" s="81">
        <v>0</v>
      </c>
      <c r="N29" s="81">
        <v>0</v>
      </c>
      <c r="O29" s="81">
        <v>0</v>
      </c>
      <c r="P29" s="81">
        <v>0</v>
      </c>
      <c r="Q29" s="24"/>
      <c r="R29" s="24"/>
      <c r="S29" s="81">
        <v>50</v>
      </c>
      <c r="T29" s="81">
        <v>20</v>
      </c>
      <c r="U29" s="81">
        <v>30</v>
      </c>
      <c r="V29" s="81">
        <v>2</v>
      </c>
      <c r="W29" s="81">
        <v>0</v>
      </c>
      <c r="X29" s="81">
        <v>2</v>
      </c>
      <c r="Y29" s="17">
        <v>0</v>
      </c>
      <c r="Z29" s="17">
        <v>0</v>
      </c>
      <c r="AA29" s="17">
        <v>0</v>
      </c>
      <c r="AB29" s="17">
        <v>1</v>
      </c>
      <c r="AC29" s="17">
        <v>0</v>
      </c>
      <c r="AD29" s="17">
        <v>1</v>
      </c>
      <c r="AE29" s="17">
        <v>7</v>
      </c>
      <c r="AF29" s="17">
        <v>5</v>
      </c>
      <c r="AG29" s="17">
        <v>2</v>
      </c>
      <c r="AH29" s="108" t="s">
        <v>138</v>
      </c>
    </row>
    <row r="30" spans="1:34" s="2" customFormat="1" ht="22.5" customHeight="1">
      <c r="A30" s="108" t="s">
        <v>14</v>
      </c>
      <c r="B30" s="81">
        <v>19</v>
      </c>
      <c r="C30" s="81">
        <v>7</v>
      </c>
      <c r="D30" s="81">
        <v>12</v>
      </c>
      <c r="E30" s="81">
        <v>1</v>
      </c>
      <c r="F30" s="81">
        <v>0</v>
      </c>
      <c r="G30" s="81">
        <v>1</v>
      </c>
      <c r="H30" s="81">
        <v>0</v>
      </c>
      <c r="I30" s="81">
        <v>0</v>
      </c>
      <c r="J30" s="81">
        <v>0</v>
      </c>
      <c r="K30" s="81">
        <v>1</v>
      </c>
      <c r="L30" s="81">
        <v>1</v>
      </c>
      <c r="M30" s="81">
        <v>0</v>
      </c>
      <c r="N30" s="81">
        <v>0</v>
      </c>
      <c r="O30" s="81">
        <v>0</v>
      </c>
      <c r="P30" s="81">
        <v>0</v>
      </c>
      <c r="Q30" s="24"/>
      <c r="R30" s="24"/>
      <c r="S30" s="81">
        <v>15</v>
      </c>
      <c r="T30" s="81">
        <v>5</v>
      </c>
      <c r="U30" s="81">
        <v>10</v>
      </c>
      <c r="V30" s="81">
        <v>1</v>
      </c>
      <c r="W30" s="81">
        <v>0</v>
      </c>
      <c r="X30" s="81">
        <v>1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1</v>
      </c>
      <c r="AF30" s="17">
        <v>1</v>
      </c>
      <c r="AG30" s="17">
        <v>0</v>
      </c>
      <c r="AH30" s="108" t="s">
        <v>14</v>
      </c>
    </row>
    <row r="31" spans="1:34" s="2" customFormat="1" ht="22.5" customHeight="1">
      <c r="A31" s="108" t="s">
        <v>15</v>
      </c>
      <c r="B31" s="81">
        <v>75</v>
      </c>
      <c r="C31" s="81">
        <v>33</v>
      </c>
      <c r="D31" s="81">
        <v>42</v>
      </c>
      <c r="E31" s="81">
        <v>4</v>
      </c>
      <c r="F31" s="81">
        <v>4</v>
      </c>
      <c r="G31" s="81">
        <v>0</v>
      </c>
      <c r="H31" s="81">
        <v>0</v>
      </c>
      <c r="I31" s="81">
        <v>0</v>
      </c>
      <c r="J31" s="81">
        <v>0</v>
      </c>
      <c r="K31" s="81">
        <v>4</v>
      </c>
      <c r="L31" s="81">
        <v>2</v>
      </c>
      <c r="M31" s="81">
        <v>2</v>
      </c>
      <c r="N31" s="81">
        <v>0</v>
      </c>
      <c r="O31" s="81">
        <v>0</v>
      </c>
      <c r="P31" s="81">
        <v>0</v>
      </c>
      <c r="Q31" s="24"/>
      <c r="R31" s="24"/>
      <c r="S31" s="81">
        <v>58</v>
      </c>
      <c r="T31" s="81">
        <v>26</v>
      </c>
      <c r="U31" s="81">
        <v>32</v>
      </c>
      <c r="V31" s="81">
        <v>3</v>
      </c>
      <c r="W31" s="81">
        <v>0</v>
      </c>
      <c r="X31" s="81">
        <v>3</v>
      </c>
      <c r="Y31" s="17">
        <v>1</v>
      </c>
      <c r="Z31" s="17">
        <v>0</v>
      </c>
      <c r="AA31" s="17">
        <v>1</v>
      </c>
      <c r="AB31" s="17">
        <v>0</v>
      </c>
      <c r="AC31" s="17">
        <v>0</v>
      </c>
      <c r="AD31" s="17">
        <v>0</v>
      </c>
      <c r="AE31" s="17">
        <v>5</v>
      </c>
      <c r="AF31" s="17">
        <v>1</v>
      </c>
      <c r="AG31" s="17">
        <v>4</v>
      </c>
      <c r="AH31" s="108" t="s">
        <v>176</v>
      </c>
    </row>
    <row r="32" spans="1:34" s="2" customFormat="1" ht="22.5" customHeight="1">
      <c r="A32" s="108" t="s">
        <v>131</v>
      </c>
      <c r="B32" s="81">
        <v>51</v>
      </c>
      <c r="C32" s="81">
        <v>20</v>
      </c>
      <c r="D32" s="81">
        <v>31</v>
      </c>
      <c r="E32" s="81">
        <v>3</v>
      </c>
      <c r="F32" s="81">
        <v>1</v>
      </c>
      <c r="G32" s="81">
        <v>2</v>
      </c>
      <c r="H32" s="81">
        <v>0</v>
      </c>
      <c r="I32" s="81">
        <v>0</v>
      </c>
      <c r="J32" s="81">
        <v>0</v>
      </c>
      <c r="K32" s="81">
        <v>3</v>
      </c>
      <c r="L32" s="81">
        <v>2</v>
      </c>
      <c r="M32" s="81">
        <v>1</v>
      </c>
      <c r="N32" s="81">
        <v>0</v>
      </c>
      <c r="O32" s="81">
        <v>0</v>
      </c>
      <c r="P32" s="81">
        <v>0</v>
      </c>
      <c r="Q32" s="24"/>
      <c r="R32" s="24"/>
      <c r="S32" s="81">
        <v>36</v>
      </c>
      <c r="T32" s="81">
        <v>15</v>
      </c>
      <c r="U32" s="81">
        <v>21</v>
      </c>
      <c r="V32" s="81">
        <v>2</v>
      </c>
      <c r="W32" s="81">
        <v>0</v>
      </c>
      <c r="X32" s="81">
        <v>2</v>
      </c>
      <c r="Y32" s="17">
        <v>1</v>
      </c>
      <c r="Z32" s="17">
        <v>0</v>
      </c>
      <c r="AA32" s="17">
        <v>1</v>
      </c>
      <c r="AB32" s="17">
        <v>1</v>
      </c>
      <c r="AC32" s="17">
        <v>0</v>
      </c>
      <c r="AD32" s="17">
        <v>1</v>
      </c>
      <c r="AE32" s="17">
        <v>5</v>
      </c>
      <c r="AF32" s="17">
        <v>2</v>
      </c>
      <c r="AG32" s="17">
        <v>3</v>
      </c>
      <c r="AH32" s="108" t="s">
        <v>142</v>
      </c>
    </row>
    <row r="33" spans="1:34" s="2" customFormat="1" ht="22.5" customHeight="1">
      <c r="A33" s="108" t="s">
        <v>132</v>
      </c>
      <c r="B33" s="81">
        <v>63</v>
      </c>
      <c r="C33" s="81">
        <v>27</v>
      </c>
      <c r="D33" s="81">
        <v>36</v>
      </c>
      <c r="E33" s="81">
        <v>4</v>
      </c>
      <c r="F33" s="81">
        <v>4</v>
      </c>
      <c r="G33" s="81">
        <v>0</v>
      </c>
      <c r="H33" s="81">
        <v>0</v>
      </c>
      <c r="I33" s="81">
        <v>0</v>
      </c>
      <c r="J33" s="81">
        <v>0</v>
      </c>
      <c r="K33" s="81">
        <v>4</v>
      </c>
      <c r="L33" s="81">
        <v>3</v>
      </c>
      <c r="M33" s="81">
        <v>1</v>
      </c>
      <c r="N33" s="81">
        <v>0</v>
      </c>
      <c r="O33" s="81">
        <v>0</v>
      </c>
      <c r="P33" s="81">
        <v>0</v>
      </c>
      <c r="Q33" s="24"/>
      <c r="R33" s="24"/>
      <c r="S33" s="81">
        <v>45</v>
      </c>
      <c r="T33" s="81">
        <v>17</v>
      </c>
      <c r="U33" s="81">
        <v>28</v>
      </c>
      <c r="V33" s="81">
        <v>4</v>
      </c>
      <c r="W33" s="81">
        <v>0</v>
      </c>
      <c r="X33" s="81">
        <v>4</v>
      </c>
      <c r="Y33" s="17">
        <v>0</v>
      </c>
      <c r="Z33" s="17">
        <v>0</v>
      </c>
      <c r="AA33" s="17">
        <v>0</v>
      </c>
      <c r="AB33" s="17">
        <v>1</v>
      </c>
      <c r="AC33" s="17">
        <v>0</v>
      </c>
      <c r="AD33" s="17">
        <v>1</v>
      </c>
      <c r="AE33" s="17">
        <v>5</v>
      </c>
      <c r="AF33" s="17">
        <v>3</v>
      </c>
      <c r="AG33" s="17">
        <v>2</v>
      </c>
      <c r="AH33" s="108" t="s">
        <v>177</v>
      </c>
    </row>
    <row r="34" spans="1:34" s="2" customFormat="1" ht="22.5" customHeight="1">
      <c r="A34" s="108" t="s">
        <v>16</v>
      </c>
      <c r="B34" s="81">
        <v>15</v>
      </c>
      <c r="C34" s="81">
        <v>7</v>
      </c>
      <c r="D34" s="81">
        <v>8</v>
      </c>
      <c r="E34" s="81">
        <v>1</v>
      </c>
      <c r="F34" s="81">
        <v>1</v>
      </c>
      <c r="G34" s="81">
        <v>0</v>
      </c>
      <c r="H34" s="81">
        <v>0</v>
      </c>
      <c r="I34" s="81">
        <v>0</v>
      </c>
      <c r="J34" s="81">
        <v>0</v>
      </c>
      <c r="K34" s="81">
        <v>1</v>
      </c>
      <c r="L34" s="81">
        <v>0</v>
      </c>
      <c r="M34" s="81">
        <v>1</v>
      </c>
      <c r="N34" s="81">
        <v>0</v>
      </c>
      <c r="O34" s="81">
        <v>0</v>
      </c>
      <c r="P34" s="81">
        <v>0</v>
      </c>
      <c r="Q34" s="24"/>
      <c r="R34" s="24"/>
      <c r="S34" s="81">
        <v>11</v>
      </c>
      <c r="T34" s="81">
        <v>6</v>
      </c>
      <c r="U34" s="81">
        <v>5</v>
      </c>
      <c r="V34" s="81">
        <v>0</v>
      </c>
      <c r="W34" s="81">
        <v>0</v>
      </c>
      <c r="X34" s="81">
        <v>0</v>
      </c>
      <c r="Y34" s="17">
        <v>1</v>
      </c>
      <c r="Z34" s="17">
        <v>0</v>
      </c>
      <c r="AA34" s="17">
        <v>1</v>
      </c>
      <c r="AB34" s="17">
        <v>0</v>
      </c>
      <c r="AC34" s="17">
        <v>0</v>
      </c>
      <c r="AD34" s="17">
        <v>0</v>
      </c>
      <c r="AE34" s="17">
        <v>1</v>
      </c>
      <c r="AF34" s="17">
        <v>0</v>
      </c>
      <c r="AG34" s="17">
        <v>1</v>
      </c>
      <c r="AH34" s="108" t="s">
        <v>16</v>
      </c>
    </row>
    <row r="35" spans="1:34" ht="22.5" customHeight="1">
      <c r="A35" s="108" t="s">
        <v>17</v>
      </c>
      <c r="B35" s="81">
        <v>25</v>
      </c>
      <c r="C35" s="81">
        <v>13</v>
      </c>
      <c r="D35" s="81">
        <v>12</v>
      </c>
      <c r="E35" s="81">
        <v>2</v>
      </c>
      <c r="F35" s="81">
        <v>2</v>
      </c>
      <c r="G35" s="81">
        <v>0</v>
      </c>
      <c r="H35" s="81">
        <v>0</v>
      </c>
      <c r="I35" s="81">
        <v>0</v>
      </c>
      <c r="J35" s="81">
        <v>0</v>
      </c>
      <c r="K35" s="81">
        <v>2</v>
      </c>
      <c r="L35" s="81">
        <v>2</v>
      </c>
      <c r="M35" s="81">
        <v>0</v>
      </c>
      <c r="N35" s="81">
        <v>0</v>
      </c>
      <c r="O35" s="81">
        <v>0</v>
      </c>
      <c r="P35" s="81">
        <v>0</v>
      </c>
      <c r="Q35" s="35"/>
      <c r="R35" s="35"/>
      <c r="S35" s="81">
        <v>18</v>
      </c>
      <c r="T35" s="81">
        <v>9</v>
      </c>
      <c r="U35" s="81">
        <v>9</v>
      </c>
      <c r="V35" s="81">
        <v>1</v>
      </c>
      <c r="W35" s="81">
        <v>0</v>
      </c>
      <c r="X35" s="81">
        <v>1</v>
      </c>
      <c r="Y35" s="17">
        <v>1</v>
      </c>
      <c r="Z35" s="17">
        <v>0</v>
      </c>
      <c r="AA35" s="17">
        <v>1</v>
      </c>
      <c r="AB35" s="17">
        <v>1</v>
      </c>
      <c r="AC35" s="17">
        <v>0</v>
      </c>
      <c r="AD35" s="17">
        <v>1</v>
      </c>
      <c r="AE35" s="17">
        <v>0</v>
      </c>
      <c r="AF35" s="17">
        <v>0</v>
      </c>
      <c r="AG35" s="17">
        <v>0</v>
      </c>
      <c r="AH35" s="108" t="s">
        <v>17</v>
      </c>
    </row>
    <row r="36" spans="1:34" ht="22.5" customHeight="1">
      <c r="A36" s="108" t="s">
        <v>18</v>
      </c>
      <c r="B36" s="81">
        <v>14</v>
      </c>
      <c r="C36" s="81">
        <v>7</v>
      </c>
      <c r="D36" s="81">
        <v>7</v>
      </c>
      <c r="E36" s="81">
        <v>1</v>
      </c>
      <c r="F36" s="81">
        <v>1</v>
      </c>
      <c r="G36" s="81">
        <v>0</v>
      </c>
      <c r="H36" s="81">
        <v>0</v>
      </c>
      <c r="I36" s="81">
        <v>0</v>
      </c>
      <c r="J36" s="81">
        <v>0</v>
      </c>
      <c r="K36" s="81">
        <v>1</v>
      </c>
      <c r="L36" s="81">
        <v>1</v>
      </c>
      <c r="M36" s="81">
        <v>0</v>
      </c>
      <c r="N36" s="81">
        <v>0</v>
      </c>
      <c r="O36" s="81">
        <v>0</v>
      </c>
      <c r="P36" s="81">
        <v>0</v>
      </c>
      <c r="Q36" s="35"/>
      <c r="R36" s="35"/>
      <c r="S36" s="81">
        <v>10</v>
      </c>
      <c r="T36" s="81">
        <v>5</v>
      </c>
      <c r="U36" s="81">
        <v>5</v>
      </c>
      <c r="V36" s="81">
        <v>1</v>
      </c>
      <c r="W36" s="81">
        <v>0</v>
      </c>
      <c r="X36" s="81">
        <v>1</v>
      </c>
      <c r="Y36" s="17">
        <v>0</v>
      </c>
      <c r="Z36" s="17">
        <v>0</v>
      </c>
      <c r="AA36" s="17">
        <v>0</v>
      </c>
      <c r="AB36" s="17">
        <v>1</v>
      </c>
      <c r="AC36" s="17">
        <v>0</v>
      </c>
      <c r="AD36" s="17">
        <v>1</v>
      </c>
      <c r="AE36" s="17">
        <v>0</v>
      </c>
      <c r="AF36" s="17">
        <v>0</v>
      </c>
      <c r="AG36" s="17">
        <v>0</v>
      </c>
      <c r="AH36" s="108" t="s">
        <v>18</v>
      </c>
    </row>
    <row r="37" spans="1:34" ht="6.75" customHeight="1">
      <c r="A37" s="31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1"/>
    </row>
    <row r="38" spans="1:34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</sheetData>
  <sheetProtection/>
  <mergeCells count="13">
    <mergeCell ref="K3:M3"/>
    <mergeCell ref="S3:U3"/>
    <mergeCell ref="H1:P1"/>
    <mergeCell ref="A3:A4"/>
    <mergeCell ref="AH3:AH4"/>
    <mergeCell ref="Y3:AA3"/>
    <mergeCell ref="AE3:AG3"/>
    <mergeCell ref="B3:D3"/>
    <mergeCell ref="E3:G3"/>
    <mergeCell ref="AB3:AD3"/>
    <mergeCell ref="H3:J3"/>
    <mergeCell ref="N3:P3"/>
    <mergeCell ref="V3:X3"/>
  </mergeCells>
  <printOptions/>
  <pageMargins left="0.7874015748031497" right="0.3937007874015748" top="0.984251968503937" bottom="0.5118110236220472" header="0.1968503937007874" footer="0.5118110236220472"/>
  <pageSetup firstPageNumber="29" useFirstPageNumber="1" horizontalDpi="600" verticalDpi="600" orientation="portrait" paperSize="9" scale="87" r:id="rId1"/>
  <headerFooter alignWithMargins="0">
    <oddFooter>&amp;C&amp;"ＭＳ Ｐ明朝,標準"&amp;10- &amp;P&amp;  -</oddFooter>
  </headerFooter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2018-01-16T06:47:58Z</cp:lastPrinted>
  <dcterms:created xsi:type="dcterms:W3CDTF">2003-12-18T03:56:15Z</dcterms:created>
  <dcterms:modified xsi:type="dcterms:W3CDTF">2018-01-26T07:09:13Z</dcterms:modified>
  <cp:category/>
  <cp:version/>
  <cp:contentType/>
  <cp:contentStatus/>
</cp:coreProperties>
</file>