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90" windowHeight="9090" activeTab="0"/>
  </bookViews>
  <sheets>
    <sheet name="第８表" sheetId="1" r:id="rId1"/>
  </sheets>
  <definedNames>
    <definedName name="_xlnm.Print_Area" localSheetId="0">'第８表'!$A$1:$T$42</definedName>
  </definedNames>
  <calcPr fullCalcOnLoad="1"/>
</workbook>
</file>

<file path=xl/sharedStrings.xml><?xml version="1.0" encoding="utf-8"?>
<sst xmlns="http://schemas.openxmlformats.org/spreadsheetml/2006/main" count="80" uniqueCount="38">
  <si>
    <t>市 町 村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</si>
  <si>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</si>
  <si>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</si>
  <si>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</si>
  <si>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</si>
  <si>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</si>
  <si>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</si>
  <si>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</si>
  <si>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</si>
  <si>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</si>
  <si>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</si>
  <si>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</si>
  <si>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</si>
  <si>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</si>
  <si>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</si>
  <si>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</si>
  <si>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</si>
  <si>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</si>
  <si>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</si>
  <si>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</si>
  <si>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</si>
  <si>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</si>
  <si>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</si>
  <si>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</si>
  <si>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</si>
  <si>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国　勢　調　査</t>
  </si>
  <si>
    <t>推　　　　　　計</t>
  </si>
  <si>
    <t>湯梨浜町</t>
  </si>
  <si>
    <t>湯梨浜町</t>
  </si>
  <si>
    <t xml:space="preserve">琴 浦 町 </t>
  </si>
  <si>
    <t xml:space="preserve">南 部 町 </t>
  </si>
  <si>
    <t xml:space="preserve">八 頭 町 </t>
  </si>
  <si>
    <t xml:space="preserve">北 栄 町 </t>
  </si>
  <si>
    <t xml:space="preserve">伯 耆 町 </t>
  </si>
  <si>
    <t>推　計（補　正　後）</t>
  </si>
  <si>
    <t>推　　　　　　　　　　計　（補　　正　　後）</t>
  </si>
  <si>
    <t>　 （平成１３年～１８年、各年10月１日現在）（単位：人）</t>
  </si>
  <si>
    <t>　　第８表　  鳥 取 県 男 女 別 人 口 の 推 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</si>
</sst>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1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5" fillId="2" borderId="0" xfId="0" applyFont="1" applyFill="1" applyAlignment="1">
      <alignment vertical="center"/>
    </xf>
    <xf numFmtId="3" fontId="5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horizontal="center"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/>
    </xf>
    <xf numFmtId="3" fontId="4" fillId="0" borderId="11" xfId="0" applyFont="1" applyBorder="1" applyAlignment="1">
      <alignment horizontal="right" vertical="center"/>
    </xf>
    <xf numFmtId="3" fontId="4" fillId="0" borderId="6" xfId="0" applyFont="1" applyBorder="1" applyAlignment="1">
      <alignment horizontal="right" vertical="center"/>
    </xf>
    <xf numFmtId="3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3" fontId="4" fillId="3" borderId="11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16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3" fontId="4" fillId="3" borderId="6" xfId="0" applyFont="1" applyFill="1" applyBorder="1" applyAlignment="1">
      <alignment horizontal="center" vertical="center"/>
    </xf>
    <xf numFmtId="3" fontId="5" fillId="3" borderId="0" xfId="0" applyFont="1" applyFill="1" applyAlignment="1">
      <alignment vertical="center"/>
    </xf>
    <xf numFmtId="3" fontId="0" fillId="3" borderId="0" xfId="0" applyNumberFormat="1" applyFont="1" applyFill="1" applyAlignment="1">
      <alignment/>
    </xf>
    <xf numFmtId="176" fontId="4" fillId="3" borderId="0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3" fontId="7" fillId="0" borderId="0" xfId="0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distributed"/>
    </xf>
    <xf numFmtId="3" fontId="0" fillId="0" borderId="26" xfId="0" applyNumberFormat="1" applyFont="1" applyBorder="1" applyAlignment="1">
      <alignment horizontal="center" vertical="distributed"/>
    </xf>
    <xf numFmtId="3" fontId="0" fillId="0" borderId="27" xfId="0" applyNumberFormat="1" applyFont="1" applyBorder="1" applyAlignment="1">
      <alignment horizontal="center" vertical="distributed"/>
    </xf>
    <xf numFmtId="3" fontId="4" fillId="0" borderId="28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4" fillId="0" borderId="25" xfId="0" applyFont="1" applyBorder="1" applyAlignment="1">
      <alignment horizontal="center" vertical="center"/>
    </xf>
    <xf numFmtId="3" fontId="4" fillId="0" borderId="26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58" fontId="0" fillId="0" borderId="30" xfId="0" applyNumberFormat="1" applyFont="1" applyBorder="1" applyAlignment="1">
      <alignment horizontal="center" vertical="center"/>
    </xf>
    <xf numFmtId="58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58" fontId="4" fillId="0" borderId="3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showOutlineSymbols="0" view="pageBreakPreview" zoomScale="75" zoomScaleNormal="60" zoomScaleSheetLayoutView="75" workbookViewId="0" topLeftCell="A1">
      <selection activeCell="A1" sqref="A1"/>
    </sheetView>
  </sheetViews>
  <sheetFormatPr defaultColWidth="8.66015625" defaultRowHeight="18"/>
  <cols>
    <col min="1" max="1" width="10.66015625" style="4" customWidth="1"/>
    <col min="2" max="19" width="11.16015625" style="4" customWidth="1"/>
    <col min="20" max="20" width="10.66015625" style="4" customWidth="1"/>
    <col min="21" max="253" width="8.66015625" style="3" customWidth="1"/>
  </cols>
  <sheetData>
    <row r="1" spans="1:20" ht="21" customHeight="1">
      <c r="A1" s="42" t="s">
        <v>37</v>
      </c>
      <c r="B1" s="2"/>
      <c r="C1" s="2"/>
      <c r="D1" s="2"/>
      <c r="E1" s="2"/>
      <c r="F1" s="2"/>
      <c r="G1" s="2"/>
      <c r="H1" s="44"/>
      <c r="I1" s="44"/>
      <c r="J1" s="44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2"/>
      <c r="B2" s="2"/>
      <c r="C2" s="2"/>
      <c r="D2" s="2"/>
      <c r="E2" s="2"/>
      <c r="F2" s="2"/>
      <c r="G2" s="2"/>
      <c r="H2" s="44"/>
      <c r="I2" s="44"/>
      <c r="J2" s="44"/>
      <c r="K2" s="2"/>
      <c r="L2" s="2"/>
      <c r="M2" s="2"/>
      <c r="N2" s="2"/>
      <c r="O2" s="2"/>
      <c r="P2" s="2"/>
      <c r="Q2"/>
      <c r="R2" s="2"/>
      <c r="S2" s="2"/>
      <c r="T2" s="2"/>
    </row>
    <row r="3" spans="1:20" ht="21" customHeight="1" thickBot="1">
      <c r="A3" s="2"/>
      <c r="B3" s="2"/>
      <c r="C3" s="2"/>
      <c r="D3" s="1"/>
      <c r="E3" s="1"/>
      <c r="F3" s="2"/>
      <c r="G3" s="2"/>
      <c r="H3" s="44"/>
      <c r="I3" s="44"/>
      <c r="J3" s="51"/>
      <c r="K3" s="2"/>
      <c r="L3" s="2"/>
      <c r="N3" s="2"/>
      <c r="O3" s="2"/>
      <c r="P3" s="2"/>
      <c r="Q3" s="2"/>
      <c r="R3" s="2"/>
      <c r="S3" s="2"/>
      <c r="T3" s="5" t="s">
        <v>36</v>
      </c>
    </row>
    <row r="4" spans="1:20" ht="24.75" customHeight="1">
      <c r="A4" s="9"/>
      <c r="B4" s="59" t="s">
        <v>35</v>
      </c>
      <c r="C4" s="60"/>
      <c r="D4" s="60"/>
      <c r="E4" s="60"/>
      <c r="F4" s="60"/>
      <c r="G4" s="60"/>
      <c r="H4" s="60"/>
      <c r="I4" s="60"/>
      <c r="J4" s="61"/>
      <c r="K4" s="62" t="s">
        <v>34</v>
      </c>
      <c r="L4" s="63"/>
      <c r="M4" s="63"/>
      <c r="N4" s="53" t="s">
        <v>25</v>
      </c>
      <c r="O4" s="54"/>
      <c r="P4" s="55"/>
      <c r="Q4" s="56" t="s">
        <v>26</v>
      </c>
      <c r="R4" s="57"/>
      <c r="S4" s="58"/>
      <c r="T4" s="10"/>
    </row>
    <row r="5" spans="1:20" ht="24.75" customHeight="1">
      <c r="A5" s="11" t="s">
        <v>0</v>
      </c>
      <c r="B5" s="64">
        <v>37165</v>
      </c>
      <c r="C5" s="67"/>
      <c r="D5" s="68"/>
      <c r="E5" s="64">
        <v>37530</v>
      </c>
      <c r="F5" s="65"/>
      <c r="G5" s="66"/>
      <c r="H5" s="64">
        <v>37895</v>
      </c>
      <c r="I5" s="65"/>
      <c r="J5" s="69"/>
      <c r="K5" s="70">
        <v>38261</v>
      </c>
      <c r="L5" s="65"/>
      <c r="M5" s="66"/>
      <c r="N5" s="64">
        <v>38626</v>
      </c>
      <c r="O5" s="65"/>
      <c r="P5" s="66"/>
      <c r="Q5" s="64">
        <v>38991</v>
      </c>
      <c r="R5" s="65"/>
      <c r="S5" s="66"/>
      <c r="T5" s="12" t="s">
        <v>0</v>
      </c>
    </row>
    <row r="6" spans="1:20" ht="24.75" customHeight="1">
      <c r="A6" s="13"/>
      <c r="B6" s="14" t="s">
        <v>1</v>
      </c>
      <c r="C6" s="14" t="s">
        <v>2</v>
      </c>
      <c r="D6" s="14" t="s">
        <v>3</v>
      </c>
      <c r="E6" s="6" t="s">
        <v>1</v>
      </c>
      <c r="F6" s="6" t="s">
        <v>2</v>
      </c>
      <c r="G6" s="7" t="s">
        <v>3</v>
      </c>
      <c r="H6" s="14" t="s">
        <v>1</v>
      </c>
      <c r="I6" s="14" t="s">
        <v>2</v>
      </c>
      <c r="J6" s="45" t="s">
        <v>3</v>
      </c>
      <c r="K6" s="43" t="s">
        <v>1</v>
      </c>
      <c r="L6" s="14" t="s">
        <v>2</v>
      </c>
      <c r="M6" s="14" t="s">
        <v>3</v>
      </c>
      <c r="N6" s="14" t="s">
        <v>1</v>
      </c>
      <c r="O6" s="14" t="s">
        <v>2</v>
      </c>
      <c r="P6" s="14" t="s">
        <v>3</v>
      </c>
      <c r="Q6" s="14" t="s">
        <v>1</v>
      </c>
      <c r="R6" s="14" t="s">
        <v>2</v>
      </c>
      <c r="S6" s="14" t="s">
        <v>3</v>
      </c>
      <c r="T6" s="15"/>
    </row>
    <row r="7" spans="1:20" ht="19.5" customHeight="1">
      <c r="A7" s="16"/>
      <c r="B7" s="27"/>
      <c r="C7" s="17"/>
      <c r="D7" s="28"/>
      <c r="E7" s="17"/>
      <c r="F7" s="17"/>
      <c r="G7" s="28"/>
      <c r="H7" s="27"/>
      <c r="I7" s="17"/>
      <c r="J7" s="46"/>
      <c r="K7" s="17"/>
      <c r="L7" s="17"/>
      <c r="M7" s="28"/>
      <c r="N7" s="17"/>
      <c r="O7" s="17"/>
      <c r="P7" s="28"/>
      <c r="Q7" s="17"/>
      <c r="R7" s="17"/>
      <c r="S7" s="17"/>
      <c r="T7" s="18"/>
    </row>
    <row r="8" spans="1:253" s="39" customFormat="1" ht="19.5" customHeight="1">
      <c r="A8" s="33" t="s">
        <v>4</v>
      </c>
      <c r="B8" s="35">
        <f aca="true" t="shared" si="0" ref="B8:P8">B9+B10</f>
        <v>613046</v>
      </c>
      <c r="C8" s="34">
        <f t="shared" si="0"/>
        <v>293183</v>
      </c>
      <c r="D8" s="36">
        <f t="shared" si="0"/>
        <v>319863</v>
      </c>
      <c r="E8" s="34">
        <f t="shared" si="0"/>
        <v>612353</v>
      </c>
      <c r="F8" s="34">
        <f t="shared" si="0"/>
        <v>292901</v>
      </c>
      <c r="G8" s="36">
        <f t="shared" si="0"/>
        <v>319452</v>
      </c>
      <c r="H8" s="35">
        <f t="shared" si="0"/>
        <v>610918</v>
      </c>
      <c r="I8" s="34">
        <f t="shared" si="0"/>
        <v>292285</v>
      </c>
      <c r="J8" s="47">
        <f t="shared" si="0"/>
        <v>318633</v>
      </c>
      <c r="K8" s="34">
        <f t="shared" si="0"/>
        <v>609650</v>
      </c>
      <c r="L8" s="34">
        <f t="shared" si="0"/>
        <v>291687</v>
      </c>
      <c r="M8" s="36">
        <f t="shared" si="0"/>
        <v>317963</v>
      </c>
      <c r="N8" s="34">
        <f t="shared" si="0"/>
        <v>607012</v>
      </c>
      <c r="O8" s="34">
        <f t="shared" si="0"/>
        <v>290190</v>
      </c>
      <c r="P8" s="36">
        <f t="shared" si="0"/>
        <v>316822</v>
      </c>
      <c r="Q8" s="34">
        <f>Q9+Q10</f>
        <v>603987</v>
      </c>
      <c r="R8" s="34">
        <f>R9+R10</f>
        <v>288622</v>
      </c>
      <c r="S8" s="34">
        <f>S9+S10</f>
        <v>315365</v>
      </c>
      <c r="T8" s="37" t="s">
        <v>4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s="39" customFormat="1" ht="19.5" customHeight="1">
      <c r="A9" s="33" t="s">
        <v>5</v>
      </c>
      <c r="B9" s="35">
        <f aca="true" t="shared" si="1" ref="B9:P9">SUM(B12:B15)</f>
        <v>440341</v>
      </c>
      <c r="C9" s="34">
        <f t="shared" si="1"/>
        <v>211378</v>
      </c>
      <c r="D9" s="36">
        <f t="shared" si="1"/>
        <v>228963</v>
      </c>
      <c r="E9" s="34">
        <f t="shared" si="1"/>
        <v>440917</v>
      </c>
      <c r="F9" s="34">
        <f t="shared" si="1"/>
        <v>211725</v>
      </c>
      <c r="G9" s="36">
        <f t="shared" si="1"/>
        <v>229192</v>
      </c>
      <c r="H9" s="35">
        <f t="shared" si="1"/>
        <v>441098</v>
      </c>
      <c r="I9" s="34">
        <f t="shared" si="1"/>
        <v>211886</v>
      </c>
      <c r="J9" s="47">
        <f t="shared" si="1"/>
        <v>229212</v>
      </c>
      <c r="K9" s="34">
        <f t="shared" si="1"/>
        <v>441533</v>
      </c>
      <c r="L9" s="34">
        <f t="shared" si="1"/>
        <v>212183</v>
      </c>
      <c r="M9" s="36">
        <f t="shared" si="1"/>
        <v>229350</v>
      </c>
      <c r="N9" s="34">
        <f t="shared" si="1"/>
        <v>440375</v>
      </c>
      <c r="O9" s="34">
        <f t="shared" si="1"/>
        <v>211556</v>
      </c>
      <c r="P9" s="36">
        <f t="shared" si="1"/>
        <v>228819</v>
      </c>
      <c r="Q9" s="34">
        <f>SUM(Q12:Q15)</f>
        <v>439053</v>
      </c>
      <c r="R9" s="34">
        <f>SUM(R12:R15)</f>
        <v>210857</v>
      </c>
      <c r="S9" s="34">
        <f>SUM(S12:S15)</f>
        <v>228196</v>
      </c>
      <c r="T9" s="37" t="s">
        <v>5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</row>
    <row r="10" spans="1:253" s="39" customFormat="1" ht="19.5" customHeight="1">
      <c r="A10" s="33" t="s">
        <v>6</v>
      </c>
      <c r="B10" s="35">
        <f aca="true" t="shared" si="2" ref="B10:S10">B17+B20+B25+B31+B37</f>
        <v>172705</v>
      </c>
      <c r="C10" s="34">
        <f t="shared" si="2"/>
        <v>81805</v>
      </c>
      <c r="D10" s="36">
        <f t="shared" si="2"/>
        <v>90900</v>
      </c>
      <c r="E10" s="34">
        <f t="shared" si="2"/>
        <v>171436</v>
      </c>
      <c r="F10" s="34">
        <f t="shared" si="2"/>
        <v>81176</v>
      </c>
      <c r="G10" s="36">
        <f t="shared" si="2"/>
        <v>90260</v>
      </c>
      <c r="H10" s="35">
        <f t="shared" si="2"/>
        <v>169820</v>
      </c>
      <c r="I10" s="34">
        <f t="shared" si="2"/>
        <v>80399</v>
      </c>
      <c r="J10" s="47">
        <f t="shared" si="2"/>
        <v>89421</v>
      </c>
      <c r="K10" s="34">
        <f t="shared" si="2"/>
        <v>168117</v>
      </c>
      <c r="L10" s="34">
        <f t="shared" si="2"/>
        <v>79504</v>
      </c>
      <c r="M10" s="36">
        <f t="shared" si="2"/>
        <v>88613</v>
      </c>
      <c r="N10" s="34">
        <f t="shared" si="2"/>
        <v>166637</v>
      </c>
      <c r="O10" s="34">
        <f t="shared" si="2"/>
        <v>78634</v>
      </c>
      <c r="P10" s="36">
        <f t="shared" si="2"/>
        <v>88003</v>
      </c>
      <c r="Q10" s="34">
        <f t="shared" si="2"/>
        <v>164934</v>
      </c>
      <c r="R10" s="34">
        <f t="shared" si="2"/>
        <v>77765</v>
      </c>
      <c r="S10" s="34">
        <f t="shared" si="2"/>
        <v>87169</v>
      </c>
      <c r="T10" s="37" t="s">
        <v>6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20" ht="19.5" customHeight="1">
      <c r="A11" s="19"/>
      <c r="B11" s="29"/>
      <c r="C11" s="20"/>
      <c r="D11" s="30"/>
      <c r="E11" s="20"/>
      <c r="F11" s="20"/>
      <c r="G11" s="30"/>
      <c r="H11" s="29"/>
      <c r="I11" s="20"/>
      <c r="J11" s="48"/>
      <c r="K11" s="20"/>
      <c r="L11" s="20"/>
      <c r="M11" s="30"/>
      <c r="N11" s="20"/>
      <c r="O11" s="20"/>
      <c r="P11" s="30"/>
      <c r="Q11" s="20"/>
      <c r="R11" s="20"/>
      <c r="S11" s="20"/>
      <c r="T11" s="15"/>
    </row>
    <row r="12" spans="1:20" ht="19.5" customHeight="1">
      <c r="A12" s="21" t="s">
        <v>7</v>
      </c>
      <c r="B12" s="29">
        <f>C12+D12</f>
        <v>201269</v>
      </c>
      <c r="C12" s="20">
        <v>97854</v>
      </c>
      <c r="D12" s="30">
        <v>103415</v>
      </c>
      <c r="E12" s="20">
        <f>F12+G12</f>
        <v>201606</v>
      </c>
      <c r="F12" s="20">
        <v>98090</v>
      </c>
      <c r="G12" s="30">
        <v>103516</v>
      </c>
      <c r="H12" s="29">
        <f>I12+J12</f>
        <v>201594</v>
      </c>
      <c r="I12" s="20">
        <v>98099</v>
      </c>
      <c r="J12" s="48">
        <v>103495</v>
      </c>
      <c r="K12" s="20">
        <f>L12+M12</f>
        <v>201951</v>
      </c>
      <c r="L12" s="20">
        <v>98388</v>
      </c>
      <c r="M12" s="30">
        <v>103563</v>
      </c>
      <c r="N12" s="20">
        <f>O12+P12</f>
        <v>201740</v>
      </c>
      <c r="O12" s="20">
        <v>98333</v>
      </c>
      <c r="P12" s="30">
        <v>103407</v>
      </c>
      <c r="Q12" s="20">
        <f>R12+S12</f>
        <v>201211</v>
      </c>
      <c r="R12" s="20">
        <v>98037</v>
      </c>
      <c r="S12" s="20">
        <v>103174</v>
      </c>
      <c r="T12" s="12" t="s">
        <v>7</v>
      </c>
    </row>
    <row r="13" spans="1:20" ht="19.5" customHeight="1">
      <c r="A13" s="21" t="s">
        <v>8</v>
      </c>
      <c r="B13" s="29">
        <f>C13+D13</f>
        <v>148380</v>
      </c>
      <c r="C13" s="20">
        <v>70486</v>
      </c>
      <c r="D13" s="30">
        <v>77894</v>
      </c>
      <c r="E13" s="20">
        <f>F13+G13</f>
        <v>148777</v>
      </c>
      <c r="F13" s="20">
        <v>70713</v>
      </c>
      <c r="G13" s="30">
        <v>78064</v>
      </c>
      <c r="H13" s="29">
        <f>I13+J13</f>
        <v>149205</v>
      </c>
      <c r="I13" s="20">
        <v>70978</v>
      </c>
      <c r="J13" s="48">
        <v>78227</v>
      </c>
      <c r="K13" s="20">
        <f>L13+M13</f>
        <v>149586</v>
      </c>
      <c r="L13" s="20">
        <v>71159</v>
      </c>
      <c r="M13" s="30">
        <v>78427</v>
      </c>
      <c r="N13" s="20">
        <f>O13+P13</f>
        <v>149584</v>
      </c>
      <c r="O13" s="20">
        <v>71053</v>
      </c>
      <c r="P13" s="30">
        <v>78531</v>
      </c>
      <c r="Q13" s="20">
        <f>R13+S13</f>
        <v>149528</v>
      </c>
      <c r="R13" s="20">
        <v>70982</v>
      </c>
      <c r="S13" s="20">
        <v>78546</v>
      </c>
      <c r="T13" s="12" t="s">
        <v>8</v>
      </c>
    </row>
    <row r="14" spans="1:20" ht="19.5" customHeight="1">
      <c r="A14" s="21" t="s">
        <v>9</v>
      </c>
      <c r="B14" s="29">
        <f>C14+D14</f>
        <v>53858</v>
      </c>
      <c r="C14" s="20">
        <v>25320</v>
      </c>
      <c r="D14" s="30">
        <v>28538</v>
      </c>
      <c r="E14" s="20">
        <f>F14+G14</f>
        <v>53596</v>
      </c>
      <c r="F14" s="20">
        <v>25102</v>
      </c>
      <c r="G14" s="30">
        <v>28494</v>
      </c>
      <c r="H14" s="29">
        <f>I14+J14</f>
        <v>53349</v>
      </c>
      <c r="I14" s="20">
        <v>24963</v>
      </c>
      <c r="J14" s="48">
        <v>28386</v>
      </c>
      <c r="K14" s="20">
        <f>L14+M14</f>
        <v>53162</v>
      </c>
      <c r="L14" s="20">
        <v>24900</v>
      </c>
      <c r="M14" s="30">
        <v>28262</v>
      </c>
      <c r="N14" s="20">
        <f>O14+P14</f>
        <v>52592</v>
      </c>
      <c r="O14" s="20">
        <v>24635</v>
      </c>
      <c r="P14" s="30">
        <v>27957</v>
      </c>
      <c r="Q14" s="20">
        <f>R14+S14</f>
        <v>52197</v>
      </c>
      <c r="R14" s="20">
        <v>24485</v>
      </c>
      <c r="S14" s="20">
        <v>27712</v>
      </c>
      <c r="T14" s="12" t="s">
        <v>9</v>
      </c>
    </row>
    <row r="15" spans="1:20" ht="19.5" customHeight="1">
      <c r="A15" s="21" t="s">
        <v>10</v>
      </c>
      <c r="B15" s="29">
        <f>C15+D15</f>
        <v>36834</v>
      </c>
      <c r="C15" s="20">
        <v>17718</v>
      </c>
      <c r="D15" s="30">
        <v>19116</v>
      </c>
      <c r="E15" s="20">
        <f>F15+G15</f>
        <v>36938</v>
      </c>
      <c r="F15" s="20">
        <v>17820</v>
      </c>
      <c r="G15" s="30">
        <v>19118</v>
      </c>
      <c r="H15" s="29">
        <f>I15+J15</f>
        <v>36950</v>
      </c>
      <c r="I15" s="20">
        <v>17846</v>
      </c>
      <c r="J15" s="48">
        <v>19104</v>
      </c>
      <c r="K15" s="20">
        <f>L15+M15</f>
        <v>36834</v>
      </c>
      <c r="L15" s="20">
        <v>17736</v>
      </c>
      <c r="M15" s="30">
        <v>19098</v>
      </c>
      <c r="N15" s="20">
        <f>O15+P15</f>
        <v>36459</v>
      </c>
      <c r="O15" s="20">
        <v>17535</v>
      </c>
      <c r="P15" s="30">
        <v>18924</v>
      </c>
      <c r="Q15" s="20">
        <f>R15+S15</f>
        <v>36117</v>
      </c>
      <c r="R15" s="20">
        <v>17353</v>
      </c>
      <c r="S15" s="20">
        <v>18764</v>
      </c>
      <c r="T15" s="12" t="s">
        <v>10</v>
      </c>
    </row>
    <row r="16" spans="1:20" ht="19.5" customHeight="1">
      <c r="A16" s="19"/>
      <c r="B16" s="29"/>
      <c r="C16" s="20"/>
      <c r="D16" s="30"/>
      <c r="E16" s="20"/>
      <c r="F16" s="20"/>
      <c r="G16" s="30"/>
      <c r="H16" s="29"/>
      <c r="I16" s="20"/>
      <c r="J16" s="48"/>
      <c r="K16" s="20"/>
      <c r="L16" s="20"/>
      <c r="M16" s="30"/>
      <c r="N16" s="20"/>
      <c r="O16" s="20"/>
      <c r="P16" s="30"/>
      <c r="Q16" s="20"/>
      <c r="R16" s="20"/>
      <c r="S16" s="20"/>
      <c r="T16" s="15"/>
    </row>
    <row r="17" spans="1:253" s="39" customFormat="1" ht="19.5" customHeight="1">
      <c r="A17" s="33" t="s">
        <v>11</v>
      </c>
      <c r="B17" s="35">
        <f aca="true" t="shared" si="3" ref="B17:M17">SUM(B18:B18)</f>
        <v>13837</v>
      </c>
      <c r="C17" s="34">
        <f t="shared" si="3"/>
        <v>6543</v>
      </c>
      <c r="D17" s="36">
        <f t="shared" si="3"/>
        <v>7294</v>
      </c>
      <c r="E17" s="34">
        <f t="shared" si="3"/>
        <v>13708</v>
      </c>
      <c r="F17" s="34">
        <f t="shared" si="3"/>
        <v>6499</v>
      </c>
      <c r="G17" s="36">
        <f t="shared" si="3"/>
        <v>7209</v>
      </c>
      <c r="H17" s="35">
        <f t="shared" si="3"/>
        <v>13549</v>
      </c>
      <c r="I17" s="40">
        <f t="shared" si="3"/>
        <v>6442</v>
      </c>
      <c r="J17" s="49">
        <f t="shared" si="3"/>
        <v>7107</v>
      </c>
      <c r="K17" s="34">
        <f t="shared" si="3"/>
        <v>13429</v>
      </c>
      <c r="L17" s="40">
        <f t="shared" si="3"/>
        <v>6388</v>
      </c>
      <c r="M17" s="41">
        <f t="shared" si="3"/>
        <v>7041</v>
      </c>
      <c r="N17" s="34">
        <f>O17+P17</f>
        <v>13270</v>
      </c>
      <c r="O17" s="34">
        <f>SUM(O18:O18)</f>
        <v>6300</v>
      </c>
      <c r="P17" s="36">
        <f>SUM(P18:P18)</f>
        <v>6970</v>
      </c>
      <c r="Q17" s="34">
        <f>R17+S17</f>
        <v>13053</v>
      </c>
      <c r="R17" s="34">
        <f>SUM(R18:R18)</f>
        <v>6196</v>
      </c>
      <c r="S17" s="34">
        <f>SUM(S18:S18)</f>
        <v>6857</v>
      </c>
      <c r="T17" s="37" t="s">
        <v>11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0" ht="19.5" customHeight="1">
      <c r="A18" s="22" t="s">
        <v>12</v>
      </c>
      <c r="B18" s="29">
        <f>C18+D18</f>
        <v>13837</v>
      </c>
      <c r="C18" s="20">
        <v>6543</v>
      </c>
      <c r="D18" s="30">
        <v>7294</v>
      </c>
      <c r="E18" s="20">
        <f>F18+G18</f>
        <v>13708</v>
      </c>
      <c r="F18" s="20">
        <v>6499</v>
      </c>
      <c r="G18" s="30">
        <v>7209</v>
      </c>
      <c r="H18" s="29">
        <f>I18+J18</f>
        <v>13549</v>
      </c>
      <c r="I18" s="20">
        <v>6442</v>
      </c>
      <c r="J18" s="48">
        <v>7107</v>
      </c>
      <c r="K18" s="20">
        <f>L18+M18</f>
        <v>13429</v>
      </c>
      <c r="L18" s="20">
        <v>6388</v>
      </c>
      <c r="M18" s="30">
        <v>7041</v>
      </c>
      <c r="N18" s="20">
        <f>O18+P18</f>
        <v>13270</v>
      </c>
      <c r="O18" s="20">
        <v>6300</v>
      </c>
      <c r="P18" s="30">
        <v>6970</v>
      </c>
      <c r="Q18" s="20">
        <f>R18+S18</f>
        <v>13053</v>
      </c>
      <c r="R18" s="20">
        <v>6196</v>
      </c>
      <c r="S18" s="20">
        <v>6857</v>
      </c>
      <c r="T18" s="23" t="s">
        <v>12</v>
      </c>
    </row>
    <row r="19" spans="1:20" ht="19.5" customHeight="1">
      <c r="A19" s="19"/>
      <c r="B19" s="29"/>
      <c r="C19" s="20"/>
      <c r="D19" s="30"/>
      <c r="E19" s="20"/>
      <c r="F19" s="20"/>
      <c r="G19" s="30"/>
      <c r="H19" s="29"/>
      <c r="I19" s="20"/>
      <c r="J19" s="48"/>
      <c r="K19" s="20"/>
      <c r="L19" s="20"/>
      <c r="M19" s="30"/>
      <c r="N19" s="20"/>
      <c r="O19" s="20"/>
      <c r="P19" s="30"/>
      <c r="Q19" s="20"/>
      <c r="R19" s="20"/>
      <c r="S19" s="20"/>
      <c r="T19" s="15"/>
    </row>
    <row r="20" spans="1:253" s="39" customFormat="1" ht="19.5" customHeight="1">
      <c r="A20" s="33" t="s">
        <v>13</v>
      </c>
      <c r="B20" s="35">
        <f aca="true" t="shared" si="4" ref="B20:M20">SUM(B21:B23)</f>
        <v>34224</v>
      </c>
      <c r="C20" s="34">
        <f t="shared" si="4"/>
        <v>16302</v>
      </c>
      <c r="D20" s="36">
        <f t="shared" si="4"/>
        <v>17922</v>
      </c>
      <c r="E20" s="34">
        <f t="shared" si="4"/>
        <v>33875</v>
      </c>
      <c r="F20" s="34">
        <f t="shared" si="4"/>
        <v>16101</v>
      </c>
      <c r="G20" s="36">
        <f t="shared" si="4"/>
        <v>17774</v>
      </c>
      <c r="H20" s="35">
        <f t="shared" si="4"/>
        <v>33419</v>
      </c>
      <c r="I20" s="40">
        <f t="shared" si="4"/>
        <v>15885</v>
      </c>
      <c r="J20" s="49">
        <f t="shared" si="4"/>
        <v>17534</v>
      </c>
      <c r="K20" s="34">
        <f t="shared" si="4"/>
        <v>32955</v>
      </c>
      <c r="L20" s="40">
        <f t="shared" si="4"/>
        <v>15675</v>
      </c>
      <c r="M20" s="41">
        <f t="shared" si="4"/>
        <v>17280</v>
      </c>
      <c r="N20" s="34">
        <f>O20+P20</f>
        <v>32459</v>
      </c>
      <c r="O20" s="34">
        <f>SUM(O21:O23)</f>
        <v>15392</v>
      </c>
      <c r="P20" s="36">
        <f>SUM(P21:P23)</f>
        <v>17067</v>
      </c>
      <c r="Q20" s="34">
        <f>R20+S20</f>
        <v>32063</v>
      </c>
      <c r="R20" s="34">
        <f>SUM(R21:R23)</f>
        <v>15195</v>
      </c>
      <c r="S20" s="34">
        <f>SUM(S21:S23)</f>
        <v>16868</v>
      </c>
      <c r="T20" s="37" t="s">
        <v>13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0" ht="19.5" customHeight="1">
      <c r="A21" s="22" t="s">
        <v>14</v>
      </c>
      <c r="B21" s="29">
        <f>C21+D21</f>
        <v>4861</v>
      </c>
      <c r="C21" s="20">
        <v>2306</v>
      </c>
      <c r="D21" s="30">
        <v>2555</v>
      </c>
      <c r="E21" s="20">
        <f>F21+G21</f>
        <v>4747</v>
      </c>
      <c r="F21" s="20">
        <v>2246</v>
      </c>
      <c r="G21" s="30">
        <v>2501</v>
      </c>
      <c r="H21" s="29">
        <f>I21+J21</f>
        <v>4648</v>
      </c>
      <c r="I21" s="20">
        <v>2198</v>
      </c>
      <c r="J21" s="48">
        <v>2450</v>
      </c>
      <c r="K21" s="20">
        <f>L21+M21</f>
        <v>4529</v>
      </c>
      <c r="L21" s="20">
        <v>2138</v>
      </c>
      <c r="M21" s="30">
        <v>2391</v>
      </c>
      <c r="N21" s="20">
        <f>O21+P21</f>
        <v>4378</v>
      </c>
      <c r="O21" s="20">
        <v>2061</v>
      </c>
      <c r="P21" s="30">
        <v>2317</v>
      </c>
      <c r="Q21" s="20">
        <f>R21+S21</f>
        <v>4276</v>
      </c>
      <c r="R21" s="20">
        <v>2014</v>
      </c>
      <c r="S21" s="20">
        <v>2262</v>
      </c>
      <c r="T21" s="23" t="s">
        <v>14</v>
      </c>
    </row>
    <row r="22" spans="1:20" ht="19.5" customHeight="1">
      <c r="A22" s="22" t="s">
        <v>15</v>
      </c>
      <c r="B22" s="29">
        <f>C22+D22</f>
        <v>9258</v>
      </c>
      <c r="C22" s="20">
        <v>4375</v>
      </c>
      <c r="D22" s="30">
        <v>4883</v>
      </c>
      <c r="E22" s="20">
        <f>F22+G22</f>
        <v>9161</v>
      </c>
      <c r="F22" s="20">
        <v>4313</v>
      </c>
      <c r="G22" s="30">
        <v>4848</v>
      </c>
      <c r="H22" s="29">
        <f>I22+J22</f>
        <v>9001</v>
      </c>
      <c r="I22" s="20">
        <v>4236</v>
      </c>
      <c r="J22" s="48">
        <v>4765</v>
      </c>
      <c r="K22" s="20">
        <f>L22+M22</f>
        <v>8867</v>
      </c>
      <c r="L22" s="20">
        <v>4192</v>
      </c>
      <c r="M22" s="30">
        <v>4675</v>
      </c>
      <c r="N22" s="20">
        <f>O22+P22</f>
        <v>8647</v>
      </c>
      <c r="O22" s="20">
        <v>4091</v>
      </c>
      <c r="P22" s="30">
        <v>4556</v>
      </c>
      <c r="Q22" s="20">
        <f>R22+S22</f>
        <v>8476</v>
      </c>
      <c r="R22" s="20">
        <v>3996</v>
      </c>
      <c r="S22" s="20">
        <v>4480</v>
      </c>
      <c r="T22" s="23" t="s">
        <v>15</v>
      </c>
    </row>
    <row r="23" spans="1:20" ht="19.5" customHeight="1">
      <c r="A23" s="22" t="s">
        <v>31</v>
      </c>
      <c r="B23" s="29">
        <f>C23+D23</f>
        <v>20105</v>
      </c>
      <c r="C23" s="20">
        <v>9621</v>
      </c>
      <c r="D23" s="30">
        <v>10484</v>
      </c>
      <c r="E23" s="20">
        <f>F23+G23</f>
        <v>19967</v>
      </c>
      <c r="F23" s="20">
        <v>9542</v>
      </c>
      <c r="G23" s="30">
        <v>10425</v>
      </c>
      <c r="H23" s="29">
        <f>I23+J23</f>
        <v>19770</v>
      </c>
      <c r="I23" s="20">
        <v>9451</v>
      </c>
      <c r="J23" s="48">
        <v>10319</v>
      </c>
      <c r="K23" s="20">
        <f>L23+M23</f>
        <v>19559</v>
      </c>
      <c r="L23" s="20">
        <v>9345</v>
      </c>
      <c r="M23" s="30">
        <v>10214</v>
      </c>
      <c r="N23" s="20">
        <f>O23+P23</f>
        <v>19434</v>
      </c>
      <c r="O23" s="20">
        <v>9240</v>
      </c>
      <c r="P23" s="30">
        <v>10194</v>
      </c>
      <c r="Q23" s="20">
        <f>R23+S23</f>
        <v>19311</v>
      </c>
      <c r="R23" s="20">
        <v>9185</v>
      </c>
      <c r="S23" s="20">
        <v>10126</v>
      </c>
      <c r="T23" s="23" t="s">
        <v>31</v>
      </c>
    </row>
    <row r="24" spans="1:20" ht="19.5" customHeight="1">
      <c r="A24" s="19"/>
      <c r="B24" s="29"/>
      <c r="C24" s="20"/>
      <c r="D24" s="30"/>
      <c r="E24" s="20"/>
      <c r="F24" s="20"/>
      <c r="G24" s="30"/>
      <c r="H24" s="29"/>
      <c r="I24" s="20"/>
      <c r="J24" s="48"/>
      <c r="K24" s="20"/>
      <c r="L24" s="20"/>
      <c r="M24" s="30"/>
      <c r="N24" s="20"/>
      <c r="O24" s="20"/>
      <c r="P24" s="30"/>
      <c r="Q24" s="20"/>
      <c r="R24" s="20"/>
      <c r="S24" s="20"/>
      <c r="T24" s="15"/>
    </row>
    <row r="25" spans="1:253" s="39" customFormat="1" ht="19.5" customHeight="1">
      <c r="A25" s="33" t="s">
        <v>16</v>
      </c>
      <c r="B25" s="35">
        <f aca="true" t="shared" si="5" ref="B25:M25">SUM(B26:B29)</f>
        <v>62402</v>
      </c>
      <c r="C25" s="34">
        <f t="shared" si="5"/>
        <v>29640</v>
      </c>
      <c r="D25" s="36">
        <f t="shared" si="5"/>
        <v>32762</v>
      </c>
      <c r="E25" s="34">
        <f t="shared" si="5"/>
        <v>62052</v>
      </c>
      <c r="F25" s="34">
        <f t="shared" si="5"/>
        <v>29509</v>
      </c>
      <c r="G25" s="36">
        <f t="shared" si="5"/>
        <v>32543</v>
      </c>
      <c r="H25" s="35">
        <f t="shared" si="5"/>
        <v>61467</v>
      </c>
      <c r="I25" s="40">
        <f t="shared" si="5"/>
        <v>29208</v>
      </c>
      <c r="J25" s="49">
        <f t="shared" si="5"/>
        <v>32259</v>
      </c>
      <c r="K25" s="34">
        <f t="shared" si="5"/>
        <v>60987</v>
      </c>
      <c r="L25" s="40">
        <f t="shared" si="5"/>
        <v>28920</v>
      </c>
      <c r="M25" s="41">
        <f t="shared" si="5"/>
        <v>32067</v>
      </c>
      <c r="N25" s="34">
        <f>O25+P25</f>
        <v>60585</v>
      </c>
      <c r="O25" s="34">
        <f>SUM(O26:O29)</f>
        <v>28692</v>
      </c>
      <c r="P25" s="36">
        <f>SUM(P26:P29)</f>
        <v>31893</v>
      </c>
      <c r="Q25" s="34">
        <f>R25+S25</f>
        <v>60134</v>
      </c>
      <c r="R25" s="34">
        <f>SUM(R26:R29)</f>
        <v>28452</v>
      </c>
      <c r="S25" s="34">
        <f>SUM(S26:S29)</f>
        <v>31682</v>
      </c>
      <c r="T25" s="37" t="s">
        <v>16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0" ht="19.5" customHeight="1">
      <c r="A26" s="22" t="s">
        <v>17</v>
      </c>
      <c r="B26" s="29">
        <f>C26+D26</f>
        <v>7877</v>
      </c>
      <c r="C26" s="20">
        <v>3688</v>
      </c>
      <c r="D26" s="30">
        <v>4189</v>
      </c>
      <c r="E26" s="20">
        <f>F26+G26</f>
        <v>7796</v>
      </c>
      <c r="F26" s="20">
        <v>3658</v>
      </c>
      <c r="G26" s="30">
        <v>4138</v>
      </c>
      <c r="H26" s="29">
        <f>I26+J26</f>
        <v>7698</v>
      </c>
      <c r="I26" s="20">
        <v>3620</v>
      </c>
      <c r="J26" s="48">
        <v>4078</v>
      </c>
      <c r="K26" s="20">
        <f>L26+M26</f>
        <v>7601</v>
      </c>
      <c r="L26" s="20">
        <v>3582</v>
      </c>
      <c r="M26" s="30">
        <v>4019</v>
      </c>
      <c r="N26" s="20">
        <f>O26+P26</f>
        <v>7509</v>
      </c>
      <c r="O26" s="20">
        <v>3547</v>
      </c>
      <c r="P26" s="30">
        <v>3962</v>
      </c>
      <c r="Q26" s="20">
        <f>R26+S26</f>
        <v>7398</v>
      </c>
      <c r="R26" s="20">
        <v>3504</v>
      </c>
      <c r="S26" s="20">
        <v>3894</v>
      </c>
      <c r="T26" s="23" t="s">
        <v>17</v>
      </c>
    </row>
    <row r="27" spans="1:20" ht="19.5" customHeight="1">
      <c r="A27" s="22" t="s">
        <v>27</v>
      </c>
      <c r="B27" s="29">
        <f>C27+D27</f>
        <v>17445</v>
      </c>
      <c r="C27" s="20">
        <v>8265</v>
      </c>
      <c r="D27" s="30">
        <v>9180</v>
      </c>
      <c r="E27" s="20">
        <f>F27+G27</f>
        <v>17421</v>
      </c>
      <c r="F27" s="20">
        <v>8269</v>
      </c>
      <c r="G27" s="30">
        <v>9152</v>
      </c>
      <c r="H27" s="29">
        <f>I27+J27</f>
        <v>17411</v>
      </c>
      <c r="I27" s="20">
        <v>8264</v>
      </c>
      <c r="J27" s="48">
        <v>9147</v>
      </c>
      <c r="K27" s="20">
        <f>L27+M27</f>
        <v>17403</v>
      </c>
      <c r="L27" s="20">
        <v>8252</v>
      </c>
      <c r="M27" s="30">
        <v>9151</v>
      </c>
      <c r="N27" s="20">
        <f>O27+P27</f>
        <v>17525</v>
      </c>
      <c r="O27" s="20">
        <v>8333</v>
      </c>
      <c r="P27" s="30">
        <v>9192</v>
      </c>
      <c r="Q27" s="20">
        <f>R27+S27</f>
        <v>17507</v>
      </c>
      <c r="R27" s="20">
        <v>8359</v>
      </c>
      <c r="S27" s="20">
        <v>9148</v>
      </c>
      <c r="T27" s="23" t="s">
        <v>28</v>
      </c>
    </row>
    <row r="28" spans="1:20" ht="19.5" customHeight="1">
      <c r="A28" s="22" t="s">
        <v>29</v>
      </c>
      <c r="B28" s="29">
        <f>C28+D28</f>
        <v>20287</v>
      </c>
      <c r="C28" s="20">
        <v>9666</v>
      </c>
      <c r="D28" s="30">
        <v>10621</v>
      </c>
      <c r="E28" s="20">
        <f>F28+G28</f>
        <v>20139</v>
      </c>
      <c r="F28" s="20">
        <v>9605</v>
      </c>
      <c r="G28" s="30">
        <v>10534</v>
      </c>
      <c r="H28" s="29">
        <f>I28+J28</f>
        <v>19914</v>
      </c>
      <c r="I28" s="20">
        <v>9470</v>
      </c>
      <c r="J28" s="48">
        <v>10444</v>
      </c>
      <c r="K28" s="20">
        <f>L28+M28</f>
        <v>19712</v>
      </c>
      <c r="L28" s="20">
        <v>9326</v>
      </c>
      <c r="M28" s="30">
        <v>10386</v>
      </c>
      <c r="N28" s="20">
        <f>O28+P28</f>
        <v>19499</v>
      </c>
      <c r="O28" s="20">
        <v>9183</v>
      </c>
      <c r="P28" s="30">
        <v>10316</v>
      </c>
      <c r="Q28" s="20">
        <f>R28+S28</f>
        <v>19335</v>
      </c>
      <c r="R28" s="20">
        <v>9062</v>
      </c>
      <c r="S28" s="20">
        <v>10273</v>
      </c>
      <c r="T28" s="23" t="s">
        <v>29</v>
      </c>
    </row>
    <row r="29" spans="1:20" ht="19.5" customHeight="1">
      <c r="A29" s="22" t="s">
        <v>32</v>
      </c>
      <c r="B29" s="29">
        <f>C29+D29</f>
        <v>16793</v>
      </c>
      <c r="C29" s="20">
        <v>8021</v>
      </c>
      <c r="D29" s="30">
        <v>8772</v>
      </c>
      <c r="E29" s="20">
        <f>F29+G29</f>
        <v>16696</v>
      </c>
      <c r="F29" s="20">
        <v>7977</v>
      </c>
      <c r="G29" s="30">
        <v>8719</v>
      </c>
      <c r="H29" s="29">
        <f>I29+J29</f>
        <v>16444</v>
      </c>
      <c r="I29" s="20">
        <v>7854</v>
      </c>
      <c r="J29" s="48">
        <v>8590</v>
      </c>
      <c r="K29" s="20">
        <f>L29+M29</f>
        <v>16271</v>
      </c>
      <c r="L29" s="20">
        <v>7760</v>
      </c>
      <c r="M29" s="30">
        <v>8511</v>
      </c>
      <c r="N29" s="20">
        <f>O29+P29</f>
        <v>16052</v>
      </c>
      <c r="O29" s="20">
        <v>7629</v>
      </c>
      <c r="P29" s="30">
        <v>8423</v>
      </c>
      <c r="Q29" s="20">
        <f>R29+S29</f>
        <v>15894</v>
      </c>
      <c r="R29" s="20">
        <v>7527</v>
      </c>
      <c r="S29" s="20">
        <v>8367</v>
      </c>
      <c r="T29" s="23" t="s">
        <v>32</v>
      </c>
    </row>
    <row r="30" spans="1:20" ht="19.5" customHeight="1">
      <c r="A30" s="19"/>
      <c r="B30" s="29"/>
      <c r="C30" s="20"/>
      <c r="D30" s="30"/>
      <c r="E30" s="20"/>
      <c r="F30" s="20"/>
      <c r="G30" s="30"/>
      <c r="H30" s="29"/>
      <c r="I30" s="20"/>
      <c r="J30" s="48"/>
      <c r="K30" s="20"/>
      <c r="L30" s="20"/>
      <c r="M30" s="30"/>
      <c r="N30" s="20"/>
      <c r="O30" s="20"/>
      <c r="P30" s="30"/>
      <c r="Q30" s="20"/>
      <c r="R30" s="20"/>
      <c r="S30" s="20"/>
      <c r="T30" s="15"/>
    </row>
    <row r="31" spans="1:253" s="39" customFormat="1" ht="19.5" customHeight="1">
      <c r="A31" s="33" t="s">
        <v>18</v>
      </c>
      <c r="B31" s="35">
        <f aca="true" t="shared" si="6" ref="B31:M31">SUM(B32:B35)</f>
        <v>47392</v>
      </c>
      <c r="C31" s="34">
        <f t="shared" si="6"/>
        <v>22386</v>
      </c>
      <c r="D31" s="36">
        <f t="shared" si="6"/>
        <v>25006</v>
      </c>
      <c r="E31" s="34">
        <f t="shared" si="6"/>
        <v>47116</v>
      </c>
      <c r="F31" s="34">
        <f t="shared" si="6"/>
        <v>22224</v>
      </c>
      <c r="G31" s="36">
        <f t="shared" si="6"/>
        <v>24892</v>
      </c>
      <c r="H31" s="35">
        <f t="shared" si="6"/>
        <v>46912</v>
      </c>
      <c r="I31" s="40">
        <f t="shared" si="6"/>
        <v>22132</v>
      </c>
      <c r="J31" s="49">
        <f t="shared" si="6"/>
        <v>24780</v>
      </c>
      <c r="K31" s="34">
        <f t="shared" si="6"/>
        <v>46520</v>
      </c>
      <c r="L31" s="40">
        <f t="shared" si="6"/>
        <v>21930</v>
      </c>
      <c r="M31" s="41">
        <f t="shared" si="6"/>
        <v>24590</v>
      </c>
      <c r="N31" s="34">
        <f>O31+P31</f>
        <v>46383</v>
      </c>
      <c r="O31" s="34">
        <f>SUM(O32:O35)</f>
        <v>21796</v>
      </c>
      <c r="P31" s="36">
        <f>SUM(P32:P35)</f>
        <v>24587</v>
      </c>
      <c r="Q31" s="34">
        <f>R31+S31</f>
        <v>46083</v>
      </c>
      <c r="R31" s="34">
        <f>SUM(R32:R35)</f>
        <v>21638</v>
      </c>
      <c r="S31" s="34">
        <f>SUM(S32:S35)</f>
        <v>24445</v>
      </c>
      <c r="T31" s="37" t="s">
        <v>18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0" ht="19.5" customHeight="1">
      <c r="A32" s="22" t="s">
        <v>19</v>
      </c>
      <c r="B32" s="29">
        <f>C32+D32</f>
        <v>3069</v>
      </c>
      <c r="C32" s="20">
        <v>1424</v>
      </c>
      <c r="D32" s="30">
        <v>1645</v>
      </c>
      <c r="E32" s="20">
        <f>F32+G32</f>
        <v>3125</v>
      </c>
      <c r="F32" s="20">
        <v>1450</v>
      </c>
      <c r="G32" s="30">
        <v>1675</v>
      </c>
      <c r="H32" s="29">
        <f>I32+J32</f>
        <v>3094</v>
      </c>
      <c r="I32" s="20">
        <v>1423</v>
      </c>
      <c r="J32" s="48">
        <v>1671</v>
      </c>
      <c r="K32" s="20">
        <f>L32+M32</f>
        <v>3048</v>
      </c>
      <c r="L32" s="20">
        <v>1398</v>
      </c>
      <c r="M32" s="30">
        <v>1650</v>
      </c>
      <c r="N32" s="20">
        <f>O32+P32</f>
        <v>3073</v>
      </c>
      <c r="O32" s="20">
        <v>1407</v>
      </c>
      <c r="P32" s="30">
        <v>1666</v>
      </c>
      <c r="Q32" s="20">
        <f>R32+S32</f>
        <v>3110</v>
      </c>
      <c r="R32" s="20">
        <v>1430</v>
      </c>
      <c r="S32" s="20">
        <v>1680</v>
      </c>
      <c r="T32" s="23" t="s">
        <v>19</v>
      </c>
    </row>
    <row r="33" spans="1:20" ht="19.5" customHeight="1">
      <c r="A33" s="22" t="s">
        <v>20</v>
      </c>
      <c r="B33" s="29">
        <f>C33+D33</f>
        <v>19375</v>
      </c>
      <c r="C33" s="20">
        <v>9158</v>
      </c>
      <c r="D33" s="30">
        <v>10217</v>
      </c>
      <c r="E33" s="20">
        <f>F33+G33</f>
        <v>19208</v>
      </c>
      <c r="F33" s="20">
        <v>9074</v>
      </c>
      <c r="G33" s="30">
        <v>10134</v>
      </c>
      <c r="H33" s="29">
        <f>I33+J33</f>
        <v>19089</v>
      </c>
      <c r="I33" s="20">
        <v>9031</v>
      </c>
      <c r="J33" s="48">
        <v>10058</v>
      </c>
      <c r="K33" s="20">
        <f>L33+M33</f>
        <v>18992</v>
      </c>
      <c r="L33" s="20">
        <v>8962</v>
      </c>
      <c r="M33" s="30">
        <v>10030</v>
      </c>
      <c r="N33" s="20">
        <f>O33+P33</f>
        <v>18897</v>
      </c>
      <c r="O33" s="20">
        <v>8920</v>
      </c>
      <c r="P33" s="30">
        <v>9977</v>
      </c>
      <c r="Q33" s="20">
        <f>R33+S33</f>
        <v>18700</v>
      </c>
      <c r="R33" s="20">
        <v>8830</v>
      </c>
      <c r="S33" s="20">
        <v>9870</v>
      </c>
      <c r="T33" s="23" t="s">
        <v>20</v>
      </c>
    </row>
    <row r="34" spans="1:20" ht="19.5" customHeight="1">
      <c r="A34" s="22" t="s">
        <v>30</v>
      </c>
      <c r="B34" s="29">
        <f>C34+D34</f>
        <v>12275</v>
      </c>
      <c r="C34" s="20">
        <v>5782</v>
      </c>
      <c r="D34" s="30">
        <v>6493</v>
      </c>
      <c r="E34" s="20">
        <f>F34+G34</f>
        <v>12207</v>
      </c>
      <c r="F34" s="20">
        <v>5748</v>
      </c>
      <c r="G34" s="30">
        <v>6459</v>
      </c>
      <c r="H34" s="29">
        <f>I34+J34</f>
        <v>12232</v>
      </c>
      <c r="I34" s="20">
        <v>5771</v>
      </c>
      <c r="J34" s="48">
        <v>6461</v>
      </c>
      <c r="K34" s="20">
        <f>L34+M34</f>
        <v>12061</v>
      </c>
      <c r="L34" s="20">
        <v>5697</v>
      </c>
      <c r="M34" s="30">
        <v>6364</v>
      </c>
      <c r="N34" s="20">
        <f>O34+P34</f>
        <v>12070</v>
      </c>
      <c r="O34" s="20">
        <v>5676</v>
      </c>
      <c r="P34" s="30">
        <v>6394</v>
      </c>
      <c r="Q34" s="20">
        <f>R34+S34</f>
        <v>12042</v>
      </c>
      <c r="R34" s="20">
        <v>5640</v>
      </c>
      <c r="S34" s="20">
        <v>6402</v>
      </c>
      <c r="T34" s="23" t="s">
        <v>30</v>
      </c>
    </row>
    <row r="35" spans="1:20" ht="19.5" customHeight="1">
      <c r="A35" s="22" t="s">
        <v>33</v>
      </c>
      <c r="B35" s="29">
        <f>C35+D35</f>
        <v>12673</v>
      </c>
      <c r="C35" s="20">
        <v>6022</v>
      </c>
      <c r="D35" s="30">
        <v>6651</v>
      </c>
      <c r="E35" s="20">
        <f>F35+G35</f>
        <v>12576</v>
      </c>
      <c r="F35" s="20">
        <v>5952</v>
      </c>
      <c r="G35" s="30">
        <v>6624</v>
      </c>
      <c r="H35" s="29">
        <f>I35+J35</f>
        <v>12497</v>
      </c>
      <c r="I35" s="20">
        <v>5907</v>
      </c>
      <c r="J35" s="48">
        <v>6590</v>
      </c>
      <c r="K35" s="20">
        <f>L35+M35</f>
        <v>12419</v>
      </c>
      <c r="L35" s="20">
        <v>5873</v>
      </c>
      <c r="M35" s="30">
        <v>6546</v>
      </c>
      <c r="N35" s="20">
        <f>O35+P35</f>
        <v>12343</v>
      </c>
      <c r="O35" s="20">
        <v>5793</v>
      </c>
      <c r="P35" s="30">
        <v>6550</v>
      </c>
      <c r="Q35" s="20">
        <f>R35+S35</f>
        <v>12231</v>
      </c>
      <c r="R35" s="20">
        <v>5738</v>
      </c>
      <c r="S35" s="20">
        <v>6493</v>
      </c>
      <c r="T35" s="23" t="s">
        <v>33</v>
      </c>
    </row>
    <row r="36" spans="1:20" ht="19.5" customHeight="1">
      <c r="A36" s="19"/>
      <c r="B36" s="29"/>
      <c r="C36" s="20"/>
      <c r="D36" s="30"/>
      <c r="E36" s="20"/>
      <c r="F36" s="20"/>
      <c r="G36" s="30"/>
      <c r="H36" s="29"/>
      <c r="I36" s="20"/>
      <c r="J36" s="48"/>
      <c r="K36" s="20"/>
      <c r="L36" s="20"/>
      <c r="M36" s="30"/>
      <c r="N36" s="20"/>
      <c r="O36" s="20"/>
      <c r="P36" s="30"/>
      <c r="Q36" s="20"/>
      <c r="R36" s="20"/>
      <c r="S36" s="20"/>
      <c r="T36" s="15"/>
    </row>
    <row r="37" spans="1:253" s="39" customFormat="1" ht="19.5" customHeight="1">
      <c r="A37" s="33" t="s">
        <v>21</v>
      </c>
      <c r="B37" s="35">
        <f aca="true" t="shared" si="7" ref="B37:M37">SUM(B38:B40)</f>
        <v>14850</v>
      </c>
      <c r="C37" s="34">
        <f t="shared" si="7"/>
        <v>6934</v>
      </c>
      <c r="D37" s="36">
        <f t="shared" si="7"/>
        <v>7916</v>
      </c>
      <c r="E37" s="34">
        <f t="shared" si="7"/>
        <v>14685</v>
      </c>
      <c r="F37" s="34">
        <f t="shared" si="7"/>
        <v>6843</v>
      </c>
      <c r="G37" s="36">
        <f t="shared" si="7"/>
        <v>7842</v>
      </c>
      <c r="H37" s="35">
        <f t="shared" si="7"/>
        <v>14473</v>
      </c>
      <c r="I37" s="40">
        <f t="shared" si="7"/>
        <v>6732</v>
      </c>
      <c r="J37" s="49">
        <f t="shared" si="7"/>
        <v>7741</v>
      </c>
      <c r="K37" s="34">
        <f t="shared" si="7"/>
        <v>14226</v>
      </c>
      <c r="L37" s="40">
        <f t="shared" si="7"/>
        <v>6591</v>
      </c>
      <c r="M37" s="41">
        <f t="shared" si="7"/>
        <v>7635</v>
      </c>
      <c r="N37" s="34">
        <f>O37+P37</f>
        <v>13940</v>
      </c>
      <c r="O37" s="34">
        <f>SUM(O38:O40)</f>
        <v>6454</v>
      </c>
      <c r="P37" s="36">
        <f>SUM(P38:P40)</f>
        <v>7486</v>
      </c>
      <c r="Q37" s="34">
        <f>R37+S37</f>
        <v>13601</v>
      </c>
      <c r="R37" s="34">
        <f>SUM(R38:R40)</f>
        <v>6284</v>
      </c>
      <c r="S37" s="34">
        <f>SUM(S38:S40)</f>
        <v>7317</v>
      </c>
      <c r="T37" s="37" t="s">
        <v>21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0" ht="19.5" customHeight="1">
      <c r="A38" s="22" t="s">
        <v>22</v>
      </c>
      <c r="B38" s="29">
        <f>C38+D38</f>
        <v>6580</v>
      </c>
      <c r="C38" s="20">
        <v>3044</v>
      </c>
      <c r="D38" s="30">
        <v>3536</v>
      </c>
      <c r="E38" s="20">
        <f>F38+G38</f>
        <v>6478</v>
      </c>
      <c r="F38" s="20">
        <v>2982</v>
      </c>
      <c r="G38" s="30">
        <v>3496</v>
      </c>
      <c r="H38" s="29">
        <f>I38+J38</f>
        <v>6353</v>
      </c>
      <c r="I38" s="20">
        <v>2930</v>
      </c>
      <c r="J38" s="48">
        <v>3423</v>
      </c>
      <c r="K38" s="20">
        <f>L38+M38</f>
        <v>6239</v>
      </c>
      <c r="L38" s="20">
        <v>2873</v>
      </c>
      <c r="M38" s="30">
        <v>3366</v>
      </c>
      <c r="N38" s="20">
        <f>O38+P38</f>
        <v>6112</v>
      </c>
      <c r="O38" s="20">
        <v>2815</v>
      </c>
      <c r="P38" s="30">
        <v>3297</v>
      </c>
      <c r="Q38" s="20">
        <f>R38+S38</f>
        <v>5933</v>
      </c>
      <c r="R38" s="20">
        <v>2731</v>
      </c>
      <c r="S38" s="20">
        <v>3202</v>
      </c>
      <c r="T38" s="23" t="s">
        <v>22</v>
      </c>
    </row>
    <row r="39" spans="1:20" ht="19.5" customHeight="1">
      <c r="A39" s="22" t="s">
        <v>23</v>
      </c>
      <c r="B39" s="29">
        <f>C39+D39</f>
        <v>4415</v>
      </c>
      <c r="C39" s="20">
        <v>2082</v>
      </c>
      <c r="D39" s="30">
        <v>2333</v>
      </c>
      <c r="E39" s="20">
        <f>F39+G39</f>
        <v>4397</v>
      </c>
      <c r="F39" s="20">
        <v>2068</v>
      </c>
      <c r="G39" s="30">
        <v>2329</v>
      </c>
      <c r="H39" s="29">
        <f>I39+J39</f>
        <v>4358</v>
      </c>
      <c r="I39" s="20">
        <v>2038</v>
      </c>
      <c r="J39" s="48">
        <v>2320</v>
      </c>
      <c r="K39" s="20">
        <f>L39+M39</f>
        <v>4296</v>
      </c>
      <c r="L39" s="20">
        <v>1998</v>
      </c>
      <c r="M39" s="30">
        <v>2298</v>
      </c>
      <c r="N39" s="20">
        <f>O39+P39</f>
        <v>4185</v>
      </c>
      <c r="O39" s="20">
        <v>1939</v>
      </c>
      <c r="P39" s="30">
        <v>2246</v>
      </c>
      <c r="Q39" s="20">
        <f>R39+S39</f>
        <v>4094</v>
      </c>
      <c r="R39" s="20">
        <v>1886</v>
      </c>
      <c r="S39" s="20">
        <v>2208</v>
      </c>
      <c r="T39" s="23" t="s">
        <v>23</v>
      </c>
    </row>
    <row r="40" spans="1:20" ht="19.5" customHeight="1">
      <c r="A40" s="22" t="s">
        <v>24</v>
      </c>
      <c r="B40" s="29">
        <f>C40+D40</f>
        <v>3855</v>
      </c>
      <c r="C40" s="20">
        <v>1808</v>
      </c>
      <c r="D40" s="30">
        <v>2047</v>
      </c>
      <c r="E40" s="20">
        <f>F40+G40</f>
        <v>3810</v>
      </c>
      <c r="F40" s="20">
        <v>1793</v>
      </c>
      <c r="G40" s="30">
        <v>2017</v>
      </c>
      <c r="H40" s="29">
        <f>I40+J40</f>
        <v>3762</v>
      </c>
      <c r="I40" s="20">
        <v>1764</v>
      </c>
      <c r="J40" s="48">
        <v>1998</v>
      </c>
      <c r="K40" s="20">
        <f>L40+M40</f>
        <v>3691</v>
      </c>
      <c r="L40" s="20">
        <v>1720</v>
      </c>
      <c r="M40" s="30">
        <v>1971</v>
      </c>
      <c r="N40" s="20">
        <f>O40+P40</f>
        <v>3643</v>
      </c>
      <c r="O40" s="20">
        <v>1700</v>
      </c>
      <c r="P40" s="30">
        <v>1943</v>
      </c>
      <c r="Q40" s="20">
        <f>R40+S40</f>
        <v>3574</v>
      </c>
      <c r="R40" s="20">
        <v>1667</v>
      </c>
      <c r="S40" s="20">
        <v>1907</v>
      </c>
      <c r="T40" s="23" t="s">
        <v>24</v>
      </c>
    </row>
    <row r="41" spans="1:20" ht="19.5" customHeight="1" thickBot="1">
      <c r="A41" s="24"/>
      <c r="B41" s="25"/>
      <c r="C41" s="25"/>
      <c r="D41" s="25"/>
      <c r="E41" s="31"/>
      <c r="F41" s="25"/>
      <c r="G41" s="32"/>
      <c r="H41" s="25"/>
      <c r="I41" s="25"/>
      <c r="J41" s="50"/>
      <c r="K41" s="25"/>
      <c r="L41" s="25"/>
      <c r="M41" s="25"/>
      <c r="N41" s="31"/>
      <c r="O41" s="25"/>
      <c r="P41" s="32"/>
      <c r="Q41" s="25"/>
      <c r="R41" s="25"/>
      <c r="S41" s="25"/>
      <c r="T41" s="26"/>
    </row>
    <row r="42" spans="1:20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52"/>
      <c r="L42" s="8"/>
      <c r="M42" s="8"/>
      <c r="N42" s="8"/>
      <c r="O42" s="8"/>
      <c r="P42" s="8"/>
      <c r="Q42" s="8"/>
      <c r="R42" s="8"/>
      <c r="S42" s="8"/>
      <c r="T42" s="8"/>
    </row>
    <row r="43" ht="18" customHeight="1"/>
    <row r="44" ht="18" customHeight="1"/>
  </sheetData>
  <mergeCells count="10">
    <mergeCell ref="N5:P5"/>
    <mergeCell ref="Q5:S5"/>
    <mergeCell ref="B5:D5"/>
    <mergeCell ref="E5:G5"/>
    <mergeCell ref="H5:J5"/>
    <mergeCell ref="K5:M5"/>
    <mergeCell ref="N4:P4"/>
    <mergeCell ref="Q4:S4"/>
    <mergeCell ref="B4:J4"/>
    <mergeCell ref="K4:M4"/>
  </mergeCells>
  <printOptions horizontalCentered="1"/>
  <pageMargins left="0.5763888888888888" right="0.5763888888888888" top="0.5763888888888888" bottom="0.5763888888888888" header="0.512" footer="0.512"/>
  <pageSetup firstPageNumber="22" useFirstPageNumber="1" horizontalDpi="600" verticalDpi="600" orientation="portrait" paperSize="9" scale="63" r:id="rId1"/>
  <headerFooter alignWithMargins="0">
    <oddFooter>&amp;C- &amp;P -</oddFooter>
  </headerFooter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nakaitakuya</cp:lastModifiedBy>
  <cp:lastPrinted>2007-03-02T02:41:18Z</cp:lastPrinted>
  <dcterms:created xsi:type="dcterms:W3CDTF">2002-03-04T06:30:37Z</dcterms:created>
  <dcterms:modified xsi:type="dcterms:W3CDTF">2007-04-26T06:48:02Z</dcterms:modified>
  <cp:category/>
  <cp:version/>
  <cp:contentType/>
  <cp:contentStatus/>
</cp:coreProperties>
</file>