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A" sheetId="1" r:id="rId1"/>
  </sheets>
  <definedNames>
    <definedName name="_MENU_WXC">'A'!$J$327</definedName>
    <definedName name="_MENU_WXLB0">'A'!$J$325</definedName>
    <definedName name="\Q">'A'!$I$327</definedName>
    <definedName name="\Z">'A'!$I$325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<sst xmlns="http://schemas.openxmlformats.org/spreadsheetml/2006/main" count="371" uniqueCount="86">
  <si>
    <r>
      <t>第３表　市</t>
    </r>
    <r>
      <rPr>
        <sz val="16"/>
        <rFont val=""/>
        <family val="3"/>
      </rPr>
      <t xml:space="preserve"> 町 村 別 年 齢 ５ 歳 階 級 別 推 計 人 口</t>
    </r>
  </si>
  <si>
    <t>総　　　　数</t>
  </si>
  <si>
    <t>０　～　４　歳</t>
  </si>
  <si>
    <t>５　～　９　歳</t>
  </si>
  <si>
    <t>総　数</t>
  </si>
  <si>
    <t>男</t>
  </si>
  <si>
    <t>女</t>
  </si>
  <si>
    <r>
      <t>県　　</t>
    </r>
    <r>
      <rPr>
        <sz val="16"/>
        <rFont val=""/>
        <family val="3"/>
      </rPr>
      <t xml:space="preserve">  計</t>
    </r>
  </si>
  <si>
    <r>
      <t>市　　</t>
    </r>
    <r>
      <rPr>
        <sz val="16"/>
        <rFont val=""/>
        <family val="3"/>
      </rPr>
      <t xml:space="preserve">  計</t>
    </r>
  </si>
  <si>
    <r>
      <t>郡　　</t>
    </r>
    <r>
      <rPr>
        <sz val="16"/>
        <rFont val=""/>
        <family val="3"/>
      </rPr>
      <t xml:space="preserve">  計</t>
    </r>
  </si>
  <si>
    <r>
      <t>鳥</t>
    </r>
    <r>
      <rPr>
        <sz val="16"/>
        <rFont val=""/>
        <family val="3"/>
      </rPr>
      <t xml:space="preserve">  取  市</t>
    </r>
  </si>
  <si>
    <r>
      <t>米</t>
    </r>
    <r>
      <rPr>
        <sz val="16"/>
        <rFont val=""/>
        <family val="3"/>
      </rPr>
      <t xml:space="preserve">  子  市</t>
    </r>
  </si>
  <si>
    <r>
      <t>倉</t>
    </r>
    <r>
      <rPr>
        <sz val="16"/>
        <rFont val=""/>
        <family val="3"/>
      </rPr>
      <t xml:space="preserve">  吉  市</t>
    </r>
  </si>
  <si>
    <r>
      <t>境</t>
    </r>
    <r>
      <rPr>
        <sz val="16"/>
        <rFont val=""/>
        <family val="3"/>
      </rPr>
      <t xml:space="preserve">  港  市</t>
    </r>
  </si>
  <si>
    <r>
      <t>岩</t>
    </r>
    <r>
      <rPr>
        <sz val="16"/>
        <rFont val=""/>
        <family val="3"/>
      </rPr>
      <t xml:space="preserve">  美  郡</t>
    </r>
  </si>
  <si>
    <r>
      <t>国</t>
    </r>
    <r>
      <rPr>
        <sz val="16"/>
        <rFont val=""/>
        <family val="3"/>
      </rPr>
      <t xml:space="preserve"> 府 町 </t>
    </r>
  </si>
  <si>
    <r>
      <t>岩</t>
    </r>
    <r>
      <rPr>
        <sz val="16"/>
        <rFont val=""/>
        <family val="3"/>
      </rPr>
      <t xml:space="preserve"> 美 町 </t>
    </r>
  </si>
  <si>
    <r>
      <t>福</t>
    </r>
    <r>
      <rPr>
        <sz val="16"/>
        <rFont val=""/>
        <family val="3"/>
      </rPr>
      <t xml:space="preserve"> 部 村 </t>
    </r>
  </si>
  <si>
    <t>八　頭　郡</t>
  </si>
  <si>
    <r>
      <t>郡</t>
    </r>
    <r>
      <rPr>
        <sz val="16"/>
        <rFont val=""/>
        <family val="3"/>
      </rPr>
      <t xml:space="preserve"> 家 町 </t>
    </r>
  </si>
  <si>
    <r>
      <t>船</t>
    </r>
    <r>
      <rPr>
        <sz val="16"/>
        <rFont val=""/>
        <family val="3"/>
      </rPr>
      <t xml:space="preserve"> 岡 町 </t>
    </r>
  </si>
  <si>
    <r>
      <t>河</t>
    </r>
    <r>
      <rPr>
        <sz val="16"/>
        <rFont val=""/>
        <family val="3"/>
      </rPr>
      <t xml:space="preserve"> 原 町 </t>
    </r>
  </si>
  <si>
    <r>
      <t>八</t>
    </r>
    <r>
      <rPr>
        <sz val="16"/>
        <rFont val=""/>
        <family val="3"/>
      </rPr>
      <t xml:space="preserve"> 東 町 </t>
    </r>
  </si>
  <si>
    <r>
      <t>若</t>
    </r>
    <r>
      <rPr>
        <sz val="16"/>
        <rFont val=""/>
        <family val="3"/>
      </rPr>
      <t xml:space="preserve"> 桜 町 </t>
    </r>
  </si>
  <si>
    <r>
      <t>用</t>
    </r>
    <r>
      <rPr>
        <sz val="16"/>
        <rFont val=""/>
        <family val="3"/>
      </rPr>
      <t xml:space="preserve"> 瀬 町 </t>
    </r>
  </si>
  <si>
    <r>
      <t>佐</t>
    </r>
    <r>
      <rPr>
        <sz val="16"/>
        <rFont val=""/>
        <family val="3"/>
      </rPr>
      <t xml:space="preserve"> 治 村 </t>
    </r>
  </si>
  <si>
    <r>
      <t>智</t>
    </r>
    <r>
      <rPr>
        <sz val="16"/>
        <rFont val=""/>
        <family val="3"/>
      </rPr>
      <t xml:space="preserve"> 頭 町 </t>
    </r>
  </si>
  <si>
    <t>気　高　郡</t>
  </si>
  <si>
    <r>
      <t>気</t>
    </r>
    <r>
      <rPr>
        <sz val="16"/>
        <rFont val=""/>
        <family val="3"/>
      </rPr>
      <t xml:space="preserve"> 高 町 </t>
    </r>
  </si>
  <si>
    <r>
      <t>鹿</t>
    </r>
    <r>
      <rPr>
        <sz val="16"/>
        <rFont val=""/>
        <family val="3"/>
      </rPr>
      <t xml:space="preserve"> 野 町 </t>
    </r>
  </si>
  <si>
    <r>
      <t>青</t>
    </r>
    <r>
      <rPr>
        <sz val="16"/>
        <rFont val=""/>
        <family val="3"/>
      </rPr>
      <t xml:space="preserve"> 谷 町 </t>
    </r>
  </si>
  <si>
    <t>東　伯　郡</t>
  </si>
  <si>
    <r>
      <t>羽</t>
    </r>
    <r>
      <rPr>
        <sz val="16"/>
        <rFont val=""/>
        <family val="3"/>
      </rPr>
      <t xml:space="preserve"> 合 町 </t>
    </r>
  </si>
  <si>
    <r>
      <t>泊　</t>
    </r>
    <r>
      <rPr>
        <sz val="16"/>
        <rFont val=""/>
        <family val="3"/>
      </rPr>
      <t xml:space="preserve">  村 </t>
    </r>
  </si>
  <si>
    <r>
      <t>東</t>
    </r>
    <r>
      <rPr>
        <sz val="16"/>
        <rFont val=""/>
        <family val="3"/>
      </rPr>
      <t xml:space="preserve"> 郷 町 </t>
    </r>
  </si>
  <si>
    <r>
      <t>三</t>
    </r>
    <r>
      <rPr>
        <sz val="16"/>
        <rFont val=""/>
        <family val="3"/>
      </rPr>
      <t xml:space="preserve"> 朝 町 </t>
    </r>
  </si>
  <si>
    <r>
      <t>関</t>
    </r>
    <r>
      <rPr>
        <sz val="16"/>
        <rFont val=""/>
        <family val="3"/>
      </rPr>
      <t xml:space="preserve"> 金 町 </t>
    </r>
  </si>
  <si>
    <r>
      <t>北</t>
    </r>
    <r>
      <rPr>
        <sz val="16"/>
        <rFont val=""/>
        <family val="3"/>
      </rPr>
      <t xml:space="preserve"> 条 町 </t>
    </r>
  </si>
  <si>
    <r>
      <t>大</t>
    </r>
    <r>
      <rPr>
        <sz val="16"/>
        <rFont val=""/>
        <family val="3"/>
      </rPr>
      <t xml:space="preserve"> 栄 町 </t>
    </r>
  </si>
  <si>
    <r>
      <t>東</t>
    </r>
    <r>
      <rPr>
        <sz val="16"/>
        <rFont val=""/>
        <family val="3"/>
      </rPr>
      <t xml:space="preserve"> 伯 町 </t>
    </r>
  </si>
  <si>
    <r>
      <t>赤</t>
    </r>
    <r>
      <rPr>
        <sz val="16"/>
        <rFont val=""/>
        <family val="3"/>
      </rPr>
      <t xml:space="preserve"> 碕 町 </t>
    </r>
  </si>
  <si>
    <t>西　伯　郡</t>
  </si>
  <si>
    <r>
      <t>西</t>
    </r>
    <r>
      <rPr>
        <sz val="16"/>
        <rFont val=""/>
        <family val="3"/>
      </rPr>
      <t xml:space="preserve"> 伯 町 </t>
    </r>
  </si>
  <si>
    <r>
      <t>会</t>
    </r>
    <r>
      <rPr>
        <sz val="16"/>
        <rFont val=""/>
        <family val="3"/>
      </rPr>
      <t xml:space="preserve"> 見 町 </t>
    </r>
  </si>
  <si>
    <r>
      <t>岸</t>
    </r>
    <r>
      <rPr>
        <sz val="16"/>
        <rFont val=""/>
        <family val="3"/>
      </rPr>
      <t xml:space="preserve"> 本 町 </t>
    </r>
  </si>
  <si>
    <r>
      <t>日吉津村</t>
    </r>
    <r>
      <rPr>
        <sz val="16"/>
        <rFont val=""/>
        <family val="3"/>
      </rPr>
      <t xml:space="preserve"> </t>
    </r>
  </si>
  <si>
    <r>
      <t>淀</t>
    </r>
    <r>
      <rPr>
        <sz val="16"/>
        <rFont val=""/>
        <family val="3"/>
      </rPr>
      <t xml:space="preserve"> 江 町 </t>
    </r>
  </si>
  <si>
    <r>
      <t>大</t>
    </r>
    <r>
      <rPr>
        <sz val="16"/>
        <rFont val=""/>
        <family val="3"/>
      </rPr>
      <t xml:space="preserve"> 山 町 </t>
    </r>
  </si>
  <si>
    <r>
      <t>名</t>
    </r>
    <r>
      <rPr>
        <sz val="16"/>
        <rFont val=""/>
        <family val="3"/>
      </rPr>
      <t xml:space="preserve"> 和 町 </t>
    </r>
  </si>
  <si>
    <r>
      <t>中</t>
    </r>
    <r>
      <rPr>
        <sz val="16"/>
        <rFont val=""/>
        <family val="3"/>
      </rPr>
      <t xml:space="preserve"> 山 町 </t>
    </r>
  </si>
  <si>
    <t>日　野　郡</t>
  </si>
  <si>
    <r>
      <t>日</t>
    </r>
    <r>
      <rPr>
        <sz val="16"/>
        <rFont val=""/>
        <family val="3"/>
      </rPr>
      <t xml:space="preserve"> 南 町 </t>
    </r>
  </si>
  <si>
    <r>
      <t>日</t>
    </r>
    <r>
      <rPr>
        <sz val="16"/>
        <rFont val=""/>
        <family val="3"/>
      </rPr>
      <t xml:space="preserve"> 野 町 </t>
    </r>
  </si>
  <si>
    <r>
      <t>江</t>
    </r>
    <r>
      <rPr>
        <sz val="16"/>
        <rFont val=""/>
        <family val="3"/>
      </rPr>
      <t xml:space="preserve"> 府 町 </t>
    </r>
  </si>
  <si>
    <r>
      <t>溝</t>
    </r>
    <r>
      <rPr>
        <sz val="16"/>
        <rFont val=""/>
        <family val="3"/>
      </rPr>
      <t xml:space="preserve"> 口 町 </t>
    </r>
  </si>
  <si>
    <t>（注）総数には、年齢不詳を含む。</t>
  </si>
  <si>
    <t>１０　～　１４　歳</t>
  </si>
  <si>
    <t>１５　～　１９　歳</t>
  </si>
  <si>
    <t>２０　～　２４　歳</t>
  </si>
  <si>
    <t>県　　　計</t>
  </si>
  <si>
    <t>市　　　計</t>
  </si>
  <si>
    <t>郡　　　計</t>
  </si>
  <si>
    <t>鳥　取　市</t>
  </si>
  <si>
    <t>米　子　市</t>
  </si>
  <si>
    <t>倉　吉　市</t>
  </si>
  <si>
    <t>境　港　市</t>
  </si>
  <si>
    <t>岩　美　郡</t>
  </si>
  <si>
    <r>
      <t>第３表　市</t>
    </r>
    <r>
      <rPr>
        <sz val="16"/>
        <rFont val=""/>
        <family val="3"/>
      </rPr>
      <t xml:space="preserve"> 町 村 別 年 齢 ５ 歳 階 級 別 推 計 人 口（続き）</t>
    </r>
  </si>
  <si>
    <t>２５　～　２９　歳</t>
  </si>
  <si>
    <t>３０　～　３４　歳</t>
  </si>
  <si>
    <t>３５　～　３９　歳</t>
  </si>
  <si>
    <r>
      <t>　大</t>
    </r>
    <r>
      <rPr>
        <sz val="16"/>
        <rFont val=""/>
        <family val="3"/>
      </rPr>
      <t xml:space="preserve"> 栄 町 </t>
    </r>
  </si>
  <si>
    <t>４０　～　４４　歳</t>
  </si>
  <si>
    <t>４５　～　４９　歳</t>
  </si>
  <si>
    <t>５０　～　５４　歳</t>
  </si>
  <si>
    <t>５５　～　５９　歳</t>
  </si>
  <si>
    <t>６０　～　６４　歳</t>
  </si>
  <si>
    <t>６５　～　６９　歳</t>
  </si>
  <si>
    <t>７０　～　７４　歳</t>
  </si>
  <si>
    <t>７５　～　７９　歳</t>
  </si>
  <si>
    <r>
      <t>８０　歳</t>
    </r>
    <r>
      <rPr>
        <sz val="16"/>
        <rFont val=""/>
        <family val="3"/>
      </rPr>
      <t xml:space="preserve">  以  上</t>
    </r>
  </si>
  <si>
    <t xml:space="preserve">   　　年　齢　不　詳</t>
  </si>
  <si>
    <t>　総　数</t>
  </si>
  <si>
    <t>　　男</t>
  </si>
  <si>
    <t>　　女</t>
  </si>
  <si>
    <t>平成１３年１０月１日現在　（単位：人）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</si>
</sst>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ＭＳ 明朝"/>
      <family val="1"/>
    </font>
    <font>
      <sz val="11"/>
      <name val="ＭＳ Ｐゴシック"/>
      <family val="3"/>
    </font>
    <font>
      <sz val="14"/>
      <name val=""/>
      <family val="1"/>
    </font>
    <font>
      <sz val="16"/>
      <name val=""/>
      <family val="3"/>
    </font>
    <font>
      <sz val="16"/>
      <name val="ＭＳ Ｐゴシック"/>
      <family val="3"/>
    </font>
    <font>
      <sz val="14"/>
      <name val="ＭＳ Ｐ明朝"/>
      <family val="1"/>
    </font>
    <font>
      <sz val="7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55">
    <xf numFmtId="0" fontId="0" fillId="0" borderId="0" xfId="0" applyAlignment="1">
      <alignment/>
    </xf>
    <xf numFmtId="37" fontId="3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/>
    </xf>
    <xf numFmtId="37" fontId="3" fillId="0" borderId="0" xfId="0" applyNumberFormat="1" applyFont="1" applyAlignment="1" applyProtection="1">
      <alignment vertical="center"/>
      <protection/>
    </xf>
    <xf numFmtId="37" fontId="3" fillId="0" borderId="1" xfId="0" applyNumberFormat="1" applyFont="1" applyBorder="1" applyAlignment="1" applyProtection="1">
      <alignment vertical="center"/>
      <protection/>
    </xf>
    <xf numFmtId="37" fontId="3" fillId="0" borderId="0" xfId="0" applyNumberFormat="1" applyFont="1" applyAlignment="1" applyProtection="1">
      <alignment vertical="center"/>
      <protection/>
    </xf>
    <xf numFmtId="37" fontId="3" fillId="0" borderId="1" xfId="0" applyNumberFormat="1" applyFont="1" applyBorder="1" applyAlignment="1" applyProtection="1">
      <alignment horizontal="centerContinuous" vertical="center"/>
      <protection/>
    </xf>
    <xf numFmtId="37" fontId="3" fillId="0" borderId="2" xfId="0" applyNumberFormat="1" applyFont="1" applyBorder="1" applyAlignment="1" applyProtection="1">
      <alignment horizontal="centerContinuous" vertical="center"/>
      <protection/>
    </xf>
    <xf numFmtId="37" fontId="3" fillId="0" borderId="1" xfId="0" applyNumberFormat="1" applyFont="1" applyBorder="1" applyAlignment="1" applyProtection="1">
      <alignment horizontal="center" vertical="center"/>
      <protection/>
    </xf>
    <xf numFmtId="37" fontId="3" fillId="2" borderId="3" xfId="0" applyNumberFormat="1" applyFont="1" applyFill="1" applyBorder="1" applyAlignment="1" applyProtection="1">
      <alignment vertical="center"/>
      <protection/>
    </xf>
    <xf numFmtId="37" fontId="3" fillId="2" borderId="0" xfId="0" applyNumberFormat="1" applyFont="1" applyFill="1" applyAlignment="1" applyProtection="1">
      <alignment vertical="center"/>
      <protection/>
    </xf>
    <xf numFmtId="37" fontId="3" fillId="2" borderId="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/>
    </xf>
    <xf numFmtId="37" fontId="3" fillId="2" borderId="5" xfId="0" applyNumberFormat="1" applyFont="1" applyFill="1" applyBorder="1" applyAlignment="1" applyProtection="1">
      <alignment vertical="center"/>
      <protection/>
    </xf>
    <xf numFmtId="37" fontId="3" fillId="2" borderId="1" xfId="0" applyNumberFormat="1" applyFont="1" applyFill="1" applyBorder="1" applyAlignment="1" applyProtection="1">
      <alignment vertical="center"/>
      <protection/>
    </xf>
    <xf numFmtId="37" fontId="3" fillId="2" borderId="2" xfId="0" applyNumberFormat="1" applyFont="1" applyFill="1" applyBorder="1" applyAlignment="1" applyProtection="1">
      <alignment vertical="center"/>
      <protection/>
    </xf>
    <xf numFmtId="37" fontId="3" fillId="2" borderId="3" xfId="0" applyNumberFormat="1" applyFont="1" applyFill="1" applyBorder="1" applyAlignment="1" applyProtection="1">
      <alignment vertical="center"/>
      <protection/>
    </xf>
    <xf numFmtId="37" fontId="3" fillId="2" borderId="0" xfId="0" applyNumberFormat="1" applyFont="1" applyFill="1" applyAlignment="1" applyProtection="1">
      <alignment vertical="center"/>
      <protection/>
    </xf>
    <xf numFmtId="37" fontId="3" fillId="2" borderId="4" xfId="0" applyNumberFormat="1" applyFont="1" applyFill="1" applyBorder="1" applyAlignment="1" applyProtection="1">
      <alignment vertical="center"/>
      <protection/>
    </xf>
    <xf numFmtId="37" fontId="3" fillId="0" borderId="4" xfId="0" applyNumberFormat="1" applyFont="1" applyBorder="1" applyAlignment="1" applyProtection="1">
      <alignment vertical="center"/>
      <protection/>
    </xf>
    <xf numFmtId="37" fontId="3" fillId="2" borderId="1" xfId="0" applyNumberFormat="1" applyFont="1" applyFill="1" applyBorder="1" applyAlignment="1" applyProtection="1">
      <alignment horizontal="center" vertical="center"/>
      <protection/>
    </xf>
    <xf numFmtId="37" fontId="3" fillId="2" borderId="5" xfId="0" applyNumberFormat="1" applyFont="1" applyFill="1" applyBorder="1" applyAlignment="1" applyProtection="1">
      <alignment vertical="center"/>
      <protection/>
    </xf>
    <xf numFmtId="37" fontId="3" fillId="2" borderId="1" xfId="0" applyNumberFormat="1" applyFont="1" applyFill="1" applyBorder="1" applyAlignment="1" applyProtection="1">
      <alignment vertical="center"/>
      <protection/>
    </xf>
    <xf numFmtId="37" fontId="3" fillId="2" borderId="2" xfId="0" applyNumberFormat="1" applyFont="1" applyFill="1" applyBorder="1" applyAlignment="1" applyProtection="1">
      <alignment vertical="center"/>
      <protection/>
    </xf>
    <xf numFmtId="37" fontId="3" fillId="0" borderId="2" xfId="0" applyNumberFormat="1" applyFont="1" applyBorder="1" applyAlignment="1" applyProtection="1">
      <alignment vertical="center"/>
      <protection/>
    </xf>
    <xf numFmtId="37" fontId="3" fillId="2" borderId="6" xfId="0" applyNumberFormat="1" applyFont="1" applyFill="1" applyBorder="1" applyAlignment="1" applyProtection="1">
      <alignment vertical="center"/>
      <protection/>
    </xf>
    <xf numFmtId="37" fontId="3" fillId="2" borderId="7" xfId="0" applyNumberFormat="1" applyFont="1" applyFill="1" applyBorder="1" applyAlignment="1" applyProtection="1">
      <alignment vertical="center"/>
      <protection/>
    </xf>
    <xf numFmtId="37" fontId="3" fillId="2" borderId="8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37" fontId="3" fillId="2" borderId="1" xfId="0" applyNumberFormat="1" applyFont="1" applyFill="1" applyBorder="1" applyAlignment="1" applyProtection="1">
      <alignment horizontal="centerContinuous" vertical="center"/>
      <protection/>
    </xf>
    <xf numFmtId="37" fontId="3" fillId="2" borderId="5" xfId="0" applyNumberFormat="1" applyFont="1" applyFill="1" applyBorder="1" applyAlignment="1" applyProtection="1">
      <alignment horizontal="center" vertical="center"/>
      <protection/>
    </xf>
    <xf numFmtId="37" fontId="2" fillId="2" borderId="0" xfId="0" applyNumberFormat="1" applyFont="1" applyFill="1" applyAlignment="1" applyProtection="1">
      <alignment vertical="center"/>
      <protection/>
    </xf>
    <xf numFmtId="0" fontId="3" fillId="2" borderId="1" xfId="0" applyFont="1" applyFill="1" applyBorder="1" applyAlignment="1">
      <alignment vertical="center"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vertical="center"/>
    </xf>
    <xf numFmtId="37" fontId="4" fillId="0" borderId="0" xfId="0" applyNumberFormat="1" applyFont="1" applyAlignment="1" applyProtection="1">
      <alignment vertical="center"/>
      <protection/>
    </xf>
    <xf numFmtId="37" fontId="4" fillId="0" borderId="5" xfId="0" applyNumberFormat="1" applyFont="1" applyBorder="1" applyAlignment="1" applyProtection="1">
      <alignment horizontal="centerContinuous" vertical="center"/>
      <protection/>
    </xf>
    <xf numFmtId="37" fontId="4" fillId="0" borderId="5" xfId="0" applyNumberFormat="1" applyFont="1" applyBorder="1" applyAlignment="1" applyProtection="1">
      <alignment horizontal="center" vertical="center"/>
      <protection/>
    </xf>
    <xf numFmtId="37" fontId="4" fillId="0" borderId="9" xfId="0" applyNumberFormat="1" applyFont="1" applyBorder="1" applyAlignment="1" applyProtection="1">
      <alignment horizontal="center" vertical="center"/>
      <protection/>
    </xf>
    <xf numFmtId="37" fontId="4" fillId="2" borderId="0" xfId="0" applyNumberFormat="1" applyFont="1" applyFill="1" applyAlignment="1" applyProtection="1">
      <alignment horizontal="center" vertical="center"/>
      <protection/>
    </xf>
    <xf numFmtId="37" fontId="4" fillId="2" borderId="1" xfId="0" applyNumberFormat="1" applyFont="1" applyFill="1" applyBorder="1" applyAlignment="1" applyProtection="1">
      <alignment horizontal="center" vertical="center"/>
      <protection/>
    </xf>
    <xf numFmtId="37" fontId="4" fillId="2" borderId="0" xfId="0" applyNumberFormat="1" applyFont="1" applyFill="1" applyAlignment="1" applyProtection="1">
      <alignment horizontal="right" vertical="center"/>
      <protection/>
    </xf>
    <xf numFmtId="37" fontId="4" fillId="2" borderId="1" xfId="0" applyNumberFormat="1" applyFont="1" applyFill="1" applyBorder="1" applyAlignment="1" applyProtection="1">
      <alignment horizontal="right" vertical="center"/>
      <protection/>
    </xf>
    <xf numFmtId="37" fontId="4" fillId="2" borderId="0" xfId="0" applyNumberFormat="1" applyFont="1" applyFill="1" applyAlignment="1" applyProtection="1">
      <alignment vertical="center"/>
      <protection/>
    </xf>
    <xf numFmtId="37" fontId="4" fillId="2" borderId="7" xfId="0" applyNumberFormat="1" applyFont="1" applyFill="1" applyBorder="1" applyAlignment="1" applyProtection="1">
      <alignment horizontal="center" vertical="center"/>
      <protection/>
    </xf>
    <xf numFmtId="37" fontId="4" fillId="2" borderId="1" xfId="0" applyNumberFormat="1" applyFont="1" applyFill="1" applyBorder="1" applyAlignment="1" applyProtection="1">
      <alignment vertical="center"/>
      <protection/>
    </xf>
    <xf numFmtId="37" fontId="4" fillId="2" borderId="1" xfId="0" applyNumberFormat="1" applyFont="1" applyFill="1" applyBorder="1" applyAlignment="1" applyProtection="1">
      <alignment horizontal="centerContinuous" vertical="center"/>
      <protection/>
    </xf>
    <xf numFmtId="37" fontId="4" fillId="2" borderId="5" xfId="0" applyNumberFormat="1" applyFont="1" applyFill="1" applyBorder="1" applyAlignment="1" applyProtection="1">
      <alignment horizontal="centerContinuous" vertical="center"/>
      <protection/>
    </xf>
    <xf numFmtId="37" fontId="4" fillId="2" borderId="5" xfId="0" applyNumberFormat="1" applyFont="1" applyFill="1" applyBorder="1" applyAlignment="1" applyProtection="1">
      <alignment horizontal="center" vertical="center"/>
      <protection/>
    </xf>
    <xf numFmtId="37" fontId="4" fillId="2" borderId="9" xfId="0" applyNumberFormat="1" applyFont="1" applyFill="1" applyBorder="1" applyAlignment="1" applyProtection="1">
      <alignment horizontal="center" vertical="center"/>
      <protection/>
    </xf>
    <xf numFmtId="37" fontId="4" fillId="2" borderId="3" xfId="0" applyNumberFormat="1" applyFont="1" applyFill="1" applyBorder="1" applyAlignment="1" applyProtection="1">
      <alignment horizontal="center" vertical="center"/>
      <protection/>
    </xf>
    <xf numFmtId="37" fontId="4" fillId="2" borderId="3" xfId="0" applyNumberFormat="1" applyFont="1" applyFill="1" applyBorder="1" applyAlignment="1" applyProtection="1">
      <alignment horizontal="right" vertical="center"/>
      <protection/>
    </xf>
    <xf numFmtId="37" fontId="4" fillId="2" borderId="5" xfId="0" applyNumberFormat="1" applyFont="1" applyFill="1" applyBorder="1" applyAlignment="1" applyProtection="1">
      <alignment horizontal="right" vertical="center"/>
      <protection/>
    </xf>
    <xf numFmtId="37" fontId="5" fillId="0" borderId="0" xfId="0" applyNumberFormat="1" applyFont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24"/>
  <sheetViews>
    <sheetView tabSelected="1" defaultGridColor="0" view="pageBreakPreview" zoomScale="60" zoomScaleNormal="87" colorId="22" workbookViewId="0" topLeftCell="A1">
      <selection activeCell="A1" sqref="A1"/>
    </sheetView>
  </sheetViews>
  <sheetFormatPr defaultColWidth="10.66015625" defaultRowHeight="18"/>
  <cols>
    <col min="1" max="1" width="12.66015625" style="0" customWidth="1"/>
    <col min="2" max="6" width="10.66015625" style="0" customWidth="1"/>
    <col min="7" max="9" width="10.58203125" style="0" customWidth="1"/>
    <col min="10" max="10" width="10.66015625" style="0" customWidth="1"/>
  </cols>
  <sheetData>
    <row r="1" spans="1:256" ht="24" customHeight="1">
      <c r="A1" s="36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24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24" customHeight="1">
      <c r="A3" s="4"/>
      <c r="B3" s="4"/>
      <c r="C3" s="4"/>
      <c r="D3" s="4"/>
      <c r="E3" s="4"/>
      <c r="F3" s="4"/>
      <c r="G3" s="4"/>
      <c r="H3" s="4"/>
      <c r="I3" s="4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 customHeight="1">
      <c r="A4" s="5"/>
      <c r="B4" s="37" t="s">
        <v>1</v>
      </c>
      <c r="C4" s="6"/>
      <c r="D4" s="7"/>
      <c r="E4" s="37" t="s">
        <v>2</v>
      </c>
      <c r="F4" s="6"/>
      <c r="G4" s="7"/>
      <c r="H4" s="37" t="s">
        <v>3</v>
      </c>
      <c r="I4" s="6"/>
      <c r="J4" s="6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24" customHeight="1">
      <c r="A5" s="8"/>
      <c r="B5" s="38" t="s">
        <v>4</v>
      </c>
      <c r="C5" s="38" t="s">
        <v>5</v>
      </c>
      <c r="D5" s="39" t="s">
        <v>6</v>
      </c>
      <c r="E5" s="38" t="s">
        <v>4</v>
      </c>
      <c r="F5" s="38" t="s">
        <v>5</v>
      </c>
      <c r="G5" s="39" t="s">
        <v>6</v>
      </c>
      <c r="H5" s="38" t="s">
        <v>4</v>
      </c>
      <c r="I5" s="38" t="s">
        <v>5</v>
      </c>
      <c r="J5" s="38" t="s">
        <v>6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24" customHeight="1">
      <c r="A6" s="40" t="s">
        <v>7</v>
      </c>
      <c r="B6" s="9">
        <f aca="true" t="shared" si="0" ref="B6:B53">C6+D6</f>
        <v>613097</v>
      </c>
      <c r="C6" s="10">
        <f>C7+C8</f>
        <v>293156</v>
      </c>
      <c r="D6" s="11">
        <f>D7+D8</f>
        <v>319941</v>
      </c>
      <c r="E6" s="10">
        <f aca="true" t="shared" si="1" ref="E6:E53">F6+G6</f>
        <v>27731</v>
      </c>
      <c r="F6" s="10">
        <f>F7+F8</f>
        <v>14290</v>
      </c>
      <c r="G6" s="11">
        <f>G7+G8</f>
        <v>13441</v>
      </c>
      <c r="H6" s="10">
        <f aca="true" t="shared" si="2" ref="H6:H53">I6+J6</f>
        <v>29781</v>
      </c>
      <c r="I6" s="10">
        <f>I7+I8</f>
        <v>15038</v>
      </c>
      <c r="J6" s="10">
        <f>J7+J8</f>
        <v>14743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ht="24" customHeight="1">
      <c r="A7" s="40" t="s">
        <v>8</v>
      </c>
      <c r="B7" s="9">
        <f t="shared" si="0"/>
        <v>376930</v>
      </c>
      <c r="C7" s="10">
        <f>SUM(C9:C12)</f>
        <v>181119</v>
      </c>
      <c r="D7" s="11">
        <f>SUM(D9:D12)</f>
        <v>195811</v>
      </c>
      <c r="E7" s="10">
        <f t="shared" si="1"/>
        <v>18915</v>
      </c>
      <c r="F7" s="10">
        <f>SUM(F9:F12)</f>
        <v>9725</v>
      </c>
      <c r="G7" s="11">
        <f>SUM(G9:G12)</f>
        <v>9190</v>
      </c>
      <c r="H7" s="10">
        <f t="shared" si="2"/>
        <v>18924</v>
      </c>
      <c r="I7" s="10">
        <f>SUM(I9:I12)</f>
        <v>9508</v>
      </c>
      <c r="J7" s="10">
        <f>SUM(J9:J12)</f>
        <v>9416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ht="24" customHeight="1">
      <c r="A8" s="41" t="s">
        <v>9</v>
      </c>
      <c r="B8" s="13">
        <f t="shared" si="0"/>
        <v>236167</v>
      </c>
      <c r="C8" s="14">
        <f>C13+C17+C26+C30+C40+C49</f>
        <v>112037</v>
      </c>
      <c r="D8" s="15">
        <f>D13+D17+D26+D30+D40+D49</f>
        <v>124130</v>
      </c>
      <c r="E8" s="14">
        <f t="shared" si="1"/>
        <v>8816</v>
      </c>
      <c r="F8" s="14">
        <f>F13+F17+F26+F30+F40+F49</f>
        <v>4565</v>
      </c>
      <c r="G8" s="15">
        <f>G13+G17+G26+G30+G40+G49</f>
        <v>4251</v>
      </c>
      <c r="H8" s="14">
        <f t="shared" si="2"/>
        <v>10857</v>
      </c>
      <c r="I8" s="14">
        <f>I13+I17+I26+I30+I40+I49</f>
        <v>5530</v>
      </c>
      <c r="J8" s="14">
        <f>J13+J17+J26+J30+J40+J49</f>
        <v>5327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ht="24" customHeight="1">
      <c r="A9" s="40" t="s">
        <v>10</v>
      </c>
      <c r="B9" s="16">
        <f t="shared" si="0"/>
        <v>151145</v>
      </c>
      <c r="C9" s="17">
        <f aca="true" t="shared" si="3" ref="C9:D12">F9+I9+B63+E63+H63+C117+F117+I117+B171+E171+H171+C225+F225+I225+B279+E279+H279+M279</f>
        <v>73883</v>
      </c>
      <c r="D9" s="18">
        <f t="shared" si="3"/>
        <v>77262</v>
      </c>
      <c r="E9" s="17">
        <f t="shared" si="1"/>
        <v>7717</v>
      </c>
      <c r="F9" s="17">
        <v>3939</v>
      </c>
      <c r="G9" s="19">
        <v>3778</v>
      </c>
      <c r="H9" s="17">
        <f t="shared" si="2"/>
        <v>7662</v>
      </c>
      <c r="I9" s="17">
        <v>3854</v>
      </c>
      <c r="J9" s="17">
        <v>3808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24" customHeight="1">
      <c r="A10" s="40" t="s">
        <v>11</v>
      </c>
      <c r="B10" s="16">
        <f t="shared" si="0"/>
        <v>139402</v>
      </c>
      <c r="C10" s="17">
        <f t="shared" si="3"/>
        <v>66277</v>
      </c>
      <c r="D10" s="18">
        <f t="shared" si="3"/>
        <v>73125</v>
      </c>
      <c r="E10" s="17">
        <f t="shared" si="1"/>
        <v>7328</v>
      </c>
      <c r="F10" s="17">
        <v>3725</v>
      </c>
      <c r="G10" s="19">
        <v>3603</v>
      </c>
      <c r="H10" s="17">
        <f t="shared" si="2"/>
        <v>7030</v>
      </c>
      <c r="I10" s="17">
        <v>3524</v>
      </c>
      <c r="J10" s="17">
        <v>3506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24" customHeight="1">
      <c r="A11" s="40" t="s">
        <v>12</v>
      </c>
      <c r="B11" s="16">
        <f t="shared" si="0"/>
        <v>49518</v>
      </c>
      <c r="C11" s="17">
        <f t="shared" si="3"/>
        <v>23218</v>
      </c>
      <c r="D11" s="18">
        <f t="shared" si="3"/>
        <v>26300</v>
      </c>
      <c r="E11" s="17">
        <f t="shared" si="1"/>
        <v>2187</v>
      </c>
      <c r="F11" s="17">
        <v>1180</v>
      </c>
      <c r="G11" s="19">
        <v>1007</v>
      </c>
      <c r="H11" s="17">
        <f t="shared" si="2"/>
        <v>2364</v>
      </c>
      <c r="I11" s="17">
        <v>1172</v>
      </c>
      <c r="J11" s="17">
        <v>1192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24" customHeight="1">
      <c r="A12" s="41" t="s">
        <v>13</v>
      </c>
      <c r="B12" s="21">
        <f t="shared" si="0"/>
        <v>36865</v>
      </c>
      <c r="C12" s="22">
        <f t="shared" si="3"/>
        <v>17741</v>
      </c>
      <c r="D12" s="23">
        <f t="shared" si="3"/>
        <v>19124</v>
      </c>
      <c r="E12" s="22">
        <f t="shared" si="1"/>
        <v>1683</v>
      </c>
      <c r="F12" s="22">
        <v>881</v>
      </c>
      <c r="G12" s="24">
        <v>802</v>
      </c>
      <c r="H12" s="22">
        <f t="shared" si="2"/>
        <v>1868</v>
      </c>
      <c r="I12" s="22">
        <v>958</v>
      </c>
      <c r="J12" s="22">
        <v>910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24" customHeight="1">
      <c r="A13" s="40" t="s">
        <v>14</v>
      </c>
      <c r="B13" s="9">
        <f t="shared" si="0"/>
        <v>25922</v>
      </c>
      <c r="C13" s="10">
        <f>SUM(C14:C16)</f>
        <v>12312</v>
      </c>
      <c r="D13" s="11">
        <f>SUM(D14:D16)</f>
        <v>13610</v>
      </c>
      <c r="E13" s="10">
        <f t="shared" si="1"/>
        <v>1005</v>
      </c>
      <c r="F13" s="10">
        <f>SUM(F14:F16)</f>
        <v>519</v>
      </c>
      <c r="G13" s="11">
        <f>SUM(G14:G16)</f>
        <v>486</v>
      </c>
      <c r="H13" s="10">
        <f t="shared" si="2"/>
        <v>1224</v>
      </c>
      <c r="I13" s="10">
        <f>SUM(I14:I16)</f>
        <v>590</v>
      </c>
      <c r="J13" s="10">
        <f>SUM(J14:J16)</f>
        <v>634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ht="24" customHeight="1">
      <c r="A14" s="42" t="s">
        <v>15</v>
      </c>
      <c r="B14" s="16">
        <f t="shared" si="0"/>
        <v>8630</v>
      </c>
      <c r="C14" s="17">
        <f aca="true" t="shared" si="4" ref="C14:D16">F14+I14+B68+E68+H68+C122+F122+I122+B176+E176+H176+C230+F230+I230+B284+E284+H284+M284</f>
        <v>4110</v>
      </c>
      <c r="D14" s="18">
        <f t="shared" si="4"/>
        <v>4520</v>
      </c>
      <c r="E14" s="17">
        <f t="shared" si="1"/>
        <v>383</v>
      </c>
      <c r="F14" s="17">
        <v>191</v>
      </c>
      <c r="G14" s="18">
        <v>192</v>
      </c>
      <c r="H14" s="17">
        <f t="shared" si="2"/>
        <v>355</v>
      </c>
      <c r="I14" s="17">
        <v>161</v>
      </c>
      <c r="J14" s="17">
        <v>194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24" customHeight="1">
      <c r="A15" s="42" t="s">
        <v>16</v>
      </c>
      <c r="B15" s="16">
        <f t="shared" si="0"/>
        <v>13847</v>
      </c>
      <c r="C15" s="17">
        <f t="shared" si="4"/>
        <v>6547</v>
      </c>
      <c r="D15" s="18">
        <f t="shared" si="4"/>
        <v>7300</v>
      </c>
      <c r="E15" s="17">
        <f t="shared" si="1"/>
        <v>484</v>
      </c>
      <c r="F15" s="17">
        <v>249</v>
      </c>
      <c r="G15" s="18">
        <v>235</v>
      </c>
      <c r="H15" s="17">
        <f t="shared" si="2"/>
        <v>674</v>
      </c>
      <c r="I15" s="17">
        <v>327</v>
      </c>
      <c r="J15" s="17">
        <v>347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24" customHeight="1">
      <c r="A16" s="43" t="s">
        <v>17</v>
      </c>
      <c r="B16" s="21">
        <f t="shared" si="0"/>
        <v>3445</v>
      </c>
      <c r="C16" s="22">
        <f t="shared" si="4"/>
        <v>1655</v>
      </c>
      <c r="D16" s="23">
        <f t="shared" si="4"/>
        <v>1790</v>
      </c>
      <c r="E16" s="22">
        <f t="shared" si="1"/>
        <v>138</v>
      </c>
      <c r="F16" s="22">
        <v>79</v>
      </c>
      <c r="G16" s="23">
        <v>59</v>
      </c>
      <c r="H16" s="22">
        <f t="shared" si="2"/>
        <v>195</v>
      </c>
      <c r="I16" s="22">
        <v>102</v>
      </c>
      <c r="J16" s="22">
        <v>93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24" customHeight="1">
      <c r="A17" s="44" t="s">
        <v>18</v>
      </c>
      <c r="B17" s="9">
        <f t="shared" si="0"/>
        <v>49595</v>
      </c>
      <c r="C17" s="10">
        <f>SUM(C18:C25)</f>
        <v>23617</v>
      </c>
      <c r="D17" s="11">
        <f>SUM(D18:D25)</f>
        <v>25978</v>
      </c>
      <c r="E17" s="10">
        <f t="shared" si="1"/>
        <v>1716</v>
      </c>
      <c r="F17" s="10">
        <f>SUM(F18:F25)</f>
        <v>872</v>
      </c>
      <c r="G17" s="11">
        <f>SUM(G18:G25)</f>
        <v>844</v>
      </c>
      <c r="H17" s="10">
        <f t="shared" si="2"/>
        <v>2340</v>
      </c>
      <c r="I17" s="10">
        <f>SUM(I18:I25)</f>
        <v>1206</v>
      </c>
      <c r="J17" s="10">
        <f>SUM(J18:J25)</f>
        <v>1134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ht="24" customHeight="1">
      <c r="A18" s="42" t="s">
        <v>19</v>
      </c>
      <c r="B18" s="16">
        <f t="shared" si="0"/>
        <v>10081</v>
      </c>
      <c r="C18" s="17">
        <f aca="true" t="shared" si="5" ref="C18:D25">F18+I18+B72+E72+H72+C126+F126+I126+B180+E180+H180+C234+F234+I234+B288+E288+H288+M288</f>
        <v>4841</v>
      </c>
      <c r="D18" s="18">
        <f t="shared" si="5"/>
        <v>5240</v>
      </c>
      <c r="E18" s="17">
        <f t="shared" si="1"/>
        <v>427</v>
      </c>
      <c r="F18" s="17">
        <v>212</v>
      </c>
      <c r="G18" s="18">
        <v>215</v>
      </c>
      <c r="H18" s="17">
        <f t="shared" si="2"/>
        <v>546</v>
      </c>
      <c r="I18" s="17">
        <v>291</v>
      </c>
      <c r="J18" s="17">
        <v>255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24" customHeight="1">
      <c r="A19" s="42" t="s">
        <v>20</v>
      </c>
      <c r="B19" s="16">
        <f t="shared" si="0"/>
        <v>4586</v>
      </c>
      <c r="C19" s="17">
        <f t="shared" si="5"/>
        <v>2192</v>
      </c>
      <c r="D19" s="18">
        <f t="shared" si="5"/>
        <v>2394</v>
      </c>
      <c r="E19" s="17">
        <f t="shared" si="1"/>
        <v>165</v>
      </c>
      <c r="F19" s="17">
        <v>79</v>
      </c>
      <c r="G19" s="18">
        <v>86</v>
      </c>
      <c r="H19" s="17">
        <f t="shared" si="2"/>
        <v>228</v>
      </c>
      <c r="I19" s="17">
        <v>116</v>
      </c>
      <c r="J19" s="17">
        <v>112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24" customHeight="1">
      <c r="A20" s="42" t="s">
        <v>21</v>
      </c>
      <c r="B20" s="16">
        <f t="shared" si="0"/>
        <v>8289</v>
      </c>
      <c r="C20" s="17">
        <f t="shared" si="5"/>
        <v>3937</v>
      </c>
      <c r="D20" s="18">
        <f t="shared" si="5"/>
        <v>4352</v>
      </c>
      <c r="E20" s="17">
        <f t="shared" si="1"/>
        <v>306</v>
      </c>
      <c r="F20" s="17">
        <v>153</v>
      </c>
      <c r="G20" s="18">
        <v>153</v>
      </c>
      <c r="H20" s="17">
        <f t="shared" si="2"/>
        <v>413</v>
      </c>
      <c r="I20" s="17">
        <v>212</v>
      </c>
      <c r="J20" s="17">
        <v>201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24" customHeight="1">
      <c r="A21" s="42" t="s">
        <v>22</v>
      </c>
      <c r="B21" s="16">
        <f t="shared" si="0"/>
        <v>5473</v>
      </c>
      <c r="C21" s="17">
        <f t="shared" si="5"/>
        <v>2609</v>
      </c>
      <c r="D21" s="18">
        <f t="shared" si="5"/>
        <v>2864</v>
      </c>
      <c r="E21" s="17">
        <f t="shared" si="1"/>
        <v>175</v>
      </c>
      <c r="F21" s="17">
        <v>82</v>
      </c>
      <c r="G21" s="18">
        <v>93</v>
      </c>
      <c r="H21" s="17">
        <f t="shared" si="2"/>
        <v>255</v>
      </c>
      <c r="I21" s="17">
        <v>126</v>
      </c>
      <c r="J21" s="17">
        <v>129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24" customHeight="1">
      <c r="A22" s="42" t="s">
        <v>23</v>
      </c>
      <c r="B22" s="16">
        <f t="shared" si="0"/>
        <v>4874</v>
      </c>
      <c r="C22" s="17">
        <f t="shared" si="5"/>
        <v>2309</v>
      </c>
      <c r="D22" s="18">
        <f t="shared" si="5"/>
        <v>2565</v>
      </c>
      <c r="E22" s="17">
        <f t="shared" si="1"/>
        <v>133</v>
      </c>
      <c r="F22" s="17">
        <v>84</v>
      </c>
      <c r="G22" s="18">
        <v>49</v>
      </c>
      <c r="H22" s="17">
        <f t="shared" si="2"/>
        <v>191</v>
      </c>
      <c r="I22" s="17">
        <v>101</v>
      </c>
      <c r="J22" s="17">
        <v>90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24" customHeight="1">
      <c r="A23" s="42" t="s">
        <v>24</v>
      </c>
      <c r="B23" s="16">
        <f t="shared" si="0"/>
        <v>4254</v>
      </c>
      <c r="C23" s="17">
        <f t="shared" si="5"/>
        <v>2025</v>
      </c>
      <c r="D23" s="18">
        <f t="shared" si="5"/>
        <v>2229</v>
      </c>
      <c r="E23" s="17">
        <f t="shared" si="1"/>
        <v>134</v>
      </c>
      <c r="F23" s="17">
        <v>64</v>
      </c>
      <c r="G23" s="18">
        <v>70</v>
      </c>
      <c r="H23" s="17">
        <f t="shared" si="2"/>
        <v>185</v>
      </c>
      <c r="I23" s="17">
        <v>90</v>
      </c>
      <c r="J23" s="17">
        <v>95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24" customHeight="1">
      <c r="A24" s="42" t="s">
        <v>25</v>
      </c>
      <c r="B24" s="16">
        <f t="shared" si="0"/>
        <v>2777</v>
      </c>
      <c r="C24" s="17">
        <f t="shared" si="5"/>
        <v>1332</v>
      </c>
      <c r="D24" s="18">
        <f t="shared" si="5"/>
        <v>1445</v>
      </c>
      <c r="E24" s="17">
        <f t="shared" si="1"/>
        <v>75</v>
      </c>
      <c r="F24" s="17">
        <v>42</v>
      </c>
      <c r="G24" s="18">
        <v>33</v>
      </c>
      <c r="H24" s="17">
        <f t="shared" si="2"/>
        <v>112</v>
      </c>
      <c r="I24" s="17">
        <v>55</v>
      </c>
      <c r="J24" s="17">
        <v>57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24" customHeight="1">
      <c r="A25" s="42" t="s">
        <v>26</v>
      </c>
      <c r="B25" s="16">
        <f t="shared" si="0"/>
        <v>9261</v>
      </c>
      <c r="C25" s="17">
        <f t="shared" si="5"/>
        <v>4372</v>
      </c>
      <c r="D25" s="18">
        <f t="shared" si="5"/>
        <v>4889</v>
      </c>
      <c r="E25" s="17">
        <f t="shared" si="1"/>
        <v>301</v>
      </c>
      <c r="F25" s="17">
        <v>156</v>
      </c>
      <c r="G25" s="18">
        <v>145</v>
      </c>
      <c r="H25" s="17">
        <f t="shared" si="2"/>
        <v>410</v>
      </c>
      <c r="I25" s="17">
        <v>215</v>
      </c>
      <c r="J25" s="17">
        <v>195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24" customHeight="1">
      <c r="A26" s="45" t="s">
        <v>27</v>
      </c>
      <c r="B26" s="25">
        <f t="shared" si="0"/>
        <v>22597</v>
      </c>
      <c r="C26" s="26">
        <f>SUM(C27:C29)</f>
        <v>10779</v>
      </c>
      <c r="D26" s="27">
        <f>SUM(D27:D29)</f>
        <v>11818</v>
      </c>
      <c r="E26" s="26">
        <f t="shared" si="1"/>
        <v>816</v>
      </c>
      <c r="F26" s="26">
        <f>SUM(F27:F29)</f>
        <v>409</v>
      </c>
      <c r="G26" s="27">
        <f>SUM(G27:G29)</f>
        <v>407</v>
      </c>
      <c r="H26" s="26">
        <f t="shared" si="2"/>
        <v>1079</v>
      </c>
      <c r="I26" s="26">
        <f>SUM(I27:I29)</f>
        <v>569</v>
      </c>
      <c r="J26" s="26">
        <f>SUM(J27:J29)</f>
        <v>510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ht="24" customHeight="1">
      <c r="A27" s="42" t="s">
        <v>28</v>
      </c>
      <c r="B27" s="16">
        <f t="shared" si="0"/>
        <v>9963</v>
      </c>
      <c r="C27" s="17">
        <f aca="true" t="shared" si="6" ref="C27:D29">F27+I27+B81+E81+H81+C135+F135+I135+B189+E189+H189+C243+F243+I243+B297+E297+H297+M297</f>
        <v>4758</v>
      </c>
      <c r="D27" s="18">
        <f t="shared" si="6"/>
        <v>5205</v>
      </c>
      <c r="E27" s="17">
        <f t="shared" si="1"/>
        <v>401</v>
      </c>
      <c r="F27" s="17">
        <v>205</v>
      </c>
      <c r="G27" s="18">
        <v>196</v>
      </c>
      <c r="H27" s="17">
        <f t="shared" si="2"/>
        <v>475</v>
      </c>
      <c r="I27" s="17">
        <v>243</v>
      </c>
      <c r="J27" s="17">
        <v>232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24" customHeight="1">
      <c r="A28" s="42" t="s">
        <v>29</v>
      </c>
      <c r="B28" s="16">
        <f t="shared" si="0"/>
        <v>4585</v>
      </c>
      <c r="C28" s="17">
        <f t="shared" si="6"/>
        <v>2148</v>
      </c>
      <c r="D28" s="18">
        <f t="shared" si="6"/>
        <v>2437</v>
      </c>
      <c r="E28" s="17">
        <f t="shared" si="1"/>
        <v>150</v>
      </c>
      <c r="F28" s="17">
        <v>76</v>
      </c>
      <c r="G28" s="18">
        <v>74</v>
      </c>
      <c r="H28" s="17">
        <f t="shared" si="2"/>
        <v>248</v>
      </c>
      <c r="I28" s="17">
        <v>135</v>
      </c>
      <c r="J28" s="17">
        <v>113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24" customHeight="1">
      <c r="A29" s="42" t="s">
        <v>30</v>
      </c>
      <c r="B29" s="16">
        <f t="shared" si="0"/>
        <v>8049</v>
      </c>
      <c r="C29" s="17">
        <f t="shared" si="6"/>
        <v>3873</v>
      </c>
      <c r="D29" s="18">
        <f t="shared" si="6"/>
        <v>4176</v>
      </c>
      <c r="E29" s="17">
        <f t="shared" si="1"/>
        <v>265</v>
      </c>
      <c r="F29" s="17">
        <v>128</v>
      </c>
      <c r="G29" s="18">
        <v>137</v>
      </c>
      <c r="H29" s="17">
        <f t="shared" si="2"/>
        <v>356</v>
      </c>
      <c r="I29" s="17">
        <v>191</v>
      </c>
      <c r="J29" s="17">
        <v>165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24" customHeight="1">
      <c r="A30" s="45" t="s">
        <v>31</v>
      </c>
      <c r="B30" s="25">
        <f t="shared" si="0"/>
        <v>66795</v>
      </c>
      <c r="C30" s="26">
        <f>SUM(C31:C39)</f>
        <v>31781</v>
      </c>
      <c r="D30" s="27">
        <f>SUM(D31:D39)</f>
        <v>35014</v>
      </c>
      <c r="E30" s="26">
        <f t="shared" si="1"/>
        <v>2751</v>
      </c>
      <c r="F30" s="26">
        <f>SUM(F31:F39)</f>
        <v>1440</v>
      </c>
      <c r="G30" s="27">
        <f>SUM(G31:G39)</f>
        <v>1311</v>
      </c>
      <c r="H30" s="26">
        <f t="shared" si="2"/>
        <v>3161</v>
      </c>
      <c r="I30" s="26">
        <f>SUM(I31:I39)</f>
        <v>1630</v>
      </c>
      <c r="J30" s="26">
        <f>SUM(J31:J39)</f>
        <v>1531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ht="24" customHeight="1">
      <c r="A31" s="42" t="s">
        <v>32</v>
      </c>
      <c r="B31" s="16">
        <f t="shared" si="0"/>
        <v>7853</v>
      </c>
      <c r="C31" s="17">
        <f aca="true" t="shared" si="7" ref="C31:C39">F31+I31+B85+E85+H85+C139+F139+I139+B193+E193+H193+C247+F247+I247+B301+E301+H301+M301</f>
        <v>3716</v>
      </c>
      <c r="D31" s="18">
        <f aca="true" t="shared" si="8" ref="D31:D39">G31+J31+C85+F85+I85+D139+G139+J139+C193+F193+I193+D247+G247+J247+C301+F301+I301+N301</f>
        <v>4137</v>
      </c>
      <c r="E31" s="17">
        <f t="shared" si="1"/>
        <v>414</v>
      </c>
      <c r="F31" s="17">
        <v>209</v>
      </c>
      <c r="G31" s="18">
        <v>205</v>
      </c>
      <c r="H31" s="17">
        <f t="shared" si="2"/>
        <v>394</v>
      </c>
      <c r="I31" s="17">
        <v>209</v>
      </c>
      <c r="J31" s="17">
        <v>185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24" customHeight="1">
      <c r="A32" s="42" t="s">
        <v>33</v>
      </c>
      <c r="B32" s="16">
        <f t="shared" si="0"/>
        <v>3056</v>
      </c>
      <c r="C32" s="17">
        <f t="shared" si="7"/>
        <v>1449</v>
      </c>
      <c r="D32" s="18">
        <f t="shared" si="8"/>
        <v>1607</v>
      </c>
      <c r="E32" s="17">
        <f t="shared" si="1"/>
        <v>134</v>
      </c>
      <c r="F32" s="17">
        <v>76</v>
      </c>
      <c r="G32" s="18">
        <v>58</v>
      </c>
      <c r="H32" s="17">
        <f t="shared" si="2"/>
        <v>144</v>
      </c>
      <c r="I32" s="17">
        <v>63</v>
      </c>
      <c r="J32" s="17">
        <v>81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24" customHeight="1">
      <c r="A33" s="42" t="s">
        <v>34</v>
      </c>
      <c r="B33" s="16">
        <f t="shared" si="0"/>
        <v>6569</v>
      </c>
      <c r="C33" s="17">
        <f t="shared" si="7"/>
        <v>3118</v>
      </c>
      <c r="D33" s="18">
        <f t="shared" si="8"/>
        <v>3451</v>
      </c>
      <c r="E33" s="17">
        <f t="shared" si="1"/>
        <v>265</v>
      </c>
      <c r="F33" s="17">
        <v>141</v>
      </c>
      <c r="G33" s="18">
        <v>124</v>
      </c>
      <c r="H33" s="17">
        <f t="shared" si="2"/>
        <v>317</v>
      </c>
      <c r="I33" s="17">
        <v>166</v>
      </c>
      <c r="J33" s="17">
        <v>151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24" customHeight="1">
      <c r="A34" s="42" t="s">
        <v>35</v>
      </c>
      <c r="B34" s="16">
        <f t="shared" si="0"/>
        <v>7882</v>
      </c>
      <c r="C34" s="17">
        <f t="shared" si="7"/>
        <v>3685</v>
      </c>
      <c r="D34" s="18">
        <f t="shared" si="8"/>
        <v>4197</v>
      </c>
      <c r="E34" s="17">
        <f t="shared" si="1"/>
        <v>292</v>
      </c>
      <c r="F34" s="17">
        <v>157</v>
      </c>
      <c r="G34" s="18">
        <v>135</v>
      </c>
      <c r="H34" s="17">
        <f t="shared" si="2"/>
        <v>307</v>
      </c>
      <c r="I34" s="17">
        <v>169</v>
      </c>
      <c r="J34" s="17">
        <v>138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24" customHeight="1">
      <c r="A35" s="42" t="s">
        <v>36</v>
      </c>
      <c r="B35" s="16">
        <f t="shared" si="0"/>
        <v>4286</v>
      </c>
      <c r="C35" s="17">
        <f t="shared" si="7"/>
        <v>2091</v>
      </c>
      <c r="D35" s="18">
        <f t="shared" si="8"/>
        <v>2195</v>
      </c>
      <c r="E35" s="17">
        <f t="shared" si="1"/>
        <v>149</v>
      </c>
      <c r="F35" s="17">
        <v>90</v>
      </c>
      <c r="G35" s="18">
        <v>59</v>
      </c>
      <c r="H35" s="17">
        <f t="shared" si="2"/>
        <v>210</v>
      </c>
      <c r="I35" s="17">
        <v>110</v>
      </c>
      <c r="J35" s="17">
        <v>100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24" customHeight="1">
      <c r="A36" s="42" t="s">
        <v>37</v>
      </c>
      <c r="B36" s="16">
        <f t="shared" si="0"/>
        <v>7848</v>
      </c>
      <c r="C36" s="17">
        <f t="shared" si="7"/>
        <v>3708</v>
      </c>
      <c r="D36" s="18">
        <f t="shared" si="8"/>
        <v>4140</v>
      </c>
      <c r="E36" s="17">
        <f t="shared" si="1"/>
        <v>306</v>
      </c>
      <c r="F36" s="17">
        <v>147</v>
      </c>
      <c r="G36" s="18">
        <v>159</v>
      </c>
      <c r="H36" s="17">
        <f t="shared" si="2"/>
        <v>426</v>
      </c>
      <c r="I36" s="17">
        <v>216</v>
      </c>
      <c r="J36" s="17">
        <v>210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24" customHeight="1">
      <c r="A37" s="42" t="s">
        <v>38</v>
      </c>
      <c r="B37" s="16">
        <f t="shared" si="0"/>
        <v>8987</v>
      </c>
      <c r="C37" s="17">
        <f t="shared" si="7"/>
        <v>4331</v>
      </c>
      <c r="D37" s="18">
        <f t="shared" si="8"/>
        <v>4656</v>
      </c>
      <c r="E37" s="17">
        <f t="shared" si="1"/>
        <v>328</v>
      </c>
      <c r="F37" s="17">
        <v>184</v>
      </c>
      <c r="G37" s="18">
        <v>144</v>
      </c>
      <c r="H37" s="17">
        <f t="shared" si="2"/>
        <v>414</v>
      </c>
      <c r="I37" s="17">
        <v>204</v>
      </c>
      <c r="J37" s="17">
        <v>210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24" customHeight="1">
      <c r="A38" s="42" t="s">
        <v>39</v>
      </c>
      <c r="B38" s="16">
        <f t="shared" si="0"/>
        <v>12067</v>
      </c>
      <c r="C38" s="17">
        <f t="shared" si="7"/>
        <v>5740</v>
      </c>
      <c r="D38" s="18">
        <f t="shared" si="8"/>
        <v>6327</v>
      </c>
      <c r="E38" s="17">
        <f t="shared" si="1"/>
        <v>536</v>
      </c>
      <c r="F38" s="17">
        <v>265</v>
      </c>
      <c r="G38" s="18">
        <v>271</v>
      </c>
      <c r="H38" s="17">
        <f t="shared" si="2"/>
        <v>559</v>
      </c>
      <c r="I38" s="17">
        <v>288</v>
      </c>
      <c r="J38" s="17">
        <v>271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24" customHeight="1">
      <c r="A39" s="42" t="s">
        <v>40</v>
      </c>
      <c r="B39" s="16">
        <f t="shared" si="0"/>
        <v>8247</v>
      </c>
      <c r="C39" s="17">
        <f t="shared" si="7"/>
        <v>3943</v>
      </c>
      <c r="D39" s="18">
        <f t="shared" si="8"/>
        <v>4304</v>
      </c>
      <c r="E39" s="17">
        <f t="shared" si="1"/>
        <v>327</v>
      </c>
      <c r="F39" s="17">
        <v>171</v>
      </c>
      <c r="G39" s="18">
        <v>156</v>
      </c>
      <c r="H39" s="17">
        <f t="shared" si="2"/>
        <v>390</v>
      </c>
      <c r="I39" s="17">
        <v>205</v>
      </c>
      <c r="J39" s="17">
        <v>185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24" customHeight="1">
      <c r="A40" s="45" t="s">
        <v>41</v>
      </c>
      <c r="B40" s="25">
        <f t="shared" si="0"/>
        <v>51018</v>
      </c>
      <c r="C40" s="26">
        <f>SUM(C41:C48)</f>
        <v>24060</v>
      </c>
      <c r="D40" s="27">
        <f>SUM(D41:D48)</f>
        <v>26958</v>
      </c>
      <c r="E40" s="26">
        <f t="shared" si="1"/>
        <v>1935</v>
      </c>
      <c r="F40" s="26">
        <f>SUM(F41:F48)</f>
        <v>1018</v>
      </c>
      <c r="G40" s="27">
        <f>SUM(G41:G48)</f>
        <v>917</v>
      </c>
      <c r="H40" s="26">
        <f t="shared" si="2"/>
        <v>2232</v>
      </c>
      <c r="I40" s="26">
        <f>SUM(I41:I48)</f>
        <v>1135</v>
      </c>
      <c r="J40" s="26">
        <f>SUM(J41:J48)</f>
        <v>1097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</row>
    <row r="41" spans="1:256" ht="24" customHeight="1">
      <c r="A41" s="42" t="s">
        <v>42</v>
      </c>
      <c r="B41" s="16">
        <f t="shared" si="0"/>
        <v>8206</v>
      </c>
      <c r="C41" s="17">
        <f aca="true" t="shared" si="9" ref="C41:D48">F41+I41+B95+E95+H95+C149+F149+I149+B203+E203+H203+C257+F257+I257+B311+E311+H311+M311</f>
        <v>3874</v>
      </c>
      <c r="D41" s="18">
        <f t="shared" si="9"/>
        <v>4332</v>
      </c>
      <c r="E41" s="17">
        <f t="shared" si="1"/>
        <v>319</v>
      </c>
      <c r="F41" s="17">
        <v>170</v>
      </c>
      <c r="G41" s="18">
        <v>149</v>
      </c>
      <c r="H41" s="17">
        <f t="shared" si="2"/>
        <v>372</v>
      </c>
      <c r="I41" s="17">
        <v>192</v>
      </c>
      <c r="J41" s="28">
        <v>180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24" customHeight="1">
      <c r="A42" s="42" t="s">
        <v>43</v>
      </c>
      <c r="B42" s="16">
        <f t="shared" si="0"/>
        <v>4069</v>
      </c>
      <c r="C42" s="17">
        <f t="shared" si="9"/>
        <v>1904</v>
      </c>
      <c r="D42" s="18">
        <f t="shared" si="9"/>
        <v>2165</v>
      </c>
      <c r="E42" s="17">
        <f t="shared" si="1"/>
        <v>172</v>
      </c>
      <c r="F42" s="17">
        <v>90</v>
      </c>
      <c r="G42" s="18">
        <v>82</v>
      </c>
      <c r="H42" s="17">
        <f t="shared" si="2"/>
        <v>173</v>
      </c>
      <c r="I42" s="17">
        <v>83</v>
      </c>
      <c r="J42" s="28">
        <v>90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24" customHeight="1">
      <c r="A43" s="42" t="s">
        <v>44</v>
      </c>
      <c r="B43" s="16">
        <f t="shared" si="0"/>
        <v>7275</v>
      </c>
      <c r="C43" s="17">
        <f t="shared" si="9"/>
        <v>3475</v>
      </c>
      <c r="D43" s="18">
        <f t="shared" si="9"/>
        <v>3800</v>
      </c>
      <c r="E43" s="17">
        <f t="shared" si="1"/>
        <v>287</v>
      </c>
      <c r="F43" s="17">
        <v>148</v>
      </c>
      <c r="G43" s="18">
        <v>139</v>
      </c>
      <c r="H43" s="17">
        <f t="shared" si="2"/>
        <v>361</v>
      </c>
      <c r="I43" s="17">
        <v>198</v>
      </c>
      <c r="J43" s="28">
        <v>163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24" customHeight="1">
      <c r="A44" s="42" t="s">
        <v>45</v>
      </c>
      <c r="B44" s="16">
        <f t="shared" si="0"/>
        <v>3066</v>
      </c>
      <c r="C44" s="17">
        <f t="shared" si="9"/>
        <v>1423</v>
      </c>
      <c r="D44" s="18">
        <f t="shared" si="9"/>
        <v>1643</v>
      </c>
      <c r="E44" s="17">
        <f t="shared" si="1"/>
        <v>169</v>
      </c>
      <c r="F44" s="17">
        <v>91</v>
      </c>
      <c r="G44" s="18">
        <v>78</v>
      </c>
      <c r="H44" s="17">
        <f t="shared" si="2"/>
        <v>144</v>
      </c>
      <c r="I44" s="17">
        <v>70</v>
      </c>
      <c r="J44" s="28">
        <v>74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24" customHeight="1">
      <c r="A45" s="42" t="s">
        <v>46</v>
      </c>
      <c r="B45" s="16">
        <f t="shared" si="0"/>
        <v>9019</v>
      </c>
      <c r="C45" s="17">
        <f t="shared" si="9"/>
        <v>4219</v>
      </c>
      <c r="D45" s="18">
        <f t="shared" si="9"/>
        <v>4800</v>
      </c>
      <c r="E45" s="17">
        <f t="shared" si="1"/>
        <v>337</v>
      </c>
      <c r="F45" s="17">
        <v>168</v>
      </c>
      <c r="G45" s="18">
        <v>169</v>
      </c>
      <c r="H45" s="17">
        <f t="shared" si="2"/>
        <v>432</v>
      </c>
      <c r="I45" s="17">
        <v>215</v>
      </c>
      <c r="J45" s="28">
        <v>217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24" customHeight="1">
      <c r="A46" s="42" t="s">
        <v>47</v>
      </c>
      <c r="B46" s="16">
        <f t="shared" si="0"/>
        <v>6706</v>
      </c>
      <c r="C46" s="17">
        <f t="shared" si="9"/>
        <v>3172</v>
      </c>
      <c r="D46" s="18">
        <f t="shared" si="9"/>
        <v>3534</v>
      </c>
      <c r="E46" s="17">
        <f t="shared" si="1"/>
        <v>216</v>
      </c>
      <c r="F46" s="17">
        <v>124</v>
      </c>
      <c r="G46" s="18">
        <v>92</v>
      </c>
      <c r="H46" s="17">
        <f t="shared" si="2"/>
        <v>268</v>
      </c>
      <c r="I46" s="17">
        <v>147</v>
      </c>
      <c r="J46" s="28">
        <v>121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24" customHeight="1">
      <c r="A47" s="42" t="s">
        <v>48</v>
      </c>
      <c r="B47" s="16">
        <f t="shared" si="0"/>
        <v>7493</v>
      </c>
      <c r="C47" s="17">
        <f t="shared" si="9"/>
        <v>3532</v>
      </c>
      <c r="D47" s="18">
        <f t="shared" si="9"/>
        <v>3961</v>
      </c>
      <c r="E47" s="17">
        <f t="shared" si="1"/>
        <v>241</v>
      </c>
      <c r="F47" s="17">
        <v>128</v>
      </c>
      <c r="G47" s="18">
        <v>113</v>
      </c>
      <c r="H47" s="17">
        <f t="shared" si="2"/>
        <v>274</v>
      </c>
      <c r="I47" s="17">
        <v>130</v>
      </c>
      <c r="J47" s="28">
        <v>144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24" customHeight="1">
      <c r="A48" s="42" t="s">
        <v>49</v>
      </c>
      <c r="B48" s="16">
        <f t="shared" si="0"/>
        <v>5184</v>
      </c>
      <c r="C48" s="17">
        <f t="shared" si="9"/>
        <v>2461</v>
      </c>
      <c r="D48" s="18">
        <f t="shared" si="9"/>
        <v>2723</v>
      </c>
      <c r="E48" s="17">
        <f t="shared" si="1"/>
        <v>194</v>
      </c>
      <c r="F48" s="17">
        <v>99</v>
      </c>
      <c r="G48" s="18">
        <v>95</v>
      </c>
      <c r="H48" s="17">
        <f t="shared" si="2"/>
        <v>208</v>
      </c>
      <c r="I48" s="17">
        <v>100</v>
      </c>
      <c r="J48" s="28">
        <v>108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24" customHeight="1">
      <c r="A49" s="45" t="s">
        <v>50</v>
      </c>
      <c r="B49" s="25">
        <f t="shared" si="0"/>
        <v>20240</v>
      </c>
      <c r="C49" s="26">
        <f>SUM(C50:C53)</f>
        <v>9488</v>
      </c>
      <c r="D49" s="27">
        <f>SUM(D50:D53)</f>
        <v>10752</v>
      </c>
      <c r="E49" s="26">
        <f t="shared" si="1"/>
        <v>593</v>
      </c>
      <c r="F49" s="26">
        <f>SUM(F50:F53)</f>
        <v>307</v>
      </c>
      <c r="G49" s="27">
        <f>SUM(G50:G53)</f>
        <v>286</v>
      </c>
      <c r="H49" s="26">
        <f t="shared" si="2"/>
        <v>821</v>
      </c>
      <c r="I49" s="26">
        <f>SUM(I50:I53)</f>
        <v>400</v>
      </c>
      <c r="J49" s="26">
        <f>SUM(J50:J53)</f>
        <v>421</v>
      </c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</row>
    <row r="50" spans="1:256" ht="24" customHeight="1">
      <c r="A50" s="42" t="s">
        <v>51</v>
      </c>
      <c r="B50" s="16">
        <f t="shared" si="0"/>
        <v>6579</v>
      </c>
      <c r="C50" s="17">
        <f aca="true" t="shared" si="10" ref="C50:D53">F50+I50+B104+E104+H104+C158+F158+I158+B212+E212+H212+C266+F266+I266+B320+E320+H320+M320</f>
        <v>3040</v>
      </c>
      <c r="D50" s="18">
        <f t="shared" si="10"/>
        <v>3539</v>
      </c>
      <c r="E50" s="17">
        <f t="shared" si="1"/>
        <v>179</v>
      </c>
      <c r="F50" s="17">
        <v>87</v>
      </c>
      <c r="G50" s="18">
        <v>92</v>
      </c>
      <c r="H50" s="17">
        <f t="shared" si="2"/>
        <v>253</v>
      </c>
      <c r="I50" s="17">
        <v>127</v>
      </c>
      <c r="J50" s="17">
        <v>126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24" customHeight="1">
      <c r="A51" s="42" t="s">
        <v>52</v>
      </c>
      <c r="B51" s="16">
        <f t="shared" si="0"/>
        <v>4422</v>
      </c>
      <c r="C51" s="17">
        <f t="shared" si="10"/>
        <v>2091</v>
      </c>
      <c r="D51" s="18">
        <f t="shared" si="10"/>
        <v>2331</v>
      </c>
      <c r="E51" s="17">
        <f t="shared" si="1"/>
        <v>142</v>
      </c>
      <c r="F51" s="17">
        <v>69</v>
      </c>
      <c r="G51" s="18">
        <v>73</v>
      </c>
      <c r="H51" s="17">
        <f t="shared" si="2"/>
        <v>154</v>
      </c>
      <c r="I51" s="17">
        <v>76</v>
      </c>
      <c r="J51" s="17">
        <v>78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24" customHeight="1">
      <c r="A52" s="42" t="s">
        <v>53</v>
      </c>
      <c r="B52" s="16">
        <f t="shared" si="0"/>
        <v>3853</v>
      </c>
      <c r="C52" s="17">
        <f t="shared" si="10"/>
        <v>1806</v>
      </c>
      <c r="D52" s="18">
        <f t="shared" si="10"/>
        <v>2047</v>
      </c>
      <c r="E52" s="17">
        <f t="shared" si="1"/>
        <v>106</v>
      </c>
      <c r="F52" s="17">
        <v>69</v>
      </c>
      <c r="G52" s="18">
        <v>37</v>
      </c>
      <c r="H52" s="17">
        <f t="shared" si="2"/>
        <v>190</v>
      </c>
      <c r="I52" s="17">
        <v>85</v>
      </c>
      <c r="J52" s="17">
        <v>105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24" customHeight="1">
      <c r="A53" s="43" t="s">
        <v>54</v>
      </c>
      <c r="B53" s="21">
        <f t="shared" si="0"/>
        <v>5386</v>
      </c>
      <c r="C53" s="22">
        <f t="shared" si="10"/>
        <v>2551</v>
      </c>
      <c r="D53" s="23">
        <f t="shared" si="10"/>
        <v>2835</v>
      </c>
      <c r="E53" s="22">
        <f t="shared" si="1"/>
        <v>166</v>
      </c>
      <c r="F53" s="22">
        <v>82</v>
      </c>
      <c r="G53" s="23">
        <v>84</v>
      </c>
      <c r="H53" s="22">
        <f t="shared" si="2"/>
        <v>224</v>
      </c>
      <c r="I53" s="22">
        <v>112</v>
      </c>
      <c r="J53" s="22">
        <v>112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24" customHeight="1">
      <c r="A54" s="44" t="s">
        <v>55</v>
      </c>
      <c r="B54" s="17"/>
      <c r="C54" s="17"/>
      <c r="D54" s="17"/>
      <c r="E54" s="17"/>
      <c r="F54" s="17"/>
      <c r="G54" s="17"/>
      <c r="H54" s="17"/>
      <c r="I54" s="17"/>
      <c r="J54" s="17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t="24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ht="24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t="24" customHeight="1">
      <c r="A57" s="22"/>
      <c r="B57" s="22"/>
      <c r="C57" s="22"/>
      <c r="D57" s="22"/>
      <c r="E57" s="22"/>
      <c r="F57" s="22"/>
      <c r="G57" s="46" t="s">
        <v>85</v>
      </c>
      <c r="H57" s="22"/>
      <c r="I57" s="22"/>
      <c r="J57" s="2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24" customHeight="1">
      <c r="A58" s="47" t="s">
        <v>56</v>
      </c>
      <c r="B58" s="29"/>
      <c r="C58" s="29"/>
      <c r="D58" s="48" t="s">
        <v>57</v>
      </c>
      <c r="E58" s="29"/>
      <c r="F58" s="29"/>
      <c r="G58" s="48" t="s">
        <v>58</v>
      </c>
      <c r="H58" s="29"/>
      <c r="I58" s="29"/>
      <c r="J58" s="16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t="24" customHeight="1">
      <c r="A59" s="41" t="s">
        <v>4</v>
      </c>
      <c r="B59" s="49" t="s">
        <v>5</v>
      </c>
      <c r="C59" s="50" t="s">
        <v>6</v>
      </c>
      <c r="D59" s="49" t="s">
        <v>4</v>
      </c>
      <c r="E59" s="49" t="s">
        <v>5</v>
      </c>
      <c r="F59" s="50" t="s">
        <v>6</v>
      </c>
      <c r="G59" s="49" t="s">
        <v>4</v>
      </c>
      <c r="H59" s="49" t="s">
        <v>5</v>
      </c>
      <c r="I59" s="50" t="s">
        <v>6</v>
      </c>
      <c r="J59" s="30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t="24" customHeight="1">
      <c r="A60" s="10">
        <f aca="true" t="shared" si="11" ref="A60:A107">B60+C60</f>
        <v>34209</v>
      </c>
      <c r="B60" s="10">
        <f>B61+B62</f>
        <v>17427</v>
      </c>
      <c r="C60" s="10">
        <f>C61+C62</f>
        <v>16782</v>
      </c>
      <c r="D60" s="10">
        <f aca="true" t="shared" si="12" ref="D60:D107">E60+F60</f>
        <v>38121</v>
      </c>
      <c r="E60" s="10">
        <f>E61+E62</f>
        <v>19683</v>
      </c>
      <c r="F60" s="10">
        <f>F61+F62</f>
        <v>18438</v>
      </c>
      <c r="G60" s="10">
        <f aca="true" t="shared" si="13" ref="G60:G107">H60+I60</f>
        <v>31076</v>
      </c>
      <c r="H60" s="10">
        <f>H61+H62</f>
        <v>15914</v>
      </c>
      <c r="I60" s="10">
        <f>I61+I62</f>
        <v>15162</v>
      </c>
      <c r="J60" s="51" t="s">
        <v>59</v>
      </c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</row>
    <row r="61" spans="1:256" ht="24" customHeight="1">
      <c r="A61" s="10">
        <f t="shared" si="11"/>
        <v>20620</v>
      </c>
      <c r="B61" s="10">
        <f>SUM(B63:B66)</f>
        <v>10410</v>
      </c>
      <c r="C61" s="10">
        <f>SUM(C63:C66)</f>
        <v>10210</v>
      </c>
      <c r="D61" s="10">
        <f t="shared" si="12"/>
        <v>23176</v>
      </c>
      <c r="E61" s="10">
        <f>SUM(E63:E66)</f>
        <v>12082</v>
      </c>
      <c r="F61" s="10">
        <f>SUM(F63:F66)</f>
        <v>11094</v>
      </c>
      <c r="G61" s="10">
        <f t="shared" si="13"/>
        <v>21448</v>
      </c>
      <c r="H61" s="10">
        <f>SUM(H63:H66)</f>
        <v>11123</v>
      </c>
      <c r="I61" s="10">
        <f>SUM(I63:I66)</f>
        <v>10325</v>
      </c>
      <c r="J61" s="51" t="s">
        <v>60</v>
      </c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1:256" ht="24" customHeight="1">
      <c r="A62" s="14">
        <f t="shared" si="11"/>
        <v>13589</v>
      </c>
      <c r="B62" s="14">
        <f>B67+B71+B80+B84+B94+B103</f>
        <v>7017</v>
      </c>
      <c r="C62" s="14">
        <f>C67+C71+C80+C84+C94+C103</f>
        <v>6572</v>
      </c>
      <c r="D62" s="14">
        <f t="shared" si="12"/>
        <v>14945</v>
      </c>
      <c r="E62" s="14">
        <f>E67+E71+E80+E84+E94+E103</f>
        <v>7601</v>
      </c>
      <c r="F62" s="14">
        <f>F67+F71+F80+F84+F94+F103</f>
        <v>7344</v>
      </c>
      <c r="G62" s="14">
        <f t="shared" si="13"/>
        <v>9628</v>
      </c>
      <c r="H62" s="14">
        <f>H67+H71+H80+H84+H94+H103</f>
        <v>4791</v>
      </c>
      <c r="I62" s="14">
        <f>I67+I71+I80+I84+I94+I103</f>
        <v>4837</v>
      </c>
      <c r="J62" s="49" t="s">
        <v>61</v>
      </c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</row>
    <row r="63" spans="1:256" ht="24" customHeight="1">
      <c r="A63" s="17">
        <f>B63+C63</f>
        <v>8731</v>
      </c>
      <c r="B63" s="17">
        <v>4372</v>
      </c>
      <c r="C63" s="17">
        <v>4359</v>
      </c>
      <c r="D63" s="17">
        <f t="shared" si="12"/>
        <v>9696</v>
      </c>
      <c r="E63" s="17">
        <v>5103</v>
      </c>
      <c r="F63" s="17">
        <v>4593</v>
      </c>
      <c r="G63" s="17">
        <f t="shared" si="13"/>
        <v>10404</v>
      </c>
      <c r="H63" s="17">
        <v>5787</v>
      </c>
      <c r="I63" s="17">
        <v>4617</v>
      </c>
      <c r="J63" s="51" t="s">
        <v>62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ht="24" customHeight="1">
      <c r="A64" s="17">
        <f t="shared" si="11"/>
        <v>7183</v>
      </c>
      <c r="B64" s="17">
        <v>3652</v>
      </c>
      <c r="C64" s="17">
        <v>3531</v>
      </c>
      <c r="D64" s="17">
        <f t="shared" si="12"/>
        <v>8165</v>
      </c>
      <c r="E64" s="17">
        <v>4274</v>
      </c>
      <c r="F64" s="17">
        <v>3891</v>
      </c>
      <c r="G64" s="17">
        <f t="shared" si="13"/>
        <v>7215</v>
      </c>
      <c r="H64" s="17">
        <v>3481</v>
      </c>
      <c r="I64" s="17">
        <v>3734</v>
      </c>
      <c r="J64" s="51" t="s">
        <v>63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ht="24" customHeight="1">
      <c r="A65" s="17">
        <f t="shared" si="11"/>
        <v>2678</v>
      </c>
      <c r="B65" s="17">
        <v>1343</v>
      </c>
      <c r="C65" s="17">
        <v>1335</v>
      </c>
      <c r="D65" s="17">
        <f t="shared" si="12"/>
        <v>3153</v>
      </c>
      <c r="E65" s="17">
        <v>1585</v>
      </c>
      <c r="F65" s="17">
        <v>1568</v>
      </c>
      <c r="G65" s="17">
        <f t="shared" si="13"/>
        <v>2161</v>
      </c>
      <c r="H65" s="17">
        <v>974</v>
      </c>
      <c r="I65" s="17">
        <v>1187</v>
      </c>
      <c r="J65" s="51" t="s">
        <v>64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ht="24" customHeight="1">
      <c r="A66" s="22">
        <f t="shared" si="11"/>
        <v>2028</v>
      </c>
      <c r="B66" s="22">
        <v>1043</v>
      </c>
      <c r="C66" s="22">
        <v>985</v>
      </c>
      <c r="D66" s="22">
        <f t="shared" si="12"/>
        <v>2162</v>
      </c>
      <c r="E66" s="22">
        <v>1120</v>
      </c>
      <c r="F66" s="22">
        <v>1042</v>
      </c>
      <c r="G66" s="22">
        <f t="shared" si="13"/>
        <v>1668</v>
      </c>
      <c r="H66" s="22">
        <v>881</v>
      </c>
      <c r="I66" s="23">
        <v>787</v>
      </c>
      <c r="J66" s="49" t="s">
        <v>65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ht="24" customHeight="1">
      <c r="A67" s="10">
        <f t="shared" si="11"/>
        <v>1595</v>
      </c>
      <c r="B67" s="10">
        <f>SUM(B68:B70)</f>
        <v>835</v>
      </c>
      <c r="C67" s="10">
        <f>SUM(C68:C70)</f>
        <v>760</v>
      </c>
      <c r="D67" s="10">
        <f t="shared" si="12"/>
        <v>1772</v>
      </c>
      <c r="E67" s="10">
        <f>SUM(E68:E70)</f>
        <v>904</v>
      </c>
      <c r="F67" s="10">
        <f>SUM(F68:F70)</f>
        <v>868</v>
      </c>
      <c r="G67" s="10">
        <f t="shared" si="13"/>
        <v>1195</v>
      </c>
      <c r="H67" s="10">
        <f>SUM(H68:H70)</f>
        <v>612</v>
      </c>
      <c r="I67" s="11">
        <f>SUM(I68:I70)</f>
        <v>583</v>
      </c>
      <c r="J67" s="40" t="s">
        <v>66</v>
      </c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</row>
    <row r="68" spans="1:256" ht="24" customHeight="1">
      <c r="A68" s="17">
        <f t="shared" si="11"/>
        <v>528</v>
      </c>
      <c r="B68" s="17">
        <v>281</v>
      </c>
      <c r="C68" s="17">
        <v>247</v>
      </c>
      <c r="D68" s="17">
        <f t="shared" si="12"/>
        <v>557</v>
      </c>
      <c r="E68" s="17">
        <v>287</v>
      </c>
      <c r="F68" s="17">
        <v>270</v>
      </c>
      <c r="G68" s="17">
        <f t="shared" si="13"/>
        <v>416</v>
      </c>
      <c r="H68" s="17">
        <v>202</v>
      </c>
      <c r="I68" s="18">
        <v>214</v>
      </c>
      <c r="J68" s="42" t="s">
        <v>15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ht="24" customHeight="1">
      <c r="A69" s="17">
        <f t="shared" si="11"/>
        <v>819</v>
      </c>
      <c r="B69" s="17">
        <v>433</v>
      </c>
      <c r="C69" s="17">
        <v>386</v>
      </c>
      <c r="D69" s="17">
        <f t="shared" si="12"/>
        <v>948</v>
      </c>
      <c r="E69" s="17">
        <v>489</v>
      </c>
      <c r="F69" s="17">
        <v>459</v>
      </c>
      <c r="G69" s="17">
        <f t="shared" si="13"/>
        <v>611</v>
      </c>
      <c r="H69" s="17">
        <v>319</v>
      </c>
      <c r="I69" s="18">
        <v>292</v>
      </c>
      <c r="J69" s="42" t="s">
        <v>16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ht="24" customHeight="1">
      <c r="A70" s="22">
        <f t="shared" si="11"/>
        <v>248</v>
      </c>
      <c r="B70" s="22">
        <v>121</v>
      </c>
      <c r="C70" s="22">
        <v>127</v>
      </c>
      <c r="D70" s="22">
        <f t="shared" si="12"/>
        <v>267</v>
      </c>
      <c r="E70" s="22">
        <v>128</v>
      </c>
      <c r="F70" s="22">
        <v>139</v>
      </c>
      <c r="G70" s="22">
        <f t="shared" si="13"/>
        <v>168</v>
      </c>
      <c r="H70" s="22">
        <v>91</v>
      </c>
      <c r="I70" s="23">
        <v>77</v>
      </c>
      <c r="J70" s="43" t="s">
        <v>17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ht="24" customHeight="1">
      <c r="A71" s="10">
        <f t="shared" si="11"/>
        <v>2984</v>
      </c>
      <c r="B71" s="10">
        <f>SUM(B72:B79)</f>
        <v>1543</v>
      </c>
      <c r="C71" s="10">
        <f>SUM(C72:C79)</f>
        <v>1441</v>
      </c>
      <c r="D71" s="10">
        <f t="shared" si="12"/>
        <v>3280</v>
      </c>
      <c r="E71" s="10">
        <f>SUM(E72:E79)</f>
        <v>1665</v>
      </c>
      <c r="F71" s="10">
        <f>SUM(F72:F79)</f>
        <v>1615</v>
      </c>
      <c r="G71" s="10">
        <f t="shared" si="13"/>
        <v>2002</v>
      </c>
      <c r="H71" s="10">
        <f>SUM(H72:H79)</f>
        <v>994</v>
      </c>
      <c r="I71" s="11">
        <f>SUM(I72:I79)</f>
        <v>1008</v>
      </c>
      <c r="J71" s="40" t="s">
        <v>18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  <c r="IU71" s="12"/>
      <c r="IV71" s="12"/>
    </row>
    <row r="72" spans="1:256" ht="24" customHeight="1">
      <c r="A72" s="17">
        <f t="shared" si="11"/>
        <v>658</v>
      </c>
      <c r="B72" s="17">
        <v>355</v>
      </c>
      <c r="C72" s="17">
        <v>303</v>
      </c>
      <c r="D72" s="17">
        <f t="shared" si="12"/>
        <v>682</v>
      </c>
      <c r="E72" s="17">
        <v>356</v>
      </c>
      <c r="F72" s="17">
        <v>326</v>
      </c>
      <c r="G72" s="17">
        <f t="shared" si="13"/>
        <v>420</v>
      </c>
      <c r="H72" s="17">
        <v>205</v>
      </c>
      <c r="I72" s="18">
        <v>215</v>
      </c>
      <c r="J72" s="42" t="s">
        <v>19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ht="24" customHeight="1">
      <c r="A73" s="17">
        <f t="shared" si="11"/>
        <v>294</v>
      </c>
      <c r="B73" s="17">
        <v>150</v>
      </c>
      <c r="C73" s="17">
        <v>144</v>
      </c>
      <c r="D73" s="17">
        <f t="shared" si="12"/>
        <v>327</v>
      </c>
      <c r="E73" s="17">
        <v>167</v>
      </c>
      <c r="F73" s="17">
        <v>160</v>
      </c>
      <c r="G73" s="17">
        <f t="shared" si="13"/>
        <v>217</v>
      </c>
      <c r="H73" s="17">
        <v>107</v>
      </c>
      <c r="I73" s="18">
        <v>110</v>
      </c>
      <c r="J73" s="42" t="s">
        <v>20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ht="24" customHeight="1">
      <c r="A74" s="17">
        <f t="shared" si="11"/>
        <v>501</v>
      </c>
      <c r="B74" s="17">
        <v>247</v>
      </c>
      <c r="C74" s="17">
        <v>254</v>
      </c>
      <c r="D74" s="17">
        <f t="shared" si="12"/>
        <v>545</v>
      </c>
      <c r="E74" s="17">
        <v>273</v>
      </c>
      <c r="F74" s="17">
        <v>272</v>
      </c>
      <c r="G74" s="17">
        <f t="shared" si="13"/>
        <v>340</v>
      </c>
      <c r="H74" s="17">
        <v>168</v>
      </c>
      <c r="I74" s="18">
        <v>172</v>
      </c>
      <c r="J74" s="42" t="s">
        <v>21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ht="24" customHeight="1">
      <c r="A75" s="17">
        <f t="shared" si="11"/>
        <v>372</v>
      </c>
      <c r="B75" s="17">
        <v>182</v>
      </c>
      <c r="C75" s="17">
        <v>190</v>
      </c>
      <c r="D75" s="17">
        <f t="shared" si="12"/>
        <v>386</v>
      </c>
      <c r="E75" s="17">
        <v>201</v>
      </c>
      <c r="F75" s="17">
        <v>185</v>
      </c>
      <c r="G75" s="17">
        <f t="shared" si="13"/>
        <v>221</v>
      </c>
      <c r="H75" s="17">
        <v>108</v>
      </c>
      <c r="I75" s="18">
        <v>113</v>
      </c>
      <c r="J75" s="42" t="s">
        <v>22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ht="24" customHeight="1">
      <c r="A76" s="17">
        <f t="shared" si="11"/>
        <v>249</v>
      </c>
      <c r="B76" s="17">
        <v>135</v>
      </c>
      <c r="C76" s="17">
        <v>114</v>
      </c>
      <c r="D76" s="17">
        <f t="shared" si="12"/>
        <v>307</v>
      </c>
      <c r="E76" s="17">
        <v>157</v>
      </c>
      <c r="F76" s="17">
        <v>150</v>
      </c>
      <c r="G76" s="17">
        <f t="shared" si="13"/>
        <v>202</v>
      </c>
      <c r="H76" s="17">
        <v>95</v>
      </c>
      <c r="I76" s="18">
        <v>107</v>
      </c>
      <c r="J76" s="42" t="s">
        <v>23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ht="24" customHeight="1">
      <c r="A77" s="17">
        <f t="shared" si="11"/>
        <v>233</v>
      </c>
      <c r="B77" s="17">
        <v>104</v>
      </c>
      <c r="C77" s="17">
        <v>129</v>
      </c>
      <c r="D77" s="17">
        <f t="shared" si="12"/>
        <v>285</v>
      </c>
      <c r="E77" s="17">
        <v>140</v>
      </c>
      <c r="F77" s="17">
        <v>145</v>
      </c>
      <c r="G77" s="17">
        <f t="shared" si="13"/>
        <v>181</v>
      </c>
      <c r="H77" s="17">
        <v>87</v>
      </c>
      <c r="I77" s="18">
        <v>94</v>
      </c>
      <c r="J77" s="42" t="s">
        <v>24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ht="24" customHeight="1">
      <c r="A78" s="17">
        <f t="shared" si="11"/>
        <v>153</v>
      </c>
      <c r="B78" s="17">
        <v>78</v>
      </c>
      <c r="C78" s="17">
        <v>75</v>
      </c>
      <c r="D78" s="17">
        <f t="shared" si="12"/>
        <v>176</v>
      </c>
      <c r="E78" s="17">
        <v>91</v>
      </c>
      <c r="F78" s="17">
        <v>85</v>
      </c>
      <c r="G78" s="17">
        <f t="shared" si="13"/>
        <v>74</v>
      </c>
      <c r="H78" s="17">
        <v>45</v>
      </c>
      <c r="I78" s="18">
        <v>29</v>
      </c>
      <c r="J78" s="42" t="s">
        <v>25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ht="24" customHeight="1">
      <c r="A79" s="22">
        <f t="shared" si="11"/>
        <v>524</v>
      </c>
      <c r="B79" s="22">
        <v>292</v>
      </c>
      <c r="C79" s="22">
        <v>232</v>
      </c>
      <c r="D79" s="22">
        <f t="shared" si="12"/>
        <v>572</v>
      </c>
      <c r="E79" s="22">
        <v>280</v>
      </c>
      <c r="F79" s="22">
        <v>292</v>
      </c>
      <c r="G79" s="22">
        <f t="shared" si="13"/>
        <v>347</v>
      </c>
      <c r="H79" s="22">
        <v>179</v>
      </c>
      <c r="I79" s="23">
        <v>168</v>
      </c>
      <c r="J79" s="43" t="s">
        <v>26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ht="24" customHeight="1">
      <c r="A80" s="10">
        <f t="shared" si="11"/>
        <v>1426</v>
      </c>
      <c r="B80" s="10">
        <f>SUM(B81:B83)</f>
        <v>719</v>
      </c>
      <c r="C80" s="10">
        <f>SUM(C81:C83)</f>
        <v>707</v>
      </c>
      <c r="D80" s="10">
        <f t="shared" si="12"/>
        <v>1432</v>
      </c>
      <c r="E80" s="10">
        <f>SUM(E81:E83)</f>
        <v>739</v>
      </c>
      <c r="F80" s="10">
        <f>SUM(F81:F83)</f>
        <v>693</v>
      </c>
      <c r="G80" s="10">
        <f t="shared" si="13"/>
        <v>995</v>
      </c>
      <c r="H80" s="10">
        <f>SUM(H81:H83)</f>
        <v>505</v>
      </c>
      <c r="I80" s="10">
        <f>SUM(I81:I83)</f>
        <v>490</v>
      </c>
      <c r="J80" s="51" t="s">
        <v>27</v>
      </c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  <c r="IV80" s="12"/>
    </row>
    <row r="81" spans="1:256" ht="24" customHeight="1">
      <c r="A81" s="17">
        <f t="shared" si="11"/>
        <v>614</v>
      </c>
      <c r="B81" s="17">
        <v>323</v>
      </c>
      <c r="C81" s="17">
        <v>291</v>
      </c>
      <c r="D81" s="17">
        <f t="shared" si="12"/>
        <v>677</v>
      </c>
      <c r="E81" s="17">
        <v>360</v>
      </c>
      <c r="F81" s="17">
        <v>317</v>
      </c>
      <c r="G81" s="17">
        <f t="shared" si="13"/>
        <v>525</v>
      </c>
      <c r="H81" s="17">
        <v>256</v>
      </c>
      <c r="I81" s="17">
        <v>269</v>
      </c>
      <c r="J81" s="52" t="s">
        <v>28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ht="24" customHeight="1">
      <c r="A82" s="17">
        <f t="shared" si="11"/>
        <v>280</v>
      </c>
      <c r="B82" s="17">
        <v>135</v>
      </c>
      <c r="C82" s="17">
        <v>145</v>
      </c>
      <c r="D82" s="17">
        <f t="shared" si="12"/>
        <v>274</v>
      </c>
      <c r="E82" s="17">
        <v>137</v>
      </c>
      <c r="F82" s="17">
        <v>137</v>
      </c>
      <c r="G82" s="17">
        <f t="shared" si="13"/>
        <v>180</v>
      </c>
      <c r="H82" s="17">
        <v>89</v>
      </c>
      <c r="I82" s="17">
        <v>91</v>
      </c>
      <c r="J82" s="52" t="s">
        <v>29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ht="24" customHeight="1">
      <c r="A83" s="22">
        <f t="shared" si="11"/>
        <v>532</v>
      </c>
      <c r="B83" s="22">
        <v>261</v>
      </c>
      <c r="C83" s="22">
        <v>271</v>
      </c>
      <c r="D83" s="22">
        <f t="shared" si="12"/>
        <v>481</v>
      </c>
      <c r="E83" s="22">
        <v>242</v>
      </c>
      <c r="F83" s="22">
        <v>239</v>
      </c>
      <c r="G83" s="22">
        <f t="shared" si="13"/>
        <v>290</v>
      </c>
      <c r="H83" s="22">
        <v>160</v>
      </c>
      <c r="I83" s="22">
        <v>130</v>
      </c>
      <c r="J83" s="53" t="s">
        <v>30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ht="24" customHeight="1">
      <c r="A84" s="10">
        <f t="shared" si="11"/>
        <v>3813</v>
      </c>
      <c r="B84" s="10">
        <f>SUM(B85:B93)</f>
        <v>1983</v>
      </c>
      <c r="C84" s="10">
        <f>SUM(C85:C93)</f>
        <v>1830</v>
      </c>
      <c r="D84" s="10">
        <f t="shared" si="12"/>
        <v>4347</v>
      </c>
      <c r="E84" s="10">
        <f>SUM(E85:E93)</f>
        <v>2218</v>
      </c>
      <c r="F84" s="10">
        <f>SUM(F85:F93)</f>
        <v>2129</v>
      </c>
      <c r="G84" s="10">
        <f t="shared" si="13"/>
        <v>2638</v>
      </c>
      <c r="H84" s="10">
        <f>SUM(H85:H93)</f>
        <v>1299</v>
      </c>
      <c r="I84" s="10">
        <f>SUM(I85:I93)</f>
        <v>1339</v>
      </c>
      <c r="J84" s="51" t="s">
        <v>31</v>
      </c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  <c r="IV84" s="12"/>
    </row>
    <row r="85" spans="1:256" ht="24" customHeight="1">
      <c r="A85" s="17">
        <f t="shared" si="11"/>
        <v>488</v>
      </c>
      <c r="B85" s="17">
        <v>249</v>
      </c>
      <c r="C85" s="17">
        <v>239</v>
      </c>
      <c r="D85" s="17">
        <f t="shared" si="12"/>
        <v>521</v>
      </c>
      <c r="E85" s="17">
        <v>262</v>
      </c>
      <c r="F85" s="17">
        <v>259</v>
      </c>
      <c r="G85" s="17">
        <f t="shared" si="13"/>
        <v>332</v>
      </c>
      <c r="H85" s="17">
        <v>157</v>
      </c>
      <c r="I85" s="17">
        <v>175</v>
      </c>
      <c r="J85" s="52" t="s">
        <v>32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ht="24" customHeight="1">
      <c r="A86" s="17">
        <f t="shared" si="11"/>
        <v>199</v>
      </c>
      <c r="B86" s="17">
        <v>113</v>
      </c>
      <c r="C86" s="17">
        <v>86</v>
      </c>
      <c r="D86" s="17">
        <f t="shared" si="12"/>
        <v>170</v>
      </c>
      <c r="E86" s="17">
        <v>84</v>
      </c>
      <c r="F86" s="17">
        <v>86</v>
      </c>
      <c r="G86" s="17">
        <f t="shared" si="13"/>
        <v>103</v>
      </c>
      <c r="H86" s="17">
        <v>46</v>
      </c>
      <c r="I86" s="17">
        <v>57</v>
      </c>
      <c r="J86" s="52" t="s">
        <v>33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ht="24" customHeight="1">
      <c r="A87" s="17">
        <f t="shared" si="11"/>
        <v>355</v>
      </c>
      <c r="B87" s="17">
        <v>189</v>
      </c>
      <c r="C87" s="17">
        <v>166</v>
      </c>
      <c r="D87" s="17">
        <f t="shared" si="12"/>
        <v>405</v>
      </c>
      <c r="E87" s="17">
        <v>200</v>
      </c>
      <c r="F87" s="17">
        <v>205</v>
      </c>
      <c r="G87" s="17">
        <f t="shared" si="13"/>
        <v>266</v>
      </c>
      <c r="H87" s="17">
        <v>127</v>
      </c>
      <c r="I87" s="17">
        <v>139</v>
      </c>
      <c r="J87" s="52" t="s">
        <v>34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ht="24" customHeight="1">
      <c r="A88" s="17">
        <f t="shared" si="11"/>
        <v>441</v>
      </c>
      <c r="B88" s="17">
        <v>223</v>
      </c>
      <c r="C88" s="17">
        <v>218</v>
      </c>
      <c r="D88" s="17">
        <f t="shared" si="12"/>
        <v>463</v>
      </c>
      <c r="E88" s="17">
        <v>228</v>
      </c>
      <c r="F88" s="17">
        <v>235</v>
      </c>
      <c r="G88" s="17">
        <f t="shared" si="13"/>
        <v>305</v>
      </c>
      <c r="H88" s="17">
        <v>150</v>
      </c>
      <c r="I88" s="17">
        <v>155</v>
      </c>
      <c r="J88" s="52" t="s">
        <v>35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ht="24" customHeight="1">
      <c r="A89" s="17">
        <f t="shared" si="11"/>
        <v>235</v>
      </c>
      <c r="B89" s="17">
        <v>133</v>
      </c>
      <c r="C89" s="17">
        <v>102</v>
      </c>
      <c r="D89" s="17">
        <f t="shared" si="12"/>
        <v>302</v>
      </c>
      <c r="E89" s="17">
        <v>145</v>
      </c>
      <c r="F89" s="17">
        <v>157</v>
      </c>
      <c r="G89" s="17">
        <f t="shared" si="13"/>
        <v>194</v>
      </c>
      <c r="H89" s="17">
        <v>103</v>
      </c>
      <c r="I89" s="17">
        <v>91</v>
      </c>
      <c r="J89" s="52" t="s">
        <v>36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ht="24" customHeight="1">
      <c r="A90" s="17">
        <f t="shared" si="11"/>
        <v>475</v>
      </c>
      <c r="B90" s="17">
        <v>252</v>
      </c>
      <c r="C90" s="17">
        <v>223</v>
      </c>
      <c r="D90" s="17">
        <f t="shared" si="12"/>
        <v>559</v>
      </c>
      <c r="E90" s="17">
        <v>264</v>
      </c>
      <c r="F90" s="17">
        <v>295</v>
      </c>
      <c r="G90" s="17">
        <f t="shared" si="13"/>
        <v>346</v>
      </c>
      <c r="H90" s="17">
        <v>161</v>
      </c>
      <c r="I90" s="17">
        <v>185</v>
      </c>
      <c r="J90" s="52" t="s">
        <v>37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ht="24" customHeight="1">
      <c r="A91" s="17">
        <f t="shared" si="11"/>
        <v>540</v>
      </c>
      <c r="B91" s="17">
        <v>274</v>
      </c>
      <c r="C91" s="17">
        <v>266</v>
      </c>
      <c r="D91" s="17">
        <f t="shared" si="12"/>
        <v>671</v>
      </c>
      <c r="E91" s="17">
        <v>380</v>
      </c>
      <c r="F91" s="17">
        <v>291</v>
      </c>
      <c r="G91" s="17">
        <f t="shared" si="13"/>
        <v>366</v>
      </c>
      <c r="H91" s="17">
        <v>190</v>
      </c>
      <c r="I91" s="17">
        <v>176</v>
      </c>
      <c r="J91" s="52" t="s">
        <v>38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ht="24" customHeight="1">
      <c r="A92" s="17">
        <f t="shared" si="11"/>
        <v>632</v>
      </c>
      <c r="B92" s="17">
        <v>322</v>
      </c>
      <c r="C92" s="17">
        <v>310</v>
      </c>
      <c r="D92" s="17">
        <f t="shared" si="12"/>
        <v>760</v>
      </c>
      <c r="E92" s="17">
        <v>401</v>
      </c>
      <c r="F92" s="17">
        <v>359</v>
      </c>
      <c r="G92" s="17">
        <f t="shared" si="13"/>
        <v>426</v>
      </c>
      <c r="H92" s="17">
        <v>213</v>
      </c>
      <c r="I92" s="17">
        <v>213</v>
      </c>
      <c r="J92" s="52" t="s">
        <v>39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ht="24" customHeight="1">
      <c r="A93" s="22">
        <f t="shared" si="11"/>
        <v>448</v>
      </c>
      <c r="B93" s="22">
        <v>228</v>
      </c>
      <c r="C93" s="22">
        <v>220</v>
      </c>
      <c r="D93" s="22">
        <f t="shared" si="12"/>
        <v>496</v>
      </c>
      <c r="E93" s="22">
        <v>254</v>
      </c>
      <c r="F93" s="22">
        <v>242</v>
      </c>
      <c r="G93" s="22">
        <f t="shared" si="13"/>
        <v>300</v>
      </c>
      <c r="H93" s="22">
        <v>152</v>
      </c>
      <c r="I93" s="22">
        <v>148</v>
      </c>
      <c r="J93" s="53" t="s">
        <v>40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ht="24" customHeight="1">
      <c r="A94" s="10">
        <f t="shared" si="11"/>
        <v>2770</v>
      </c>
      <c r="B94" s="10">
        <f>SUM(B95:B102)</f>
        <v>1417</v>
      </c>
      <c r="C94" s="10">
        <f>SUM(C95:C102)</f>
        <v>1353</v>
      </c>
      <c r="D94" s="10">
        <f t="shared" si="12"/>
        <v>3053</v>
      </c>
      <c r="E94" s="10">
        <f>SUM(E95:E102)</f>
        <v>1552</v>
      </c>
      <c r="F94" s="10">
        <f>SUM(F95:F102)</f>
        <v>1501</v>
      </c>
      <c r="G94" s="10">
        <f t="shared" si="13"/>
        <v>2209</v>
      </c>
      <c r="H94" s="10">
        <f>SUM(H95:H102)</f>
        <v>1073</v>
      </c>
      <c r="I94" s="10">
        <f>SUM(I95:I102)</f>
        <v>1136</v>
      </c>
      <c r="J94" s="51" t="s">
        <v>41</v>
      </c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  <c r="IT94" s="12"/>
      <c r="IU94" s="12"/>
      <c r="IV94" s="12"/>
    </row>
    <row r="95" spans="1:256" ht="24" customHeight="1">
      <c r="A95" s="17">
        <f t="shared" si="11"/>
        <v>414</v>
      </c>
      <c r="B95" s="17">
        <v>234</v>
      </c>
      <c r="C95" s="17">
        <v>180</v>
      </c>
      <c r="D95" s="17">
        <f t="shared" si="12"/>
        <v>462</v>
      </c>
      <c r="E95" s="17">
        <v>234</v>
      </c>
      <c r="F95" s="17">
        <v>228</v>
      </c>
      <c r="G95" s="17">
        <f t="shared" si="13"/>
        <v>336</v>
      </c>
      <c r="H95" s="17">
        <v>173</v>
      </c>
      <c r="I95" s="17">
        <v>163</v>
      </c>
      <c r="J95" s="52" t="s">
        <v>42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ht="24" customHeight="1">
      <c r="A96" s="17">
        <f t="shared" si="11"/>
        <v>220</v>
      </c>
      <c r="B96" s="17">
        <v>116</v>
      </c>
      <c r="C96" s="17">
        <v>104</v>
      </c>
      <c r="D96" s="17">
        <f t="shared" si="12"/>
        <v>246</v>
      </c>
      <c r="E96" s="17">
        <v>123</v>
      </c>
      <c r="F96" s="17">
        <v>123</v>
      </c>
      <c r="G96" s="17">
        <f t="shared" si="13"/>
        <v>191</v>
      </c>
      <c r="H96" s="17">
        <v>83</v>
      </c>
      <c r="I96" s="17">
        <v>108</v>
      </c>
      <c r="J96" s="52" t="s">
        <v>43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ht="24" customHeight="1">
      <c r="A97" s="17">
        <f t="shared" si="11"/>
        <v>472</v>
      </c>
      <c r="B97" s="17">
        <v>252</v>
      </c>
      <c r="C97" s="17">
        <v>220</v>
      </c>
      <c r="D97" s="17">
        <f t="shared" si="12"/>
        <v>469</v>
      </c>
      <c r="E97" s="17">
        <v>238</v>
      </c>
      <c r="F97" s="17">
        <v>231</v>
      </c>
      <c r="G97" s="17">
        <f t="shared" si="13"/>
        <v>317</v>
      </c>
      <c r="H97" s="17">
        <v>163</v>
      </c>
      <c r="I97" s="17">
        <v>154</v>
      </c>
      <c r="J97" s="52" t="s">
        <v>44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ht="24" customHeight="1">
      <c r="A98" s="17">
        <f t="shared" si="11"/>
        <v>157</v>
      </c>
      <c r="B98" s="17">
        <v>86</v>
      </c>
      <c r="C98" s="17">
        <v>71</v>
      </c>
      <c r="D98" s="17">
        <f t="shared" si="12"/>
        <v>197</v>
      </c>
      <c r="E98" s="17">
        <v>97</v>
      </c>
      <c r="F98" s="17">
        <v>100</v>
      </c>
      <c r="G98" s="17">
        <f t="shared" si="13"/>
        <v>129</v>
      </c>
      <c r="H98" s="17">
        <v>66</v>
      </c>
      <c r="I98" s="17">
        <v>63</v>
      </c>
      <c r="J98" s="52" t="s">
        <v>45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ht="24" customHeight="1">
      <c r="A99" s="17">
        <f t="shared" si="11"/>
        <v>468</v>
      </c>
      <c r="B99" s="17">
        <v>218</v>
      </c>
      <c r="C99" s="17">
        <v>250</v>
      </c>
      <c r="D99" s="17">
        <f t="shared" si="12"/>
        <v>549</v>
      </c>
      <c r="E99" s="17">
        <v>278</v>
      </c>
      <c r="F99" s="17">
        <v>271</v>
      </c>
      <c r="G99" s="17">
        <f t="shared" si="13"/>
        <v>432</v>
      </c>
      <c r="H99" s="17">
        <v>198</v>
      </c>
      <c r="I99" s="17">
        <v>234</v>
      </c>
      <c r="J99" s="52" t="s">
        <v>46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ht="24" customHeight="1">
      <c r="A100" s="17">
        <f t="shared" si="11"/>
        <v>374</v>
      </c>
      <c r="B100" s="17">
        <v>183</v>
      </c>
      <c r="C100" s="17">
        <v>191</v>
      </c>
      <c r="D100" s="17">
        <f t="shared" si="12"/>
        <v>410</v>
      </c>
      <c r="E100" s="17">
        <v>211</v>
      </c>
      <c r="F100" s="17">
        <v>199</v>
      </c>
      <c r="G100" s="17">
        <f t="shared" si="13"/>
        <v>313</v>
      </c>
      <c r="H100" s="17">
        <v>147</v>
      </c>
      <c r="I100" s="17">
        <v>166</v>
      </c>
      <c r="J100" s="52" t="s">
        <v>47</v>
      </c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ht="24" customHeight="1">
      <c r="A101" s="17">
        <f t="shared" si="11"/>
        <v>392</v>
      </c>
      <c r="B101" s="17">
        <v>193</v>
      </c>
      <c r="C101" s="17">
        <v>199</v>
      </c>
      <c r="D101" s="17">
        <f t="shared" si="12"/>
        <v>405</v>
      </c>
      <c r="E101" s="17">
        <v>211</v>
      </c>
      <c r="F101" s="17">
        <v>194</v>
      </c>
      <c r="G101" s="17">
        <f t="shared" si="13"/>
        <v>293</v>
      </c>
      <c r="H101" s="17">
        <v>142</v>
      </c>
      <c r="I101" s="17">
        <v>151</v>
      </c>
      <c r="J101" s="52" t="s">
        <v>48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ht="24" customHeight="1">
      <c r="A102" s="22">
        <f t="shared" si="11"/>
        <v>273</v>
      </c>
      <c r="B102" s="22">
        <v>135</v>
      </c>
      <c r="C102" s="22">
        <v>138</v>
      </c>
      <c r="D102" s="22">
        <f t="shared" si="12"/>
        <v>315</v>
      </c>
      <c r="E102" s="22">
        <v>160</v>
      </c>
      <c r="F102" s="22">
        <v>155</v>
      </c>
      <c r="G102" s="22">
        <f t="shared" si="13"/>
        <v>198</v>
      </c>
      <c r="H102" s="22">
        <v>101</v>
      </c>
      <c r="I102" s="22">
        <v>97</v>
      </c>
      <c r="J102" s="53" t="s">
        <v>49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ht="24" customHeight="1">
      <c r="A103" s="10">
        <f t="shared" si="11"/>
        <v>1001</v>
      </c>
      <c r="B103" s="10">
        <f>SUM(B104:B107)</f>
        <v>520</v>
      </c>
      <c r="C103" s="10">
        <f>SUM(C104:C107)</f>
        <v>481</v>
      </c>
      <c r="D103" s="10">
        <f t="shared" si="12"/>
        <v>1061</v>
      </c>
      <c r="E103" s="10">
        <f>SUM(E104:E107)</f>
        <v>523</v>
      </c>
      <c r="F103" s="10">
        <f>SUM(F104:F107)</f>
        <v>538</v>
      </c>
      <c r="G103" s="10">
        <f t="shared" si="13"/>
        <v>589</v>
      </c>
      <c r="H103" s="10">
        <f>SUM(H104:H107)</f>
        <v>308</v>
      </c>
      <c r="I103" s="10">
        <f>SUM(I104:I107)</f>
        <v>281</v>
      </c>
      <c r="J103" s="51" t="s">
        <v>50</v>
      </c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  <c r="IT103" s="12"/>
      <c r="IU103" s="12"/>
      <c r="IV103" s="12"/>
    </row>
    <row r="104" spans="1:256" ht="24" customHeight="1">
      <c r="A104" s="17">
        <f t="shared" si="11"/>
        <v>329</v>
      </c>
      <c r="B104" s="17">
        <v>167</v>
      </c>
      <c r="C104" s="17">
        <v>162</v>
      </c>
      <c r="D104" s="17">
        <f t="shared" si="12"/>
        <v>275</v>
      </c>
      <c r="E104" s="17">
        <v>143</v>
      </c>
      <c r="F104" s="17">
        <v>132</v>
      </c>
      <c r="G104" s="17">
        <f t="shared" si="13"/>
        <v>127</v>
      </c>
      <c r="H104" s="17">
        <v>65</v>
      </c>
      <c r="I104" s="17">
        <v>62</v>
      </c>
      <c r="J104" s="52" t="s">
        <v>51</v>
      </c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ht="24" customHeight="1">
      <c r="A105" s="17">
        <f t="shared" si="11"/>
        <v>177</v>
      </c>
      <c r="B105" s="17">
        <v>92</v>
      </c>
      <c r="C105" s="17">
        <v>85</v>
      </c>
      <c r="D105" s="17">
        <f t="shared" si="12"/>
        <v>230</v>
      </c>
      <c r="E105" s="17">
        <v>113</v>
      </c>
      <c r="F105" s="17">
        <v>117</v>
      </c>
      <c r="G105" s="17">
        <f t="shared" si="13"/>
        <v>146</v>
      </c>
      <c r="H105" s="17">
        <v>84</v>
      </c>
      <c r="I105" s="17">
        <v>62</v>
      </c>
      <c r="J105" s="52" t="s">
        <v>52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ht="24" customHeight="1">
      <c r="A106" s="17">
        <f t="shared" si="11"/>
        <v>206</v>
      </c>
      <c r="B106" s="17">
        <v>112</v>
      </c>
      <c r="C106" s="17">
        <v>94</v>
      </c>
      <c r="D106" s="17">
        <f t="shared" si="12"/>
        <v>237</v>
      </c>
      <c r="E106" s="17">
        <v>116</v>
      </c>
      <c r="F106" s="17">
        <v>121</v>
      </c>
      <c r="G106" s="17">
        <f t="shared" si="13"/>
        <v>122</v>
      </c>
      <c r="H106" s="17">
        <v>65</v>
      </c>
      <c r="I106" s="17">
        <v>57</v>
      </c>
      <c r="J106" s="52" t="s">
        <v>53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ht="24" customHeight="1">
      <c r="A107" s="22">
        <f t="shared" si="11"/>
        <v>289</v>
      </c>
      <c r="B107" s="22">
        <v>149</v>
      </c>
      <c r="C107" s="22">
        <v>140</v>
      </c>
      <c r="D107" s="22">
        <f t="shared" si="12"/>
        <v>319</v>
      </c>
      <c r="E107" s="22">
        <v>151</v>
      </c>
      <c r="F107" s="22">
        <v>168</v>
      </c>
      <c r="G107" s="22">
        <f t="shared" si="13"/>
        <v>194</v>
      </c>
      <c r="H107" s="22">
        <v>94</v>
      </c>
      <c r="I107" s="22">
        <v>100</v>
      </c>
      <c r="J107" s="53" t="s">
        <v>54</v>
      </c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ht="24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ht="24" customHeight="1">
      <c r="A109" s="44" t="s">
        <v>67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ht="24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ht="24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ht="24" customHeight="1">
      <c r="A112" s="17"/>
      <c r="B112" s="48" t="s">
        <v>68</v>
      </c>
      <c r="C112" s="29"/>
      <c r="D112" s="29"/>
      <c r="E112" s="48" t="s">
        <v>69</v>
      </c>
      <c r="F112" s="29"/>
      <c r="G112" s="29"/>
      <c r="H112" s="48" t="s">
        <v>70</v>
      </c>
      <c r="I112" s="29"/>
      <c r="J112" s="29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ht="24" customHeight="1">
      <c r="A113" s="20"/>
      <c r="B113" s="49" t="s">
        <v>4</v>
      </c>
      <c r="C113" s="49" t="s">
        <v>5</v>
      </c>
      <c r="D113" s="50" t="s">
        <v>6</v>
      </c>
      <c r="E113" s="49" t="s">
        <v>4</v>
      </c>
      <c r="F113" s="49" t="s">
        <v>5</v>
      </c>
      <c r="G113" s="50" t="s">
        <v>6</v>
      </c>
      <c r="H113" s="49" t="s">
        <v>4</v>
      </c>
      <c r="I113" s="49" t="s">
        <v>5</v>
      </c>
      <c r="J113" s="49" t="s">
        <v>6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ht="24" customHeight="1">
      <c r="A114" s="40" t="s">
        <v>59</v>
      </c>
      <c r="B114" s="9">
        <f aca="true" t="shared" si="14" ref="B114:B161">C114+D114</f>
        <v>38712</v>
      </c>
      <c r="C114" s="10">
        <f>C115+C116</f>
        <v>19544</v>
      </c>
      <c r="D114" s="10">
        <f>D115+D116</f>
        <v>19168</v>
      </c>
      <c r="E114" s="10">
        <f aca="true" t="shared" si="15" ref="E114:E161">F114+G114</f>
        <v>35193</v>
      </c>
      <c r="F114" s="10">
        <f>F115+F116</f>
        <v>17538</v>
      </c>
      <c r="G114" s="10">
        <f>G115+G116</f>
        <v>17655</v>
      </c>
      <c r="H114" s="10">
        <f aca="true" t="shared" si="16" ref="H114:H161">I114+J114</f>
        <v>33608</v>
      </c>
      <c r="I114" s="10">
        <f>I115+I116</f>
        <v>16464</v>
      </c>
      <c r="J114" s="10">
        <f>J115+J116</f>
        <v>17144</v>
      </c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  <c r="IO114" s="12"/>
      <c r="IP114" s="12"/>
      <c r="IQ114" s="12"/>
      <c r="IR114" s="12"/>
      <c r="IS114" s="12"/>
      <c r="IT114" s="12"/>
      <c r="IU114" s="12"/>
      <c r="IV114" s="12"/>
    </row>
    <row r="115" spans="1:256" ht="24" customHeight="1">
      <c r="A115" s="40" t="s">
        <v>60</v>
      </c>
      <c r="B115" s="9">
        <f t="shared" si="14"/>
        <v>26787</v>
      </c>
      <c r="C115" s="10">
        <f>SUM(C117:C120)</f>
        <v>13515</v>
      </c>
      <c r="D115" s="10">
        <f>SUM(D117:D120)</f>
        <v>13272</v>
      </c>
      <c r="E115" s="10">
        <f t="shared" si="15"/>
        <v>24656</v>
      </c>
      <c r="F115" s="10">
        <f>SUM(F117:F120)</f>
        <v>12275</v>
      </c>
      <c r="G115" s="10">
        <f>SUM(G117:G120)</f>
        <v>12381</v>
      </c>
      <c r="H115" s="10">
        <f t="shared" si="16"/>
        <v>22078</v>
      </c>
      <c r="I115" s="10">
        <f>SUM(I117:I120)</f>
        <v>10844</v>
      </c>
      <c r="J115" s="10">
        <f>SUM(J117:J120)</f>
        <v>11234</v>
      </c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  <c r="IN115" s="12"/>
      <c r="IO115" s="12"/>
      <c r="IP115" s="12"/>
      <c r="IQ115" s="12"/>
      <c r="IR115" s="12"/>
      <c r="IS115" s="12"/>
      <c r="IT115" s="12"/>
      <c r="IU115" s="12"/>
      <c r="IV115" s="12"/>
    </row>
    <row r="116" spans="1:256" ht="24" customHeight="1">
      <c r="A116" s="41" t="s">
        <v>61</v>
      </c>
      <c r="B116" s="13">
        <f t="shared" si="14"/>
        <v>11925</v>
      </c>
      <c r="C116" s="14">
        <f>C121+C125+C134+C138+C148+C157</f>
        <v>6029</v>
      </c>
      <c r="D116" s="14">
        <f>D121+D125+D134+D138+D148+D157</f>
        <v>5896</v>
      </c>
      <c r="E116" s="14">
        <f t="shared" si="15"/>
        <v>10537</v>
      </c>
      <c r="F116" s="14">
        <f>F121+F125+F134+F138+F148+F157</f>
        <v>5263</v>
      </c>
      <c r="G116" s="14">
        <f>G121+G125+G134+G138+G148+G157</f>
        <v>5274</v>
      </c>
      <c r="H116" s="14">
        <f t="shared" si="16"/>
        <v>11530</v>
      </c>
      <c r="I116" s="14">
        <f>I121+I125+I134+I138+I148+I157</f>
        <v>5620</v>
      </c>
      <c r="J116" s="14">
        <f>J121+J125+J134+J138+J148+J157</f>
        <v>5910</v>
      </c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  <c r="IK116" s="12"/>
      <c r="IL116" s="12"/>
      <c r="IM116" s="12"/>
      <c r="IN116" s="12"/>
      <c r="IO116" s="12"/>
      <c r="IP116" s="12"/>
      <c r="IQ116" s="12"/>
      <c r="IR116" s="12"/>
      <c r="IS116" s="12"/>
      <c r="IT116" s="12"/>
      <c r="IU116" s="12"/>
      <c r="IV116" s="12"/>
    </row>
    <row r="117" spans="1:256" ht="24" customHeight="1">
      <c r="A117" s="40" t="s">
        <v>62</v>
      </c>
      <c r="B117" s="16">
        <f t="shared" si="14"/>
        <v>11138</v>
      </c>
      <c r="C117" s="17">
        <v>5745</v>
      </c>
      <c r="D117" s="17">
        <v>5393</v>
      </c>
      <c r="E117" s="17">
        <f t="shared" si="15"/>
        <v>10041</v>
      </c>
      <c r="F117" s="17">
        <v>5077</v>
      </c>
      <c r="G117" s="17">
        <v>4964</v>
      </c>
      <c r="H117" s="17">
        <f t="shared" si="16"/>
        <v>9222</v>
      </c>
      <c r="I117" s="17">
        <v>4533</v>
      </c>
      <c r="J117" s="17">
        <v>4689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ht="24" customHeight="1">
      <c r="A118" s="40" t="s">
        <v>63</v>
      </c>
      <c r="B118" s="16">
        <f t="shared" si="14"/>
        <v>10157</v>
      </c>
      <c r="C118" s="17">
        <v>5013</v>
      </c>
      <c r="D118" s="17">
        <v>5144</v>
      </c>
      <c r="E118" s="17">
        <f t="shared" si="15"/>
        <v>9622</v>
      </c>
      <c r="F118" s="17">
        <v>4751</v>
      </c>
      <c r="G118" s="17">
        <v>4871</v>
      </c>
      <c r="H118" s="17">
        <f t="shared" si="16"/>
        <v>8118</v>
      </c>
      <c r="I118" s="17">
        <v>3934</v>
      </c>
      <c r="J118" s="17">
        <v>4184</v>
      </c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ht="24" customHeight="1">
      <c r="A119" s="40" t="s">
        <v>64</v>
      </c>
      <c r="B119" s="16">
        <f t="shared" si="14"/>
        <v>3068</v>
      </c>
      <c r="C119" s="17">
        <v>1529</v>
      </c>
      <c r="D119" s="17">
        <v>1539</v>
      </c>
      <c r="E119" s="17">
        <f t="shared" si="15"/>
        <v>2681</v>
      </c>
      <c r="F119" s="17">
        <v>1304</v>
      </c>
      <c r="G119" s="17">
        <v>1377</v>
      </c>
      <c r="H119" s="17">
        <f t="shared" si="16"/>
        <v>2671</v>
      </c>
      <c r="I119" s="17">
        <v>1326</v>
      </c>
      <c r="J119" s="17">
        <v>1345</v>
      </c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ht="24" customHeight="1">
      <c r="A120" s="41" t="s">
        <v>65</v>
      </c>
      <c r="B120" s="21">
        <f t="shared" si="14"/>
        <v>2424</v>
      </c>
      <c r="C120" s="22">
        <v>1228</v>
      </c>
      <c r="D120" s="22">
        <v>1196</v>
      </c>
      <c r="E120" s="22">
        <f t="shared" si="15"/>
        <v>2312</v>
      </c>
      <c r="F120" s="22">
        <v>1143</v>
      </c>
      <c r="G120" s="22">
        <v>1169</v>
      </c>
      <c r="H120" s="22">
        <f t="shared" si="16"/>
        <v>2067</v>
      </c>
      <c r="I120" s="22">
        <v>1051</v>
      </c>
      <c r="J120" s="22">
        <v>1016</v>
      </c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ht="24" customHeight="1">
      <c r="A121" s="40" t="s">
        <v>66</v>
      </c>
      <c r="B121" s="25">
        <f t="shared" si="14"/>
        <v>1441</v>
      </c>
      <c r="C121" s="10">
        <f>SUM(C122:C124)</f>
        <v>725</v>
      </c>
      <c r="D121" s="10">
        <f>SUM(D122:D124)</f>
        <v>716</v>
      </c>
      <c r="E121" s="10">
        <f t="shared" si="15"/>
        <v>1262</v>
      </c>
      <c r="F121" s="10">
        <f>SUM(F122:F124)</f>
        <v>600</v>
      </c>
      <c r="G121" s="10">
        <f>SUM(G122:G124)</f>
        <v>662</v>
      </c>
      <c r="H121" s="10">
        <f t="shared" si="16"/>
        <v>1371</v>
      </c>
      <c r="I121" s="10">
        <f>SUM(I122:I124)</f>
        <v>698</v>
      </c>
      <c r="J121" s="10">
        <f>SUM(J122:J124)</f>
        <v>673</v>
      </c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  <c r="IL121" s="12"/>
      <c r="IM121" s="12"/>
      <c r="IN121" s="12"/>
      <c r="IO121" s="12"/>
      <c r="IP121" s="12"/>
      <c r="IQ121" s="12"/>
      <c r="IR121" s="12"/>
      <c r="IS121" s="12"/>
      <c r="IT121" s="12"/>
      <c r="IU121" s="12"/>
      <c r="IV121" s="12"/>
    </row>
    <row r="122" spans="1:256" ht="24" customHeight="1">
      <c r="A122" s="42" t="s">
        <v>15</v>
      </c>
      <c r="B122" s="16">
        <f t="shared" si="14"/>
        <v>589</v>
      </c>
      <c r="C122" s="17">
        <v>296</v>
      </c>
      <c r="D122" s="17">
        <v>293</v>
      </c>
      <c r="E122" s="17">
        <f t="shared" si="15"/>
        <v>497</v>
      </c>
      <c r="F122" s="17">
        <v>237</v>
      </c>
      <c r="G122" s="17">
        <v>260</v>
      </c>
      <c r="H122" s="17">
        <f t="shared" si="16"/>
        <v>449</v>
      </c>
      <c r="I122" s="17">
        <v>230</v>
      </c>
      <c r="J122" s="17">
        <v>219</v>
      </c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ht="24" customHeight="1">
      <c r="A123" s="42" t="s">
        <v>16</v>
      </c>
      <c r="B123" s="16">
        <f t="shared" si="14"/>
        <v>690</v>
      </c>
      <c r="C123" s="17">
        <v>355</v>
      </c>
      <c r="D123" s="17">
        <v>335</v>
      </c>
      <c r="E123" s="17">
        <f t="shared" si="15"/>
        <v>596</v>
      </c>
      <c r="F123" s="17">
        <v>286</v>
      </c>
      <c r="G123" s="17">
        <v>310</v>
      </c>
      <c r="H123" s="17">
        <f t="shared" si="16"/>
        <v>723</v>
      </c>
      <c r="I123" s="17">
        <v>365</v>
      </c>
      <c r="J123" s="17">
        <v>358</v>
      </c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ht="24" customHeight="1">
      <c r="A124" s="43" t="s">
        <v>17</v>
      </c>
      <c r="B124" s="21">
        <f t="shared" si="14"/>
        <v>162</v>
      </c>
      <c r="C124" s="22">
        <v>74</v>
      </c>
      <c r="D124" s="22">
        <v>88</v>
      </c>
      <c r="E124" s="22">
        <f t="shared" si="15"/>
        <v>169</v>
      </c>
      <c r="F124" s="22">
        <v>77</v>
      </c>
      <c r="G124" s="22">
        <v>92</v>
      </c>
      <c r="H124" s="22">
        <f t="shared" si="16"/>
        <v>199</v>
      </c>
      <c r="I124" s="22">
        <v>103</v>
      </c>
      <c r="J124" s="22">
        <v>96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ht="24" customHeight="1">
      <c r="A125" s="44" t="s">
        <v>18</v>
      </c>
      <c r="B125" s="9">
        <f t="shared" si="14"/>
        <v>2314</v>
      </c>
      <c r="C125" s="10">
        <f>SUM(C126:C133)</f>
        <v>1202</v>
      </c>
      <c r="D125" s="10">
        <f>SUM(D126:D133)</f>
        <v>1112</v>
      </c>
      <c r="E125" s="10">
        <f t="shared" si="15"/>
        <v>2079</v>
      </c>
      <c r="F125" s="10">
        <f>SUM(F126:F133)</f>
        <v>1048</v>
      </c>
      <c r="G125" s="10">
        <f>SUM(G126:G133)</f>
        <v>1031</v>
      </c>
      <c r="H125" s="10">
        <f t="shared" si="16"/>
        <v>2327</v>
      </c>
      <c r="I125" s="10">
        <f>SUM(I126:I133)</f>
        <v>1135</v>
      </c>
      <c r="J125" s="10">
        <f>SUM(J126:J133)</f>
        <v>1192</v>
      </c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  <c r="IQ125" s="12"/>
      <c r="IR125" s="12"/>
      <c r="IS125" s="12"/>
      <c r="IT125" s="12"/>
      <c r="IU125" s="12"/>
      <c r="IV125" s="12"/>
    </row>
    <row r="126" spans="1:256" ht="24" customHeight="1">
      <c r="A126" s="42" t="s">
        <v>19</v>
      </c>
      <c r="B126" s="16">
        <f t="shared" si="14"/>
        <v>537</v>
      </c>
      <c r="C126" s="17">
        <v>269</v>
      </c>
      <c r="D126" s="17">
        <v>268</v>
      </c>
      <c r="E126" s="17">
        <f t="shared" si="15"/>
        <v>537</v>
      </c>
      <c r="F126" s="17">
        <v>265</v>
      </c>
      <c r="G126" s="17">
        <v>272</v>
      </c>
      <c r="H126" s="17">
        <f t="shared" si="16"/>
        <v>535</v>
      </c>
      <c r="I126" s="17">
        <v>252</v>
      </c>
      <c r="J126" s="17">
        <v>283</v>
      </c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ht="24" customHeight="1">
      <c r="A127" s="42" t="s">
        <v>20</v>
      </c>
      <c r="B127" s="16">
        <f t="shared" si="14"/>
        <v>232</v>
      </c>
      <c r="C127" s="17">
        <v>111</v>
      </c>
      <c r="D127" s="17">
        <v>121</v>
      </c>
      <c r="E127" s="17">
        <f t="shared" si="15"/>
        <v>183</v>
      </c>
      <c r="F127" s="17">
        <v>93</v>
      </c>
      <c r="G127" s="17">
        <v>90</v>
      </c>
      <c r="H127" s="17">
        <f t="shared" si="16"/>
        <v>243</v>
      </c>
      <c r="I127" s="17">
        <v>127</v>
      </c>
      <c r="J127" s="17">
        <v>116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ht="24" customHeight="1">
      <c r="A128" s="42" t="s">
        <v>21</v>
      </c>
      <c r="B128" s="16">
        <f t="shared" si="14"/>
        <v>425</v>
      </c>
      <c r="C128" s="17">
        <v>233</v>
      </c>
      <c r="D128" s="17">
        <v>192</v>
      </c>
      <c r="E128" s="17">
        <f t="shared" si="15"/>
        <v>368</v>
      </c>
      <c r="F128" s="17">
        <v>181</v>
      </c>
      <c r="G128" s="17">
        <v>187</v>
      </c>
      <c r="H128" s="17">
        <f t="shared" si="16"/>
        <v>398</v>
      </c>
      <c r="I128" s="17">
        <v>201</v>
      </c>
      <c r="J128" s="17">
        <v>197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ht="24" customHeight="1">
      <c r="A129" s="42" t="s">
        <v>22</v>
      </c>
      <c r="B129" s="16">
        <f t="shared" si="14"/>
        <v>263</v>
      </c>
      <c r="C129" s="17">
        <v>140</v>
      </c>
      <c r="D129" s="17">
        <v>123</v>
      </c>
      <c r="E129" s="17">
        <f t="shared" si="15"/>
        <v>185</v>
      </c>
      <c r="F129" s="17">
        <v>96</v>
      </c>
      <c r="G129" s="17">
        <v>89</v>
      </c>
      <c r="H129" s="17">
        <f t="shared" si="16"/>
        <v>229</v>
      </c>
      <c r="I129" s="17">
        <v>108</v>
      </c>
      <c r="J129" s="17">
        <v>121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ht="24" customHeight="1">
      <c r="A130" s="42" t="s">
        <v>23</v>
      </c>
      <c r="B130" s="16">
        <f t="shared" si="14"/>
        <v>181</v>
      </c>
      <c r="C130" s="17">
        <v>102</v>
      </c>
      <c r="D130" s="17">
        <v>79</v>
      </c>
      <c r="E130" s="17">
        <f t="shared" si="15"/>
        <v>160</v>
      </c>
      <c r="F130" s="17">
        <v>81</v>
      </c>
      <c r="G130" s="17">
        <v>79</v>
      </c>
      <c r="H130" s="17">
        <f t="shared" si="16"/>
        <v>184</v>
      </c>
      <c r="I130" s="17">
        <v>83</v>
      </c>
      <c r="J130" s="17">
        <v>101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ht="24" customHeight="1">
      <c r="A131" s="42" t="s">
        <v>24</v>
      </c>
      <c r="B131" s="16">
        <f t="shared" si="14"/>
        <v>182</v>
      </c>
      <c r="C131" s="17">
        <v>97</v>
      </c>
      <c r="D131" s="17">
        <v>85</v>
      </c>
      <c r="E131" s="17">
        <f t="shared" si="15"/>
        <v>166</v>
      </c>
      <c r="F131" s="17">
        <v>87</v>
      </c>
      <c r="G131" s="17">
        <v>79</v>
      </c>
      <c r="H131" s="17">
        <f t="shared" si="16"/>
        <v>193</v>
      </c>
      <c r="I131" s="17">
        <v>99</v>
      </c>
      <c r="J131" s="17">
        <v>94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ht="24" customHeight="1">
      <c r="A132" s="42" t="s">
        <v>25</v>
      </c>
      <c r="B132" s="16">
        <f t="shared" si="14"/>
        <v>108</v>
      </c>
      <c r="C132" s="17">
        <v>57</v>
      </c>
      <c r="D132" s="17">
        <v>51</v>
      </c>
      <c r="E132" s="17">
        <f t="shared" si="15"/>
        <v>114</v>
      </c>
      <c r="F132" s="17">
        <v>64</v>
      </c>
      <c r="G132" s="17">
        <v>50</v>
      </c>
      <c r="H132" s="17">
        <f t="shared" si="16"/>
        <v>118</v>
      </c>
      <c r="I132" s="17">
        <v>58</v>
      </c>
      <c r="J132" s="17">
        <v>60</v>
      </c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ht="24" customHeight="1">
      <c r="A133" s="43" t="s">
        <v>26</v>
      </c>
      <c r="B133" s="21">
        <f t="shared" si="14"/>
        <v>386</v>
      </c>
      <c r="C133" s="22">
        <v>193</v>
      </c>
      <c r="D133" s="22">
        <v>193</v>
      </c>
      <c r="E133" s="22">
        <f t="shared" si="15"/>
        <v>366</v>
      </c>
      <c r="F133" s="22">
        <v>181</v>
      </c>
      <c r="G133" s="22">
        <v>185</v>
      </c>
      <c r="H133" s="22">
        <f t="shared" si="16"/>
        <v>427</v>
      </c>
      <c r="I133" s="22">
        <v>207</v>
      </c>
      <c r="J133" s="22">
        <v>220</v>
      </c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ht="24" customHeight="1">
      <c r="A134" s="40" t="s">
        <v>27</v>
      </c>
      <c r="B134" s="9">
        <f t="shared" si="14"/>
        <v>1081</v>
      </c>
      <c r="C134" s="10">
        <f>SUM(C135:C137)</f>
        <v>530</v>
      </c>
      <c r="D134" s="10">
        <f>SUM(D135:D137)</f>
        <v>551</v>
      </c>
      <c r="E134" s="10">
        <f t="shared" si="15"/>
        <v>1018</v>
      </c>
      <c r="F134" s="10">
        <f>SUM(F135:F137)</f>
        <v>516</v>
      </c>
      <c r="G134" s="10">
        <f>SUM(G135:G137)</f>
        <v>502</v>
      </c>
      <c r="H134" s="10">
        <f t="shared" si="16"/>
        <v>1230</v>
      </c>
      <c r="I134" s="10">
        <f>SUM(I135:I137)</f>
        <v>620</v>
      </c>
      <c r="J134" s="10">
        <f>SUM(J135:J137)</f>
        <v>610</v>
      </c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  <c r="IK134" s="12"/>
      <c r="IL134" s="12"/>
      <c r="IM134" s="12"/>
      <c r="IN134" s="12"/>
      <c r="IO134" s="12"/>
      <c r="IP134" s="12"/>
      <c r="IQ134" s="12"/>
      <c r="IR134" s="12"/>
      <c r="IS134" s="12"/>
      <c r="IT134" s="12"/>
      <c r="IU134" s="12"/>
      <c r="IV134" s="12"/>
    </row>
    <row r="135" spans="1:256" ht="24" customHeight="1">
      <c r="A135" s="42" t="s">
        <v>28</v>
      </c>
      <c r="B135" s="16">
        <f t="shared" si="14"/>
        <v>528</v>
      </c>
      <c r="C135" s="17">
        <v>236</v>
      </c>
      <c r="D135" s="17">
        <v>292</v>
      </c>
      <c r="E135" s="17">
        <f t="shared" si="15"/>
        <v>471</v>
      </c>
      <c r="F135" s="17">
        <v>246</v>
      </c>
      <c r="G135" s="17">
        <v>225</v>
      </c>
      <c r="H135" s="17">
        <f t="shared" si="16"/>
        <v>577</v>
      </c>
      <c r="I135" s="17">
        <v>288</v>
      </c>
      <c r="J135" s="17">
        <v>289</v>
      </c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ht="24" customHeight="1">
      <c r="A136" s="42" t="s">
        <v>29</v>
      </c>
      <c r="B136" s="16">
        <f t="shared" si="14"/>
        <v>207</v>
      </c>
      <c r="C136" s="17">
        <v>110</v>
      </c>
      <c r="D136" s="17">
        <v>97</v>
      </c>
      <c r="E136" s="17">
        <f t="shared" si="15"/>
        <v>180</v>
      </c>
      <c r="F136" s="17">
        <v>87</v>
      </c>
      <c r="G136" s="17">
        <v>93</v>
      </c>
      <c r="H136" s="17">
        <f t="shared" si="16"/>
        <v>219</v>
      </c>
      <c r="I136" s="17">
        <v>113</v>
      </c>
      <c r="J136" s="17">
        <v>106</v>
      </c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ht="24" customHeight="1">
      <c r="A137" s="43" t="s">
        <v>30</v>
      </c>
      <c r="B137" s="21">
        <f t="shared" si="14"/>
        <v>346</v>
      </c>
      <c r="C137" s="22">
        <v>184</v>
      </c>
      <c r="D137" s="22">
        <v>162</v>
      </c>
      <c r="E137" s="22">
        <f t="shared" si="15"/>
        <v>367</v>
      </c>
      <c r="F137" s="22">
        <v>183</v>
      </c>
      <c r="G137" s="22">
        <v>184</v>
      </c>
      <c r="H137" s="22">
        <f t="shared" si="16"/>
        <v>434</v>
      </c>
      <c r="I137" s="22">
        <v>219</v>
      </c>
      <c r="J137" s="22">
        <v>215</v>
      </c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ht="24" customHeight="1">
      <c r="A138" s="40" t="s">
        <v>31</v>
      </c>
      <c r="B138" s="9">
        <f t="shared" si="14"/>
        <v>3607</v>
      </c>
      <c r="C138" s="10">
        <f>SUM(C139:C147)</f>
        <v>1812</v>
      </c>
      <c r="D138" s="10">
        <f>SUM(D139:D147)</f>
        <v>1795</v>
      </c>
      <c r="E138" s="10">
        <f t="shared" si="15"/>
        <v>3209</v>
      </c>
      <c r="F138" s="10">
        <f>SUM(F139:F147)</f>
        <v>1586</v>
      </c>
      <c r="G138" s="10">
        <f>SUM(G139:G147)</f>
        <v>1623</v>
      </c>
      <c r="H138" s="10">
        <f t="shared" si="16"/>
        <v>3323</v>
      </c>
      <c r="I138" s="10">
        <f>SUM(I139:I147)</f>
        <v>1579</v>
      </c>
      <c r="J138" s="10">
        <f>SUM(J139:J147)</f>
        <v>1744</v>
      </c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  <c r="IN138" s="12"/>
      <c r="IO138" s="12"/>
      <c r="IP138" s="12"/>
      <c r="IQ138" s="12"/>
      <c r="IR138" s="12"/>
      <c r="IS138" s="12"/>
      <c r="IT138" s="12"/>
      <c r="IU138" s="12"/>
      <c r="IV138" s="12"/>
    </row>
    <row r="139" spans="1:256" ht="24" customHeight="1">
      <c r="A139" s="42" t="s">
        <v>32</v>
      </c>
      <c r="B139" s="16">
        <f t="shared" si="14"/>
        <v>498</v>
      </c>
      <c r="C139" s="17">
        <v>236</v>
      </c>
      <c r="D139" s="17">
        <v>262</v>
      </c>
      <c r="E139" s="17">
        <f t="shared" si="15"/>
        <v>453</v>
      </c>
      <c r="F139" s="17">
        <v>231</v>
      </c>
      <c r="G139" s="17">
        <v>222</v>
      </c>
      <c r="H139" s="17">
        <f t="shared" si="16"/>
        <v>418</v>
      </c>
      <c r="I139" s="17">
        <v>202</v>
      </c>
      <c r="J139" s="17">
        <v>216</v>
      </c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ht="24" customHeight="1">
      <c r="A140" s="42" t="s">
        <v>33</v>
      </c>
      <c r="B140" s="16">
        <f t="shared" si="14"/>
        <v>155</v>
      </c>
      <c r="C140" s="17">
        <v>87</v>
      </c>
      <c r="D140" s="17">
        <v>68</v>
      </c>
      <c r="E140" s="17">
        <f t="shared" si="15"/>
        <v>155</v>
      </c>
      <c r="F140" s="17">
        <v>67</v>
      </c>
      <c r="G140" s="17">
        <v>88</v>
      </c>
      <c r="H140" s="17">
        <f t="shared" si="16"/>
        <v>161</v>
      </c>
      <c r="I140" s="17">
        <v>81</v>
      </c>
      <c r="J140" s="17">
        <v>80</v>
      </c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ht="24" customHeight="1">
      <c r="A141" s="42" t="s">
        <v>34</v>
      </c>
      <c r="B141" s="16">
        <f t="shared" si="14"/>
        <v>323</v>
      </c>
      <c r="C141" s="17">
        <v>161</v>
      </c>
      <c r="D141" s="17">
        <v>162</v>
      </c>
      <c r="E141" s="17">
        <f t="shared" si="15"/>
        <v>314</v>
      </c>
      <c r="F141" s="17">
        <v>155</v>
      </c>
      <c r="G141" s="17">
        <v>159</v>
      </c>
      <c r="H141" s="17">
        <f t="shared" si="16"/>
        <v>356</v>
      </c>
      <c r="I141" s="17">
        <v>166</v>
      </c>
      <c r="J141" s="17">
        <v>190</v>
      </c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ht="24" customHeight="1">
      <c r="A142" s="42" t="s">
        <v>35</v>
      </c>
      <c r="B142" s="16">
        <f t="shared" si="14"/>
        <v>402</v>
      </c>
      <c r="C142" s="17">
        <v>212</v>
      </c>
      <c r="D142" s="17">
        <v>190</v>
      </c>
      <c r="E142" s="17">
        <f t="shared" si="15"/>
        <v>326</v>
      </c>
      <c r="F142" s="17">
        <v>159</v>
      </c>
      <c r="G142" s="17">
        <v>167</v>
      </c>
      <c r="H142" s="17">
        <f t="shared" si="16"/>
        <v>402</v>
      </c>
      <c r="I142" s="17">
        <v>181</v>
      </c>
      <c r="J142" s="17">
        <v>221</v>
      </c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ht="24" customHeight="1">
      <c r="A143" s="42" t="s">
        <v>36</v>
      </c>
      <c r="B143" s="16">
        <f t="shared" si="14"/>
        <v>209</v>
      </c>
      <c r="C143" s="17">
        <v>118</v>
      </c>
      <c r="D143" s="17">
        <v>91</v>
      </c>
      <c r="E143" s="17">
        <f t="shared" si="15"/>
        <v>182</v>
      </c>
      <c r="F143" s="17">
        <v>87</v>
      </c>
      <c r="G143" s="17">
        <v>95</v>
      </c>
      <c r="H143" s="17">
        <f t="shared" si="16"/>
        <v>185</v>
      </c>
      <c r="I143" s="17">
        <v>94</v>
      </c>
      <c r="J143" s="17">
        <v>91</v>
      </c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ht="24" customHeight="1">
      <c r="A144" s="42" t="s">
        <v>37</v>
      </c>
      <c r="B144" s="16">
        <f t="shared" si="14"/>
        <v>428</v>
      </c>
      <c r="C144" s="17">
        <v>212</v>
      </c>
      <c r="D144" s="17">
        <v>216</v>
      </c>
      <c r="E144" s="17">
        <f t="shared" si="15"/>
        <v>396</v>
      </c>
      <c r="F144" s="17">
        <v>184</v>
      </c>
      <c r="G144" s="17">
        <v>212</v>
      </c>
      <c r="H144" s="17">
        <f t="shared" si="16"/>
        <v>378</v>
      </c>
      <c r="I144" s="17">
        <v>176</v>
      </c>
      <c r="J144" s="17">
        <v>202</v>
      </c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ht="24" customHeight="1">
      <c r="A145" s="42" t="s">
        <v>71</v>
      </c>
      <c r="B145" s="16">
        <f t="shared" si="14"/>
        <v>502</v>
      </c>
      <c r="C145" s="17">
        <v>254</v>
      </c>
      <c r="D145" s="17">
        <v>248</v>
      </c>
      <c r="E145" s="17">
        <f t="shared" si="15"/>
        <v>377</v>
      </c>
      <c r="F145" s="17">
        <v>181</v>
      </c>
      <c r="G145" s="17">
        <v>196</v>
      </c>
      <c r="H145" s="17">
        <f t="shared" si="16"/>
        <v>440</v>
      </c>
      <c r="I145" s="17">
        <v>201</v>
      </c>
      <c r="J145" s="17">
        <v>239</v>
      </c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ht="24" customHeight="1">
      <c r="A146" s="42" t="s">
        <v>39</v>
      </c>
      <c r="B146" s="16">
        <f t="shared" si="14"/>
        <v>690</v>
      </c>
      <c r="C146" s="17">
        <v>335</v>
      </c>
      <c r="D146" s="17">
        <v>355</v>
      </c>
      <c r="E146" s="17">
        <f t="shared" si="15"/>
        <v>622</v>
      </c>
      <c r="F146" s="17">
        <v>312</v>
      </c>
      <c r="G146" s="17">
        <v>310</v>
      </c>
      <c r="H146" s="17">
        <f t="shared" si="16"/>
        <v>603</v>
      </c>
      <c r="I146" s="17">
        <v>295</v>
      </c>
      <c r="J146" s="17">
        <v>308</v>
      </c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ht="24" customHeight="1">
      <c r="A147" s="43" t="s">
        <v>40</v>
      </c>
      <c r="B147" s="21">
        <f t="shared" si="14"/>
        <v>400</v>
      </c>
      <c r="C147" s="22">
        <v>197</v>
      </c>
      <c r="D147" s="22">
        <v>203</v>
      </c>
      <c r="E147" s="22">
        <f t="shared" si="15"/>
        <v>384</v>
      </c>
      <c r="F147" s="22">
        <v>210</v>
      </c>
      <c r="G147" s="22">
        <v>174</v>
      </c>
      <c r="H147" s="22">
        <f t="shared" si="16"/>
        <v>380</v>
      </c>
      <c r="I147" s="22">
        <v>183</v>
      </c>
      <c r="J147" s="22">
        <v>197</v>
      </c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ht="24" customHeight="1">
      <c r="A148" s="40" t="s">
        <v>41</v>
      </c>
      <c r="B148" s="9">
        <f t="shared" si="14"/>
        <v>2825</v>
      </c>
      <c r="C148" s="10">
        <f>SUM(C149:C156)</f>
        <v>1399</v>
      </c>
      <c r="D148" s="10">
        <f>SUM(D149:D156)</f>
        <v>1426</v>
      </c>
      <c r="E148" s="10">
        <f t="shared" si="15"/>
        <v>2322</v>
      </c>
      <c r="F148" s="10">
        <f>SUM(F149:F156)</f>
        <v>1188</v>
      </c>
      <c r="G148" s="10">
        <f>SUM(G149:G156)</f>
        <v>1134</v>
      </c>
      <c r="H148" s="10">
        <f t="shared" si="16"/>
        <v>2452</v>
      </c>
      <c r="I148" s="10">
        <f>SUM(I149:I156)</f>
        <v>1165</v>
      </c>
      <c r="J148" s="10">
        <f>SUM(J149:J156)</f>
        <v>1287</v>
      </c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  <c r="IF148" s="12"/>
      <c r="IG148" s="12"/>
      <c r="IH148" s="12"/>
      <c r="II148" s="12"/>
      <c r="IJ148" s="12"/>
      <c r="IK148" s="12"/>
      <c r="IL148" s="12"/>
      <c r="IM148" s="12"/>
      <c r="IN148" s="12"/>
      <c r="IO148" s="12"/>
      <c r="IP148" s="12"/>
      <c r="IQ148" s="12"/>
      <c r="IR148" s="12"/>
      <c r="IS148" s="12"/>
      <c r="IT148" s="12"/>
      <c r="IU148" s="12"/>
      <c r="IV148" s="12"/>
    </row>
    <row r="149" spans="1:256" ht="24" customHeight="1">
      <c r="A149" s="42" t="s">
        <v>42</v>
      </c>
      <c r="B149" s="16">
        <f t="shared" si="14"/>
        <v>450</v>
      </c>
      <c r="C149" s="17">
        <v>237</v>
      </c>
      <c r="D149" s="17">
        <v>213</v>
      </c>
      <c r="E149" s="17">
        <f t="shared" si="15"/>
        <v>372</v>
      </c>
      <c r="F149" s="17">
        <v>183</v>
      </c>
      <c r="G149" s="17">
        <v>189</v>
      </c>
      <c r="H149" s="17">
        <f t="shared" si="16"/>
        <v>414</v>
      </c>
      <c r="I149" s="17">
        <v>204</v>
      </c>
      <c r="J149" s="17">
        <v>210</v>
      </c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ht="24" customHeight="1">
      <c r="A150" s="42" t="s">
        <v>43</v>
      </c>
      <c r="B150" s="16">
        <f t="shared" si="14"/>
        <v>212</v>
      </c>
      <c r="C150" s="17">
        <v>105</v>
      </c>
      <c r="D150" s="17">
        <v>107</v>
      </c>
      <c r="E150" s="17">
        <f t="shared" si="15"/>
        <v>204</v>
      </c>
      <c r="F150" s="17">
        <v>100</v>
      </c>
      <c r="G150" s="17">
        <v>104</v>
      </c>
      <c r="H150" s="17">
        <f t="shared" si="16"/>
        <v>188</v>
      </c>
      <c r="I150" s="17">
        <v>89</v>
      </c>
      <c r="J150" s="17">
        <v>99</v>
      </c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ht="24" customHeight="1">
      <c r="A151" s="42" t="s">
        <v>44</v>
      </c>
      <c r="B151" s="16">
        <f t="shared" si="14"/>
        <v>359</v>
      </c>
      <c r="C151" s="17">
        <v>171</v>
      </c>
      <c r="D151" s="17">
        <v>188</v>
      </c>
      <c r="E151" s="17">
        <f t="shared" si="15"/>
        <v>362</v>
      </c>
      <c r="F151" s="17">
        <v>175</v>
      </c>
      <c r="G151" s="17">
        <v>187</v>
      </c>
      <c r="H151" s="17">
        <f t="shared" si="16"/>
        <v>372</v>
      </c>
      <c r="I151" s="17">
        <v>174</v>
      </c>
      <c r="J151" s="17">
        <v>198</v>
      </c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ht="24" customHeight="1">
      <c r="A152" s="42" t="s">
        <v>45</v>
      </c>
      <c r="B152" s="16">
        <f t="shared" si="14"/>
        <v>233</v>
      </c>
      <c r="C152" s="17">
        <v>101</v>
      </c>
      <c r="D152" s="17">
        <v>132</v>
      </c>
      <c r="E152" s="17">
        <f t="shared" si="15"/>
        <v>185</v>
      </c>
      <c r="F152" s="17">
        <v>98</v>
      </c>
      <c r="G152" s="17">
        <v>87</v>
      </c>
      <c r="H152" s="17">
        <f t="shared" si="16"/>
        <v>165</v>
      </c>
      <c r="I152" s="17">
        <v>72</v>
      </c>
      <c r="J152" s="17">
        <v>93</v>
      </c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ht="24" customHeight="1">
      <c r="A153" s="42" t="s">
        <v>46</v>
      </c>
      <c r="B153" s="16">
        <f t="shared" si="14"/>
        <v>550</v>
      </c>
      <c r="C153" s="17">
        <v>281</v>
      </c>
      <c r="D153" s="17">
        <v>269</v>
      </c>
      <c r="E153" s="17">
        <f t="shared" si="15"/>
        <v>434</v>
      </c>
      <c r="F153" s="17">
        <v>220</v>
      </c>
      <c r="G153" s="17">
        <v>214</v>
      </c>
      <c r="H153" s="17">
        <f t="shared" si="16"/>
        <v>444</v>
      </c>
      <c r="I153" s="17">
        <v>203</v>
      </c>
      <c r="J153" s="17">
        <v>241</v>
      </c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ht="24" customHeight="1">
      <c r="A154" s="42" t="s">
        <v>47</v>
      </c>
      <c r="B154" s="16">
        <f t="shared" si="14"/>
        <v>378</v>
      </c>
      <c r="C154" s="17">
        <v>177</v>
      </c>
      <c r="D154" s="17">
        <v>201</v>
      </c>
      <c r="E154" s="17">
        <f t="shared" si="15"/>
        <v>260</v>
      </c>
      <c r="F154" s="17">
        <v>143</v>
      </c>
      <c r="G154" s="17">
        <v>117</v>
      </c>
      <c r="H154" s="17">
        <f t="shared" si="16"/>
        <v>296</v>
      </c>
      <c r="I154" s="17">
        <v>126</v>
      </c>
      <c r="J154" s="17">
        <v>170</v>
      </c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ht="24" customHeight="1">
      <c r="A155" s="42" t="s">
        <v>48</v>
      </c>
      <c r="B155" s="16">
        <f t="shared" si="14"/>
        <v>377</v>
      </c>
      <c r="C155" s="17">
        <v>199</v>
      </c>
      <c r="D155" s="17">
        <v>178</v>
      </c>
      <c r="E155" s="17">
        <f t="shared" si="15"/>
        <v>299</v>
      </c>
      <c r="F155" s="17">
        <v>157</v>
      </c>
      <c r="G155" s="17">
        <v>142</v>
      </c>
      <c r="H155" s="17">
        <f t="shared" si="16"/>
        <v>358</v>
      </c>
      <c r="I155" s="17">
        <v>189</v>
      </c>
      <c r="J155" s="17">
        <v>169</v>
      </c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ht="24" customHeight="1">
      <c r="A156" s="43" t="s">
        <v>49</v>
      </c>
      <c r="B156" s="21">
        <f t="shared" si="14"/>
        <v>266</v>
      </c>
      <c r="C156" s="22">
        <v>128</v>
      </c>
      <c r="D156" s="22">
        <v>138</v>
      </c>
      <c r="E156" s="22">
        <f t="shared" si="15"/>
        <v>206</v>
      </c>
      <c r="F156" s="22">
        <v>112</v>
      </c>
      <c r="G156" s="22">
        <v>94</v>
      </c>
      <c r="H156" s="22">
        <f t="shared" si="16"/>
        <v>215</v>
      </c>
      <c r="I156" s="22">
        <v>108</v>
      </c>
      <c r="J156" s="22">
        <v>107</v>
      </c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ht="24" customHeight="1">
      <c r="A157" s="40" t="s">
        <v>50</v>
      </c>
      <c r="B157" s="9">
        <f t="shared" si="14"/>
        <v>657</v>
      </c>
      <c r="C157" s="10">
        <f>SUM(C158:C161)</f>
        <v>361</v>
      </c>
      <c r="D157" s="10">
        <f>SUM(D158:D161)</f>
        <v>296</v>
      </c>
      <c r="E157" s="10">
        <f t="shared" si="15"/>
        <v>647</v>
      </c>
      <c r="F157" s="10">
        <f>SUM(F158:F161)</f>
        <v>325</v>
      </c>
      <c r="G157" s="10">
        <f>SUM(G158:G161)</f>
        <v>322</v>
      </c>
      <c r="H157" s="10">
        <f t="shared" si="16"/>
        <v>827</v>
      </c>
      <c r="I157" s="10">
        <f>SUM(I158:I161)</f>
        <v>423</v>
      </c>
      <c r="J157" s="10">
        <f>SUM(J158:J161)</f>
        <v>404</v>
      </c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  <c r="IF157" s="12"/>
      <c r="IG157" s="12"/>
      <c r="IH157" s="12"/>
      <c r="II157" s="12"/>
      <c r="IJ157" s="12"/>
      <c r="IK157" s="12"/>
      <c r="IL157" s="12"/>
      <c r="IM157" s="12"/>
      <c r="IN157" s="12"/>
      <c r="IO157" s="12"/>
      <c r="IP157" s="12"/>
      <c r="IQ157" s="12"/>
      <c r="IR157" s="12"/>
      <c r="IS157" s="12"/>
      <c r="IT157" s="12"/>
      <c r="IU157" s="12"/>
      <c r="IV157" s="12"/>
    </row>
    <row r="158" spans="1:256" ht="24" customHeight="1">
      <c r="A158" s="42" t="s">
        <v>51</v>
      </c>
      <c r="B158" s="16">
        <f t="shared" si="14"/>
        <v>170</v>
      </c>
      <c r="C158" s="17">
        <v>94</v>
      </c>
      <c r="D158" s="17">
        <v>76</v>
      </c>
      <c r="E158" s="17">
        <f t="shared" si="15"/>
        <v>191</v>
      </c>
      <c r="F158" s="17">
        <v>92</v>
      </c>
      <c r="G158" s="17">
        <v>99</v>
      </c>
      <c r="H158" s="17">
        <f t="shared" si="16"/>
        <v>232</v>
      </c>
      <c r="I158" s="17">
        <v>126</v>
      </c>
      <c r="J158" s="17">
        <v>106</v>
      </c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ht="24" customHeight="1">
      <c r="A159" s="42" t="s">
        <v>52</v>
      </c>
      <c r="B159" s="16">
        <f t="shared" si="14"/>
        <v>162</v>
      </c>
      <c r="C159" s="17">
        <v>93</v>
      </c>
      <c r="D159" s="17">
        <v>69</v>
      </c>
      <c r="E159" s="17">
        <f t="shared" si="15"/>
        <v>160</v>
      </c>
      <c r="F159" s="17">
        <v>82</v>
      </c>
      <c r="G159" s="17">
        <v>78</v>
      </c>
      <c r="H159" s="17">
        <f t="shared" si="16"/>
        <v>184</v>
      </c>
      <c r="I159" s="17">
        <v>99</v>
      </c>
      <c r="J159" s="17">
        <v>85</v>
      </c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ht="24" customHeight="1">
      <c r="A160" s="42" t="s">
        <v>53</v>
      </c>
      <c r="B160" s="16">
        <f t="shared" si="14"/>
        <v>130</v>
      </c>
      <c r="C160" s="17">
        <v>63</v>
      </c>
      <c r="D160" s="17">
        <v>67</v>
      </c>
      <c r="E160" s="17">
        <f t="shared" si="15"/>
        <v>123</v>
      </c>
      <c r="F160" s="17">
        <v>58</v>
      </c>
      <c r="G160" s="17">
        <v>65</v>
      </c>
      <c r="H160" s="17">
        <f t="shared" si="16"/>
        <v>175</v>
      </c>
      <c r="I160" s="17">
        <v>91</v>
      </c>
      <c r="J160" s="17">
        <v>84</v>
      </c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ht="24" customHeight="1">
      <c r="A161" s="43" t="s">
        <v>54</v>
      </c>
      <c r="B161" s="21">
        <f t="shared" si="14"/>
        <v>195</v>
      </c>
      <c r="C161" s="22">
        <v>111</v>
      </c>
      <c r="D161" s="22">
        <v>84</v>
      </c>
      <c r="E161" s="22">
        <f t="shared" si="15"/>
        <v>173</v>
      </c>
      <c r="F161" s="22">
        <v>93</v>
      </c>
      <c r="G161" s="22">
        <v>80</v>
      </c>
      <c r="H161" s="22">
        <f t="shared" si="16"/>
        <v>236</v>
      </c>
      <c r="I161" s="22">
        <v>107</v>
      </c>
      <c r="J161" s="22">
        <v>129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ht="24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ht="24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ht="24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1:256" ht="24" customHeight="1">
      <c r="A165" s="22"/>
      <c r="B165" s="22"/>
      <c r="C165" s="22"/>
      <c r="D165" s="22"/>
      <c r="E165" s="22"/>
      <c r="F165" s="22"/>
      <c r="G165" s="46" t="s">
        <v>85</v>
      </c>
      <c r="H165" s="22"/>
      <c r="I165" s="22"/>
      <c r="J165" s="2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1:256" ht="24" customHeight="1">
      <c r="A166" s="47" t="s">
        <v>72</v>
      </c>
      <c r="B166" s="29"/>
      <c r="C166" s="29"/>
      <c r="D166" s="48" t="s">
        <v>73</v>
      </c>
      <c r="E166" s="29"/>
      <c r="F166" s="29"/>
      <c r="G166" s="48" t="s">
        <v>74</v>
      </c>
      <c r="H166" s="29"/>
      <c r="I166" s="29"/>
      <c r="J166" s="16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ht="24" customHeight="1">
      <c r="A167" s="41" t="s">
        <v>4</v>
      </c>
      <c r="B167" s="49" t="s">
        <v>5</v>
      </c>
      <c r="C167" s="50" t="s">
        <v>6</v>
      </c>
      <c r="D167" s="49" t="s">
        <v>4</v>
      </c>
      <c r="E167" s="49" t="s">
        <v>5</v>
      </c>
      <c r="F167" s="50" t="s">
        <v>6</v>
      </c>
      <c r="G167" s="49" t="s">
        <v>4</v>
      </c>
      <c r="H167" s="49" t="s">
        <v>5</v>
      </c>
      <c r="I167" s="50" t="s">
        <v>6</v>
      </c>
      <c r="J167" s="30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ht="24" customHeight="1">
      <c r="A168" s="10">
        <f aca="true" t="shared" si="17" ref="A168:A215">B168+C168</f>
        <v>37959</v>
      </c>
      <c r="B168" s="10">
        <f>B169+B170</f>
        <v>18904</v>
      </c>
      <c r="C168" s="10">
        <f>C169+C170</f>
        <v>19055</v>
      </c>
      <c r="D168" s="10">
        <f aca="true" t="shared" si="18" ref="D168:D215">E168+F168</f>
        <v>43694</v>
      </c>
      <c r="E168" s="10">
        <f>E169+E170</f>
        <v>22111</v>
      </c>
      <c r="F168" s="10">
        <f>F169+F170</f>
        <v>21583</v>
      </c>
      <c r="G168" s="10">
        <f aca="true" t="shared" si="19" ref="G168:G215">H168+I168</f>
        <v>52241</v>
      </c>
      <c r="H168" s="10">
        <f>H169+H170</f>
        <v>26589</v>
      </c>
      <c r="I168" s="10">
        <f>I169+I170</f>
        <v>25652</v>
      </c>
      <c r="J168" s="51" t="s">
        <v>59</v>
      </c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  <c r="IF168" s="12"/>
      <c r="IG168" s="12"/>
      <c r="IH168" s="12"/>
      <c r="II168" s="12"/>
      <c r="IJ168" s="12"/>
      <c r="IK168" s="12"/>
      <c r="IL168" s="12"/>
      <c r="IM168" s="12"/>
      <c r="IN168" s="12"/>
      <c r="IO168" s="12"/>
      <c r="IP168" s="12"/>
      <c r="IQ168" s="12"/>
      <c r="IR168" s="12"/>
      <c r="IS168" s="12"/>
      <c r="IT168" s="12"/>
      <c r="IU168" s="12"/>
      <c r="IV168" s="12"/>
    </row>
    <row r="169" spans="1:256" ht="24" customHeight="1">
      <c r="A169" s="10">
        <f t="shared" si="17"/>
        <v>23313</v>
      </c>
      <c r="B169" s="10">
        <f>SUM(B171:B174)</f>
        <v>11570</v>
      </c>
      <c r="C169" s="10">
        <f>SUM(C171:C174)</f>
        <v>11743</v>
      </c>
      <c r="D169" s="10">
        <f t="shared" si="18"/>
        <v>26294</v>
      </c>
      <c r="E169" s="10">
        <f>SUM(E171:E174)</f>
        <v>13159</v>
      </c>
      <c r="F169" s="10">
        <f>SUM(F171:F174)</f>
        <v>13135</v>
      </c>
      <c r="G169" s="10">
        <f t="shared" si="19"/>
        <v>32063</v>
      </c>
      <c r="H169" s="10">
        <f>SUM(H171:H174)</f>
        <v>16042</v>
      </c>
      <c r="I169" s="10">
        <f>SUM(I171:I174)</f>
        <v>16021</v>
      </c>
      <c r="J169" s="51" t="s">
        <v>60</v>
      </c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  <c r="IU169" s="12"/>
      <c r="IV169" s="12"/>
    </row>
    <row r="170" spans="1:256" ht="24" customHeight="1">
      <c r="A170" s="14">
        <f t="shared" si="17"/>
        <v>14646</v>
      </c>
      <c r="B170" s="14">
        <f>B175+B179+B188+B192+B202+B211</f>
        <v>7334</v>
      </c>
      <c r="C170" s="14">
        <f>C175+C179+C188+C192+C202+C211</f>
        <v>7312</v>
      </c>
      <c r="D170" s="14">
        <f t="shared" si="18"/>
        <v>17400</v>
      </c>
      <c r="E170" s="14">
        <f>E175+E179+E188+E192+E202+E211</f>
        <v>8952</v>
      </c>
      <c r="F170" s="14">
        <f>F175+F179+F188+F192+F202+F211</f>
        <v>8448</v>
      </c>
      <c r="G170" s="14">
        <f t="shared" si="19"/>
        <v>20178</v>
      </c>
      <c r="H170" s="14">
        <f>H175+H179+H188+H192+H202+H211</f>
        <v>10547</v>
      </c>
      <c r="I170" s="14">
        <f>I175+I179+I188+I192+I202+I211</f>
        <v>9631</v>
      </c>
      <c r="J170" s="49" t="s">
        <v>61</v>
      </c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  <c r="HZ170" s="12"/>
      <c r="IA170" s="12"/>
      <c r="IB170" s="12"/>
      <c r="IC170" s="12"/>
      <c r="ID170" s="12"/>
      <c r="IE170" s="12"/>
      <c r="IF170" s="12"/>
      <c r="IG170" s="12"/>
      <c r="IH170" s="12"/>
      <c r="II170" s="12"/>
      <c r="IJ170" s="12"/>
      <c r="IK170" s="12"/>
      <c r="IL170" s="12"/>
      <c r="IM170" s="12"/>
      <c r="IN170" s="12"/>
      <c r="IO170" s="12"/>
      <c r="IP170" s="12"/>
      <c r="IQ170" s="12"/>
      <c r="IR170" s="12"/>
      <c r="IS170" s="12"/>
      <c r="IT170" s="12"/>
      <c r="IU170" s="12"/>
      <c r="IV170" s="12"/>
    </row>
    <row r="171" spans="1:256" ht="24" customHeight="1">
      <c r="A171" s="17">
        <f t="shared" si="17"/>
        <v>9674</v>
      </c>
      <c r="B171" s="17">
        <v>4855</v>
      </c>
      <c r="C171" s="17">
        <v>4819</v>
      </c>
      <c r="D171" s="17">
        <f t="shared" si="18"/>
        <v>10860</v>
      </c>
      <c r="E171" s="17">
        <v>5498</v>
      </c>
      <c r="F171" s="17">
        <v>5362</v>
      </c>
      <c r="G171" s="17">
        <f t="shared" si="19"/>
        <v>12628</v>
      </c>
      <c r="H171" s="17">
        <v>6376</v>
      </c>
      <c r="I171" s="17">
        <v>6252</v>
      </c>
      <c r="J171" s="51" t="s">
        <v>62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ht="24" customHeight="1">
      <c r="A172" s="17">
        <f t="shared" si="17"/>
        <v>8468</v>
      </c>
      <c r="B172" s="17">
        <v>4191</v>
      </c>
      <c r="C172" s="17">
        <v>4277</v>
      </c>
      <c r="D172" s="17">
        <f t="shared" si="18"/>
        <v>9399</v>
      </c>
      <c r="E172" s="17">
        <v>4625</v>
      </c>
      <c r="F172" s="17">
        <v>4774</v>
      </c>
      <c r="G172" s="17">
        <f t="shared" si="19"/>
        <v>11875</v>
      </c>
      <c r="H172" s="17">
        <v>5850</v>
      </c>
      <c r="I172" s="17">
        <v>6025</v>
      </c>
      <c r="J172" s="51" t="s">
        <v>63</v>
      </c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ht="24" customHeight="1">
      <c r="A173" s="17">
        <f t="shared" si="17"/>
        <v>2926</v>
      </c>
      <c r="B173" s="17">
        <v>1395</v>
      </c>
      <c r="C173" s="17">
        <v>1531</v>
      </c>
      <c r="D173" s="17">
        <f t="shared" si="18"/>
        <v>3522</v>
      </c>
      <c r="E173" s="17">
        <v>1748</v>
      </c>
      <c r="F173" s="17">
        <v>1774</v>
      </c>
      <c r="G173" s="17">
        <f t="shared" si="19"/>
        <v>4345</v>
      </c>
      <c r="H173" s="17">
        <v>2194</v>
      </c>
      <c r="I173" s="17">
        <v>2151</v>
      </c>
      <c r="J173" s="51" t="s">
        <v>64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256" ht="24" customHeight="1">
      <c r="A174" s="22">
        <f t="shared" si="17"/>
        <v>2245</v>
      </c>
      <c r="B174" s="22">
        <v>1129</v>
      </c>
      <c r="C174" s="22">
        <v>1116</v>
      </c>
      <c r="D174" s="22">
        <f t="shared" si="18"/>
        <v>2513</v>
      </c>
      <c r="E174" s="22">
        <v>1288</v>
      </c>
      <c r="F174" s="22">
        <v>1225</v>
      </c>
      <c r="G174" s="22">
        <f t="shared" si="19"/>
        <v>3215</v>
      </c>
      <c r="H174" s="22">
        <v>1622</v>
      </c>
      <c r="I174" s="22">
        <v>1593</v>
      </c>
      <c r="J174" s="49" t="s">
        <v>65</v>
      </c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1:256" ht="24" customHeight="1">
      <c r="A175" s="10">
        <f t="shared" si="17"/>
        <v>1738</v>
      </c>
      <c r="B175" s="10">
        <f>SUM(B176:B178)</f>
        <v>837</v>
      </c>
      <c r="C175" s="10">
        <f>SUM(C176:C178)</f>
        <v>901</v>
      </c>
      <c r="D175" s="10">
        <f t="shared" si="18"/>
        <v>2005</v>
      </c>
      <c r="E175" s="10">
        <f>SUM(E176:E178)</f>
        <v>1040</v>
      </c>
      <c r="F175" s="10">
        <f>SUM(F176:F178)</f>
        <v>965</v>
      </c>
      <c r="G175" s="10">
        <f t="shared" si="19"/>
        <v>2108</v>
      </c>
      <c r="H175" s="10">
        <f>SUM(H176:H178)</f>
        <v>1103</v>
      </c>
      <c r="I175" s="10">
        <f>SUM(I176:I178)</f>
        <v>1005</v>
      </c>
      <c r="J175" s="51" t="s">
        <v>66</v>
      </c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  <c r="GU175" s="12"/>
      <c r="GV175" s="12"/>
      <c r="GW175" s="12"/>
      <c r="GX175" s="12"/>
      <c r="GY175" s="12"/>
      <c r="GZ175" s="12"/>
      <c r="HA175" s="12"/>
      <c r="HB175" s="12"/>
      <c r="HC175" s="12"/>
      <c r="HD175" s="12"/>
      <c r="HE175" s="12"/>
      <c r="HF175" s="12"/>
      <c r="HG175" s="12"/>
      <c r="HH175" s="12"/>
      <c r="HI175" s="12"/>
      <c r="HJ175" s="12"/>
      <c r="HK175" s="12"/>
      <c r="HL175" s="12"/>
      <c r="HM175" s="12"/>
      <c r="HN175" s="12"/>
      <c r="HO175" s="12"/>
      <c r="HP175" s="12"/>
      <c r="HQ175" s="12"/>
      <c r="HR175" s="12"/>
      <c r="HS175" s="12"/>
      <c r="HT175" s="12"/>
      <c r="HU175" s="12"/>
      <c r="HV175" s="12"/>
      <c r="HW175" s="12"/>
      <c r="HX175" s="12"/>
      <c r="HY175" s="12"/>
      <c r="HZ175" s="12"/>
      <c r="IA175" s="12"/>
      <c r="IB175" s="12"/>
      <c r="IC175" s="12"/>
      <c r="ID175" s="12"/>
      <c r="IE175" s="12"/>
      <c r="IF175" s="12"/>
      <c r="IG175" s="12"/>
      <c r="IH175" s="12"/>
      <c r="II175" s="12"/>
      <c r="IJ175" s="12"/>
      <c r="IK175" s="12"/>
      <c r="IL175" s="12"/>
      <c r="IM175" s="12"/>
      <c r="IN175" s="12"/>
      <c r="IO175" s="12"/>
      <c r="IP175" s="12"/>
      <c r="IQ175" s="12"/>
      <c r="IR175" s="12"/>
      <c r="IS175" s="12"/>
      <c r="IT175" s="12"/>
      <c r="IU175" s="12"/>
      <c r="IV175" s="12"/>
    </row>
    <row r="176" spans="1:256" ht="24" customHeight="1">
      <c r="A176" s="17">
        <f t="shared" si="17"/>
        <v>574</v>
      </c>
      <c r="B176" s="17">
        <v>266</v>
      </c>
      <c r="C176" s="17">
        <v>308</v>
      </c>
      <c r="D176" s="17">
        <f t="shared" si="18"/>
        <v>662</v>
      </c>
      <c r="E176" s="17">
        <v>362</v>
      </c>
      <c r="F176" s="17">
        <v>300</v>
      </c>
      <c r="G176" s="17">
        <f t="shared" si="19"/>
        <v>685</v>
      </c>
      <c r="H176" s="17">
        <v>366</v>
      </c>
      <c r="I176" s="17">
        <v>319</v>
      </c>
      <c r="J176" s="52" t="s">
        <v>15</v>
      </c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1:256" ht="24" customHeight="1">
      <c r="A177" s="17">
        <f t="shared" si="17"/>
        <v>905</v>
      </c>
      <c r="B177" s="17">
        <v>448</v>
      </c>
      <c r="C177" s="17">
        <v>457</v>
      </c>
      <c r="D177" s="17">
        <f t="shared" si="18"/>
        <v>1069</v>
      </c>
      <c r="E177" s="17">
        <v>544</v>
      </c>
      <c r="F177" s="17">
        <v>525</v>
      </c>
      <c r="G177" s="17">
        <f t="shared" si="19"/>
        <v>1120</v>
      </c>
      <c r="H177" s="17">
        <v>577</v>
      </c>
      <c r="I177" s="17">
        <v>543</v>
      </c>
      <c r="J177" s="52" t="s">
        <v>16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1:256" ht="24" customHeight="1">
      <c r="A178" s="22">
        <f t="shared" si="17"/>
        <v>259</v>
      </c>
      <c r="B178" s="22">
        <v>123</v>
      </c>
      <c r="C178" s="22">
        <v>136</v>
      </c>
      <c r="D178" s="22">
        <f t="shared" si="18"/>
        <v>274</v>
      </c>
      <c r="E178" s="22">
        <v>134</v>
      </c>
      <c r="F178" s="22">
        <v>140</v>
      </c>
      <c r="G178" s="22">
        <f t="shared" si="19"/>
        <v>303</v>
      </c>
      <c r="H178" s="22">
        <v>160</v>
      </c>
      <c r="I178" s="22">
        <v>143</v>
      </c>
      <c r="J178" s="53" t="s">
        <v>17</v>
      </c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ht="24" customHeight="1">
      <c r="A179" s="10">
        <f t="shared" si="17"/>
        <v>3189</v>
      </c>
      <c r="B179" s="10">
        <f>SUM(B180:B187)</f>
        <v>1604</v>
      </c>
      <c r="C179" s="10">
        <f>SUM(C180:C187)</f>
        <v>1585</v>
      </c>
      <c r="D179" s="10">
        <f t="shared" si="18"/>
        <v>3740</v>
      </c>
      <c r="E179" s="10">
        <f>SUM(E180:E187)</f>
        <v>1929</v>
      </c>
      <c r="F179" s="10">
        <f>SUM(F180:F187)</f>
        <v>1811</v>
      </c>
      <c r="G179" s="10">
        <f t="shared" si="19"/>
        <v>4118</v>
      </c>
      <c r="H179" s="10">
        <f>SUM(H180:H187)</f>
        <v>2195</v>
      </c>
      <c r="I179" s="10">
        <f>SUM(I180:I187)</f>
        <v>1923</v>
      </c>
      <c r="J179" s="51" t="s">
        <v>18</v>
      </c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  <c r="HZ179" s="12"/>
      <c r="IA179" s="12"/>
      <c r="IB179" s="12"/>
      <c r="IC179" s="12"/>
      <c r="ID179" s="12"/>
      <c r="IE179" s="12"/>
      <c r="IF179" s="12"/>
      <c r="IG179" s="12"/>
      <c r="IH179" s="12"/>
      <c r="II179" s="12"/>
      <c r="IJ179" s="12"/>
      <c r="IK179" s="12"/>
      <c r="IL179" s="12"/>
      <c r="IM179" s="12"/>
      <c r="IN179" s="12"/>
      <c r="IO179" s="12"/>
      <c r="IP179" s="12"/>
      <c r="IQ179" s="12"/>
      <c r="IR179" s="12"/>
      <c r="IS179" s="12"/>
      <c r="IT179" s="12"/>
      <c r="IU179" s="12"/>
      <c r="IV179" s="12"/>
    </row>
    <row r="180" spans="1:256" ht="24" customHeight="1">
      <c r="A180" s="17">
        <f t="shared" si="17"/>
        <v>645</v>
      </c>
      <c r="B180" s="17">
        <v>319</v>
      </c>
      <c r="C180" s="17">
        <v>326</v>
      </c>
      <c r="D180" s="17">
        <f t="shared" si="18"/>
        <v>771</v>
      </c>
      <c r="E180" s="17">
        <v>386</v>
      </c>
      <c r="F180" s="17">
        <v>385</v>
      </c>
      <c r="G180" s="17">
        <f t="shared" si="19"/>
        <v>862</v>
      </c>
      <c r="H180" s="17">
        <v>455</v>
      </c>
      <c r="I180" s="17">
        <v>407</v>
      </c>
      <c r="J180" s="52" t="s">
        <v>19</v>
      </c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256" ht="24" customHeight="1">
      <c r="A181" s="17">
        <f t="shared" si="17"/>
        <v>291</v>
      </c>
      <c r="B181" s="17">
        <v>143</v>
      </c>
      <c r="C181" s="17">
        <v>148</v>
      </c>
      <c r="D181" s="17">
        <f t="shared" si="18"/>
        <v>344</v>
      </c>
      <c r="E181" s="17">
        <v>170</v>
      </c>
      <c r="F181" s="17">
        <v>174</v>
      </c>
      <c r="G181" s="17">
        <f t="shared" si="19"/>
        <v>382</v>
      </c>
      <c r="H181" s="17">
        <v>208</v>
      </c>
      <c r="I181" s="17">
        <v>174</v>
      </c>
      <c r="J181" s="52" t="s">
        <v>20</v>
      </c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1:256" ht="24" customHeight="1">
      <c r="A182" s="17">
        <f t="shared" si="17"/>
        <v>571</v>
      </c>
      <c r="B182" s="17">
        <v>284</v>
      </c>
      <c r="C182" s="17">
        <v>287</v>
      </c>
      <c r="D182" s="17">
        <f t="shared" si="18"/>
        <v>597</v>
      </c>
      <c r="E182" s="17">
        <v>313</v>
      </c>
      <c r="F182" s="17">
        <v>284</v>
      </c>
      <c r="G182" s="17">
        <f t="shared" si="19"/>
        <v>727</v>
      </c>
      <c r="H182" s="17">
        <v>376</v>
      </c>
      <c r="I182" s="17">
        <v>351</v>
      </c>
      <c r="J182" s="52" t="s">
        <v>21</v>
      </c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1:256" ht="24" customHeight="1">
      <c r="A183" s="17">
        <f t="shared" si="17"/>
        <v>356</v>
      </c>
      <c r="B183" s="17">
        <v>174</v>
      </c>
      <c r="C183" s="17">
        <v>182</v>
      </c>
      <c r="D183" s="17">
        <f t="shared" si="18"/>
        <v>437</v>
      </c>
      <c r="E183" s="17">
        <v>252</v>
      </c>
      <c r="F183" s="17">
        <v>185</v>
      </c>
      <c r="G183" s="17">
        <f t="shared" si="19"/>
        <v>463</v>
      </c>
      <c r="H183" s="17">
        <v>253</v>
      </c>
      <c r="I183" s="17">
        <v>210</v>
      </c>
      <c r="J183" s="52" t="s">
        <v>22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1:256" ht="24" customHeight="1">
      <c r="A184" s="17">
        <f t="shared" si="17"/>
        <v>289</v>
      </c>
      <c r="B184" s="17">
        <v>146</v>
      </c>
      <c r="C184" s="17">
        <v>143</v>
      </c>
      <c r="D184" s="17">
        <f t="shared" si="18"/>
        <v>343</v>
      </c>
      <c r="E184" s="17">
        <v>173</v>
      </c>
      <c r="F184" s="17">
        <v>170</v>
      </c>
      <c r="G184" s="17">
        <f t="shared" si="19"/>
        <v>360</v>
      </c>
      <c r="H184" s="17">
        <v>194</v>
      </c>
      <c r="I184" s="17">
        <v>166</v>
      </c>
      <c r="J184" s="52" t="s">
        <v>23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1:256" ht="24" customHeight="1">
      <c r="A185" s="17">
        <f t="shared" si="17"/>
        <v>289</v>
      </c>
      <c r="B185" s="17">
        <v>149</v>
      </c>
      <c r="C185" s="17">
        <v>140</v>
      </c>
      <c r="D185" s="17">
        <f t="shared" si="18"/>
        <v>343</v>
      </c>
      <c r="E185" s="17">
        <v>161</v>
      </c>
      <c r="F185" s="17">
        <v>182</v>
      </c>
      <c r="G185" s="17">
        <f t="shared" si="19"/>
        <v>403</v>
      </c>
      <c r="H185" s="17">
        <v>224</v>
      </c>
      <c r="I185" s="17">
        <v>179</v>
      </c>
      <c r="J185" s="52" t="s">
        <v>24</v>
      </c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1:256" ht="24" customHeight="1">
      <c r="A186" s="17">
        <f t="shared" si="17"/>
        <v>175</v>
      </c>
      <c r="B186" s="17">
        <v>89</v>
      </c>
      <c r="C186" s="17">
        <v>86</v>
      </c>
      <c r="D186" s="17">
        <f t="shared" si="18"/>
        <v>195</v>
      </c>
      <c r="E186" s="17">
        <v>104</v>
      </c>
      <c r="F186" s="17">
        <v>91</v>
      </c>
      <c r="G186" s="17">
        <f t="shared" si="19"/>
        <v>203</v>
      </c>
      <c r="H186" s="17">
        <v>102</v>
      </c>
      <c r="I186" s="17">
        <v>101</v>
      </c>
      <c r="J186" s="52" t="s">
        <v>25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1:256" ht="24" customHeight="1">
      <c r="A187" s="22">
        <f t="shared" si="17"/>
        <v>573</v>
      </c>
      <c r="B187" s="22">
        <v>300</v>
      </c>
      <c r="C187" s="22">
        <v>273</v>
      </c>
      <c r="D187" s="22">
        <f t="shared" si="18"/>
        <v>710</v>
      </c>
      <c r="E187" s="22">
        <v>370</v>
      </c>
      <c r="F187" s="22">
        <v>340</v>
      </c>
      <c r="G187" s="22">
        <f t="shared" si="19"/>
        <v>718</v>
      </c>
      <c r="H187" s="22">
        <v>383</v>
      </c>
      <c r="I187" s="22">
        <v>335</v>
      </c>
      <c r="J187" s="53" t="s">
        <v>26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1:256" ht="24" customHeight="1">
      <c r="A188" s="10">
        <f t="shared" si="17"/>
        <v>1437</v>
      </c>
      <c r="B188" s="10">
        <f>SUM(B189:B191)</f>
        <v>726</v>
      </c>
      <c r="C188" s="10">
        <f>SUM(C189:C191)</f>
        <v>711</v>
      </c>
      <c r="D188" s="10">
        <f t="shared" si="18"/>
        <v>1673</v>
      </c>
      <c r="E188" s="10">
        <f>SUM(E189:E191)</f>
        <v>868</v>
      </c>
      <c r="F188" s="10">
        <f>SUM(F189:F191)</f>
        <v>805</v>
      </c>
      <c r="G188" s="10">
        <f t="shared" si="19"/>
        <v>1891</v>
      </c>
      <c r="H188" s="10">
        <f>SUM(H189:H191)</f>
        <v>1001</v>
      </c>
      <c r="I188" s="10">
        <f>SUM(I189:I191)</f>
        <v>890</v>
      </c>
      <c r="J188" s="51" t="s">
        <v>27</v>
      </c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  <c r="HZ188" s="12"/>
      <c r="IA188" s="12"/>
      <c r="IB188" s="12"/>
      <c r="IC188" s="12"/>
      <c r="ID188" s="12"/>
      <c r="IE188" s="12"/>
      <c r="IF188" s="12"/>
      <c r="IG188" s="12"/>
      <c r="IH188" s="12"/>
      <c r="II188" s="12"/>
      <c r="IJ188" s="12"/>
      <c r="IK188" s="12"/>
      <c r="IL188" s="12"/>
      <c r="IM188" s="12"/>
      <c r="IN188" s="12"/>
      <c r="IO188" s="12"/>
      <c r="IP188" s="12"/>
      <c r="IQ188" s="12"/>
      <c r="IR188" s="12"/>
      <c r="IS188" s="12"/>
      <c r="IT188" s="12"/>
      <c r="IU188" s="12"/>
      <c r="IV188" s="12"/>
    </row>
    <row r="189" spans="1:256" ht="24" customHeight="1">
      <c r="A189" s="17">
        <f t="shared" si="17"/>
        <v>633</v>
      </c>
      <c r="B189" s="17">
        <v>316</v>
      </c>
      <c r="C189" s="17">
        <v>317</v>
      </c>
      <c r="D189" s="17">
        <f t="shared" si="18"/>
        <v>720</v>
      </c>
      <c r="E189" s="17">
        <v>381</v>
      </c>
      <c r="F189" s="17">
        <v>339</v>
      </c>
      <c r="G189" s="17">
        <f t="shared" si="19"/>
        <v>885</v>
      </c>
      <c r="H189" s="17">
        <v>461</v>
      </c>
      <c r="I189" s="17">
        <v>424</v>
      </c>
      <c r="J189" s="52" t="s">
        <v>28</v>
      </c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1:256" ht="24" customHeight="1">
      <c r="A190" s="17">
        <f t="shared" si="17"/>
        <v>294</v>
      </c>
      <c r="B190" s="17">
        <v>146</v>
      </c>
      <c r="C190" s="17">
        <v>148</v>
      </c>
      <c r="D190" s="17">
        <f t="shared" si="18"/>
        <v>365</v>
      </c>
      <c r="E190" s="17">
        <v>178</v>
      </c>
      <c r="F190" s="17">
        <v>187</v>
      </c>
      <c r="G190" s="17">
        <f t="shared" si="19"/>
        <v>368</v>
      </c>
      <c r="H190" s="17">
        <v>190</v>
      </c>
      <c r="I190" s="17">
        <v>178</v>
      </c>
      <c r="J190" s="52" t="s">
        <v>29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1:256" ht="24" customHeight="1">
      <c r="A191" s="22">
        <f t="shared" si="17"/>
        <v>510</v>
      </c>
      <c r="B191" s="22">
        <v>264</v>
      </c>
      <c r="C191" s="22">
        <v>246</v>
      </c>
      <c r="D191" s="22">
        <f t="shared" si="18"/>
        <v>588</v>
      </c>
      <c r="E191" s="22">
        <v>309</v>
      </c>
      <c r="F191" s="22">
        <v>279</v>
      </c>
      <c r="G191" s="22">
        <f t="shared" si="19"/>
        <v>638</v>
      </c>
      <c r="H191" s="22">
        <v>350</v>
      </c>
      <c r="I191" s="22">
        <v>288</v>
      </c>
      <c r="J191" s="53" t="s">
        <v>30</v>
      </c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1:256" ht="24" customHeight="1">
      <c r="A192" s="10">
        <f t="shared" si="17"/>
        <v>4141</v>
      </c>
      <c r="B192" s="10">
        <f>SUM(B193:B201)</f>
        <v>2086</v>
      </c>
      <c r="C192" s="10">
        <f>SUM(C193:C201)</f>
        <v>2055</v>
      </c>
      <c r="D192" s="10">
        <f t="shared" si="18"/>
        <v>4958</v>
      </c>
      <c r="E192" s="10">
        <f>SUM(E193:E201)</f>
        <v>2516</v>
      </c>
      <c r="F192" s="10">
        <f>SUM(F193:F201)</f>
        <v>2442</v>
      </c>
      <c r="G192" s="10">
        <f t="shared" si="19"/>
        <v>5684</v>
      </c>
      <c r="H192" s="10">
        <f>SUM(H193:H201)</f>
        <v>3001</v>
      </c>
      <c r="I192" s="10">
        <f>SUM(I193:I201)</f>
        <v>2683</v>
      </c>
      <c r="J192" s="51" t="s">
        <v>31</v>
      </c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  <c r="IF192" s="12"/>
      <c r="IG192" s="12"/>
      <c r="IH192" s="12"/>
      <c r="II192" s="12"/>
      <c r="IJ192" s="12"/>
      <c r="IK192" s="12"/>
      <c r="IL192" s="12"/>
      <c r="IM192" s="12"/>
      <c r="IN192" s="12"/>
      <c r="IO192" s="12"/>
      <c r="IP192" s="12"/>
      <c r="IQ192" s="12"/>
      <c r="IR192" s="12"/>
      <c r="IS192" s="12"/>
      <c r="IT192" s="12"/>
      <c r="IU192" s="12"/>
      <c r="IV192" s="12"/>
    </row>
    <row r="193" spans="1:256" ht="24" customHeight="1">
      <c r="A193" s="17">
        <f t="shared" si="17"/>
        <v>551</v>
      </c>
      <c r="B193" s="17">
        <v>271</v>
      </c>
      <c r="C193" s="17">
        <v>280</v>
      </c>
      <c r="D193" s="17">
        <f t="shared" si="18"/>
        <v>549</v>
      </c>
      <c r="E193" s="17">
        <v>281</v>
      </c>
      <c r="F193" s="17">
        <v>268</v>
      </c>
      <c r="G193" s="17">
        <f t="shared" si="19"/>
        <v>666</v>
      </c>
      <c r="H193" s="17">
        <v>364</v>
      </c>
      <c r="I193" s="17">
        <v>302</v>
      </c>
      <c r="J193" s="52" t="s">
        <v>32</v>
      </c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1:256" ht="24" customHeight="1">
      <c r="A194" s="17">
        <f t="shared" si="17"/>
        <v>197</v>
      </c>
      <c r="B194" s="17">
        <v>106</v>
      </c>
      <c r="C194" s="17">
        <v>91</v>
      </c>
      <c r="D194" s="17">
        <f t="shared" si="18"/>
        <v>234</v>
      </c>
      <c r="E194" s="17">
        <v>124</v>
      </c>
      <c r="F194" s="17">
        <v>110</v>
      </c>
      <c r="G194" s="17">
        <f t="shared" si="19"/>
        <v>238</v>
      </c>
      <c r="H194" s="17">
        <v>128</v>
      </c>
      <c r="I194" s="17">
        <v>110</v>
      </c>
      <c r="J194" s="52" t="s">
        <v>33</v>
      </c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1:256" ht="24" customHeight="1">
      <c r="A195" s="17">
        <f t="shared" si="17"/>
        <v>364</v>
      </c>
      <c r="B195" s="17">
        <v>172</v>
      </c>
      <c r="C195" s="17">
        <v>192</v>
      </c>
      <c r="D195" s="17">
        <f t="shared" si="18"/>
        <v>495</v>
      </c>
      <c r="E195" s="17">
        <v>254</v>
      </c>
      <c r="F195" s="17">
        <v>241</v>
      </c>
      <c r="G195" s="17">
        <f t="shared" si="19"/>
        <v>549</v>
      </c>
      <c r="H195" s="17">
        <v>311</v>
      </c>
      <c r="I195" s="17">
        <v>238</v>
      </c>
      <c r="J195" s="52" t="s">
        <v>34</v>
      </c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pans="1:256" ht="24" customHeight="1">
      <c r="A196" s="17">
        <f t="shared" si="17"/>
        <v>469</v>
      </c>
      <c r="B196" s="17">
        <v>262</v>
      </c>
      <c r="C196" s="17">
        <v>207</v>
      </c>
      <c r="D196" s="17">
        <f t="shared" si="18"/>
        <v>550</v>
      </c>
      <c r="E196" s="17">
        <v>265</v>
      </c>
      <c r="F196" s="17">
        <v>285</v>
      </c>
      <c r="G196" s="17">
        <f t="shared" si="19"/>
        <v>678</v>
      </c>
      <c r="H196" s="17">
        <v>351</v>
      </c>
      <c r="I196" s="17">
        <v>327</v>
      </c>
      <c r="J196" s="52" t="s">
        <v>35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pans="1:256" ht="24" customHeight="1">
      <c r="A197" s="17">
        <f t="shared" si="17"/>
        <v>255</v>
      </c>
      <c r="B197" s="17">
        <v>118</v>
      </c>
      <c r="C197" s="17">
        <v>137</v>
      </c>
      <c r="D197" s="17">
        <f t="shared" si="18"/>
        <v>329</v>
      </c>
      <c r="E197" s="17">
        <v>187</v>
      </c>
      <c r="F197" s="17">
        <v>142</v>
      </c>
      <c r="G197" s="17">
        <f t="shared" si="19"/>
        <v>365</v>
      </c>
      <c r="H197" s="17">
        <v>198</v>
      </c>
      <c r="I197" s="17">
        <v>167</v>
      </c>
      <c r="J197" s="52" t="s">
        <v>36</v>
      </c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1:256" ht="24" customHeight="1">
      <c r="A198" s="17">
        <f t="shared" si="17"/>
        <v>519</v>
      </c>
      <c r="B198" s="17">
        <v>261</v>
      </c>
      <c r="C198" s="17">
        <v>258</v>
      </c>
      <c r="D198" s="17">
        <f t="shared" si="18"/>
        <v>675</v>
      </c>
      <c r="E198" s="17">
        <v>329</v>
      </c>
      <c r="F198" s="17">
        <v>346</v>
      </c>
      <c r="G198" s="17">
        <f t="shared" si="19"/>
        <v>711</v>
      </c>
      <c r="H198" s="17">
        <v>351</v>
      </c>
      <c r="I198" s="17">
        <v>360</v>
      </c>
      <c r="J198" s="52" t="s">
        <v>37</v>
      </c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pans="1:256" ht="24" customHeight="1">
      <c r="A199" s="17">
        <f t="shared" si="17"/>
        <v>562</v>
      </c>
      <c r="B199" s="17">
        <v>290</v>
      </c>
      <c r="C199" s="17">
        <v>272</v>
      </c>
      <c r="D199" s="17">
        <f t="shared" si="18"/>
        <v>682</v>
      </c>
      <c r="E199" s="17">
        <v>330</v>
      </c>
      <c r="F199" s="17">
        <v>352</v>
      </c>
      <c r="G199" s="17">
        <f t="shared" si="19"/>
        <v>815</v>
      </c>
      <c r="H199" s="17">
        <v>420</v>
      </c>
      <c r="I199" s="17">
        <v>395</v>
      </c>
      <c r="J199" s="52" t="s">
        <v>38</v>
      </c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1:256" ht="24" customHeight="1">
      <c r="A200" s="17">
        <f t="shared" si="17"/>
        <v>725</v>
      </c>
      <c r="B200" s="17">
        <v>353</v>
      </c>
      <c r="C200" s="17">
        <v>372</v>
      </c>
      <c r="D200" s="17">
        <f t="shared" si="18"/>
        <v>847</v>
      </c>
      <c r="E200" s="17">
        <v>444</v>
      </c>
      <c r="F200" s="17">
        <v>403</v>
      </c>
      <c r="G200" s="17">
        <f t="shared" si="19"/>
        <v>988</v>
      </c>
      <c r="H200" s="17">
        <v>503</v>
      </c>
      <c r="I200" s="17">
        <v>485</v>
      </c>
      <c r="J200" s="52" t="s">
        <v>39</v>
      </c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1:256" ht="24" customHeight="1">
      <c r="A201" s="22">
        <f t="shared" si="17"/>
        <v>499</v>
      </c>
      <c r="B201" s="22">
        <v>253</v>
      </c>
      <c r="C201" s="22">
        <v>246</v>
      </c>
      <c r="D201" s="22">
        <f t="shared" si="18"/>
        <v>597</v>
      </c>
      <c r="E201" s="22">
        <v>302</v>
      </c>
      <c r="F201" s="22">
        <v>295</v>
      </c>
      <c r="G201" s="22">
        <f t="shared" si="19"/>
        <v>674</v>
      </c>
      <c r="H201" s="22">
        <v>375</v>
      </c>
      <c r="I201" s="22">
        <v>299</v>
      </c>
      <c r="J201" s="53" t="s">
        <v>40</v>
      </c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1:256" ht="24" customHeight="1">
      <c r="A202" s="10">
        <f t="shared" si="17"/>
        <v>3010</v>
      </c>
      <c r="B202" s="10">
        <f>SUM(B203:B210)</f>
        <v>1511</v>
      </c>
      <c r="C202" s="10">
        <f>SUM(C203:C210)</f>
        <v>1499</v>
      </c>
      <c r="D202" s="10">
        <f t="shared" si="18"/>
        <v>3599</v>
      </c>
      <c r="E202" s="10">
        <f>SUM(E203:E210)</f>
        <v>1813</v>
      </c>
      <c r="F202" s="10">
        <f>SUM(F203:F210)</f>
        <v>1786</v>
      </c>
      <c r="G202" s="10">
        <f t="shared" si="19"/>
        <v>4797</v>
      </c>
      <c r="H202" s="10">
        <f>SUM(H203:H210)</f>
        <v>2421</v>
      </c>
      <c r="I202" s="10">
        <f>SUM(I203:I210)</f>
        <v>2376</v>
      </c>
      <c r="J202" s="51" t="s">
        <v>41</v>
      </c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  <c r="HG202" s="12"/>
      <c r="HH202" s="12"/>
      <c r="HI202" s="12"/>
      <c r="HJ202" s="12"/>
      <c r="HK202" s="12"/>
      <c r="HL202" s="12"/>
      <c r="HM202" s="12"/>
      <c r="HN202" s="12"/>
      <c r="HO202" s="12"/>
      <c r="HP202" s="12"/>
      <c r="HQ202" s="12"/>
      <c r="HR202" s="12"/>
      <c r="HS202" s="12"/>
      <c r="HT202" s="12"/>
      <c r="HU202" s="12"/>
      <c r="HV202" s="12"/>
      <c r="HW202" s="12"/>
      <c r="HX202" s="12"/>
      <c r="HY202" s="12"/>
      <c r="HZ202" s="12"/>
      <c r="IA202" s="12"/>
      <c r="IB202" s="12"/>
      <c r="IC202" s="12"/>
      <c r="ID202" s="12"/>
      <c r="IE202" s="12"/>
      <c r="IF202" s="12"/>
      <c r="IG202" s="12"/>
      <c r="IH202" s="12"/>
      <c r="II202" s="12"/>
      <c r="IJ202" s="12"/>
      <c r="IK202" s="12"/>
      <c r="IL202" s="12"/>
      <c r="IM202" s="12"/>
      <c r="IN202" s="12"/>
      <c r="IO202" s="12"/>
      <c r="IP202" s="12"/>
      <c r="IQ202" s="12"/>
      <c r="IR202" s="12"/>
      <c r="IS202" s="12"/>
      <c r="IT202" s="12"/>
      <c r="IU202" s="12"/>
      <c r="IV202" s="12"/>
    </row>
    <row r="203" spans="1:256" ht="24" customHeight="1">
      <c r="A203" s="17">
        <f t="shared" si="17"/>
        <v>470</v>
      </c>
      <c r="B203" s="17">
        <v>243</v>
      </c>
      <c r="C203" s="17">
        <v>227</v>
      </c>
      <c r="D203" s="17">
        <f t="shared" si="18"/>
        <v>563</v>
      </c>
      <c r="E203" s="17">
        <v>274</v>
      </c>
      <c r="F203" s="17">
        <v>289</v>
      </c>
      <c r="G203" s="17">
        <f t="shared" si="19"/>
        <v>771</v>
      </c>
      <c r="H203" s="17">
        <v>374</v>
      </c>
      <c r="I203" s="17">
        <v>397</v>
      </c>
      <c r="J203" s="52" t="s">
        <v>42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1:256" ht="24" customHeight="1">
      <c r="A204" s="17">
        <f t="shared" si="17"/>
        <v>242</v>
      </c>
      <c r="B204" s="17">
        <v>117</v>
      </c>
      <c r="C204" s="17">
        <v>125</v>
      </c>
      <c r="D204" s="17">
        <f t="shared" si="18"/>
        <v>295</v>
      </c>
      <c r="E204" s="17">
        <v>151</v>
      </c>
      <c r="F204" s="17">
        <v>144</v>
      </c>
      <c r="G204" s="17">
        <f t="shared" si="19"/>
        <v>373</v>
      </c>
      <c r="H204" s="17">
        <v>188</v>
      </c>
      <c r="I204" s="17">
        <v>185</v>
      </c>
      <c r="J204" s="52" t="s">
        <v>43</v>
      </c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1:256" ht="24" customHeight="1">
      <c r="A205" s="17">
        <f t="shared" si="17"/>
        <v>482</v>
      </c>
      <c r="B205" s="17">
        <v>232</v>
      </c>
      <c r="C205" s="17">
        <v>250</v>
      </c>
      <c r="D205" s="17">
        <f t="shared" si="18"/>
        <v>566</v>
      </c>
      <c r="E205" s="17">
        <v>273</v>
      </c>
      <c r="F205" s="17">
        <v>293</v>
      </c>
      <c r="G205" s="17">
        <f t="shared" si="19"/>
        <v>731</v>
      </c>
      <c r="H205" s="17">
        <v>378</v>
      </c>
      <c r="I205" s="17">
        <v>353</v>
      </c>
      <c r="J205" s="52" t="s">
        <v>44</v>
      </c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pans="1:256" ht="24" customHeight="1">
      <c r="A206" s="17">
        <f t="shared" si="17"/>
        <v>177</v>
      </c>
      <c r="B206" s="17">
        <v>86</v>
      </c>
      <c r="C206" s="17">
        <v>91</v>
      </c>
      <c r="D206" s="17">
        <f t="shared" si="18"/>
        <v>208</v>
      </c>
      <c r="E206" s="17">
        <v>96</v>
      </c>
      <c r="F206" s="17">
        <v>112</v>
      </c>
      <c r="G206" s="17">
        <f t="shared" si="19"/>
        <v>306</v>
      </c>
      <c r="H206" s="17">
        <v>151</v>
      </c>
      <c r="I206" s="17">
        <v>155</v>
      </c>
      <c r="J206" s="52" t="s">
        <v>45</v>
      </c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1:256" ht="24" customHeight="1">
      <c r="A207" s="17">
        <f t="shared" si="17"/>
        <v>547</v>
      </c>
      <c r="B207" s="17">
        <v>270</v>
      </c>
      <c r="C207" s="17">
        <v>277</v>
      </c>
      <c r="D207" s="17">
        <f t="shared" si="18"/>
        <v>610</v>
      </c>
      <c r="E207" s="17">
        <v>312</v>
      </c>
      <c r="F207" s="17">
        <v>298</v>
      </c>
      <c r="G207" s="17">
        <f t="shared" si="19"/>
        <v>836</v>
      </c>
      <c r="H207" s="17">
        <v>423</v>
      </c>
      <c r="I207" s="17">
        <v>413</v>
      </c>
      <c r="J207" s="52" t="s">
        <v>46</v>
      </c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1:256" ht="24" customHeight="1">
      <c r="A208" s="17">
        <f t="shared" si="17"/>
        <v>390</v>
      </c>
      <c r="B208" s="17">
        <v>193</v>
      </c>
      <c r="C208" s="17">
        <v>197</v>
      </c>
      <c r="D208" s="17">
        <f t="shared" si="18"/>
        <v>462</v>
      </c>
      <c r="E208" s="17">
        <v>237</v>
      </c>
      <c r="F208" s="17">
        <v>225</v>
      </c>
      <c r="G208" s="17">
        <f t="shared" si="19"/>
        <v>668</v>
      </c>
      <c r="H208" s="17">
        <v>342</v>
      </c>
      <c r="I208" s="17">
        <v>326</v>
      </c>
      <c r="J208" s="52" t="s">
        <v>47</v>
      </c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</row>
    <row r="209" spans="1:256" ht="24" customHeight="1">
      <c r="A209" s="17">
        <f t="shared" si="17"/>
        <v>411</v>
      </c>
      <c r="B209" s="17">
        <v>218</v>
      </c>
      <c r="C209" s="17">
        <v>193</v>
      </c>
      <c r="D209" s="17">
        <f t="shared" si="18"/>
        <v>490</v>
      </c>
      <c r="E209" s="17">
        <v>269</v>
      </c>
      <c r="F209" s="17">
        <v>221</v>
      </c>
      <c r="G209" s="17">
        <f t="shared" si="19"/>
        <v>635</v>
      </c>
      <c r="H209" s="17">
        <v>315</v>
      </c>
      <c r="I209" s="17">
        <v>320</v>
      </c>
      <c r="J209" s="52" t="s">
        <v>48</v>
      </c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1:256" ht="24" customHeight="1">
      <c r="A210" s="22">
        <f t="shared" si="17"/>
        <v>291</v>
      </c>
      <c r="B210" s="22">
        <v>152</v>
      </c>
      <c r="C210" s="22">
        <v>139</v>
      </c>
      <c r="D210" s="22">
        <f t="shared" si="18"/>
        <v>405</v>
      </c>
      <c r="E210" s="22">
        <v>201</v>
      </c>
      <c r="F210" s="22">
        <v>204</v>
      </c>
      <c r="G210" s="22">
        <f t="shared" si="19"/>
        <v>477</v>
      </c>
      <c r="H210" s="22">
        <v>250</v>
      </c>
      <c r="I210" s="22">
        <v>227</v>
      </c>
      <c r="J210" s="53" t="s">
        <v>49</v>
      </c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</row>
    <row r="211" spans="1:256" ht="24" customHeight="1">
      <c r="A211" s="10">
        <f t="shared" si="17"/>
        <v>1131</v>
      </c>
      <c r="B211" s="10">
        <f>SUM(B212:B215)</f>
        <v>570</v>
      </c>
      <c r="C211" s="10">
        <f>SUM(C212:C215)</f>
        <v>561</v>
      </c>
      <c r="D211" s="10">
        <f t="shared" si="18"/>
        <v>1425</v>
      </c>
      <c r="E211" s="10">
        <f>SUM(E212:E215)</f>
        <v>786</v>
      </c>
      <c r="F211" s="10">
        <f>SUM(F212:F215)</f>
        <v>639</v>
      </c>
      <c r="G211" s="10">
        <f t="shared" si="19"/>
        <v>1580</v>
      </c>
      <c r="H211" s="10">
        <f>SUM(H212:H215)</f>
        <v>826</v>
      </c>
      <c r="I211" s="10">
        <f>SUM(I212:I215)</f>
        <v>754</v>
      </c>
      <c r="J211" s="51" t="s">
        <v>50</v>
      </c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  <c r="HM211" s="12"/>
      <c r="HN211" s="12"/>
      <c r="HO211" s="12"/>
      <c r="HP211" s="12"/>
      <c r="HQ211" s="12"/>
      <c r="HR211" s="12"/>
      <c r="HS211" s="12"/>
      <c r="HT211" s="12"/>
      <c r="HU211" s="12"/>
      <c r="HV211" s="12"/>
      <c r="HW211" s="12"/>
      <c r="HX211" s="12"/>
      <c r="HY211" s="12"/>
      <c r="HZ211" s="12"/>
      <c r="IA211" s="12"/>
      <c r="IB211" s="12"/>
      <c r="IC211" s="12"/>
      <c r="ID211" s="12"/>
      <c r="IE211" s="12"/>
      <c r="IF211" s="12"/>
      <c r="IG211" s="12"/>
      <c r="IH211" s="12"/>
      <c r="II211" s="12"/>
      <c r="IJ211" s="12"/>
      <c r="IK211" s="12"/>
      <c r="IL211" s="12"/>
      <c r="IM211" s="12"/>
      <c r="IN211" s="12"/>
      <c r="IO211" s="12"/>
      <c r="IP211" s="12"/>
      <c r="IQ211" s="12"/>
      <c r="IR211" s="12"/>
      <c r="IS211" s="12"/>
      <c r="IT211" s="12"/>
      <c r="IU211" s="12"/>
      <c r="IV211" s="12"/>
    </row>
    <row r="212" spans="1:256" ht="24" customHeight="1">
      <c r="A212" s="17">
        <f t="shared" si="17"/>
        <v>345</v>
      </c>
      <c r="B212" s="17">
        <v>176</v>
      </c>
      <c r="C212" s="17">
        <v>169</v>
      </c>
      <c r="D212" s="17">
        <f t="shared" si="18"/>
        <v>428</v>
      </c>
      <c r="E212" s="17">
        <v>237</v>
      </c>
      <c r="F212" s="17">
        <v>191</v>
      </c>
      <c r="G212" s="17">
        <f t="shared" si="19"/>
        <v>472</v>
      </c>
      <c r="H212" s="17">
        <v>253</v>
      </c>
      <c r="I212" s="17">
        <v>219</v>
      </c>
      <c r="J212" s="52" t="s">
        <v>51</v>
      </c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pans="1:256" ht="24" customHeight="1">
      <c r="A213" s="17">
        <f t="shared" si="17"/>
        <v>239</v>
      </c>
      <c r="B213" s="17">
        <v>120</v>
      </c>
      <c r="C213" s="17">
        <v>119</v>
      </c>
      <c r="D213" s="17">
        <f t="shared" si="18"/>
        <v>293</v>
      </c>
      <c r="E213" s="17">
        <v>157</v>
      </c>
      <c r="F213" s="17">
        <v>136</v>
      </c>
      <c r="G213" s="17">
        <f t="shared" si="19"/>
        <v>400</v>
      </c>
      <c r="H213" s="17">
        <v>207</v>
      </c>
      <c r="I213" s="17">
        <v>193</v>
      </c>
      <c r="J213" s="52" t="s">
        <v>52</v>
      </c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pans="1:256" ht="24" customHeight="1">
      <c r="A214" s="17">
        <f t="shared" si="17"/>
        <v>216</v>
      </c>
      <c r="B214" s="17">
        <v>105</v>
      </c>
      <c r="C214" s="17">
        <v>111</v>
      </c>
      <c r="D214" s="17">
        <f t="shared" si="18"/>
        <v>270</v>
      </c>
      <c r="E214" s="17">
        <v>147</v>
      </c>
      <c r="F214" s="17">
        <v>123</v>
      </c>
      <c r="G214" s="17">
        <f t="shared" si="19"/>
        <v>281</v>
      </c>
      <c r="H214" s="17">
        <v>138</v>
      </c>
      <c r="I214" s="17">
        <v>143</v>
      </c>
      <c r="J214" s="52" t="s">
        <v>53</v>
      </c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</row>
    <row r="215" spans="1:256" ht="24" customHeight="1">
      <c r="A215" s="22">
        <f t="shared" si="17"/>
        <v>331</v>
      </c>
      <c r="B215" s="22">
        <v>169</v>
      </c>
      <c r="C215" s="22">
        <v>162</v>
      </c>
      <c r="D215" s="22">
        <f t="shared" si="18"/>
        <v>434</v>
      </c>
      <c r="E215" s="22">
        <v>245</v>
      </c>
      <c r="F215" s="22">
        <v>189</v>
      </c>
      <c r="G215" s="22">
        <f t="shared" si="19"/>
        <v>427</v>
      </c>
      <c r="H215" s="22">
        <v>228</v>
      </c>
      <c r="I215" s="22">
        <v>199</v>
      </c>
      <c r="J215" s="53" t="s">
        <v>54</v>
      </c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</row>
    <row r="216" spans="1:256" ht="24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pans="1:256" ht="24" customHeight="1">
      <c r="A217" s="44" t="s">
        <v>67</v>
      </c>
      <c r="B217" s="17"/>
      <c r="C217" s="17"/>
      <c r="D217" s="17"/>
      <c r="E217" s="17"/>
      <c r="F217" s="17"/>
      <c r="G217" s="17"/>
      <c r="H217" s="17"/>
      <c r="I217" s="17"/>
      <c r="J217" s="17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pans="1:256" ht="24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</row>
    <row r="219" spans="1:256" ht="24" customHeight="1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1:256" ht="24" customHeight="1">
      <c r="A220" s="17"/>
      <c r="B220" s="48" t="s">
        <v>75</v>
      </c>
      <c r="C220" s="29"/>
      <c r="D220" s="29"/>
      <c r="E220" s="48" t="s">
        <v>76</v>
      </c>
      <c r="F220" s="29"/>
      <c r="G220" s="29"/>
      <c r="H220" s="48" t="s">
        <v>77</v>
      </c>
      <c r="I220" s="29"/>
      <c r="J220" s="29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</row>
    <row r="221" spans="1:256" ht="24" customHeight="1">
      <c r="A221" s="20"/>
      <c r="B221" s="49" t="s">
        <v>4</v>
      </c>
      <c r="C221" s="49" t="s">
        <v>5</v>
      </c>
      <c r="D221" s="50" t="s">
        <v>6</v>
      </c>
      <c r="E221" s="49" t="s">
        <v>4</v>
      </c>
      <c r="F221" s="49" t="s">
        <v>5</v>
      </c>
      <c r="G221" s="50" t="s">
        <v>6</v>
      </c>
      <c r="H221" s="49" t="s">
        <v>4</v>
      </c>
      <c r="I221" s="49" t="s">
        <v>5</v>
      </c>
      <c r="J221" s="49" t="s">
        <v>6</v>
      </c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</row>
    <row r="222" spans="1:256" ht="24" customHeight="1">
      <c r="A222" s="40" t="s">
        <v>59</v>
      </c>
      <c r="B222" s="9">
        <f aca="true" t="shared" si="20" ref="B222:B269">C222+D222</f>
        <v>35658</v>
      </c>
      <c r="C222" s="10">
        <f>C223+C224</f>
        <v>17474</v>
      </c>
      <c r="D222" s="10">
        <f>D223+D224</f>
        <v>18184</v>
      </c>
      <c r="E222" s="10">
        <f aca="true" t="shared" si="21" ref="E222:E269">F222+G222</f>
        <v>36124</v>
      </c>
      <c r="F222" s="10">
        <f>F223+F224</f>
        <v>16893</v>
      </c>
      <c r="G222" s="10">
        <f>G223+G224</f>
        <v>19231</v>
      </c>
      <c r="H222" s="10">
        <f aca="true" t="shared" si="22" ref="H222:H269">I222+J222</f>
        <v>38452</v>
      </c>
      <c r="I222" s="10">
        <f>I223+I224</f>
        <v>17525</v>
      </c>
      <c r="J222" s="10">
        <f>J223+J224</f>
        <v>20927</v>
      </c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  <c r="IF222" s="12"/>
      <c r="IG222" s="12"/>
      <c r="IH222" s="12"/>
      <c r="II222" s="12"/>
      <c r="IJ222" s="12"/>
      <c r="IK222" s="12"/>
      <c r="IL222" s="12"/>
      <c r="IM222" s="12"/>
      <c r="IN222" s="12"/>
      <c r="IO222" s="12"/>
      <c r="IP222" s="12"/>
      <c r="IQ222" s="12"/>
      <c r="IR222" s="12"/>
      <c r="IS222" s="12"/>
      <c r="IT222" s="12"/>
      <c r="IU222" s="12"/>
      <c r="IV222" s="12"/>
    </row>
    <row r="223" spans="1:256" ht="24" customHeight="1">
      <c r="A223" s="40" t="s">
        <v>60</v>
      </c>
      <c r="B223" s="9">
        <f t="shared" si="20"/>
        <v>22468</v>
      </c>
      <c r="C223" s="10">
        <f>SUM(C225:C228)</f>
        <v>10994</v>
      </c>
      <c r="D223" s="10">
        <f>SUM(D225:D228)</f>
        <v>11474</v>
      </c>
      <c r="E223" s="10">
        <f t="shared" si="21"/>
        <v>21436</v>
      </c>
      <c r="F223" s="10">
        <f>SUM(F225:F228)</f>
        <v>10036</v>
      </c>
      <c r="G223" s="10">
        <f>SUM(G225:G228)</f>
        <v>11400</v>
      </c>
      <c r="H223" s="10">
        <f t="shared" si="22"/>
        <v>21460</v>
      </c>
      <c r="I223" s="10">
        <f>SUM(I225:I228)</f>
        <v>9919</v>
      </c>
      <c r="J223" s="10">
        <f>SUM(J225:J228)</f>
        <v>11541</v>
      </c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  <c r="HH223" s="12"/>
      <c r="HI223" s="12"/>
      <c r="HJ223" s="12"/>
      <c r="HK223" s="12"/>
      <c r="HL223" s="12"/>
      <c r="HM223" s="12"/>
      <c r="HN223" s="12"/>
      <c r="HO223" s="12"/>
      <c r="HP223" s="12"/>
      <c r="HQ223" s="12"/>
      <c r="HR223" s="12"/>
      <c r="HS223" s="12"/>
      <c r="HT223" s="12"/>
      <c r="HU223" s="12"/>
      <c r="HV223" s="12"/>
      <c r="HW223" s="12"/>
      <c r="HX223" s="12"/>
      <c r="HY223" s="12"/>
      <c r="HZ223" s="12"/>
      <c r="IA223" s="12"/>
      <c r="IB223" s="12"/>
      <c r="IC223" s="12"/>
      <c r="ID223" s="12"/>
      <c r="IE223" s="12"/>
      <c r="IF223" s="12"/>
      <c r="IG223" s="12"/>
      <c r="IH223" s="12"/>
      <c r="II223" s="12"/>
      <c r="IJ223" s="12"/>
      <c r="IK223" s="12"/>
      <c r="IL223" s="12"/>
      <c r="IM223" s="12"/>
      <c r="IN223" s="12"/>
      <c r="IO223" s="12"/>
      <c r="IP223" s="12"/>
      <c r="IQ223" s="12"/>
      <c r="IR223" s="12"/>
      <c r="IS223" s="12"/>
      <c r="IT223" s="12"/>
      <c r="IU223" s="12"/>
      <c r="IV223" s="12"/>
    </row>
    <row r="224" spans="1:256" ht="24" customHeight="1">
      <c r="A224" s="41" t="s">
        <v>61</v>
      </c>
      <c r="B224" s="13">
        <f t="shared" si="20"/>
        <v>13190</v>
      </c>
      <c r="C224" s="14">
        <f>C229+C233+C242+C246+C256+C265</f>
        <v>6480</v>
      </c>
      <c r="D224" s="14">
        <f>D229+D233+D242+D246+D256+D265</f>
        <v>6710</v>
      </c>
      <c r="E224" s="14">
        <f t="shared" si="21"/>
        <v>14688</v>
      </c>
      <c r="F224" s="14">
        <f>F229+F233+F242+F246+F256+F265</f>
        <v>6857</v>
      </c>
      <c r="G224" s="14">
        <f>G229+G233+G242+G246+G256+G265</f>
        <v>7831</v>
      </c>
      <c r="H224" s="14">
        <f t="shared" si="22"/>
        <v>16992</v>
      </c>
      <c r="I224" s="14">
        <f>I229+I233+I242+I246+I256+I265</f>
        <v>7606</v>
      </c>
      <c r="J224" s="14">
        <f>J229+J233+J242+J246+J256+J265</f>
        <v>9386</v>
      </c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  <c r="IF224" s="12"/>
      <c r="IG224" s="12"/>
      <c r="IH224" s="12"/>
      <c r="II224" s="12"/>
      <c r="IJ224" s="12"/>
      <c r="IK224" s="12"/>
      <c r="IL224" s="12"/>
      <c r="IM224" s="12"/>
      <c r="IN224" s="12"/>
      <c r="IO224" s="12"/>
      <c r="IP224" s="12"/>
      <c r="IQ224" s="12"/>
      <c r="IR224" s="12"/>
      <c r="IS224" s="12"/>
      <c r="IT224" s="12"/>
      <c r="IU224" s="12"/>
      <c r="IV224" s="12"/>
    </row>
    <row r="225" spans="1:256" ht="24" customHeight="1">
      <c r="A225" s="40" t="s">
        <v>62</v>
      </c>
      <c r="B225" s="16">
        <f t="shared" si="20"/>
        <v>8192</v>
      </c>
      <c r="C225" s="17">
        <v>4061</v>
      </c>
      <c r="D225" s="17">
        <v>4131</v>
      </c>
      <c r="E225" s="17">
        <f t="shared" si="21"/>
        <v>7955</v>
      </c>
      <c r="F225" s="17">
        <v>3733</v>
      </c>
      <c r="G225" s="17">
        <v>4222</v>
      </c>
      <c r="H225" s="17">
        <f t="shared" si="22"/>
        <v>7922</v>
      </c>
      <c r="I225" s="17">
        <v>3641</v>
      </c>
      <c r="J225" s="17">
        <v>4281</v>
      </c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</row>
    <row r="226" spans="1:256" ht="24" customHeight="1">
      <c r="A226" s="40" t="s">
        <v>63</v>
      </c>
      <c r="B226" s="16">
        <f t="shared" si="20"/>
        <v>8972</v>
      </c>
      <c r="C226" s="17">
        <v>4342</v>
      </c>
      <c r="D226" s="17">
        <v>4630</v>
      </c>
      <c r="E226" s="17">
        <f t="shared" si="21"/>
        <v>8190</v>
      </c>
      <c r="F226" s="17">
        <v>3817</v>
      </c>
      <c r="G226" s="17">
        <v>4373</v>
      </c>
      <c r="H226" s="17">
        <f t="shared" si="22"/>
        <v>7926</v>
      </c>
      <c r="I226" s="17">
        <v>3705</v>
      </c>
      <c r="J226" s="17">
        <v>4221</v>
      </c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</row>
    <row r="227" spans="1:256" ht="24" customHeight="1">
      <c r="A227" s="40" t="s">
        <v>64</v>
      </c>
      <c r="B227" s="16">
        <f t="shared" si="20"/>
        <v>2840</v>
      </c>
      <c r="C227" s="17">
        <v>1390</v>
      </c>
      <c r="D227" s="17">
        <v>1450</v>
      </c>
      <c r="E227" s="17">
        <f t="shared" si="21"/>
        <v>2975</v>
      </c>
      <c r="F227" s="17">
        <v>1432</v>
      </c>
      <c r="G227" s="17">
        <v>1543</v>
      </c>
      <c r="H227" s="17">
        <f t="shared" si="22"/>
        <v>3228</v>
      </c>
      <c r="I227" s="17">
        <v>1458</v>
      </c>
      <c r="J227" s="17">
        <v>1770</v>
      </c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</row>
    <row r="228" spans="1:256" ht="24" customHeight="1">
      <c r="A228" s="41" t="s">
        <v>65</v>
      </c>
      <c r="B228" s="21">
        <f t="shared" si="20"/>
        <v>2464</v>
      </c>
      <c r="C228" s="22">
        <v>1201</v>
      </c>
      <c r="D228" s="22">
        <v>1263</v>
      </c>
      <c r="E228" s="22">
        <f t="shared" si="21"/>
        <v>2316</v>
      </c>
      <c r="F228" s="22">
        <v>1054</v>
      </c>
      <c r="G228" s="22">
        <v>1262</v>
      </c>
      <c r="H228" s="22">
        <f t="shared" si="22"/>
        <v>2384</v>
      </c>
      <c r="I228" s="22">
        <v>1115</v>
      </c>
      <c r="J228" s="22">
        <v>1269</v>
      </c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</row>
    <row r="229" spans="1:256" ht="24" customHeight="1">
      <c r="A229" s="40" t="s">
        <v>66</v>
      </c>
      <c r="B229" s="9">
        <f t="shared" si="20"/>
        <v>1334</v>
      </c>
      <c r="C229" s="10">
        <f>SUM(C230:C232)</f>
        <v>677</v>
      </c>
      <c r="D229" s="10">
        <f>SUM(D230:D232)</f>
        <v>657</v>
      </c>
      <c r="E229" s="10">
        <f t="shared" si="21"/>
        <v>1497</v>
      </c>
      <c r="F229" s="10">
        <f>SUM(F230:F232)</f>
        <v>699</v>
      </c>
      <c r="G229" s="10">
        <f>SUM(G230:G232)</f>
        <v>798</v>
      </c>
      <c r="H229" s="10">
        <f t="shared" si="22"/>
        <v>1740</v>
      </c>
      <c r="I229" s="10">
        <f>SUM(I230:I232)</f>
        <v>752</v>
      </c>
      <c r="J229" s="10">
        <f>SUM(J230:J232)</f>
        <v>988</v>
      </c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  <c r="IF229" s="12"/>
      <c r="IG229" s="12"/>
      <c r="IH229" s="12"/>
      <c r="II229" s="12"/>
      <c r="IJ229" s="12"/>
      <c r="IK229" s="12"/>
      <c r="IL229" s="12"/>
      <c r="IM229" s="12"/>
      <c r="IN229" s="12"/>
      <c r="IO229" s="12"/>
      <c r="IP229" s="12"/>
      <c r="IQ229" s="12"/>
      <c r="IR229" s="12"/>
      <c r="IS229" s="12"/>
      <c r="IT229" s="12"/>
      <c r="IU229" s="12"/>
      <c r="IV229" s="12"/>
    </row>
    <row r="230" spans="1:256" ht="24" customHeight="1">
      <c r="A230" s="42" t="s">
        <v>15</v>
      </c>
      <c r="B230" s="16">
        <f t="shared" si="20"/>
        <v>438</v>
      </c>
      <c r="C230" s="17">
        <v>215</v>
      </c>
      <c r="D230" s="17">
        <v>223</v>
      </c>
      <c r="E230" s="17">
        <f t="shared" si="21"/>
        <v>475</v>
      </c>
      <c r="F230" s="17">
        <v>224</v>
      </c>
      <c r="G230" s="17">
        <v>251</v>
      </c>
      <c r="H230" s="17">
        <f t="shared" si="22"/>
        <v>560</v>
      </c>
      <c r="I230" s="17">
        <v>240</v>
      </c>
      <c r="J230" s="17">
        <v>320</v>
      </c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</row>
    <row r="231" spans="1:256" ht="24" customHeight="1">
      <c r="A231" s="42" t="s">
        <v>16</v>
      </c>
      <c r="B231" s="16">
        <f t="shared" si="20"/>
        <v>727</v>
      </c>
      <c r="C231" s="17">
        <v>372</v>
      </c>
      <c r="D231" s="17">
        <v>355</v>
      </c>
      <c r="E231" s="17">
        <f t="shared" si="21"/>
        <v>814</v>
      </c>
      <c r="F231" s="17">
        <v>377</v>
      </c>
      <c r="G231" s="17">
        <v>437</v>
      </c>
      <c r="H231" s="17">
        <f t="shared" si="22"/>
        <v>980</v>
      </c>
      <c r="I231" s="17">
        <v>426</v>
      </c>
      <c r="J231" s="17">
        <v>554</v>
      </c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</row>
    <row r="232" spans="1:256" ht="24" customHeight="1">
      <c r="A232" s="43" t="s">
        <v>17</v>
      </c>
      <c r="B232" s="21">
        <f t="shared" si="20"/>
        <v>169</v>
      </c>
      <c r="C232" s="22">
        <v>90</v>
      </c>
      <c r="D232" s="22">
        <v>79</v>
      </c>
      <c r="E232" s="22">
        <f t="shared" si="21"/>
        <v>208</v>
      </c>
      <c r="F232" s="22">
        <v>98</v>
      </c>
      <c r="G232" s="22">
        <v>110</v>
      </c>
      <c r="H232" s="22">
        <f t="shared" si="22"/>
        <v>200</v>
      </c>
      <c r="I232" s="22">
        <v>86</v>
      </c>
      <c r="J232" s="22">
        <v>114</v>
      </c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</row>
    <row r="233" spans="1:256" ht="24" customHeight="1">
      <c r="A233" s="44" t="s">
        <v>18</v>
      </c>
      <c r="B233" s="9">
        <f t="shared" si="20"/>
        <v>2572</v>
      </c>
      <c r="C233" s="10">
        <f>SUM(C234:C241)</f>
        <v>1271</v>
      </c>
      <c r="D233" s="10">
        <f>SUM(D234:D241)</f>
        <v>1301</v>
      </c>
      <c r="E233" s="10">
        <f t="shared" si="21"/>
        <v>3132</v>
      </c>
      <c r="F233" s="10">
        <f>SUM(F234:F241)</f>
        <v>1447</v>
      </c>
      <c r="G233" s="10">
        <f>SUM(G234:G241)</f>
        <v>1685</v>
      </c>
      <c r="H233" s="10">
        <f t="shared" si="22"/>
        <v>3670</v>
      </c>
      <c r="I233" s="10">
        <f>SUM(I234:I241)</f>
        <v>1625</v>
      </c>
      <c r="J233" s="10">
        <f>SUM(J234:J241)</f>
        <v>2045</v>
      </c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  <c r="IF233" s="12"/>
      <c r="IG233" s="12"/>
      <c r="IH233" s="12"/>
      <c r="II233" s="12"/>
      <c r="IJ233" s="12"/>
      <c r="IK233" s="12"/>
      <c r="IL233" s="12"/>
      <c r="IM233" s="12"/>
      <c r="IN233" s="12"/>
      <c r="IO233" s="12"/>
      <c r="IP233" s="12"/>
      <c r="IQ233" s="12"/>
      <c r="IR233" s="12"/>
      <c r="IS233" s="12"/>
      <c r="IT233" s="12"/>
      <c r="IU233" s="12"/>
      <c r="IV233" s="12"/>
    </row>
    <row r="234" spans="1:256" ht="24" customHeight="1">
      <c r="A234" s="42" t="s">
        <v>19</v>
      </c>
      <c r="B234" s="16">
        <f t="shared" si="20"/>
        <v>505</v>
      </c>
      <c r="C234" s="17">
        <v>264</v>
      </c>
      <c r="D234" s="17">
        <v>241</v>
      </c>
      <c r="E234" s="17">
        <f t="shared" si="21"/>
        <v>599</v>
      </c>
      <c r="F234" s="17">
        <v>270</v>
      </c>
      <c r="G234" s="17">
        <v>329</v>
      </c>
      <c r="H234" s="17">
        <f t="shared" si="22"/>
        <v>633</v>
      </c>
      <c r="I234" s="17">
        <v>294</v>
      </c>
      <c r="J234" s="17">
        <v>339</v>
      </c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</row>
    <row r="235" spans="1:256" ht="24" customHeight="1">
      <c r="A235" s="42" t="s">
        <v>20</v>
      </c>
      <c r="B235" s="16">
        <f t="shared" si="20"/>
        <v>218</v>
      </c>
      <c r="C235" s="17">
        <v>109</v>
      </c>
      <c r="D235" s="17">
        <v>109</v>
      </c>
      <c r="E235" s="17">
        <f t="shared" si="21"/>
        <v>268</v>
      </c>
      <c r="F235" s="17">
        <v>127</v>
      </c>
      <c r="G235" s="17">
        <v>141</v>
      </c>
      <c r="H235" s="17">
        <f t="shared" si="22"/>
        <v>329</v>
      </c>
      <c r="I235" s="17">
        <v>154</v>
      </c>
      <c r="J235" s="17">
        <v>175</v>
      </c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</row>
    <row r="236" spans="1:256" ht="24" customHeight="1">
      <c r="A236" s="42" t="s">
        <v>21</v>
      </c>
      <c r="B236" s="16">
        <f t="shared" si="20"/>
        <v>421</v>
      </c>
      <c r="C236" s="17">
        <v>221</v>
      </c>
      <c r="D236" s="17">
        <v>200</v>
      </c>
      <c r="E236" s="17">
        <f t="shared" si="21"/>
        <v>490</v>
      </c>
      <c r="F236" s="17">
        <v>214</v>
      </c>
      <c r="G236" s="17">
        <v>276</v>
      </c>
      <c r="H236" s="17">
        <f t="shared" si="22"/>
        <v>599</v>
      </c>
      <c r="I236" s="17">
        <v>253</v>
      </c>
      <c r="J236" s="17">
        <v>346</v>
      </c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</row>
    <row r="237" spans="1:256" ht="24" customHeight="1">
      <c r="A237" s="42" t="s">
        <v>22</v>
      </c>
      <c r="B237" s="16">
        <f t="shared" si="20"/>
        <v>258</v>
      </c>
      <c r="C237" s="17">
        <v>114</v>
      </c>
      <c r="D237" s="17">
        <v>144</v>
      </c>
      <c r="E237" s="17">
        <f t="shared" si="21"/>
        <v>327</v>
      </c>
      <c r="F237" s="17">
        <v>155</v>
      </c>
      <c r="G237" s="17">
        <v>172</v>
      </c>
      <c r="H237" s="17">
        <f t="shared" si="22"/>
        <v>381</v>
      </c>
      <c r="I237" s="17">
        <v>175</v>
      </c>
      <c r="J237" s="17">
        <v>206</v>
      </c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pans="1:256" ht="24" customHeight="1">
      <c r="A238" s="42" t="s">
        <v>23</v>
      </c>
      <c r="B238" s="16">
        <f t="shared" si="20"/>
        <v>284</v>
      </c>
      <c r="C238" s="17">
        <v>137</v>
      </c>
      <c r="D238" s="17">
        <v>147</v>
      </c>
      <c r="E238" s="17">
        <f t="shared" si="21"/>
        <v>350</v>
      </c>
      <c r="F238" s="17">
        <v>159</v>
      </c>
      <c r="G238" s="17">
        <v>191</v>
      </c>
      <c r="H238" s="17">
        <f t="shared" si="22"/>
        <v>424</v>
      </c>
      <c r="I238" s="17">
        <v>182</v>
      </c>
      <c r="J238" s="17">
        <v>242</v>
      </c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</row>
    <row r="239" spans="1:256" ht="24" customHeight="1">
      <c r="A239" s="42" t="s">
        <v>24</v>
      </c>
      <c r="B239" s="16">
        <f t="shared" si="20"/>
        <v>225</v>
      </c>
      <c r="C239" s="17">
        <v>119</v>
      </c>
      <c r="D239" s="17">
        <v>106</v>
      </c>
      <c r="E239" s="17">
        <f t="shared" si="21"/>
        <v>253</v>
      </c>
      <c r="F239" s="17">
        <v>119</v>
      </c>
      <c r="G239" s="17">
        <v>134</v>
      </c>
      <c r="H239" s="17">
        <f t="shared" si="22"/>
        <v>325</v>
      </c>
      <c r="I239" s="17">
        <v>137</v>
      </c>
      <c r="J239" s="17">
        <v>188</v>
      </c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</row>
    <row r="240" spans="1:256" ht="24" customHeight="1">
      <c r="A240" s="42" t="s">
        <v>25</v>
      </c>
      <c r="B240" s="16">
        <f t="shared" si="20"/>
        <v>134</v>
      </c>
      <c r="C240" s="17">
        <v>66</v>
      </c>
      <c r="D240" s="17">
        <v>68</v>
      </c>
      <c r="E240" s="17">
        <f t="shared" si="21"/>
        <v>208</v>
      </c>
      <c r="F240" s="17">
        <v>100</v>
      </c>
      <c r="G240" s="17">
        <v>108</v>
      </c>
      <c r="H240" s="17">
        <f t="shared" si="22"/>
        <v>259</v>
      </c>
      <c r="I240" s="17">
        <v>115</v>
      </c>
      <c r="J240" s="17">
        <v>144</v>
      </c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</row>
    <row r="241" spans="1:256" ht="24" customHeight="1">
      <c r="A241" s="43" t="s">
        <v>26</v>
      </c>
      <c r="B241" s="21">
        <f t="shared" si="20"/>
        <v>527</v>
      </c>
      <c r="C241" s="22">
        <v>241</v>
      </c>
      <c r="D241" s="22">
        <v>286</v>
      </c>
      <c r="E241" s="22">
        <f t="shared" si="21"/>
        <v>637</v>
      </c>
      <c r="F241" s="22">
        <v>303</v>
      </c>
      <c r="G241" s="22">
        <v>334</v>
      </c>
      <c r="H241" s="22">
        <f t="shared" si="22"/>
        <v>720</v>
      </c>
      <c r="I241" s="22">
        <v>315</v>
      </c>
      <c r="J241" s="22">
        <v>405</v>
      </c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</row>
    <row r="242" spans="1:256" ht="24" customHeight="1">
      <c r="A242" s="40" t="s">
        <v>27</v>
      </c>
      <c r="B242" s="9">
        <f t="shared" si="20"/>
        <v>1179</v>
      </c>
      <c r="C242" s="10">
        <f>SUM(C243:C245)</f>
        <v>577</v>
      </c>
      <c r="D242" s="10">
        <f>SUM(D243:D245)</f>
        <v>602</v>
      </c>
      <c r="E242" s="10">
        <f t="shared" si="21"/>
        <v>1357</v>
      </c>
      <c r="F242" s="10">
        <f>SUM(F243:F245)</f>
        <v>621</v>
      </c>
      <c r="G242" s="10">
        <f>SUM(G243:G245)</f>
        <v>736</v>
      </c>
      <c r="H242" s="10">
        <f t="shared" si="22"/>
        <v>1527</v>
      </c>
      <c r="I242" s="10">
        <f>SUM(I243:I245)</f>
        <v>709</v>
      </c>
      <c r="J242" s="10">
        <f>SUM(J243:J245)</f>
        <v>818</v>
      </c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  <c r="HZ242" s="12"/>
      <c r="IA242" s="12"/>
      <c r="IB242" s="12"/>
      <c r="IC242" s="12"/>
      <c r="ID242" s="12"/>
      <c r="IE242" s="12"/>
      <c r="IF242" s="12"/>
      <c r="IG242" s="12"/>
      <c r="IH242" s="12"/>
      <c r="II242" s="12"/>
      <c r="IJ242" s="12"/>
      <c r="IK242" s="12"/>
      <c r="IL242" s="12"/>
      <c r="IM242" s="12"/>
      <c r="IN242" s="12"/>
      <c r="IO242" s="12"/>
      <c r="IP242" s="12"/>
      <c r="IQ242" s="12"/>
      <c r="IR242" s="12"/>
      <c r="IS242" s="12"/>
      <c r="IT242" s="12"/>
      <c r="IU242" s="12"/>
      <c r="IV242" s="12"/>
    </row>
    <row r="243" spans="1:256" ht="24" customHeight="1">
      <c r="A243" s="42" t="s">
        <v>28</v>
      </c>
      <c r="B243" s="16">
        <f t="shared" si="20"/>
        <v>515</v>
      </c>
      <c r="C243" s="17">
        <v>251</v>
      </c>
      <c r="D243" s="17">
        <v>264</v>
      </c>
      <c r="E243" s="17">
        <f t="shared" si="21"/>
        <v>559</v>
      </c>
      <c r="F243" s="17">
        <v>256</v>
      </c>
      <c r="G243" s="17">
        <v>303</v>
      </c>
      <c r="H243" s="17">
        <f t="shared" si="22"/>
        <v>636</v>
      </c>
      <c r="I243" s="17">
        <v>280</v>
      </c>
      <c r="J243" s="17">
        <v>356</v>
      </c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</row>
    <row r="244" spans="1:256" ht="24" customHeight="1">
      <c r="A244" s="42" t="s">
        <v>29</v>
      </c>
      <c r="B244" s="16">
        <f t="shared" si="20"/>
        <v>235</v>
      </c>
      <c r="C244" s="17">
        <v>113</v>
      </c>
      <c r="D244" s="17">
        <v>122</v>
      </c>
      <c r="E244" s="17">
        <f t="shared" si="21"/>
        <v>278</v>
      </c>
      <c r="F244" s="17">
        <v>127</v>
      </c>
      <c r="G244" s="17">
        <v>151</v>
      </c>
      <c r="H244" s="17">
        <f t="shared" si="22"/>
        <v>305</v>
      </c>
      <c r="I244" s="17">
        <v>146</v>
      </c>
      <c r="J244" s="17">
        <v>159</v>
      </c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</row>
    <row r="245" spans="1:256" ht="24" customHeight="1">
      <c r="A245" s="43" t="s">
        <v>30</v>
      </c>
      <c r="B245" s="21">
        <f t="shared" si="20"/>
        <v>429</v>
      </c>
      <c r="C245" s="22">
        <v>213</v>
      </c>
      <c r="D245" s="22">
        <v>216</v>
      </c>
      <c r="E245" s="22">
        <f t="shared" si="21"/>
        <v>520</v>
      </c>
      <c r="F245" s="22">
        <v>238</v>
      </c>
      <c r="G245" s="22">
        <v>282</v>
      </c>
      <c r="H245" s="22">
        <f t="shared" si="22"/>
        <v>586</v>
      </c>
      <c r="I245" s="22">
        <v>283</v>
      </c>
      <c r="J245" s="22">
        <v>303</v>
      </c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</row>
    <row r="246" spans="1:256" ht="24" customHeight="1">
      <c r="A246" s="40" t="s">
        <v>31</v>
      </c>
      <c r="B246" s="9">
        <f t="shared" si="20"/>
        <v>3713</v>
      </c>
      <c r="C246" s="10">
        <f>SUM(C247:C255)</f>
        <v>1790</v>
      </c>
      <c r="D246" s="10">
        <f>SUM(D247:D255)</f>
        <v>1923</v>
      </c>
      <c r="E246" s="10">
        <f t="shared" si="21"/>
        <v>4045</v>
      </c>
      <c r="F246" s="10">
        <f>SUM(F247:F255)</f>
        <v>1913</v>
      </c>
      <c r="G246" s="10">
        <f>SUM(G247:G255)</f>
        <v>2132</v>
      </c>
      <c r="H246" s="10">
        <f t="shared" si="22"/>
        <v>4631</v>
      </c>
      <c r="I246" s="10">
        <f>SUM(I247:I255)</f>
        <v>2087</v>
      </c>
      <c r="J246" s="10">
        <f>SUM(J247:J255)</f>
        <v>2544</v>
      </c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  <c r="GE246" s="12"/>
      <c r="GF246" s="12"/>
      <c r="GG246" s="12"/>
      <c r="GH246" s="12"/>
      <c r="GI246" s="12"/>
      <c r="GJ246" s="12"/>
      <c r="GK246" s="12"/>
      <c r="GL246" s="12"/>
      <c r="GM246" s="12"/>
      <c r="GN246" s="12"/>
      <c r="GO246" s="12"/>
      <c r="GP246" s="12"/>
      <c r="GQ246" s="12"/>
      <c r="GR246" s="12"/>
      <c r="GS246" s="12"/>
      <c r="GT246" s="12"/>
      <c r="GU246" s="12"/>
      <c r="GV246" s="12"/>
      <c r="GW246" s="12"/>
      <c r="GX246" s="12"/>
      <c r="GY246" s="12"/>
      <c r="GZ246" s="12"/>
      <c r="HA246" s="12"/>
      <c r="HB246" s="12"/>
      <c r="HC246" s="12"/>
      <c r="HD246" s="12"/>
      <c r="HE246" s="12"/>
      <c r="HF246" s="12"/>
      <c r="HG246" s="12"/>
      <c r="HH246" s="12"/>
      <c r="HI246" s="12"/>
      <c r="HJ246" s="12"/>
      <c r="HK246" s="12"/>
      <c r="HL246" s="12"/>
      <c r="HM246" s="12"/>
      <c r="HN246" s="12"/>
      <c r="HO246" s="12"/>
      <c r="HP246" s="12"/>
      <c r="HQ246" s="12"/>
      <c r="HR246" s="12"/>
      <c r="HS246" s="12"/>
      <c r="HT246" s="12"/>
      <c r="HU246" s="12"/>
      <c r="HV246" s="12"/>
      <c r="HW246" s="12"/>
      <c r="HX246" s="12"/>
      <c r="HY246" s="12"/>
      <c r="HZ246" s="12"/>
      <c r="IA246" s="12"/>
      <c r="IB246" s="12"/>
      <c r="IC246" s="12"/>
      <c r="ID246" s="12"/>
      <c r="IE246" s="12"/>
      <c r="IF246" s="12"/>
      <c r="IG246" s="12"/>
      <c r="IH246" s="12"/>
      <c r="II246" s="12"/>
      <c r="IJ246" s="12"/>
      <c r="IK246" s="12"/>
      <c r="IL246" s="12"/>
      <c r="IM246" s="12"/>
      <c r="IN246" s="12"/>
      <c r="IO246" s="12"/>
      <c r="IP246" s="12"/>
      <c r="IQ246" s="12"/>
      <c r="IR246" s="12"/>
      <c r="IS246" s="12"/>
      <c r="IT246" s="12"/>
      <c r="IU246" s="12"/>
      <c r="IV246" s="12"/>
    </row>
    <row r="247" spans="1:256" ht="24" customHeight="1">
      <c r="A247" s="42" t="s">
        <v>32</v>
      </c>
      <c r="B247" s="16">
        <f t="shared" si="20"/>
        <v>407</v>
      </c>
      <c r="C247" s="17">
        <v>191</v>
      </c>
      <c r="D247" s="17">
        <v>216</v>
      </c>
      <c r="E247" s="17">
        <f t="shared" si="21"/>
        <v>400</v>
      </c>
      <c r="F247" s="17">
        <v>187</v>
      </c>
      <c r="G247" s="17">
        <v>213</v>
      </c>
      <c r="H247" s="17">
        <f t="shared" si="22"/>
        <v>414</v>
      </c>
      <c r="I247" s="17">
        <v>188</v>
      </c>
      <c r="J247" s="17">
        <v>226</v>
      </c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</row>
    <row r="248" spans="1:256" ht="24" customHeight="1">
      <c r="A248" s="42" t="s">
        <v>33</v>
      </c>
      <c r="B248" s="16">
        <f t="shared" si="20"/>
        <v>138</v>
      </c>
      <c r="C248" s="17">
        <v>64</v>
      </c>
      <c r="D248" s="17">
        <v>74</v>
      </c>
      <c r="E248" s="17">
        <f t="shared" si="21"/>
        <v>215</v>
      </c>
      <c r="F248" s="17">
        <v>93</v>
      </c>
      <c r="G248" s="17">
        <v>122</v>
      </c>
      <c r="H248" s="17">
        <f t="shared" si="22"/>
        <v>228</v>
      </c>
      <c r="I248" s="17">
        <v>106</v>
      </c>
      <c r="J248" s="17">
        <v>122</v>
      </c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</row>
    <row r="249" spans="1:256" ht="24" customHeight="1">
      <c r="A249" s="42" t="s">
        <v>34</v>
      </c>
      <c r="B249" s="16">
        <f t="shared" si="20"/>
        <v>355</v>
      </c>
      <c r="C249" s="17">
        <v>150</v>
      </c>
      <c r="D249" s="17">
        <v>205</v>
      </c>
      <c r="E249" s="17">
        <f t="shared" si="21"/>
        <v>414</v>
      </c>
      <c r="F249" s="17">
        <v>200</v>
      </c>
      <c r="G249" s="17">
        <v>214</v>
      </c>
      <c r="H249" s="17">
        <f t="shared" si="22"/>
        <v>467</v>
      </c>
      <c r="I249" s="17">
        <v>217</v>
      </c>
      <c r="J249" s="17">
        <v>250</v>
      </c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</row>
    <row r="250" spans="1:256" ht="24" customHeight="1">
      <c r="A250" s="42" t="s">
        <v>35</v>
      </c>
      <c r="B250" s="16">
        <f t="shared" si="20"/>
        <v>410</v>
      </c>
      <c r="C250" s="17">
        <v>188</v>
      </c>
      <c r="D250" s="17">
        <v>222</v>
      </c>
      <c r="E250" s="17">
        <f t="shared" si="21"/>
        <v>512</v>
      </c>
      <c r="F250" s="17">
        <v>222</v>
      </c>
      <c r="G250" s="17">
        <v>290</v>
      </c>
      <c r="H250" s="17">
        <f t="shared" si="22"/>
        <v>637</v>
      </c>
      <c r="I250" s="17">
        <v>268</v>
      </c>
      <c r="J250" s="17">
        <v>369</v>
      </c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</row>
    <row r="251" spans="1:256" ht="24" customHeight="1">
      <c r="A251" s="42" t="s">
        <v>36</v>
      </c>
      <c r="B251" s="16">
        <f t="shared" si="20"/>
        <v>243</v>
      </c>
      <c r="C251" s="17">
        <v>108</v>
      </c>
      <c r="D251" s="17">
        <v>135</v>
      </c>
      <c r="E251" s="17">
        <f t="shared" si="21"/>
        <v>258</v>
      </c>
      <c r="F251" s="17">
        <v>135</v>
      </c>
      <c r="G251" s="17">
        <v>123</v>
      </c>
      <c r="H251" s="17">
        <f t="shared" si="22"/>
        <v>305</v>
      </c>
      <c r="I251" s="17">
        <v>131</v>
      </c>
      <c r="J251" s="17">
        <v>174</v>
      </c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</row>
    <row r="252" spans="1:256" ht="24" customHeight="1">
      <c r="A252" s="42" t="s">
        <v>37</v>
      </c>
      <c r="B252" s="16">
        <f t="shared" si="20"/>
        <v>446</v>
      </c>
      <c r="C252" s="17">
        <v>236</v>
      </c>
      <c r="D252" s="17">
        <v>210</v>
      </c>
      <c r="E252" s="17">
        <f t="shared" si="21"/>
        <v>432</v>
      </c>
      <c r="F252" s="17">
        <v>197</v>
      </c>
      <c r="G252" s="17">
        <v>235</v>
      </c>
      <c r="H252" s="17">
        <f t="shared" si="22"/>
        <v>470</v>
      </c>
      <c r="I252" s="17">
        <v>223</v>
      </c>
      <c r="J252" s="17">
        <v>247</v>
      </c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</row>
    <row r="253" spans="1:256" ht="24" customHeight="1">
      <c r="A253" s="42" t="s">
        <v>38</v>
      </c>
      <c r="B253" s="16">
        <f t="shared" si="20"/>
        <v>501</v>
      </c>
      <c r="C253" s="17">
        <v>261</v>
      </c>
      <c r="D253" s="17">
        <v>240</v>
      </c>
      <c r="E253" s="17">
        <f t="shared" si="21"/>
        <v>515</v>
      </c>
      <c r="F253" s="17">
        <v>248</v>
      </c>
      <c r="G253" s="17">
        <v>267</v>
      </c>
      <c r="H253" s="17">
        <f t="shared" si="22"/>
        <v>617</v>
      </c>
      <c r="I253" s="17">
        <v>278</v>
      </c>
      <c r="J253" s="17">
        <v>339</v>
      </c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</row>
    <row r="254" spans="1:256" ht="24" customHeight="1">
      <c r="A254" s="42" t="s">
        <v>39</v>
      </c>
      <c r="B254" s="16">
        <f t="shared" si="20"/>
        <v>708</v>
      </c>
      <c r="C254" s="17">
        <v>352</v>
      </c>
      <c r="D254" s="17">
        <v>356</v>
      </c>
      <c r="E254" s="17">
        <f t="shared" si="21"/>
        <v>729</v>
      </c>
      <c r="F254" s="17">
        <v>352</v>
      </c>
      <c r="G254" s="17">
        <v>377</v>
      </c>
      <c r="H254" s="17">
        <f t="shared" si="22"/>
        <v>891</v>
      </c>
      <c r="I254" s="17">
        <v>399</v>
      </c>
      <c r="J254" s="17">
        <v>492</v>
      </c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</row>
    <row r="255" spans="1:256" ht="24" customHeight="1">
      <c r="A255" s="43" t="s">
        <v>40</v>
      </c>
      <c r="B255" s="21">
        <f t="shared" si="20"/>
        <v>505</v>
      </c>
      <c r="C255" s="22">
        <v>240</v>
      </c>
      <c r="D255" s="22">
        <v>265</v>
      </c>
      <c r="E255" s="22">
        <f t="shared" si="21"/>
        <v>570</v>
      </c>
      <c r="F255" s="22">
        <v>279</v>
      </c>
      <c r="G255" s="22">
        <v>291</v>
      </c>
      <c r="H255" s="22">
        <f t="shared" si="22"/>
        <v>602</v>
      </c>
      <c r="I255" s="22">
        <v>277</v>
      </c>
      <c r="J255" s="22">
        <v>325</v>
      </c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</row>
    <row r="256" spans="1:256" ht="24" customHeight="1">
      <c r="A256" s="40" t="s">
        <v>41</v>
      </c>
      <c r="B256" s="9">
        <f t="shared" si="20"/>
        <v>3265</v>
      </c>
      <c r="C256" s="10">
        <f>SUM(C257:C264)</f>
        <v>1620</v>
      </c>
      <c r="D256" s="10">
        <f>SUM(D257:D264)</f>
        <v>1645</v>
      </c>
      <c r="E256" s="10">
        <f t="shared" si="21"/>
        <v>3157</v>
      </c>
      <c r="F256" s="10">
        <f>SUM(F257:F264)</f>
        <v>1496</v>
      </c>
      <c r="G256" s="10">
        <f>SUM(G257:G264)</f>
        <v>1661</v>
      </c>
      <c r="H256" s="10">
        <f t="shared" si="22"/>
        <v>3559</v>
      </c>
      <c r="I256" s="10">
        <f>SUM(I257:I264)</f>
        <v>1622</v>
      </c>
      <c r="J256" s="10">
        <f>SUM(J257:J264)</f>
        <v>1937</v>
      </c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  <c r="GO256" s="12"/>
      <c r="GP256" s="12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  <c r="HD256" s="12"/>
      <c r="HE256" s="12"/>
      <c r="HF256" s="12"/>
      <c r="HG256" s="12"/>
      <c r="HH256" s="12"/>
      <c r="HI256" s="12"/>
      <c r="HJ256" s="12"/>
      <c r="HK256" s="12"/>
      <c r="HL256" s="12"/>
      <c r="HM256" s="12"/>
      <c r="HN256" s="12"/>
      <c r="HO256" s="12"/>
      <c r="HP256" s="12"/>
      <c r="HQ256" s="12"/>
      <c r="HR256" s="12"/>
      <c r="HS256" s="12"/>
      <c r="HT256" s="12"/>
      <c r="HU256" s="12"/>
      <c r="HV256" s="12"/>
      <c r="HW256" s="12"/>
      <c r="HX256" s="12"/>
      <c r="HY256" s="12"/>
      <c r="HZ256" s="12"/>
      <c r="IA256" s="12"/>
      <c r="IB256" s="12"/>
      <c r="IC256" s="12"/>
      <c r="ID256" s="12"/>
      <c r="IE256" s="12"/>
      <c r="IF256" s="12"/>
      <c r="IG256" s="12"/>
      <c r="IH256" s="12"/>
      <c r="II256" s="12"/>
      <c r="IJ256" s="12"/>
      <c r="IK256" s="12"/>
      <c r="IL256" s="12"/>
      <c r="IM256" s="12"/>
      <c r="IN256" s="12"/>
      <c r="IO256" s="12"/>
      <c r="IP256" s="12"/>
      <c r="IQ256" s="12"/>
      <c r="IR256" s="12"/>
      <c r="IS256" s="12"/>
      <c r="IT256" s="12"/>
      <c r="IU256" s="12"/>
      <c r="IV256" s="12"/>
    </row>
    <row r="257" spans="1:256" ht="24" customHeight="1">
      <c r="A257" s="42" t="s">
        <v>42</v>
      </c>
      <c r="B257" s="16">
        <f t="shared" si="20"/>
        <v>538</v>
      </c>
      <c r="C257" s="17">
        <v>262</v>
      </c>
      <c r="D257" s="17">
        <v>276</v>
      </c>
      <c r="E257" s="17">
        <f t="shared" si="21"/>
        <v>517</v>
      </c>
      <c r="F257" s="17">
        <v>244</v>
      </c>
      <c r="G257" s="17">
        <v>273</v>
      </c>
      <c r="H257" s="17">
        <f t="shared" si="22"/>
        <v>601</v>
      </c>
      <c r="I257" s="17">
        <v>278</v>
      </c>
      <c r="J257" s="17">
        <v>323</v>
      </c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</row>
    <row r="258" spans="1:256" ht="24" customHeight="1">
      <c r="A258" s="42" t="s">
        <v>43</v>
      </c>
      <c r="B258" s="16">
        <f t="shared" si="20"/>
        <v>298</v>
      </c>
      <c r="C258" s="17">
        <v>140</v>
      </c>
      <c r="D258" s="17">
        <v>158</v>
      </c>
      <c r="E258" s="17">
        <f t="shared" si="21"/>
        <v>251</v>
      </c>
      <c r="F258" s="17">
        <v>126</v>
      </c>
      <c r="G258" s="17">
        <v>125</v>
      </c>
      <c r="H258" s="17">
        <f t="shared" si="22"/>
        <v>285</v>
      </c>
      <c r="I258" s="17">
        <v>129</v>
      </c>
      <c r="J258" s="17">
        <v>156</v>
      </c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</row>
    <row r="259" spans="1:256" ht="24" customHeight="1">
      <c r="A259" s="42" t="s">
        <v>44</v>
      </c>
      <c r="B259" s="16">
        <f t="shared" si="20"/>
        <v>445</v>
      </c>
      <c r="C259" s="17">
        <v>221</v>
      </c>
      <c r="D259" s="17">
        <v>224</v>
      </c>
      <c r="E259" s="17">
        <f t="shared" si="21"/>
        <v>409</v>
      </c>
      <c r="F259" s="17">
        <v>197</v>
      </c>
      <c r="G259" s="17">
        <v>212</v>
      </c>
      <c r="H259" s="17">
        <f t="shared" si="22"/>
        <v>436</v>
      </c>
      <c r="I259" s="17">
        <v>204</v>
      </c>
      <c r="J259" s="17">
        <v>232</v>
      </c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</row>
    <row r="260" spans="1:256" ht="24" customHeight="1">
      <c r="A260" s="42" t="s">
        <v>45</v>
      </c>
      <c r="B260" s="16">
        <f t="shared" si="20"/>
        <v>175</v>
      </c>
      <c r="C260" s="17">
        <v>82</v>
      </c>
      <c r="D260" s="17">
        <v>93</v>
      </c>
      <c r="E260" s="17">
        <f t="shared" si="21"/>
        <v>175</v>
      </c>
      <c r="F260" s="17">
        <v>85</v>
      </c>
      <c r="G260" s="17">
        <v>90</v>
      </c>
      <c r="H260" s="17">
        <f t="shared" si="22"/>
        <v>183</v>
      </c>
      <c r="I260" s="17">
        <v>80</v>
      </c>
      <c r="J260" s="17">
        <v>103</v>
      </c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</row>
    <row r="261" spans="1:256" ht="24" customHeight="1">
      <c r="A261" s="42" t="s">
        <v>46</v>
      </c>
      <c r="B261" s="16">
        <f t="shared" si="20"/>
        <v>612</v>
      </c>
      <c r="C261" s="17">
        <v>301</v>
      </c>
      <c r="D261" s="17">
        <v>311</v>
      </c>
      <c r="E261" s="17">
        <f t="shared" si="21"/>
        <v>562</v>
      </c>
      <c r="F261" s="17">
        <v>264</v>
      </c>
      <c r="G261" s="17">
        <v>298</v>
      </c>
      <c r="H261" s="17">
        <f t="shared" si="22"/>
        <v>572</v>
      </c>
      <c r="I261" s="17">
        <v>258</v>
      </c>
      <c r="J261" s="17">
        <v>314</v>
      </c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</row>
    <row r="262" spans="1:256" ht="24" customHeight="1">
      <c r="A262" s="42" t="s">
        <v>47</v>
      </c>
      <c r="B262" s="16">
        <f t="shared" si="20"/>
        <v>426</v>
      </c>
      <c r="C262" s="17">
        <v>227</v>
      </c>
      <c r="D262" s="17">
        <v>199</v>
      </c>
      <c r="E262" s="17">
        <f t="shared" si="21"/>
        <v>401</v>
      </c>
      <c r="F262" s="17">
        <v>192</v>
      </c>
      <c r="G262" s="17">
        <v>209</v>
      </c>
      <c r="H262" s="17">
        <f t="shared" si="22"/>
        <v>475</v>
      </c>
      <c r="I262" s="17">
        <v>211</v>
      </c>
      <c r="J262" s="17">
        <v>264</v>
      </c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</row>
    <row r="263" spans="1:256" ht="24" customHeight="1">
      <c r="A263" s="42" t="s">
        <v>48</v>
      </c>
      <c r="B263" s="16">
        <f t="shared" si="20"/>
        <v>456</v>
      </c>
      <c r="C263" s="17">
        <v>225</v>
      </c>
      <c r="D263" s="17">
        <v>231</v>
      </c>
      <c r="E263" s="17">
        <f t="shared" si="21"/>
        <v>520</v>
      </c>
      <c r="F263" s="17">
        <v>245</v>
      </c>
      <c r="G263" s="17">
        <v>275</v>
      </c>
      <c r="H263" s="17">
        <f t="shared" si="22"/>
        <v>617</v>
      </c>
      <c r="I263" s="17">
        <v>291</v>
      </c>
      <c r="J263" s="17">
        <v>326</v>
      </c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</row>
    <row r="264" spans="1:256" ht="24" customHeight="1">
      <c r="A264" s="43" t="s">
        <v>49</v>
      </c>
      <c r="B264" s="21">
        <f t="shared" si="20"/>
        <v>315</v>
      </c>
      <c r="C264" s="22">
        <v>162</v>
      </c>
      <c r="D264" s="22">
        <v>153</v>
      </c>
      <c r="E264" s="22">
        <f t="shared" si="21"/>
        <v>322</v>
      </c>
      <c r="F264" s="22">
        <v>143</v>
      </c>
      <c r="G264" s="22">
        <v>179</v>
      </c>
      <c r="H264" s="22">
        <f t="shared" si="22"/>
        <v>390</v>
      </c>
      <c r="I264" s="22">
        <v>171</v>
      </c>
      <c r="J264" s="22">
        <v>219</v>
      </c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</row>
    <row r="265" spans="1:256" ht="24" customHeight="1">
      <c r="A265" s="40" t="s">
        <v>50</v>
      </c>
      <c r="B265" s="9">
        <f t="shared" si="20"/>
        <v>1127</v>
      </c>
      <c r="C265" s="10">
        <f>SUM(C266:C269)</f>
        <v>545</v>
      </c>
      <c r="D265" s="10">
        <f>SUM(D266:D269)</f>
        <v>582</v>
      </c>
      <c r="E265" s="10">
        <f t="shared" si="21"/>
        <v>1500</v>
      </c>
      <c r="F265" s="10">
        <f>SUM(F266:F269)</f>
        <v>681</v>
      </c>
      <c r="G265" s="10">
        <f>SUM(G266:G269)</f>
        <v>819</v>
      </c>
      <c r="H265" s="10">
        <f t="shared" si="22"/>
        <v>1865</v>
      </c>
      <c r="I265" s="10">
        <f>SUM(I266:I269)</f>
        <v>811</v>
      </c>
      <c r="J265" s="10">
        <f>SUM(J266:J269)</f>
        <v>1054</v>
      </c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  <c r="GN265" s="12"/>
      <c r="GO265" s="12"/>
      <c r="GP265" s="12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  <c r="HH265" s="12"/>
      <c r="HI265" s="12"/>
      <c r="HJ265" s="12"/>
      <c r="HK265" s="12"/>
      <c r="HL265" s="12"/>
      <c r="HM265" s="12"/>
      <c r="HN265" s="12"/>
      <c r="HO265" s="12"/>
      <c r="HP265" s="12"/>
      <c r="HQ265" s="12"/>
      <c r="HR265" s="12"/>
      <c r="HS265" s="12"/>
      <c r="HT265" s="12"/>
      <c r="HU265" s="12"/>
      <c r="HV265" s="12"/>
      <c r="HW265" s="12"/>
      <c r="HX265" s="12"/>
      <c r="HY265" s="12"/>
      <c r="HZ265" s="12"/>
      <c r="IA265" s="12"/>
      <c r="IB265" s="12"/>
      <c r="IC265" s="12"/>
      <c r="ID265" s="12"/>
      <c r="IE265" s="12"/>
      <c r="IF265" s="12"/>
      <c r="IG265" s="12"/>
      <c r="IH265" s="12"/>
      <c r="II265" s="12"/>
      <c r="IJ265" s="12"/>
      <c r="IK265" s="12"/>
      <c r="IL265" s="12"/>
      <c r="IM265" s="12"/>
      <c r="IN265" s="12"/>
      <c r="IO265" s="12"/>
      <c r="IP265" s="12"/>
      <c r="IQ265" s="12"/>
      <c r="IR265" s="12"/>
      <c r="IS265" s="12"/>
      <c r="IT265" s="12"/>
      <c r="IU265" s="12"/>
      <c r="IV265" s="12"/>
    </row>
    <row r="266" spans="1:256" ht="24" customHeight="1">
      <c r="A266" s="42" t="s">
        <v>51</v>
      </c>
      <c r="B266" s="16">
        <f t="shared" si="20"/>
        <v>331</v>
      </c>
      <c r="C266" s="17">
        <v>147</v>
      </c>
      <c r="D266" s="17">
        <v>184</v>
      </c>
      <c r="E266" s="17">
        <f t="shared" si="21"/>
        <v>531</v>
      </c>
      <c r="F266" s="17">
        <v>234</v>
      </c>
      <c r="G266" s="17">
        <v>297</v>
      </c>
      <c r="H266" s="17">
        <f t="shared" si="22"/>
        <v>720</v>
      </c>
      <c r="I266" s="17">
        <v>299</v>
      </c>
      <c r="J266" s="17">
        <v>421</v>
      </c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</row>
    <row r="267" spans="1:256" ht="24" customHeight="1">
      <c r="A267" s="42" t="s">
        <v>52</v>
      </c>
      <c r="B267" s="16">
        <f t="shared" si="20"/>
        <v>291</v>
      </c>
      <c r="C267" s="17">
        <v>144</v>
      </c>
      <c r="D267" s="17">
        <v>147</v>
      </c>
      <c r="E267" s="17">
        <f t="shared" si="21"/>
        <v>327</v>
      </c>
      <c r="F267" s="17">
        <v>142</v>
      </c>
      <c r="G267" s="17">
        <v>185</v>
      </c>
      <c r="H267" s="17">
        <f t="shared" si="22"/>
        <v>392</v>
      </c>
      <c r="I267" s="17">
        <v>184</v>
      </c>
      <c r="J267" s="17">
        <v>208</v>
      </c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</row>
    <row r="268" spans="1:256" ht="24" customHeight="1">
      <c r="A268" s="42" t="s">
        <v>53</v>
      </c>
      <c r="B268" s="16">
        <f t="shared" si="20"/>
        <v>206</v>
      </c>
      <c r="C268" s="17">
        <v>103</v>
      </c>
      <c r="D268" s="17">
        <v>103</v>
      </c>
      <c r="E268" s="17">
        <f t="shared" si="21"/>
        <v>286</v>
      </c>
      <c r="F268" s="17">
        <v>133</v>
      </c>
      <c r="G268" s="17">
        <v>153</v>
      </c>
      <c r="H268" s="17">
        <f t="shared" si="22"/>
        <v>342</v>
      </c>
      <c r="I268" s="17">
        <v>147</v>
      </c>
      <c r="J268" s="17">
        <v>195</v>
      </c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</row>
    <row r="269" spans="1:256" ht="24" customHeight="1">
      <c r="A269" s="43" t="s">
        <v>54</v>
      </c>
      <c r="B269" s="21">
        <f t="shared" si="20"/>
        <v>299</v>
      </c>
      <c r="C269" s="22">
        <v>151</v>
      </c>
      <c r="D269" s="22">
        <v>148</v>
      </c>
      <c r="E269" s="22">
        <f t="shared" si="21"/>
        <v>356</v>
      </c>
      <c r="F269" s="22">
        <v>172</v>
      </c>
      <c r="G269" s="22">
        <v>184</v>
      </c>
      <c r="H269" s="22">
        <f t="shared" si="22"/>
        <v>411</v>
      </c>
      <c r="I269" s="22">
        <v>181</v>
      </c>
      <c r="J269" s="22">
        <v>230</v>
      </c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</row>
    <row r="270" spans="1:256" ht="24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</row>
    <row r="271" spans="1:256" ht="24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</row>
    <row r="272" spans="1:256" ht="24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</row>
    <row r="273" spans="1:256" ht="24" customHeight="1">
      <c r="A273" s="22"/>
      <c r="B273" s="22"/>
      <c r="C273" s="22"/>
      <c r="D273" s="32"/>
      <c r="E273" s="32"/>
      <c r="F273" s="32"/>
      <c r="G273" s="46" t="s">
        <v>85</v>
      </c>
      <c r="H273" s="22"/>
      <c r="I273" s="32"/>
      <c r="J273" s="3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</row>
    <row r="274" spans="1:256" ht="24" customHeight="1">
      <c r="A274" s="47" t="s">
        <v>78</v>
      </c>
      <c r="B274" s="29"/>
      <c r="C274" s="29"/>
      <c r="D274" s="48" t="s">
        <v>79</v>
      </c>
      <c r="E274" s="29"/>
      <c r="F274" s="29"/>
      <c r="G274" s="48" t="s">
        <v>80</v>
      </c>
      <c r="H274" s="29"/>
      <c r="I274" s="29"/>
      <c r="J274" s="16"/>
      <c r="K274" s="2"/>
      <c r="L274" s="33" t="s">
        <v>81</v>
      </c>
      <c r="M274" s="33"/>
      <c r="N274" s="33"/>
      <c r="O274" s="2"/>
      <c r="P274" s="33"/>
      <c r="Q274" s="33"/>
      <c r="R274" s="33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</row>
    <row r="275" spans="1:256" ht="24" customHeight="1">
      <c r="A275" s="41" t="s">
        <v>4</v>
      </c>
      <c r="B275" s="49" t="s">
        <v>5</v>
      </c>
      <c r="C275" s="50" t="s">
        <v>6</v>
      </c>
      <c r="D275" s="49" t="s">
        <v>4</v>
      </c>
      <c r="E275" s="49" t="s">
        <v>5</v>
      </c>
      <c r="F275" s="50" t="s">
        <v>6</v>
      </c>
      <c r="G275" s="49" t="s">
        <v>4</v>
      </c>
      <c r="H275" s="49" t="s">
        <v>5</v>
      </c>
      <c r="I275" s="50" t="s">
        <v>6</v>
      </c>
      <c r="J275" s="30"/>
      <c r="K275" s="2"/>
      <c r="L275" s="54" t="s">
        <v>82</v>
      </c>
      <c r="M275" s="54" t="s">
        <v>83</v>
      </c>
      <c r="N275" s="54" t="s">
        <v>84</v>
      </c>
      <c r="O275" s="2"/>
      <c r="P275" s="33"/>
      <c r="Q275" s="33"/>
      <c r="R275" s="33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</row>
    <row r="276" spans="1:256" ht="24" customHeight="1">
      <c r="A276" s="10">
        <f aca="true" t="shared" si="23" ref="A276:A323">B276+C276</f>
        <v>36518</v>
      </c>
      <c r="B276" s="10">
        <f>B277+B278</f>
        <v>15790</v>
      </c>
      <c r="C276" s="10">
        <f>C277+C278</f>
        <v>20728</v>
      </c>
      <c r="D276" s="10">
        <f aca="true" t="shared" si="24" ref="D276:D323">E276+F276</f>
        <v>28802</v>
      </c>
      <c r="E276" s="10">
        <f>E277+E278</f>
        <v>11118</v>
      </c>
      <c r="F276" s="10">
        <f>F277+F278</f>
        <v>17684</v>
      </c>
      <c r="G276" s="10">
        <f aca="true" t="shared" si="25" ref="G276:G323">H276+I276</f>
        <v>34418</v>
      </c>
      <c r="H276" s="10">
        <f>H277+H278</f>
        <v>10322</v>
      </c>
      <c r="I276" s="10">
        <f>I277+I278</f>
        <v>24096</v>
      </c>
      <c r="J276" s="51" t="s">
        <v>59</v>
      </c>
      <c r="K276" s="12"/>
      <c r="L276" s="34">
        <f aca="true" t="shared" si="26" ref="L276:L323">M276+N276</f>
        <v>800</v>
      </c>
      <c r="M276" s="34">
        <f>M277+M278</f>
        <v>532</v>
      </c>
      <c r="N276" s="34">
        <f>N277+N278</f>
        <v>268</v>
      </c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  <c r="EV276" s="12"/>
      <c r="EW276" s="12"/>
      <c r="EX276" s="12"/>
      <c r="EY276" s="12"/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  <c r="GE276" s="12"/>
      <c r="GF276" s="12"/>
      <c r="GG276" s="12"/>
      <c r="GH276" s="12"/>
      <c r="GI276" s="12"/>
      <c r="GJ276" s="12"/>
      <c r="GK276" s="12"/>
      <c r="GL276" s="12"/>
      <c r="GM276" s="12"/>
      <c r="GN276" s="12"/>
      <c r="GO276" s="12"/>
      <c r="GP276" s="12"/>
      <c r="GQ276" s="12"/>
      <c r="GR276" s="12"/>
      <c r="GS276" s="12"/>
      <c r="GT276" s="12"/>
      <c r="GU276" s="12"/>
      <c r="GV276" s="12"/>
      <c r="GW276" s="12"/>
      <c r="GX276" s="12"/>
      <c r="GY276" s="12"/>
      <c r="GZ276" s="12"/>
      <c r="HA276" s="12"/>
      <c r="HB276" s="12"/>
      <c r="HC276" s="12"/>
      <c r="HD276" s="12"/>
      <c r="HE276" s="12"/>
      <c r="HF276" s="12"/>
      <c r="HG276" s="12"/>
      <c r="HH276" s="12"/>
      <c r="HI276" s="12"/>
      <c r="HJ276" s="12"/>
      <c r="HK276" s="12"/>
      <c r="HL276" s="12"/>
      <c r="HM276" s="12"/>
      <c r="HN276" s="12"/>
      <c r="HO276" s="12"/>
      <c r="HP276" s="12"/>
      <c r="HQ276" s="12"/>
      <c r="HR276" s="12"/>
      <c r="HS276" s="12"/>
      <c r="HT276" s="12"/>
      <c r="HU276" s="12"/>
      <c r="HV276" s="12"/>
      <c r="HW276" s="12"/>
      <c r="HX276" s="12"/>
      <c r="HY276" s="12"/>
      <c r="HZ276" s="12"/>
      <c r="IA276" s="12"/>
      <c r="IB276" s="12"/>
      <c r="IC276" s="12"/>
      <c r="ID276" s="12"/>
      <c r="IE276" s="12"/>
      <c r="IF276" s="12"/>
      <c r="IG276" s="12"/>
      <c r="IH276" s="12"/>
      <c r="II276" s="12"/>
      <c r="IJ276" s="12"/>
      <c r="IK276" s="12"/>
      <c r="IL276" s="12"/>
      <c r="IM276" s="12"/>
      <c r="IN276" s="12"/>
      <c r="IO276" s="12"/>
      <c r="IP276" s="12"/>
      <c r="IQ276" s="12"/>
      <c r="IR276" s="12"/>
      <c r="IS276" s="12"/>
      <c r="IT276" s="12"/>
      <c r="IU276" s="12"/>
      <c r="IV276" s="12"/>
    </row>
    <row r="277" spans="1:256" ht="24" customHeight="1">
      <c r="A277" s="10">
        <f t="shared" si="23"/>
        <v>19490</v>
      </c>
      <c r="B277" s="10">
        <f>SUM(B279:B282)</f>
        <v>8371</v>
      </c>
      <c r="C277" s="10">
        <f>SUM(C279:C282)</f>
        <v>11119</v>
      </c>
      <c r="D277" s="10">
        <f t="shared" si="24"/>
        <v>15104</v>
      </c>
      <c r="E277" s="10">
        <f>SUM(E279:E282)</f>
        <v>5737</v>
      </c>
      <c r="F277" s="10">
        <f>SUM(F279:F282)</f>
        <v>9367</v>
      </c>
      <c r="G277" s="10">
        <f t="shared" si="25"/>
        <v>17936</v>
      </c>
      <c r="H277" s="10">
        <f>SUM(H279:H282)</f>
        <v>5298</v>
      </c>
      <c r="I277" s="10">
        <f>SUM(I279:I282)</f>
        <v>12638</v>
      </c>
      <c r="J277" s="51" t="s">
        <v>60</v>
      </c>
      <c r="K277" s="12"/>
      <c r="L277" s="34">
        <f t="shared" si="26"/>
        <v>762</v>
      </c>
      <c r="M277" s="34">
        <f>SUM(M279:M282)</f>
        <v>511</v>
      </c>
      <c r="N277" s="34">
        <f>SUM(N279:N282)</f>
        <v>251</v>
      </c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  <c r="FF277" s="12"/>
      <c r="FG277" s="12"/>
      <c r="FH277" s="12"/>
      <c r="FI277" s="12"/>
      <c r="FJ277" s="12"/>
      <c r="FK277" s="12"/>
      <c r="FL277" s="12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W277" s="12"/>
      <c r="FX277" s="12"/>
      <c r="FY277" s="12"/>
      <c r="FZ277" s="12"/>
      <c r="GA277" s="12"/>
      <c r="GB277" s="12"/>
      <c r="GC277" s="12"/>
      <c r="GD277" s="12"/>
      <c r="GE277" s="12"/>
      <c r="GF277" s="12"/>
      <c r="GG277" s="12"/>
      <c r="GH277" s="12"/>
      <c r="GI277" s="12"/>
      <c r="GJ277" s="12"/>
      <c r="GK277" s="12"/>
      <c r="GL277" s="12"/>
      <c r="GM277" s="12"/>
      <c r="GN277" s="12"/>
      <c r="GO277" s="12"/>
      <c r="GP277" s="12"/>
      <c r="GQ277" s="12"/>
      <c r="GR277" s="12"/>
      <c r="GS277" s="12"/>
      <c r="GT277" s="12"/>
      <c r="GU277" s="12"/>
      <c r="GV277" s="12"/>
      <c r="GW277" s="12"/>
      <c r="GX277" s="12"/>
      <c r="GY277" s="12"/>
      <c r="GZ277" s="12"/>
      <c r="HA277" s="12"/>
      <c r="HB277" s="12"/>
      <c r="HC277" s="12"/>
      <c r="HD277" s="12"/>
      <c r="HE277" s="12"/>
      <c r="HF277" s="12"/>
      <c r="HG277" s="12"/>
      <c r="HH277" s="12"/>
      <c r="HI277" s="12"/>
      <c r="HJ277" s="12"/>
      <c r="HK277" s="12"/>
      <c r="HL277" s="12"/>
      <c r="HM277" s="12"/>
      <c r="HN277" s="12"/>
      <c r="HO277" s="12"/>
      <c r="HP277" s="12"/>
      <c r="HQ277" s="12"/>
      <c r="HR277" s="12"/>
      <c r="HS277" s="12"/>
      <c r="HT277" s="12"/>
      <c r="HU277" s="12"/>
      <c r="HV277" s="12"/>
      <c r="HW277" s="12"/>
      <c r="HX277" s="12"/>
      <c r="HY277" s="12"/>
      <c r="HZ277" s="12"/>
      <c r="IA277" s="12"/>
      <c r="IB277" s="12"/>
      <c r="IC277" s="12"/>
      <c r="ID277" s="12"/>
      <c r="IE277" s="12"/>
      <c r="IF277" s="12"/>
      <c r="IG277" s="12"/>
      <c r="IH277" s="12"/>
      <c r="II277" s="12"/>
      <c r="IJ277" s="12"/>
      <c r="IK277" s="12"/>
      <c r="IL277" s="12"/>
      <c r="IM277" s="12"/>
      <c r="IN277" s="12"/>
      <c r="IO277" s="12"/>
      <c r="IP277" s="12"/>
      <c r="IQ277" s="12"/>
      <c r="IR277" s="12"/>
      <c r="IS277" s="12"/>
      <c r="IT277" s="12"/>
      <c r="IU277" s="12"/>
      <c r="IV277" s="12"/>
    </row>
    <row r="278" spans="1:256" ht="24" customHeight="1">
      <c r="A278" s="14">
        <f t="shared" si="23"/>
        <v>17028</v>
      </c>
      <c r="B278" s="14">
        <f>B283+B287+B296+B300+B310+B319</f>
        <v>7419</v>
      </c>
      <c r="C278" s="14">
        <f>C283+C287+C296+C300+C310+C319</f>
        <v>9609</v>
      </c>
      <c r="D278" s="14">
        <f t="shared" si="24"/>
        <v>13698</v>
      </c>
      <c r="E278" s="14">
        <f>E283+E287+E296+E300+E310+E319</f>
        <v>5381</v>
      </c>
      <c r="F278" s="14">
        <f>F283+F287+F296+F300+F310+F319</f>
        <v>8317</v>
      </c>
      <c r="G278" s="14">
        <f t="shared" si="25"/>
        <v>16482</v>
      </c>
      <c r="H278" s="14">
        <f>H283+H287+H296+H300+H310+H319</f>
        <v>5024</v>
      </c>
      <c r="I278" s="14">
        <f>I283+I287+I296+I300+I310+I319</f>
        <v>11458</v>
      </c>
      <c r="J278" s="49" t="s">
        <v>61</v>
      </c>
      <c r="K278" s="12"/>
      <c r="L278" s="34">
        <f t="shared" si="26"/>
        <v>38</v>
      </c>
      <c r="M278" s="34">
        <f>M283+M287+M296+M300+M310+M319</f>
        <v>21</v>
      </c>
      <c r="N278" s="34">
        <f>N283+N287+N296+N300+N310+N319</f>
        <v>17</v>
      </c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  <c r="ER278" s="12"/>
      <c r="ES278" s="12"/>
      <c r="ET278" s="12"/>
      <c r="EU278" s="12"/>
      <c r="EV278" s="12"/>
      <c r="EW278" s="12"/>
      <c r="EX278" s="12"/>
      <c r="EY278" s="12"/>
      <c r="EZ278" s="12"/>
      <c r="FA278" s="12"/>
      <c r="FB278" s="12"/>
      <c r="FC278" s="12"/>
      <c r="FD278" s="12"/>
      <c r="FE278" s="12"/>
      <c r="FF278" s="12"/>
      <c r="FG278" s="12"/>
      <c r="FH278" s="12"/>
      <c r="FI278" s="12"/>
      <c r="FJ278" s="12"/>
      <c r="FK278" s="12"/>
      <c r="FL278" s="12"/>
      <c r="FM278" s="12"/>
      <c r="FN278" s="12"/>
      <c r="FO278" s="12"/>
      <c r="FP278" s="12"/>
      <c r="FQ278" s="12"/>
      <c r="FR278" s="12"/>
      <c r="FS278" s="12"/>
      <c r="FT278" s="12"/>
      <c r="FU278" s="12"/>
      <c r="FV278" s="12"/>
      <c r="FW278" s="12"/>
      <c r="FX278" s="12"/>
      <c r="FY278" s="12"/>
      <c r="FZ278" s="12"/>
      <c r="GA278" s="12"/>
      <c r="GB278" s="12"/>
      <c r="GC278" s="12"/>
      <c r="GD278" s="12"/>
      <c r="GE278" s="12"/>
      <c r="GF278" s="12"/>
      <c r="GG278" s="12"/>
      <c r="GH278" s="12"/>
      <c r="GI278" s="12"/>
      <c r="GJ278" s="12"/>
      <c r="GK278" s="12"/>
      <c r="GL278" s="12"/>
      <c r="GM278" s="12"/>
      <c r="GN278" s="12"/>
      <c r="GO278" s="12"/>
      <c r="GP278" s="12"/>
      <c r="GQ278" s="12"/>
      <c r="GR278" s="12"/>
      <c r="GS278" s="12"/>
      <c r="GT278" s="12"/>
      <c r="GU278" s="12"/>
      <c r="GV278" s="12"/>
      <c r="GW278" s="12"/>
      <c r="GX278" s="12"/>
      <c r="GY278" s="12"/>
      <c r="GZ278" s="12"/>
      <c r="HA278" s="12"/>
      <c r="HB278" s="12"/>
      <c r="HC278" s="12"/>
      <c r="HD278" s="12"/>
      <c r="HE278" s="12"/>
      <c r="HF278" s="12"/>
      <c r="HG278" s="12"/>
      <c r="HH278" s="12"/>
      <c r="HI278" s="12"/>
      <c r="HJ278" s="12"/>
      <c r="HK278" s="12"/>
      <c r="HL278" s="12"/>
      <c r="HM278" s="12"/>
      <c r="HN278" s="12"/>
      <c r="HO278" s="12"/>
      <c r="HP278" s="12"/>
      <c r="HQ278" s="12"/>
      <c r="HR278" s="12"/>
      <c r="HS278" s="12"/>
      <c r="HT278" s="12"/>
      <c r="HU278" s="12"/>
      <c r="HV278" s="12"/>
      <c r="HW278" s="12"/>
      <c r="HX278" s="12"/>
      <c r="HY278" s="12"/>
      <c r="HZ278" s="12"/>
      <c r="IA278" s="12"/>
      <c r="IB278" s="12"/>
      <c r="IC278" s="12"/>
      <c r="ID278" s="12"/>
      <c r="IE278" s="12"/>
      <c r="IF278" s="12"/>
      <c r="IG278" s="12"/>
      <c r="IH278" s="12"/>
      <c r="II278" s="12"/>
      <c r="IJ278" s="12"/>
      <c r="IK278" s="12"/>
      <c r="IL278" s="12"/>
      <c r="IM278" s="12"/>
      <c r="IN278" s="12"/>
      <c r="IO278" s="12"/>
      <c r="IP278" s="12"/>
      <c r="IQ278" s="12"/>
      <c r="IR278" s="12"/>
      <c r="IS278" s="12"/>
      <c r="IT278" s="12"/>
      <c r="IU278" s="12"/>
      <c r="IV278" s="12"/>
    </row>
    <row r="279" spans="1:256" ht="24" customHeight="1">
      <c r="A279" s="17">
        <f t="shared" si="23"/>
        <v>7105</v>
      </c>
      <c r="B279" s="17">
        <v>3060</v>
      </c>
      <c r="C279" s="17">
        <v>4045</v>
      </c>
      <c r="D279" s="17">
        <f t="shared" si="24"/>
        <v>5357</v>
      </c>
      <c r="E279" s="17">
        <v>2061</v>
      </c>
      <c r="F279" s="17">
        <v>3296</v>
      </c>
      <c r="G279" s="17">
        <f t="shared" si="25"/>
        <v>6546</v>
      </c>
      <c r="H279" s="17">
        <v>1974</v>
      </c>
      <c r="I279" s="17">
        <v>4572</v>
      </c>
      <c r="J279" s="51" t="s">
        <v>62</v>
      </c>
      <c r="K279" s="2"/>
      <c r="L279" s="33">
        <f t="shared" si="26"/>
        <v>295</v>
      </c>
      <c r="M279" s="33">
        <v>214</v>
      </c>
      <c r="N279" s="33">
        <v>81</v>
      </c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</row>
    <row r="280" spans="1:256" ht="24" customHeight="1">
      <c r="A280" s="17">
        <f t="shared" si="23"/>
        <v>7213</v>
      </c>
      <c r="B280" s="17">
        <v>3090</v>
      </c>
      <c r="C280" s="17">
        <v>4123</v>
      </c>
      <c r="D280" s="17">
        <f t="shared" si="24"/>
        <v>5659</v>
      </c>
      <c r="E280" s="17">
        <v>2149</v>
      </c>
      <c r="F280" s="17">
        <v>3510</v>
      </c>
      <c r="G280" s="17">
        <f t="shared" si="25"/>
        <v>6447</v>
      </c>
      <c r="H280" s="17">
        <v>1875</v>
      </c>
      <c r="I280" s="17">
        <v>4572</v>
      </c>
      <c r="J280" s="51" t="s">
        <v>63</v>
      </c>
      <c r="K280" s="2"/>
      <c r="L280" s="33">
        <f t="shared" si="26"/>
        <v>435</v>
      </c>
      <c r="M280" s="33">
        <v>279</v>
      </c>
      <c r="N280" s="33">
        <v>156</v>
      </c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</row>
    <row r="281" spans="1:256" ht="24" customHeight="1">
      <c r="A281" s="17">
        <f t="shared" si="23"/>
        <v>3106</v>
      </c>
      <c r="B281" s="17">
        <v>1314</v>
      </c>
      <c r="C281" s="17">
        <v>1792</v>
      </c>
      <c r="D281" s="17">
        <f t="shared" si="24"/>
        <v>2450</v>
      </c>
      <c r="E281" s="17">
        <v>920</v>
      </c>
      <c r="F281" s="17">
        <v>1530</v>
      </c>
      <c r="G281" s="17">
        <f t="shared" si="25"/>
        <v>3133</v>
      </c>
      <c r="H281" s="17">
        <v>937</v>
      </c>
      <c r="I281" s="17">
        <v>2196</v>
      </c>
      <c r="J281" s="51" t="s">
        <v>64</v>
      </c>
      <c r="K281" s="2"/>
      <c r="L281" s="33">
        <f t="shared" si="26"/>
        <v>30</v>
      </c>
      <c r="M281" s="33">
        <v>17</v>
      </c>
      <c r="N281" s="33">
        <v>13</v>
      </c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</row>
    <row r="282" spans="1:256" ht="24" customHeight="1">
      <c r="A282" s="22">
        <f t="shared" si="23"/>
        <v>2066</v>
      </c>
      <c r="B282" s="22">
        <v>907</v>
      </c>
      <c r="C282" s="22">
        <v>1159</v>
      </c>
      <c r="D282" s="22">
        <f t="shared" si="24"/>
        <v>1638</v>
      </c>
      <c r="E282" s="22">
        <v>607</v>
      </c>
      <c r="F282" s="22">
        <v>1031</v>
      </c>
      <c r="G282" s="22">
        <f t="shared" si="25"/>
        <v>1810</v>
      </c>
      <c r="H282" s="22">
        <v>512</v>
      </c>
      <c r="I282" s="22">
        <v>1298</v>
      </c>
      <c r="J282" s="49" t="s">
        <v>65</v>
      </c>
      <c r="K282" s="2"/>
      <c r="L282" s="33">
        <f t="shared" si="26"/>
        <v>2</v>
      </c>
      <c r="M282" s="33">
        <v>1</v>
      </c>
      <c r="N282" s="33">
        <v>1</v>
      </c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</row>
    <row r="283" spans="1:256" ht="24" customHeight="1">
      <c r="A283" s="10">
        <f t="shared" si="23"/>
        <v>1720</v>
      </c>
      <c r="B283" s="10">
        <f>SUM(B284:B286)</f>
        <v>745</v>
      </c>
      <c r="C283" s="10">
        <f>SUM(C284:C286)</f>
        <v>975</v>
      </c>
      <c r="D283" s="10">
        <f t="shared" si="24"/>
        <v>1364</v>
      </c>
      <c r="E283" s="10">
        <f>SUM(E284:E286)</f>
        <v>540</v>
      </c>
      <c r="F283" s="10">
        <f>SUM(F284:F286)</f>
        <v>824</v>
      </c>
      <c r="G283" s="10">
        <f t="shared" si="25"/>
        <v>1528</v>
      </c>
      <c r="H283" s="10">
        <f>SUM(H284:H286)</f>
        <v>424</v>
      </c>
      <c r="I283" s="10">
        <f>SUM(I284:I286)</f>
        <v>1104</v>
      </c>
      <c r="J283" s="51" t="s">
        <v>66</v>
      </c>
      <c r="K283" s="12"/>
      <c r="L283" s="34">
        <f t="shared" si="26"/>
        <v>23</v>
      </c>
      <c r="M283" s="34">
        <f>SUM(M284:M286)</f>
        <v>12</v>
      </c>
      <c r="N283" s="34">
        <f>SUM(N284:N286)</f>
        <v>11</v>
      </c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  <c r="EQ283" s="12"/>
      <c r="ER283" s="12"/>
      <c r="ES283" s="12"/>
      <c r="ET283" s="12"/>
      <c r="EU283" s="12"/>
      <c r="EV283" s="12"/>
      <c r="EW283" s="12"/>
      <c r="EX283" s="12"/>
      <c r="EY283" s="12"/>
      <c r="EZ283" s="12"/>
      <c r="FA283" s="12"/>
      <c r="FB283" s="12"/>
      <c r="FC283" s="12"/>
      <c r="FD283" s="12"/>
      <c r="FE283" s="12"/>
      <c r="FF283" s="12"/>
      <c r="FG283" s="12"/>
      <c r="FH283" s="12"/>
      <c r="FI283" s="12"/>
      <c r="FJ283" s="12"/>
      <c r="FK283" s="12"/>
      <c r="FL283" s="12"/>
      <c r="FM283" s="12"/>
      <c r="FN283" s="12"/>
      <c r="FO283" s="12"/>
      <c r="FP283" s="12"/>
      <c r="FQ283" s="12"/>
      <c r="FR283" s="12"/>
      <c r="FS283" s="12"/>
      <c r="FT283" s="12"/>
      <c r="FU283" s="12"/>
      <c r="FV283" s="12"/>
      <c r="FW283" s="12"/>
      <c r="FX283" s="12"/>
      <c r="FY283" s="12"/>
      <c r="FZ283" s="12"/>
      <c r="GA283" s="12"/>
      <c r="GB283" s="12"/>
      <c r="GC283" s="12"/>
      <c r="GD283" s="12"/>
      <c r="GE283" s="12"/>
      <c r="GF283" s="12"/>
      <c r="GG283" s="12"/>
      <c r="GH283" s="12"/>
      <c r="GI283" s="12"/>
      <c r="GJ283" s="12"/>
      <c r="GK283" s="12"/>
      <c r="GL283" s="12"/>
      <c r="GM283" s="12"/>
      <c r="GN283" s="12"/>
      <c r="GO283" s="12"/>
      <c r="GP283" s="12"/>
      <c r="GQ283" s="12"/>
      <c r="GR283" s="12"/>
      <c r="GS283" s="12"/>
      <c r="GT283" s="12"/>
      <c r="GU283" s="12"/>
      <c r="GV283" s="12"/>
      <c r="GW283" s="12"/>
      <c r="GX283" s="12"/>
      <c r="GY283" s="12"/>
      <c r="GZ283" s="12"/>
      <c r="HA283" s="12"/>
      <c r="HB283" s="12"/>
      <c r="HC283" s="12"/>
      <c r="HD283" s="12"/>
      <c r="HE283" s="12"/>
      <c r="HF283" s="12"/>
      <c r="HG283" s="12"/>
      <c r="HH283" s="12"/>
      <c r="HI283" s="12"/>
      <c r="HJ283" s="12"/>
      <c r="HK283" s="12"/>
      <c r="HL283" s="12"/>
      <c r="HM283" s="12"/>
      <c r="HN283" s="12"/>
      <c r="HO283" s="12"/>
      <c r="HP283" s="12"/>
      <c r="HQ283" s="12"/>
      <c r="HR283" s="12"/>
      <c r="HS283" s="12"/>
      <c r="HT283" s="12"/>
      <c r="HU283" s="12"/>
      <c r="HV283" s="12"/>
      <c r="HW283" s="12"/>
      <c r="HX283" s="12"/>
      <c r="HY283" s="12"/>
      <c r="HZ283" s="12"/>
      <c r="IA283" s="12"/>
      <c r="IB283" s="12"/>
      <c r="IC283" s="12"/>
      <c r="ID283" s="12"/>
      <c r="IE283" s="12"/>
      <c r="IF283" s="12"/>
      <c r="IG283" s="12"/>
      <c r="IH283" s="12"/>
      <c r="II283" s="12"/>
      <c r="IJ283" s="12"/>
      <c r="IK283" s="12"/>
      <c r="IL283" s="12"/>
      <c r="IM283" s="12"/>
      <c r="IN283" s="12"/>
      <c r="IO283" s="12"/>
      <c r="IP283" s="12"/>
      <c r="IQ283" s="12"/>
      <c r="IR283" s="12"/>
      <c r="IS283" s="12"/>
      <c r="IT283" s="12"/>
      <c r="IU283" s="12"/>
      <c r="IV283" s="12"/>
    </row>
    <row r="284" spans="1:256" ht="24" customHeight="1">
      <c r="A284" s="17">
        <f t="shared" si="23"/>
        <v>561</v>
      </c>
      <c r="B284" s="17">
        <v>239</v>
      </c>
      <c r="C284" s="17">
        <v>322</v>
      </c>
      <c r="D284" s="17">
        <f t="shared" si="24"/>
        <v>412</v>
      </c>
      <c r="E284" s="17">
        <v>169</v>
      </c>
      <c r="F284" s="17">
        <v>243</v>
      </c>
      <c r="G284" s="17">
        <f t="shared" si="25"/>
        <v>484</v>
      </c>
      <c r="H284" s="17">
        <v>142</v>
      </c>
      <c r="I284" s="17">
        <v>342</v>
      </c>
      <c r="J284" s="52" t="s">
        <v>15</v>
      </c>
      <c r="K284" s="2"/>
      <c r="L284" s="33">
        <f t="shared" si="26"/>
        <v>5</v>
      </c>
      <c r="M284" s="33">
        <v>2</v>
      </c>
      <c r="N284" s="33">
        <v>3</v>
      </c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</row>
    <row r="285" spans="1:256" ht="24" customHeight="1">
      <c r="A285" s="17">
        <f t="shared" si="23"/>
        <v>975</v>
      </c>
      <c r="B285" s="17">
        <v>422</v>
      </c>
      <c r="C285" s="17">
        <v>553</v>
      </c>
      <c r="D285" s="17">
        <f t="shared" si="24"/>
        <v>809</v>
      </c>
      <c r="E285" s="17">
        <v>313</v>
      </c>
      <c r="F285" s="17">
        <v>496</v>
      </c>
      <c r="G285" s="17">
        <f t="shared" si="25"/>
        <v>885</v>
      </c>
      <c r="H285" s="17">
        <v>235</v>
      </c>
      <c r="I285" s="17">
        <v>650</v>
      </c>
      <c r="J285" s="52" t="s">
        <v>16</v>
      </c>
      <c r="K285" s="2"/>
      <c r="L285" s="33">
        <f t="shared" si="26"/>
        <v>18</v>
      </c>
      <c r="M285" s="33">
        <v>10</v>
      </c>
      <c r="N285" s="33">
        <v>8</v>
      </c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</row>
    <row r="286" spans="1:256" ht="24" customHeight="1">
      <c r="A286" s="22">
        <f t="shared" si="23"/>
        <v>184</v>
      </c>
      <c r="B286" s="22">
        <v>84</v>
      </c>
      <c r="C286" s="22">
        <v>100</v>
      </c>
      <c r="D286" s="22">
        <f t="shared" si="24"/>
        <v>143</v>
      </c>
      <c r="E286" s="22">
        <v>58</v>
      </c>
      <c r="F286" s="22">
        <v>85</v>
      </c>
      <c r="G286" s="22">
        <f t="shared" si="25"/>
        <v>159</v>
      </c>
      <c r="H286" s="22">
        <v>47</v>
      </c>
      <c r="I286" s="22">
        <v>112</v>
      </c>
      <c r="J286" s="53" t="s">
        <v>17</v>
      </c>
      <c r="K286" s="2"/>
      <c r="L286" s="33">
        <f t="shared" si="26"/>
        <v>0</v>
      </c>
      <c r="M286" s="33">
        <v>0</v>
      </c>
      <c r="N286" s="33">
        <v>0</v>
      </c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</row>
    <row r="287" spans="1:256" ht="24" customHeight="1">
      <c r="A287" s="10">
        <f t="shared" si="23"/>
        <v>3763</v>
      </c>
      <c r="B287" s="10">
        <f>SUM(B288:B295)</f>
        <v>1640</v>
      </c>
      <c r="C287" s="10">
        <f>SUM(C288:C295)</f>
        <v>2123</v>
      </c>
      <c r="D287" s="10">
        <f t="shared" si="24"/>
        <v>2973</v>
      </c>
      <c r="E287" s="10">
        <f>SUM(E288:E295)</f>
        <v>1151</v>
      </c>
      <c r="F287" s="10">
        <f>SUM(F288:F295)</f>
        <v>1822</v>
      </c>
      <c r="G287" s="10">
        <f t="shared" si="25"/>
        <v>3396</v>
      </c>
      <c r="H287" s="10">
        <f>SUM(H288:H295)</f>
        <v>1090</v>
      </c>
      <c r="I287" s="10">
        <f>SUM(I288:I295)</f>
        <v>2306</v>
      </c>
      <c r="J287" s="51" t="s">
        <v>18</v>
      </c>
      <c r="K287" s="12"/>
      <c r="L287" s="34">
        <f t="shared" si="26"/>
        <v>0</v>
      </c>
      <c r="M287" s="34">
        <f>SUM(M288:M295)</f>
        <v>0</v>
      </c>
      <c r="N287" s="34">
        <f>SUM(N288:N295)</f>
        <v>0</v>
      </c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/>
      <c r="EU287" s="12"/>
      <c r="EV287" s="12"/>
      <c r="EW287" s="12"/>
      <c r="EX287" s="12"/>
      <c r="EY287" s="12"/>
      <c r="EZ287" s="12"/>
      <c r="FA287" s="12"/>
      <c r="FB287" s="12"/>
      <c r="FC287" s="12"/>
      <c r="FD287" s="12"/>
      <c r="FE287" s="12"/>
      <c r="FF287" s="12"/>
      <c r="FG287" s="12"/>
      <c r="FH287" s="12"/>
      <c r="FI287" s="12"/>
      <c r="FJ287" s="12"/>
      <c r="FK287" s="12"/>
      <c r="FL287" s="12"/>
      <c r="FM287" s="12"/>
      <c r="FN287" s="12"/>
      <c r="FO287" s="12"/>
      <c r="FP287" s="12"/>
      <c r="FQ287" s="12"/>
      <c r="FR287" s="12"/>
      <c r="FS287" s="12"/>
      <c r="FT287" s="12"/>
      <c r="FU287" s="12"/>
      <c r="FV287" s="12"/>
      <c r="FW287" s="12"/>
      <c r="FX287" s="12"/>
      <c r="FY287" s="12"/>
      <c r="FZ287" s="12"/>
      <c r="GA287" s="12"/>
      <c r="GB287" s="12"/>
      <c r="GC287" s="12"/>
      <c r="GD287" s="12"/>
      <c r="GE287" s="12"/>
      <c r="GF287" s="12"/>
      <c r="GG287" s="12"/>
      <c r="GH287" s="12"/>
      <c r="GI287" s="12"/>
      <c r="GJ287" s="12"/>
      <c r="GK287" s="12"/>
      <c r="GL287" s="12"/>
      <c r="GM287" s="12"/>
      <c r="GN287" s="12"/>
      <c r="GO287" s="12"/>
      <c r="GP287" s="12"/>
      <c r="GQ287" s="12"/>
      <c r="GR287" s="12"/>
      <c r="GS287" s="12"/>
      <c r="GT287" s="12"/>
      <c r="GU287" s="12"/>
      <c r="GV287" s="12"/>
      <c r="GW287" s="12"/>
      <c r="GX287" s="12"/>
      <c r="GY287" s="12"/>
      <c r="GZ287" s="12"/>
      <c r="HA287" s="12"/>
      <c r="HB287" s="12"/>
      <c r="HC287" s="12"/>
      <c r="HD287" s="12"/>
      <c r="HE287" s="12"/>
      <c r="HF287" s="12"/>
      <c r="HG287" s="12"/>
      <c r="HH287" s="12"/>
      <c r="HI287" s="12"/>
      <c r="HJ287" s="12"/>
      <c r="HK287" s="12"/>
      <c r="HL287" s="12"/>
      <c r="HM287" s="12"/>
      <c r="HN287" s="12"/>
      <c r="HO287" s="12"/>
      <c r="HP287" s="12"/>
      <c r="HQ287" s="12"/>
      <c r="HR287" s="12"/>
      <c r="HS287" s="12"/>
      <c r="HT287" s="12"/>
      <c r="HU287" s="12"/>
      <c r="HV287" s="12"/>
      <c r="HW287" s="12"/>
      <c r="HX287" s="12"/>
      <c r="HY287" s="12"/>
      <c r="HZ287" s="12"/>
      <c r="IA287" s="12"/>
      <c r="IB287" s="12"/>
      <c r="IC287" s="12"/>
      <c r="ID287" s="12"/>
      <c r="IE287" s="12"/>
      <c r="IF287" s="12"/>
      <c r="IG287" s="12"/>
      <c r="IH287" s="12"/>
      <c r="II287" s="12"/>
      <c r="IJ287" s="12"/>
      <c r="IK287" s="12"/>
      <c r="IL287" s="12"/>
      <c r="IM287" s="12"/>
      <c r="IN287" s="12"/>
      <c r="IO287" s="12"/>
      <c r="IP287" s="12"/>
      <c r="IQ287" s="12"/>
      <c r="IR287" s="12"/>
      <c r="IS287" s="12"/>
      <c r="IT287" s="12"/>
      <c r="IU287" s="12"/>
      <c r="IV287" s="12"/>
    </row>
    <row r="288" spans="1:256" ht="24" customHeight="1">
      <c r="A288" s="17">
        <f t="shared" si="23"/>
        <v>665</v>
      </c>
      <c r="B288" s="17">
        <v>287</v>
      </c>
      <c r="C288" s="17">
        <v>378</v>
      </c>
      <c r="D288" s="17">
        <f t="shared" si="24"/>
        <v>470</v>
      </c>
      <c r="E288" s="17">
        <v>176</v>
      </c>
      <c r="F288" s="17">
        <v>294</v>
      </c>
      <c r="G288" s="17">
        <f t="shared" si="25"/>
        <v>589</v>
      </c>
      <c r="H288" s="17">
        <v>185</v>
      </c>
      <c r="I288" s="17">
        <v>404</v>
      </c>
      <c r="J288" s="52" t="s">
        <v>19</v>
      </c>
      <c r="K288" s="2"/>
      <c r="L288" s="33">
        <f t="shared" si="26"/>
        <v>0</v>
      </c>
      <c r="M288" s="33">
        <v>0</v>
      </c>
      <c r="N288" s="33">
        <v>0</v>
      </c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</row>
    <row r="289" spans="1:256" ht="24" customHeight="1">
      <c r="A289" s="17">
        <f t="shared" si="23"/>
        <v>338</v>
      </c>
      <c r="B289" s="17">
        <v>141</v>
      </c>
      <c r="C289" s="17">
        <v>197</v>
      </c>
      <c r="D289" s="17">
        <f t="shared" si="24"/>
        <v>231</v>
      </c>
      <c r="E289" s="17">
        <v>96</v>
      </c>
      <c r="F289" s="17">
        <v>135</v>
      </c>
      <c r="G289" s="17">
        <f t="shared" si="25"/>
        <v>296</v>
      </c>
      <c r="H289" s="17">
        <v>94</v>
      </c>
      <c r="I289" s="17">
        <v>202</v>
      </c>
      <c r="J289" s="52" t="s">
        <v>20</v>
      </c>
      <c r="K289" s="2"/>
      <c r="L289" s="33">
        <f t="shared" si="26"/>
        <v>0</v>
      </c>
      <c r="M289" s="33">
        <v>0</v>
      </c>
      <c r="N289" s="33">
        <v>0</v>
      </c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</row>
    <row r="290" spans="1:256" ht="24" customHeight="1">
      <c r="A290" s="17">
        <f t="shared" si="23"/>
        <v>574</v>
      </c>
      <c r="B290" s="17">
        <v>259</v>
      </c>
      <c r="C290" s="17">
        <v>315</v>
      </c>
      <c r="D290" s="17">
        <f t="shared" si="24"/>
        <v>491</v>
      </c>
      <c r="E290" s="17">
        <v>184</v>
      </c>
      <c r="F290" s="17">
        <v>307</v>
      </c>
      <c r="G290" s="17">
        <f t="shared" si="25"/>
        <v>523</v>
      </c>
      <c r="H290" s="17">
        <v>165</v>
      </c>
      <c r="I290" s="17">
        <v>358</v>
      </c>
      <c r="J290" s="52" t="s">
        <v>21</v>
      </c>
      <c r="K290" s="2"/>
      <c r="L290" s="33">
        <f t="shared" si="26"/>
        <v>0</v>
      </c>
      <c r="M290" s="33">
        <v>0</v>
      </c>
      <c r="N290" s="33">
        <v>0</v>
      </c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</row>
    <row r="291" spans="1:256" ht="24" customHeight="1">
      <c r="A291" s="17">
        <f t="shared" si="23"/>
        <v>432</v>
      </c>
      <c r="B291" s="17">
        <v>176</v>
      </c>
      <c r="C291" s="17">
        <v>256</v>
      </c>
      <c r="D291" s="17">
        <f t="shared" si="24"/>
        <v>352</v>
      </c>
      <c r="E291" s="17">
        <v>146</v>
      </c>
      <c r="F291" s="17">
        <v>206</v>
      </c>
      <c r="G291" s="17">
        <f t="shared" si="25"/>
        <v>381</v>
      </c>
      <c r="H291" s="17">
        <v>121</v>
      </c>
      <c r="I291" s="17">
        <v>260</v>
      </c>
      <c r="J291" s="52" t="s">
        <v>22</v>
      </c>
      <c r="K291" s="2"/>
      <c r="L291" s="33">
        <f t="shared" si="26"/>
        <v>0</v>
      </c>
      <c r="M291" s="33">
        <v>0</v>
      </c>
      <c r="N291" s="33">
        <v>0</v>
      </c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</row>
    <row r="292" spans="1:256" ht="24" customHeight="1">
      <c r="A292" s="17">
        <f t="shared" si="23"/>
        <v>432</v>
      </c>
      <c r="B292" s="17">
        <v>194</v>
      </c>
      <c r="C292" s="17">
        <v>238</v>
      </c>
      <c r="D292" s="17">
        <f t="shared" si="24"/>
        <v>366</v>
      </c>
      <c r="E292" s="17">
        <v>141</v>
      </c>
      <c r="F292" s="17">
        <v>225</v>
      </c>
      <c r="G292" s="17">
        <f t="shared" si="25"/>
        <v>419</v>
      </c>
      <c r="H292" s="17">
        <v>145</v>
      </c>
      <c r="I292" s="17">
        <v>274</v>
      </c>
      <c r="J292" s="52" t="s">
        <v>23</v>
      </c>
      <c r="K292" s="2"/>
      <c r="L292" s="33">
        <f t="shared" si="26"/>
        <v>0</v>
      </c>
      <c r="M292" s="33">
        <v>0</v>
      </c>
      <c r="N292" s="33">
        <v>0</v>
      </c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</row>
    <row r="293" spans="1:256" ht="24" customHeight="1">
      <c r="A293" s="17">
        <f t="shared" si="23"/>
        <v>313</v>
      </c>
      <c r="B293" s="17">
        <v>132</v>
      </c>
      <c r="C293" s="17">
        <v>181</v>
      </c>
      <c r="D293" s="17">
        <f t="shared" si="24"/>
        <v>279</v>
      </c>
      <c r="E293" s="17">
        <v>122</v>
      </c>
      <c r="F293" s="17">
        <v>157</v>
      </c>
      <c r="G293" s="17">
        <f t="shared" si="25"/>
        <v>265</v>
      </c>
      <c r="H293" s="17">
        <v>94</v>
      </c>
      <c r="I293" s="17">
        <v>171</v>
      </c>
      <c r="J293" s="52" t="s">
        <v>24</v>
      </c>
      <c r="K293" s="2"/>
      <c r="L293" s="33">
        <f t="shared" si="26"/>
        <v>0</v>
      </c>
      <c r="M293" s="33">
        <v>0</v>
      </c>
      <c r="N293" s="33">
        <v>0</v>
      </c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</row>
    <row r="294" spans="1:256" ht="24" customHeight="1">
      <c r="A294" s="17">
        <f t="shared" si="23"/>
        <v>255</v>
      </c>
      <c r="B294" s="17">
        <v>122</v>
      </c>
      <c r="C294" s="17">
        <v>133</v>
      </c>
      <c r="D294" s="17">
        <f t="shared" si="24"/>
        <v>182</v>
      </c>
      <c r="E294" s="17">
        <v>57</v>
      </c>
      <c r="F294" s="17">
        <v>125</v>
      </c>
      <c r="G294" s="17">
        <f t="shared" si="25"/>
        <v>236</v>
      </c>
      <c r="H294" s="17">
        <v>87</v>
      </c>
      <c r="I294" s="17">
        <v>149</v>
      </c>
      <c r="J294" s="52" t="s">
        <v>25</v>
      </c>
      <c r="K294" s="2"/>
      <c r="L294" s="33">
        <f t="shared" si="26"/>
        <v>0</v>
      </c>
      <c r="M294" s="33">
        <v>0</v>
      </c>
      <c r="N294" s="33">
        <v>0</v>
      </c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</row>
    <row r="295" spans="1:256" ht="24" customHeight="1">
      <c r="A295" s="22">
        <f t="shared" si="23"/>
        <v>754</v>
      </c>
      <c r="B295" s="22">
        <v>329</v>
      </c>
      <c r="C295" s="22">
        <v>425</v>
      </c>
      <c r="D295" s="22">
        <f t="shared" si="24"/>
        <v>602</v>
      </c>
      <c r="E295" s="22">
        <v>229</v>
      </c>
      <c r="F295" s="22">
        <v>373</v>
      </c>
      <c r="G295" s="22">
        <f t="shared" si="25"/>
        <v>687</v>
      </c>
      <c r="H295" s="22">
        <v>199</v>
      </c>
      <c r="I295" s="22">
        <v>488</v>
      </c>
      <c r="J295" s="53" t="s">
        <v>26</v>
      </c>
      <c r="K295" s="2"/>
      <c r="L295" s="33">
        <f t="shared" si="26"/>
        <v>0</v>
      </c>
      <c r="M295" s="33">
        <v>0</v>
      </c>
      <c r="N295" s="33">
        <v>0</v>
      </c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</row>
    <row r="296" spans="1:256" ht="24" customHeight="1">
      <c r="A296" s="10">
        <f t="shared" si="23"/>
        <v>1655</v>
      </c>
      <c r="B296" s="10">
        <f>SUM(B297:B299)</f>
        <v>716</v>
      </c>
      <c r="C296" s="10">
        <f>SUM(C297:C299)</f>
        <v>939</v>
      </c>
      <c r="D296" s="10">
        <f t="shared" si="24"/>
        <v>1253</v>
      </c>
      <c r="E296" s="10">
        <f>SUM(E297:E299)</f>
        <v>484</v>
      </c>
      <c r="F296" s="10">
        <f>SUM(F297:F299)</f>
        <v>769</v>
      </c>
      <c r="G296" s="10">
        <f t="shared" si="25"/>
        <v>1548</v>
      </c>
      <c r="H296" s="10">
        <f>SUM(H297:H299)</f>
        <v>470</v>
      </c>
      <c r="I296" s="10">
        <f>SUM(I297:I299)</f>
        <v>1078</v>
      </c>
      <c r="J296" s="51" t="s">
        <v>27</v>
      </c>
      <c r="K296" s="12"/>
      <c r="L296" s="34">
        <f t="shared" si="26"/>
        <v>0</v>
      </c>
      <c r="M296" s="34">
        <f>SUM(M297:M299)</f>
        <v>0</v>
      </c>
      <c r="N296" s="34">
        <f>SUM(N297:N299)</f>
        <v>0</v>
      </c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  <c r="ER296" s="12"/>
      <c r="ES296" s="12"/>
      <c r="ET296" s="12"/>
      <c r="EU296" s="12"/>
      <c r="EV296" s="12"/>
      <c r="EW296" s="12"/>
      <c r="EX296" s="12"/>
      <c r="EY296" s="12"/>
      <c r="EZ296" s="12"/>
      <c r="FA296" s="12"/>
      <c r="FB296" s="12"/>
      <c r="FC296" s="12"/>
      <c r="FD296" s="12"/>
      <c r="FE296" s="12"/>
      <c r="FF296" s="12"/>
      <c r="FG296" s="12"/>
      <c r="FH296" s="12"/>
      <c r="FI296" s="12"/>
      <c r="FJ296" s="12"/>
      <c r="FK296" s="12"/>
      <c r="FL296" s="12"/>
      <c r="FM296" s="12"/>
      <c r="FN296" s="12"/>
      <c r="FO296" s="12"/>
      <c r="FP296" s="12"/>
      <c r="FQ296" s="12"/>
      <c r="FR296" s="12"/>
      <c r="FS296" s="12"/>
      <c r="FT296" s="12"/>
      <c r="FU296" s="12"/>
      <c r="FV296" s="12"/>
      <c r="FW296" s="12"/>
      <c r="FX296" s="12"/>
      <c r="FY296" s="12"/>
      <c r="FZ296" s="12"/>
      <c r="GA296" s="12"/>
      <c r="GB296" s="12"/>
      <c r="GC296" s="12"/>
      <c r="GD296" s="12"/>
      <c r="GE296" s="12"/>
      <c r="GF296" s="12"/>
      <c r="GG296" s="12"/>
      <c r="GH296" s="12"/>
      <c r="GI296" s="12"/>
      <c r="GJ296" s="12"/>
      <c r="GK296" s="12"/>
      <c r="GL296" s="12"/>
      <c r="GM296" s="12"/>
      <c r="GN296" s="12"/>
      <c r="GO296" s="12"/>
      <c r="GP296" s="12"/>
      <c r="GQ296" s="12"/>
      <c r="GR296" s="12"/>
      <c r="GS296" s="12"/>
      <c r="GT296" s="12"/>
      <c r="GU296" s="12"/>
      <c r="GV296" s="12"/>
      <c r="GW296" s="12"/>
      <c r="GX296" s="12"/>
      <c r="GY296" s="12"/>
      <c r="GZ296" s="12"/>
      <c r="HA296" s="12"/>
      <c r="HB296" s="12"/>
      <c r="HC296" s="12"/>
      <c r="HD296" s="12"/>
      <c r="HE296" s="12"/>
      <c r="HF296" s="12"/>
      <c r="HG296" s="12"/>
      <c r="HH296" s="12"/>
      <c r="HI296" s="12"/>
      <c r="HJ296" s="12"/>
      <c r="HK296" s="12"/>
      <c r="HL296" s="12"/>
      <c r="HM296" s="12"/>
      <c r="HN296" s="12"/>
      <c r="HO296" s="12"/>
      <c r="HP296" s="12"/>
      <c r="HQ296" s="12"/>
      <c r="HR296" s="12"/>
      <c r="HS296" s="12"/>
      <c r="HT296" s="12"/>
      <c r="HU296" s="12"/>
      <c r="HV296" s="12"/>
      <c r="HW296" s="12"/>
      <c r="HX296" s="12"/>
      <c r="HY296" s="12"/>
      <c r="HZ296" s="12"/>
      <c r="IA296" s="12"/>
      <c r="IB296" s="12"/>
      <c r="IC296" s="12"/>
      <c r="ID296" s="12"/>
      <c r="IE296" s="12"/>
      <c r="IF296" s="12"/>
      <c r="IG296" s="12"/>
      <c r="IH296" s="12"/>
      <c r="II296" s="12"/>
      <c r="IJ296" s="12"/>
      <c r="IK296" s="12"/>
      <c r="IL296" s="12"/>
      <c r="IM296" s="12"/>
      <c r="IN296" s="12"/>
      <c r="IO296" s="12"/>
      <c r="IP296" s="12"/>
      <c r="IQ296" s="12"/>
      <c r="IR296" s="12"/>
      <c r="IS296" s="12"/>
      <c r="IT296" s="12"/>
      <c r="IU296" s="12"/>
      <c r="IV296" s="12"/>
    </row>
    <row r="297" spans="1:256" ht="24" customHeight="1">
      <c r="A297" s="17">
        <f t="shared" si="23"/>
        <v>705</v>
      </c>
      <c r="B297" s="17">
        <v>300</v>
      </c>
      <c r="C297" s="17">
        <v>405</v>
      </c>
      <c r="D297" s="17">
        <f t="shared" si="24"/>
        <v>466</v>
      </c>
      <c r="E297" s="17">
        <v>186</v>
      </c>
      <c r="F297" s="17">
        <v>280</v>
      </c>
      <c r="G297" s="17">
        <f t="shared" si="25"/>
        <v>576</v>
      </c>
      <c r="H297" s="17">
        <v>170</v>
      </c>
      <c r="I297" s="17">
        <v>406</v>
      </c>
      <c r="J297" s="52" t="s">
        <v>28</v>
      </c>
      <c r="K297" s="2"/>
      <c r="L297" s="33">
        <f t="shared" si="26"/>
        <v>0</v>
      </c>
      <c r="M297" s="33">
        <v>0</v>
      </c>
      <c r="N297" s="33">
        <v>0</v>
      </c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</row>
    <row r="298" spans="1:256" ht="24" customHeight="1">
      <c r="A298" s="17">
        <f t="shared" si="23"/>
        <v>323</v>
      </c>
      <c r="B298" s="17">
        <v>137</v>
      </c>
      <c r="C298" s="17">
        <v>186</v>
      </c>
      <c r="D298" s="17">
        <f t="shared" si="24"/>
        <v>281</v>
      </c>
      <c r="E298" s="17">
        <v>116</v>
      </c>
      <c r="F298" s="17">
        <v>165</v>
      </c>
      <c r="G298" s="17">
        <f t="shared" si="25"/>
        <v>398</v>
      </c>
      <c r="H298" s="17">
        <v>113</v>
      </c>
      <c r="I298" s="17">
        <v>285</v>
      </c>
      <c r="J298" s="52" t="s">
        <v>29</v>
      </c>
      <c r="K298" s="2"/>
      <c r="L298" s="33">
        <f t="shared" si="26"/>
        <v>0</v>
      </c>
      <c r="M298" s="33">
        <v>0</v>
      </c>
      <c r="N298" s="33">
        <v>0</v>
      </c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</row>
    <row r="299" spans="1:256" ht="24" customHeight="1">
      <c r="A299" s="22">
        <f t="shared" si="23"/>
        <v>627</v>
      </c>
      <c r="B299" s="22">
        <v>279</v>
      </c>
      <c r="C299" s="22">
        <v>348</v>
      </c>
      <c r="D299" s="22">
        <f t="shared" si="24"/>
        <v>506</v>
      </c>
      <c r="E299" s="22">
        <v>182</v>
      </c>
      <c r="F299" s="22">
        <v>324</v>
      </c>
      <c r="G299" s="22">
        <f t="shared" si="25"/>
        <v>574</v>
      </c>
      <c r="H299" s="22">
        <v>187</v>
      </c>
      <c r="I299" s="22">
        <v>387</v>
      </c>
      <c r="J299" s="53" t="s">
        <v>30</v>
      </c>
      <c r="K299" s="2"/>
      <c r="L299" s="33">
        <f t="shared" si="26"/>
        <v>0</v>
      </c>
      <c r="M299" s="33">
        <v>0</v>
      </c>
      <c r="N299" s="33">
        <v>0</v>
      </c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</row>
    <row r="300" spans="1:256" ht="24" customHeight="1">
      <c r="A300" s="10">
        <f t="shared" si="23"/>
        <v>4444</v>
      </c>
      <c r="B300" s="10">
        <f>SUM(B301:B309)</f>
        <v>1942</v>
      </c>
      <c r="C300" s="10">
        <f>SUM(C301:C309)</f>
        <v>2502</v>
      </c>
      <c r="D300" s="10">
        <f t="shared" si="24"/>
        <v>3720</v>
      </c>
      <c r="E300" s="10">
        <f>SUM(E301:E309)</f>
        <v>1471</v>
      </c>
      <c r="F300" s="10">
        <f>SUM(F301:F309)</f>
        <v>2249</v>
      </c>
      <c r="G300" s="10">
        <f t="shared" si="25"/>
        <v>4604</v>
      </c>
      <c r="H300" s="10">
        <f>SUM(H301:H309)</f>
        <v>1425</v>
      </c>
      <c r="I300" s="10">
        <f>SUM(I301:I309)</f>
        <v>3179</v>
      </c>
      <c r="J300" s="51" t="s">
        <v>31</v>
      </c>
      <c r="K300" s="12"/>
      <c r="L300" s="34">
        <f t="shared" si="26"/>
        <v>6</v>
      </c>
      <c r="M300" s="34">
        <f>SUM(M301:M309)</f>
        <v>3</v>
      </c>
      <c r="N300" s="34">
        <f>SUM(N301:N309)</f>
        <v>3</v>
      </c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  <c r="GE300" s="12"/>
      <c r="GF300" s="12"/>
      <c r="GG300" s="12"/>
      <c r="GH300" s="12"/>
      <c r="GI300" s="12"/>
      <c r="GJ300" s="12"/>
      <c r="GK300" s="12"/>
      <c r="GL300" s="12"/>
      <c r="GM300" s="12"/>
      <c r="GN300" s="12"/>
      <c r="GO300" s="12"/>
      <c r="GP300" s="12"/>
      <c r="GQ300" s="12"/>
      <c r="GR300" s="12"/>
      <c r="GS300" s="12"/>
      <c r="GT300" s="12"/>
      <c r="GU300" s="12"/>
      <c r="GV300" s="12"/>
      <c r="GW300" s="12"/>
      <c r="GX300" s="12"/>
      <c r="GY300" s="12"/>
      <c r="GZ300" s="12"/>
      <c r="HA300" s="12"/>
      <c r="HB300" s="12"/>
      <c r="HC300" s="12"/>
      <c r="HD300" s="12"/>
      <c r="HE300" s="12"/>
      <c r="HF300" s="12"/>
      <c r="HG300" s="12"/>
      <c r="HH300" s="12"/>
      <c r="HI300" s="12"/>
      <c r="HJ300" s="12"/>
      <c r="HK300" s="12"/>
      <c r="HL300" s="12"/>
      <c r="HM300" s="12"/>
      <c r="HN300" s="12"/>
      <c r="HO300" s="12"/>
      <c r="HP300" s="12"/>
      <c r="HQ300" s="12"/>
      <c r="HR300" s="12"/>
      <c r="HS300" s="12"/>
      <c r="HT300" s="12"/>
      <c r="HU300" s="12"/>
      <c r="HV300" s="12"/>
      <c r="HW300" s="12"/>
      <c r="HX300" s="12"/>
      <c r="HY300" s="12"/>
      <c r="HZ300" s="12"/>
      <c r="IA300" s="12"/>
      <c r="IB300" s="12"/>
      <c r="IC300" s="12"/>
      <c r="ID300" s="12"/>
      <c r="IE300" s="12"/>
      <c r="IF300" s="12"/>
      <c r="IG300" s="12"/>
      <c r="IH300" s="12"/>
      <c r="II300" s="12"/>
      <c r="IJ300" s="12"/>
      <c r="IK300" s="12"/>
      <c r="IL300" s="12"/>
      <c r="IM300" s="12"/>
      <c r="IN300" s="12"/>
      <c r="IO300" s="12"/>
      <c r="IP300" s="12"/>
      <c r="IQ300" s="12"/>
      <c r="IR300" s="12"/>
      <c r="IS300" s="12"/>
      <c r="IT300" s="12"/>
      <c r="IU300" s="12"/>
      <c r="IV300" s="12"/>
    </row>
    <row r="301" spans="1:256" ht="24" customHeight="1">
      <c r="A301" s="17">
        <f t="shared" si="23"/>
        <v>461</v>
      </c>
      <c r="B301" s="17">
        <v>198</v>
      </c>
      <c r="C301" s="17">
        <v>263</v>
      </c>
      <c r="D301" s="17">
        <f t="shared" si="24"/>
        <v>387</v>
      </c>
      <c r="E301" s="17">
        <v>160</v>
      </c>
      <c r="F301" s="17">
        <v>227</v>
      </c>
      <c r="G301" s="17">
        <f t="shared" si="25"/>
        <v>500</v>
      </c>
      <c r="H301" s="17">
        <v>121</v>
      </c>
      <c r="I301" s="17">
        <v>379</v>
      </c>
      <c r="J301" s="52" t="s">
        <v>32</v>
      </c>
      <c r="K301" s="2"/>
      <c r="L301" s="33">
        <f t="shared" si="26"/>
        <v>0</v>
      </c>
      <c r="M301" s="33">
        <v>0</v>
      </c>
      <c r="N301" s="33">
        <v>0</v>
      </c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</row>
    <row r="302" spans="1:256" ht="24" customHeight="1">
      <c r="A302" s="17">
        <f t="shared" si="23"/>
        <v>225</v>
      </c>
      <c r="B302" s="17">
        <v>91</v>
      </c>
      <c r="C302" s="17">
        <v>134</v>
      </c>
      <c r="D302" s="17">
        <f t="shared" si="24"/>
        <v>154</v>
      </c>
      <c r="E302" s="17">
        <v>60</v>
      </c>
      <c r="F302" s="17">
        <v>94</v>
      </c>
      <c r="G302" s="17">
        <f t="shared" si="25"/>
        <v>206</v>
      </c>
      <c r="H302" s="17">
        <v>60</v>
      </c>
      <c r="I302" s="17">
        <v>146</v>
      </c>
      <c r="J302" s="52" t="s">
        <v>33</v>
      </c>
      <c r="K302" s="2"/>
      <c r="L302" s="33">
        <f t="shared" si="26"/>
        <v>0</v>
      </c>
      <c r="M302" s="33">
        <v>0</v>
      </c>
      <c r="N302" s="33">
        <v>0</v>
      </c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</row>
    <row r="303" spans="1:256" ht="24" customHeight="1">
      <c r="A303" s="17">
        <f t="shared" si="23"/>
        <v>425</v>
      </c>
      <c r="B303" s="17">
        <v>190</v>
      </c>
      <c r="C303" s="17">
        <v>235</v>
      </c>
      <c r="D303" s="17">
        <f t="shared" si="24"/>
        <v>409</v>
      </c>
      <c r="E303" s="17">
        <v>154</v>
      </c>
      <c r="F303" s="17">
        <v>255</v>
      </c>
      <c r="G303" s="17">
        <f t="shared" si="25"/>
        <v>490</v>
      </c>
      <c r="H303" s="17">
        <v>165</v>
      </c>
      <c r="I303" s="17">
        <v>325</v>
      </c>
      <c r="J303" s="52" t="s">
        <v>34</v>
      </c>
      <c r="K303" s="2"/>
      <c r="L303" s="33">
        <f t="shared" si="26"/>
        <v>0</v>
      </c>
      <c r="M303" s="33">
        <v>0</v>
      </c>
      <c r="N303" s="33">
        <v>0</v>
      </c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</row>
    <row r="304" spans="1:256" ht="24" customHeight="1">
      <c r="A304" s="17">
        <f t="shared" si="23"/>
        <v>588</v>
      </c>
      <c r="B304" s="17">
        <v>276</v>
      </c>
      <c r="C304" s="17">
        <v>312</v>
      </c>
      <c r="D304" s="17">
        <f t="shared" si="24"/>
        <v>469</v>
      </c>
      <c r="E304" s="17">
        <v>188</v>
      </c>
      <c r="F304" s="17">
        <v>281</v>
      </c>
      <c r="G304" s="17">
        <f t="shared" si="25"/>
        <v>631</v>
      </c>
      <c r="H304" s="17">
        <v>186</v>
      </c>
      <c r="I304" s="17">
        <v>445</v>
      </c>
      <c r="J304" s="52" t="s">
        <v>35</v>
      </c>
      <c r="K304" s="2"/>
      <c r="L304" s="33">
        <f t="shared" si="26"/>
        <v>0</v>
      </c>
      <c r="M304" s="33">
        <v>0</v>
      </c>
      <c r="N304" s="33">
        <v>0</v>
      </c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</row>
    <row r="305" spans="1:256" ht="24" customHeight="1">
      <c r="A305" s="17">
        <f t="shared" si="23"/>
        <v>334</v>
      </c>
      <c r="B305" s="17">
        <v>147</v>
      </c>
      <c r="C305" s="17">
        <v>187</v>
      </c>
      <c r="D305" s="17">
        <f t="shared" si="24"/>
        <v>253</v>
      </c>
      <c r="E305" s="17">
        <v>87</v>
      </c>
      <c r="F305" s="17">
        <v>166</v>
      </c>
      <c r="G305" s="17">
        <f t="shared" si="25"/>
        <v>277</v>
      </c>
      <c r="H305" s="17">
        <v>99</v>
      </c>
      <c r="I305" s="17">
        <v>178</v>
      </c>
      <c r="J305" s="52" t="s">
        <v>36</v>
      </c>
      <c r="K305" s="2"/>
      <c r="L305" s="33">
        <f t="shared" si="26"/>
        <v>1</v>
      </c>
      <c r="M305" s="33">
        <v>1</v>
      </c>
      <c r="N305" s="33">
        <v>0</v>
      </c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</row>
    <row r="306" spans="1:256" ht="24" customHeight="1">
      <c r="A306" s="17">
        <f t="shared" si="23"/>
        <v>460</v>
      </c>
      <c r="B306" s="17">
        <v>205</v>
      </c>
      <c r="C306" s="17">
        <v>255</v>
      </c>
      <c r="D306" s="17">
        <f t="shared" si="24"/>
        <v>380</v>
      </c>
      <c r="E306" s="17">
        <v>135</v>
      </c>
      <c r="F306" s="17">
        <v>245</v>
      </c>
      <c r="G306" s="17">
        <f t="shared" si="25"/>
        <v>441</v>
      </c>
      <c r="H306" s="17">
        <v>159</v>
      </c>
      <c r="I306" s="17">
        <v>282</v>
      </c>
      <c r="J306" s="52" t="s">
        <v>37</v>
      </c>
      <c r="K306" s="2"/>
      <c r="L306" s="33">
        <f t="shared" si="26"/>
        <v>0</v>
      </c>
      <c r="M306" s="33">
        <v>0</v>
      </c>
      <c r="N306" s="33">
        <v>0</v>
      </c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</row>
    <row r="307" spans="1:256" ht="24" customHeight="1">
      <c r="A307" s="17">
        <f t="shared" si="23"/>
        <v>550</v>
      </c>
      <c r="B307" s="17">
        <v>248</v>
      </c>
      <c r="C307" s="17">
        <v>302</v>
      </c>
      <c r="D307" s="17">
        <f t="shared" si="24"/>
        <v>491</v>
      </c>
      <c r="E307" s="17">
        <v>189</v>
      </c>
      <c r="F307" s="17">
        <v>302</v>
      </c>
      <c r="G307" s="17">
        <f t="shared" si="25"/>
        <v>616</v>
      </c>
      <c r="H307" s="17">
        <v>199</v>
      </c>
      <c r="I307" s="17">
        <v>417</v>
      </c>
      <c r="J307" s="52" t="s">
        <v>38</v>
      </c>
      <c r="K307" s="2"/>
      <c r="L307" s="33">
        <f t="shared" si="26"/>
        <v>0</v>
      </c>
      <c r="M307" s="33">
        <v>0</v>
      </c>
      <c r="N307" s="33">
        <v>0</v>
      </c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</row>
    <row r="308" spans="1:256" ht="24" customHeight="1">
      <c r="A308" s="17">
        <f t="shared" si="23"/>
        <v>834</v>
      </c>
      <c r="B308" s="17">
        <v>360</v>
      </c>
      <c r="C308" s="17">
        <v>474</v>
      </c>
      <c r="D308" s="17">
        <f t="shared" si="24"/>
        <v>687</v>
      </c>
      <c r="E308" s="17">
        <v>301</v>
      </c>
      <c r="F308" s="17">
        <v>386</v>
      </c>
      <c r="G308" s="17">
        <f t="shared" si="25"/>
        <v>825</v>
      </c>
      <c r="H308" s="17">
        <v>243</v>
      </c>
      <c r="I308" s="17">
        <v>582</v>
      </c>
      <c r="J308" s="52" t="s">
        <v>39</v>
      </c>
      <c r="K308" s="2"/>
      <c r="L308" s="33">
        <f t="shared" si="26"/>
        <v>5</v>
      </c>
      <c r="M308" s="33">
        <v>2</v>
      </c>
      <c r="N308" s="33">
        <v>3</v>
      </c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</row>
    <row r="309" spans="1:256" ht="24" customHeight="1">
      <c r="A309" s="22">
        <f t="shared" si="23"/>
        <v>567</v>
      </c>
      <c r="B309" s="22">
        <v>227</v>
      </c>
      <c r="C309" s="22">
        <v>340</v>
      </c>
      <c r="D309" s="22">
        <f t="shared" si="24"/>
        <v>490</v>
      </c>
      <c r="E309" s="22">
        <v>197</v>
      </c>
      <c r="F309" s="22">
        <v>293</v>
      </c>
      <c r="G309" s="22">
        <f t="shared" si="25"/>
        <v>618</v>
      </c>
      <c r="H309" s="22">
        <v>193</v>
      </c>
      <c r="I309" s="22">
        <v>425</v>
      </c>
      <c r="J309" s="53" t="s">
        <v>40</v>
      </c>
      <c r="K309" s="2"/>
      <c r="L309" s="33">
        <f t="shared" si="26"/>
        <v>0</v>
      </c>
      <c r="M309" s="33">
        <v>0</v>
      </c>
      <c r="N309" s="33">
        <v>0</v>
      </c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</row>
    <row r="310" spans="1:256" ht="24" customHeight="1">
      <c r="A310" s="10">
        <f t="shared" si="23"/>
        <v>3406</v>
      </c>
      <c r="B310" s="10">
        <f>SUM(B311:B318)</f>
        <v>1477</v>
      </c>
      <c r="C310" s="10">
        <f>SUM(C311:C318)</f>
        <v>1929</v>
      </c>
      <c r="D310" s="10">
        <f t="shared" si="24"/>
        <v>2861</v>
      </c>
      <c r="E310" s="10">
        <f>SUM(E311:E318)</f>
        <v>1103</v>
      </c>
      <c r="F310" s="10">
        <f>SUM(F311:F318)</f>
        <v>1758</v>
      </c>
      <c r="G310" s="10">
        <f t="shared" si="25"/>
        <v>3562</v>
      </c>
      <c r="H310" s="10">
        <f>SUM(H311:H318)</f>
        <v>1048</v>
      </c>
      <c r="I310" s="10">
        <f>SUM(I311:I318)</f>
        <v>2514</v>
      </c>
      <c r="J310" s="51" t="s">
        <v>41</v>
      </c>
      <c r="K310" s="12"/>
      <c r="L310" s="34">
        <f t="shared" si="26"/>
        <v>4</v>
      </c>
      <c r="M310" s="34">
        <f>SUM(M311:M318)</f>
        <v>2</v>
      </c>
      <c r="N310" s="34">
        <f>SUM(N311:N318)</f>
        <v>2</v>
      </c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  <c r="FF310" s="12"/>
      <c r="FG310" s="12"/>
      <c r="FH310" s="12"/>
      <c r="FI310" s="12"/>
      <c r="FJ310" s="12"/>
      <c r="FK310" s="12"/>
      <c r="FL310" s="12"/>
      <c r="FM310" s="12"/>
      <c r="FN310" s="12"/>
      <c r="FO310" s="12"/>
      <c r="FP310" s="12"/>
      <c r="FQ310" s="12"/>
      <c r="FR310" s="12"/>
      <c r="FS310" s="12"/>
      <c r="FT310" s="12"/>
      <c r="FU310" s="12"/>
      <c r="FV310" s="12"/>
      <c r="FW310" s="12"/>
      <c r="FX310" s="12"/>
      <c r="FY310" s="12"/>
      <c r="FZ310" s="12"/>
      <c r="GA310" s="12"/>
      <c r="GB310" s="12"/>
      <c r="GC310" s="12"/>
      <c r="GD310" s="12"/>
      <c r="GE310" s="12"/>
      <c r="GF310" s="12"/>
      <c r="GG310" s="12"/>
      <c r="GH310" s="12"/>
      <c r="GI310" s="12"/>
      <c r="GJ310" s="12"/>
      <c r="GK310" s="12"/>
      <c r="GL310" s="12"/>
      <c r="GM310" s="12"/>
      <c r="GN310" s="12"/>
      <c r="GO310" s="12"/>
      <c r="GP310" s="12"/>
      <c r="GQ310" s="12"/>
      <c r="GR310" s="12"/>
      <c r="GS310" s="12"/>
      <c r="GT310" s="12"/>
      <c r="GU310" s="12"/>
      <c r="GV310" s="12"/>
      <c r="GW310" s="12"/>
      <c r="GX310" s="12"/>
      <c r="GY310" s="12"/>
      <c r="GZ310" s="12"/>
      <c r="HA310" s="12"/>
      <c r="HB310" s="12"/>
      <c r="HC310" s="12"/>
      <c r="HD310" s="12"/>
      <c r="HE310" s="12"/>
      <c r="HF310" s="12"/>
      <c r="HG310" s="12"/>
      <c r="HH310" s="12"/>
      <c r="HI310" s="12"/>
      <c r="HJ310" s="12"/>
      <c r="HK310" s="12"/>
      <c r="HL310" s="12"/>
      <c r="HM310" s="12"/>
      <c r="HN310" s="12"/>
      <c r="HO310" s="12"/>
      <c r="HP310" s="12"/>
      <c r="HQ310" s="12"/>
      <c r="HR310" s="12"/>
      <c r="HS310" s="12"/>
      <c r="HT310" s="12"/>
      <c r="HU310" s="12"/>
      <c r="HV310" s="12"/>
      <c r="HW310" s="12"/>
      <c r="HX310" s="12"/>
      <c r="HY310" s="12"/>
      <c r="HZ310" s="12"/>
      <c r="IA310" s="12"/>
      <c r="IB310" s="12"/>
      <c r="IC310" s="12"/>
      <c r="ID310" s="12"/>
      <c r="IE310" s="12"/>
      <c r="IF310" s="12"/>
      <c r="IG310" s="12"/>
      <c r="IH310" s="12"/>
      <c r="II310" s="12"/>
      <c r="IJ310" s="12"/>
      <c r="IK310" s="12"/>
      <c r="IL310" s="12"/>
      <c r="IM310" s="12"/>
      <c r="IN310" s="12"/>
      <c r="IO310" s="12"/>
      <c r="IP310" s="12"/>
      <c r="IQ310" s="12"/>
      <c r="IR310" s="12"/>
      <c r="IS310" s="12"/>
      <c r="IT310" s="12"/>
      <c r="IU310" s="12"/>
      <c r="IV310" s="12"/>
    </row>
    <row r="311" spans="1:256" ht="24" customHeight="1">
      <c r="A311" s="17">
        <f t="shared" si="23"/>
        <v>579</v>
      </c>
      <c r="B311" s="17">
        <v>241</v>
      </c>
      <c r="C311" s="17">
        <v>338</v>
      </c>
      <c r="D311" s="17">
        <f t="shared" si="24"/>
        <v>423</v>
      </c>
      <c r="E311" s="17">
        <v>171</v>
      </c>
      <c r="F311" s="17">
        <v>252</v>
      </c>
      <c r="G311" s="17">
        <f t="shared" si="25"/>
        <v>601</v>
      </c>
      <c r="H311" s="17">
        <v>158</v>
      </c>
      <c r="I311" s="17">
        <v>443</v>
      </c>
      <c r="J311" s="52" t="s">
        <v>42</v>
      </c>
      <c r="K311" s="2"/>
      <c r="L311" s="33">
        <f t="shared" si="26"/>
        <v>4</v>
      </c>
      <c r="M311" s="33">
        <v>2</v>
      </c>
      <c r="N311" s="33">
        <v>2</v>
      </c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  <c r="IV311" s="2"/>
    </row>
    <row r="312" spans="1:256" ht="24" customHeight="1">
      <c r="A312" s="17">
        <f t="shared" si="23"/>
        <v>251</v>
      </c>
      <c r="B312" s="17">
        <v>111</v>
      </c>
      <c r="C312" s="17">
        <v>140</v>
      </c>
      <c r="D312" s="17">
        <f t="shared" si="24"/>
        <v>221</v>
      </c>
      <c r="E312" s="17">
        <v>81</v>
      </c>
      <c r="F312" s="17">
        <v>140</v>
      </c>
      <c r="G312" s="17">
        <f t="shared" si="25"/>
        <v>247</v>
      </c>
      <c r="H312" s="17">
        <v>72</v>
      </c>
      <c r="I312" s="17">
        <v>175</v>
      </c>
      <c r="J312" s="52" t="s">
        <v>43</v>
      </c>
      <c r="K312" s="2"/>
      <c r="L312" s="33">
        <f t="shared" si="26"/>
        <v>0</v>
      </c>
      <c r="M312" s="33">
        <v>0</v>
      </c>
      <c r="N312" s="33">
        <v>0</v>
      </c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</row>
    <row r="313" spans="1:256" ht="24" customHeight="1">
      <c r="A313" s="17">
        <f t="shared" si="23"/>
        <v>423</v>
      </c>
      <c r="B313" s="17">
        <v>171</v>
      </c>
      <c r="C313" s="17">
        <v>252</v>
      </c>
      <c r="D313" s="17">
        <f t="shared" si="24"/>
        <v>377</v>
      </c>
      <c r="E313" s="17">
        <v>154</v>
      </c>
      <c r="F313" s="17">
        <v>223</v>
      </c>
      <c r="G313" s="17">
        <f t="shared" si="25"/>
        <v>407</v>
      </c>
      <c r="H313" s="17">
        <v>126</v>
      </c>
      <c r="I313" s="17">
        <v>281</v>
      </c>
      <c r="J313" s="52" t="s">
        <v>44</v>
      </c>
      <c r="K313" s="2"/>
      <c r="L313" s="33">
        <f t="shared" si="26"/>
        <v>0</v>
      </c>
      <c r="M313" s="33">
        <v>0</v>
      </c>
      <c r="N313" s="33">
        <v>0</v>
      </c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</row>
    <row r="314" spans="1:256" ht="24" customHeight="1">
      <c r="A314" s="17">
        <f t="shared" si="23"/>
        <v>168</v>
      </c>
      <c r="B314" s="17">
        <v>73</v>
      </c>
      <c r="C314" s="17">
        <v>95</v>
      </c>
      <c r="D314" s="17">
        <f t="shared" si="24"/>
        <v>120</v>
      </c>
      <c r="E314" s="17">
        <v>48</v>
      </c>
      <c r="F314" s="17">
        <v>72</v>
      </c>
      <c r="G314" s="17">
        <f t="shared" si="25"/>
        <v>175</v>
      </c>
      <c r="H314" s="17">
        <v>41</v>
      </c>
      <c r="I314" s="17">
        <v>134</v>
      </c>
      <c r="J314" s="52" t="s">
        <v>45</v>
      </c>
      <c r="K314" s="2"/>
      <c r="L314" s="33">
        <f t="shared" si="26"/>
        <v>0</v>
      </c>
      <c r="M314" s="33">
        <v>0</v>
      </c>
      <c r="N314" s="33">
        <v>0</v>
      </c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</row>
    <row r="315" spans="1:256" ht="24" customHeight="1">
      <c r="A315" s="17">
        <f t="shared" si="23"/>
        <v>598</v>
      </c>
      <c r="B315" s="17">
        <v>262</v>
      </c>
      <c r="C315" s="17">
        <v>336</v>
      </c>
      <c r="D315" s="17">
        <f t="shared" si="24"/>
        <v>477</v>
      </c>
      <c r="E315" s="17">
        <v>183</v>
      </c>
      <c r="F315" s="17">
        <v>294</v>
      </c>
      <c r="G315" s="17">
        <f t="shared" si="25"/>
        <v>559</v>
      </c>
      <c r="H315" s="17">
        <v>165</v>
      </c>
      <c r="I315" s="17">
        <v>394</v>
      </c>
      <c r="J315" s="52" t="s">
        <v>46</v>
      </c>
      <c r="K315" s="2"/>
      <c r="L315" s="33">
        <f t="shared" si="26"/>
        <v>0</v>
      </c>
      <c r="M315" s="33">
        <v>0</v>
      </c>
      <c r="N315" s="33">
        <v>0</v>
      </c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</row>
    <row r="316" spans="1:256" ht="24" customHeight="1">
      <c r="A316" s="17">
        <f t="shared" si="23"/>
        <v>475</v>
      </c>
      <c r="B316" s="17">
        <v>204</v>
      </c>
      <c r="C316" s="17">
        <v>271</v>
      </c>
      <c r="D316" s="17">
        <f t="shared" si="24"/>
        <v>413</v>
      </c>
      <c r="E316" s="17">
        <v>158</v>
      </c>
      <c r="F316" s="17">
        <v>255</v>
      </c>
      <c r="G316" s="17">
        <f t="shared" si="25"/>
        <v>481</v>
      </c>
      <c r="H316" s="17">
        <v>150</v>
      </c>
      <c r="I316" s="17">
        <v>331</v>
      </c>
      <c r="J316" s="52" t="s">
        <v>47</v>
      </c>
      <c r="K316" s="2"/>
      <c r="L316" s="33">
        <f t="shared" si="26"/>
        <v>0</v>
      </c>
      <c r="M316" s="33">
        <v>0</v>
      </c>
      <c r="N316" s="33">
        <v>0</v>
      </c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</row>
    <row r="317" spans="1:256" ht="24" customHeight="1">
      <c r="A317" s="17">
        <f t="shared" si="23"/>
        <v>539</v>
      </c>
      <c r="B317" s="17">
        <v>241</v>
      </c>
      <c r="C317" s="17">
        <v>298</v>
      </c>
      <c r="D317" s="17">
        <f t="shared" si="24"/>
        <v>485</v>
      </c>
      <c r="E317" s="17">
        <v>184</v>
      </c>
      <c r="F317" s="17">
        <v>301</v>
      </c>
      <c r="G317" s="17">
        <f t="shared" si="25"/>
        <v>701</v>
      </c>
      <c r="H317" s="17">
        <v>195</v>
      </c>
      <c r="I317" s="17">
        <v>506</v>
      </c>
      <c r="J317" s="52" t="s">
        <v>48</v>
      </c>
      <c r="K317" s="2"/>
      <c r="L317" s="33">
        <f t="shared" si="26"/>
        <v>0</v>
      </c>
      <c r="M317" s="33">
        <v>0</v>
      </c>
      <c r="N317" s="33">
        <v>0</v>
      </c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</row>
    <row r="318" spans="1:256" ht="24" customHeight="1">
      <c r="A318" s="22">
        <f t="shared" si="23"/>
        <v>373</v>
      </c>
      <c r="B318" s="22">
        <v>174</v>
      </c>
      <c r="C318" s="22">
        <v>199</v>
      </c>
      <c r="D318" s="22">
        <f t="shared" si="24"/>
        <v>345</v>
      </c>
      <c r="E318" s="22">
        <v>124</v>
      </c>
      <c r="F318" s="22">
        <v>221</v>
      </c>
      <c r="G318" s="22">
        <f t="shared" si="25"/>
        <v>391</v>
      </c>
      <c r="H318" s="22">
        <v>141</v>
      </c>
      <c r="I318" s="22">
        <v>250</v>
      </c>
      <c r="J318" s="53" t="s">
        <v>49</v>
      </c>
      <c r="K318" s="2"/>
      <c r="L318" s="33">
        <f t="shared" si="26"/>
        <v>0</v>
      </c>
      <c r="M318" s="33">
        <v>0</v>
      </c>
      <c r="N318" s="33">
        <v>0</v>
      </c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</row>
    <row r="319" spans="1:256" ht="24" customHeight="1">
      <c r="A319" s="10">
        <f t="shared" si="23"/>
        <v>2040</v>
      </c>
      <c r="B319" s="10">
        <f>SUM(B320:B323)</f>
        <v>899</v>
      </c>
      <c r="C319" s="10">
        <f>SUM(C320:C323)</f>
        <v>1141</v>
      </c>
      <c r="D319" s="10">
        <f t="shared" si="24"/>
        <v>1527</v>
      </c>
      <c r="E319" s="10">
        <f>SUM(E320:E323)</f>
        <v>632</v>
      </c>
      <c r="F319" s="10">
        <f>SUM(F320:F323)</f>
        <v>895</v>
      </c>
      <c r="G319" s="10">
        <f t="shared" si="25"/>
        <v>1844</v>
      </c>
      <c r="H319" s="10">
        <f>SUM(H320:H323)</f>
        <v>567</v>
      </c>
      <c r="I319" s="10">
        <f>SUM(I320:I323)</f>
        <v>1277</v>
      </c>
      <c r="J319" s="51" t="s">
        <v>50</v>
      </c>
      <c r="K319" s="12"/>
      <c r="L319" s="34">
        <f t="shared" si="26"/>
        <v>5</v>
      </c>
      <c r="M319" s="34">
        <f>SUM(M320:M323)</f>
        <v>4</v>
      </c>
      <c r="N319" s="34">
        <f>SUM(N320:N323)</f>
        <v>1</v>
      </c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  <c r="ER319" s="12"/>
      <c r="ES319" s="12"/>
      <c r="ET319" s="12"/>
      <c r="EU319" s="12"/>
      <c r="EV319" s="12"/>
      <c r="EW319" s="12"/>
      <c r="EX319" s="12"/>
      <c r="EY319" s="12"/>
      <c r="EZ319" s="12"/>
      <c r="FA319" s="12"/>
      <c r="FB319" s="12"/>
      <c r="FC319" s="12"/>
      <c r="FD319" s="12"/>
      <c r="FE319" s="12"/>
      <c r="FF319" s="12"/>
      <c r="FG319" s="12"/>
      <c r="FH319" s="12"/>
      <c r="FI319" s="12"/>
      <c r="FJ319" s="12"/>
      <c r="FK319" s="12"/>
      <c r="FL319" s="12"/>
      <c r="FM319" s="12"/>
      <c r="FN319" s="12"/>
      <c r="FO319" s="12"/>
      <c r="FP319" s="12"/>
      <c r="FQ319" s="12"/>
      <c r="FR319" s="12"/>
      <c r="FS319" s="12"/>
      <c r="FT319" s="12"/>
      <c r="FU319" s="12"/>
      <c r="FV319" s="12"/>
      <c r="FW319" s="12"/>
      <c r="FX319" s="12"/>
      <c r="FY319" s="12"/>
      <c r="FZ319" s="12"/>
      <c r="GA319" s="12"/>
      <c r="GB319" s="12"/>
      <c r="GC319" s="12"/>
      <c r="GD319" s="12"/>
      <c r="GE319" s="12"/>
      <c r="GF319" s="12"/>
      <c r="GG319" s="12"/>
      <c r="GH319" s="12"/>
      <c r="GI319" s="12"/>
      <c r="GJ319" s="12"/>
      <c r="GK319" s="12"/>
      <c r="GL319" s="12"/>
      <c r="GM319" s="12"/>
      <c r="GN319" s="12"/>
      <c r="GO319" s="12"/>
      <c r="GP319" s="12"/>
      <c r="GQ319" s="12"/>
      <c r="GR319" s="12"/>
      <c r="GS319" s="12"/>
      <c r="GT319" s="12"/>
      <c r="GU319" s="12"/>
      <c r="GV319" s="12"/>
      <c r="GW319" s="12"/>
      <c r="GX319" s="12"/>
      <c r="GY319" s="12"/>
      <c r="GZ319" s="12"/>
      <c r="HA319" s="12"/>
      <c r="HB319" s="12"/>
      <c r="HC319" s="12"/>
      <c r="HD319" s="12"/>
      <c r="HE319" s="12"/>
      <c r="HF319" s="12"/>
      <c r="HG319" s="12"/>
      <c r="HH319" s="12"/>
      <c r="HI319" s="12"/>
      <c r="HJ319" s="12"/>
      <c r="HK319" s="12"/>
      <c r="HL319" s="12"/>
      <c r="HM319" s="12"/>
      <c r="HN319" s="12"/>
      <c r="HO319" s="12"/>
      <c r="HP319" s="12"/>
      <c r="HQ319" s="12"/>
      <c r="HR319" s="12"/>
      <c r="HS319" s="12"/>
      <c r="HT319" s="12"/>
      <c r="HU319" s="12"/>
      <c r="HV319" s="12"/>
      <c r="HW319" s="12"/>
      <c r="HX319" s="12"/>
      <c r="HY319" s="12"/>
      <c r="HZ319" s="12"/>
      <c r="IA319" s="12"/>
      <c r="IB319" s="12"/>
      <c r="IC319" s="12"/>
      <c r="ID319" s="12"/>
      <c r="IE319" s="12"/>
      <c r="IF319" s="12"/>
      <c r="IG319" s="12"/>
      <c r="IH319" s="12"/>
      <c r="II319" s="12"/>
      <c r="IJ319" s="12"/>
      <c r="IK319" s="12"/>
      <c r="IL319" s="12"/>
      <c r="IM319" s="12"/>
      <c r="IN319" s="12"/>
      <c r="IO319" s="12"/>
      <c r="IP319" s="12"/>
      <c r="IQ319" s="12"/>
      <c r="IR319" s="12"/>
      <c r="IS319" s="12"/>
      <c r="IT319" s="12"/>
      <c r="IU319" s="12"/>
      <c r="IV319" s="12"/>
    </row>
    <row r="320" spans="1:256" ht="24" customHeight="1">
      <c r="A320" s="17">
        <f t="shared" si="23"/>
        <v>769</v>
      </c>
      <c r="B320" s="17">
        <v>342</v>
      </c>
      <c r="C320" s="17">
        <v>427</v>
      </c>
      <c r="D320" s="17">
        <f t="shared" si="24"/>
        <v>549</v>
      </c>
      <c r="E320" s="17">
        <v>233</v>
      </c>
      <c r="F320" s="17">
        <v>316</v>
      </c>
      <c r="G320" s="17">
        <f t="shared" si="25"/>
        <v>678</v>
      </c>
      <c r="H320" s="17">
        <v>218</v>
      </c>
      <c r="I320" s="17">
        <v>460</v>
      </c>
      <c r="J320" s="52" t="s">
        <v>51</v>
      </c>
      <c r="K320" s="2"/>
      <c r="L320" s="33">
        <f t="shared" si="26"/>
        <v>0</v>
      </c>
      <c r="M320" s="33">
        <v>0</v>
      </c>
      <c r="N320" s="33">
        <v>0</v>
      </c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</row>
    <row r="321" spans="1:256" ht="24" customHeight="1">
      <c r="A321" s="17">
        <f t="shared" si="23"/>
        <v>420</v>
      </c>
      <c r="B321" s="17">
        <v>184</v>
      </c>
      <c r="C321" s="17">
        <v>236</v>
      </c>
      <c r="D321" s="17">
        <f t="shared" si="24"/>
        <v>310</v>
      </c>
      <c r="E321" s="17">
        <v>131</v>
      </c>
      <c r="F321" s="17">
        <v>179</v>
      </c>
      <c r="G321" s="17">
        <f t="shared" si="25"/>
        <v>395</v>
      </c>
      <c r="H321" s="17">
        <v>114</v>
      </c>
      <c r="I321" s="17">
        <v>281</v>
      </c>
      <c r="J321" s="52" t="s">
        <v>52</v>
      </c>
      <c r="K321" s="2"/>
      <c r="L321" s="33">
        <f t="shared" si="26"/>
        <v>0</v>
      </c>
      <c r="M321" s="33">
        <v>0</v>
      </c>
      <c r="N321" s="33">
        <v>0</v>
      </c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</row>
    <row r="322" spans="1:256" ht="24" customHeight="1">
      <c r="A322" s="17">
        <f t="shared" si="23"/>
        <v>373</v>
      </c>
      <c r="B322" s="17">
        <v>163</v>
      </c>
      <c r="C322" s="17">
        <v>210</v>
      </c>
      <c r="D322" s="17">
        <f t="shared" si="24"/>
        <v>273</v>
      </c>
      <c r="E322" s="17">
        <v>117</v>
      </c>
      <c r="F322" s="17">
        <v>156</v>
      </c>
      <c r="G322" s="17">
        <f t="shared" si="25"/>
        <v>317</v>
      </c>
      <c r="H322" s="17">
        <v>94</v>
      </c>
      <c r="I322" s="17">
        <v>223</v>
      </c>
      <c r="J322" s="52" t="s">
        <v>53</v>
      </c>
      <c r="K322" s="2"/>
      <c r="L322" s="33">
        <f t="shared" si="26"/>
        <v>0</v>
      </c>
      <c r="M322" s="33">
        <v>0</v>
      </c>
      <c r="N322" s="33">
        <v>0</v>
      </c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</row>
    <row r="323" spans="1:256" ht="24" customHeight="1">
      <c r="A323" s="22">
        <f t="shared" si="23"/>
        <v>478</v>
      </c>
      <c r="B323" s="22">
        <v>210</v>
      </c>
      <c r="C323" s="22">
        <v>268</v>
      </c>
      <c r="D323" s="22">
        <f t="shared" si="24"/>
        <v>395</v>
      </c>
      <c r="E323" s="22">
        <v>151</v>
      </c>
      <c r="F323" s="22">
        <v>244</v>
      </c>
      <c r="G323" s="22">
        <f t="shared" si="25"/>
        <v>454</v>
      </c>
      <c r="H323" s="22">
        <v>141</v>
      </c>
      <c r="I323" s="22">
        <v>313</v>
      </c>
      <c r="J323" s="53" t="s">
        <v>54</v>
      </c>
      <c r="K323" s="2"/>
      <c r="L323" s="33">
        <f t="shared" si="26"/>
        <v>5</v>
      </c>
      <c r="M323" s="33">
        <v>4</v>
      </c>
      <c r="N323" s="33">
        <v>1</v>
      </c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</row>
    <row r="324" spans="1:256" ht="24" customHeight="1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</row>
  </sheetData>
  <printOptions/>
  <pageMargins left="0.575" right="0.575" top="0.575" bottom="0.575" header="0.512" footer="0.512"/>
  <pageSetup horizontalDpi="600" verticalDpi="600" orientation="portrait" paperSize="9" scale="66" r:id="rId1"/>
  <rowBreaks count="5" manualBreakCount="5">
    <brk id="54" max="65535" man="1"/>
    <brk id="108" max="65535" man="1"/>
    <brk id="162" max="65535" man="1"/>
    <brk id="216" max="65535" man="1"/>
    <brk id="270" max="6553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鳥取県情報センター</cp:lastModifiedBy>
  <cp:lastPrinted>2001-12-24T17:18:02Z</cp:lastPrinted>
  <dcterms:created xsi:type="dcterms:W3CDTF">2001-11-22T02:08:43Z</dcterms:created>
  <dcterms:modified xsi:type="dcterms:W3CDTF">2001-12-16T06:42:54Z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