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<sst xmlns="http://schemas.openxmlformats.org/spreadsheetml/2006/main" count="59" uniqueCount="56">
  <si>
    <t>第１表　市町村別人口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</si>
  <si>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</si>
  <si>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</si>
  <si>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</si>
  <si>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</si>
  <si>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</si>
  <si>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</si>
  <si>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</si>
  <si>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</si>
  <si>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</si>
  <si>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</si>
  <si>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</si>
  <si>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</si>
  <si>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</si>
  <si>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</si>
  <si>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</si>
  <si>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</si>
  <si>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</si>
  <si>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</si>
  <si>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</si>
  <si>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</si>
  <si>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</si>
  <si>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</si>
  <si>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</si>
  <si>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</si>
  <si>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</si>
  <si>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</si>
  <si>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</si>
  <si>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</si>
  <si>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</si>
  <si>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</si>
  <si>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</si>
  <si>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</si>
  <si>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</si>
  <si>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</si>
  <si>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</si>
  <si>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</si>
  <si>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</si>
  <si>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</si>
  <si>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</si>
  <si>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</si>
  <si>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</si>
  <si>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</si>
  <si>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</si>
  <si>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</si>
  <si>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</si>
  <si>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</si>
  <si>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</si>
  <si>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</si>
  <si>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平成９年１０月１日</t>
  </si>
  <si>
    <t>総　数</t>
  </si>
  <si>
    <t>男</t>
  </si>
  <si>
    <t>女</t>
  </si>
  <si>
    <t>平成８年１０月１日</t>
  </si>
  <si>
    <t>　　　　 （単位：人）</t>
  </si>
  <si>
    <t>増減数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</si>
</sst>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0" fontId="4" fillId="0" borderId="3" xfId="0" applyNumberFormat="1" applyFont="1" applyAlignment="1">
      <alignment horizontal="center"/>
    </xf>
    <xf numFmtId="3" fontId="4" fillId="0" borderId="3" xfId="0" applyNumberFormat="1" applyFont="1" applyAlignment="1">
      <alignment/>
    </xf>
    <xf numFmtId="3" fontId="4" fillId="0" borderId="5" xfId="0" applyNumberFormat="1" applyFont="1" applyAlignment="1">
      <alignment/>
    </xf>
    <xf numFmtId="0" fontId="4" fillId="0" borderId="3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7" zoomScaleNormal="87" workbookViewId="0" topLeftCell="A1">
      <selection activeCell="C2" sqref="A1"/>
    </sheetView>
  </sheetViews>
  <sheetFormatPr defaultColWidth="10.6640625" defaultRowHeight="15"/>
  <cols>
    <col min="1" max="16384" width="10.6640625" style="1" customWidth="1"/>
  </cols>
  <sheetData>
    <row r="1" ht="15">
      <c r="A1" s="2" t="s">
        <v>0</v>
      </c>
    </row>
    <row r="3" ht="15">
      <c r="G3" s="2" t="s">
        <v>54</v>
      </c>
    </row>
    <row r="4" spans="1:9" ht="15">
      <c r="A4" s="3"/>
      <c r="B4" s="4" t="s">
        <v>49</v>
      </c>
      <c r="C4" s="5"/>
      <c r="D4" s="5"/>
      <c r="E4" s="4" t="s">
        <v>53</v>
      </c>
      <c r="F4" s="5"/>
      <c r="G4" s="5"/>
      <c r="H4" s="4" t="s">
        <v>55</v>
      </c>
      <c r="I4" s="6"/>
    </row>
    <row r="5" spans="1:9" ht="15">
      <c r="A5" s="6"/>
      <c r="B5" s="4" t="s">
        <v>50</v>
      </c>
      <c r="C5" s="7" t="s">
        <v>51</v>
      </c>
      <c r="D5" s="7" t="s">
        <v>52</v>
      </c>
      <c r="E5" s="4" t="s">
        <v>50</v>
      </c>
      <c r="F5" s="7" t="s">
        <v>51</v>
      </c>
      <c r="G5" s="7" t="s">
        <v>52</v>
      </c>
      <c r="H5" s="6"/>
      <c r="I5" s="6"/>
    </row>
    <row r="6" spans="1:9" ht="15">
      <c r="A6" s="4" t="s">
        <v>1</v>
      </c>
      <c r="B6" s="8">
        <f aca="true" t="shared" si="0" ref="B6:B53">C6+D6</f>
        <v>615176</v>
      </c>
      <c r="C6" s="9">
        <f>C7+C8</f>
        <v>294362</v>
      </c>
      <c r="D6" s="9">
        <f>D7+D8</f>
        <v>320814</v>
      </c>
      <c r="E6" s="8">
        <f aca="true" t="shared" si="1" ref="E6:E53">F6+G6</f>
        <v>614959</v>
      </c>
      <c r="F6" s="9">
        <f>F7+F8</f>
        <v>294229</v>
      </c>
      <c r="G6" s="9">
        <f>G7+G8</f>
        <v>320730</v>
      </c>
      <c r="H6" s="8">
        <f>H7+H8</f>
        <v>217</v>
      </c>
      <c r="I6" s="6"/>
    </row>
    <row r="7" spans="1:9" ht="15">
      <c r="A7" s="10" t="s">
        <v>2</v>
      </c>
      <c r="B7" s="11">
        <f t="shared" si="0"/>
        <v>371934</v>
      </c>
      <c r="C7" s="12">
        <f>SUM(C9:C12)</f>
        <v>178723</v>
      </c>
      <c r="D7" s="12">
        <f>SUM(D9:D12)</f>
        <v>193211</v>
      </c>
      <c r="E7" s="11">
        <f t="shared" si="1"/>
        <v>370740</v>
      </c>
      <c r="F7" s="12">
        <f>SUM(F9:F12)</f>
        <v>178013</v>
      </c>
      <c r="G7" s="12">
        <f>SUM(G9:G12)</f>
        <v>192727</v>
      </c>
      <c r="H7" s="11">
        <f>SUM(H9:H12)</f>
        <v>1194</v>
      </c>
      <c r="I7" s="6"/>
    </row>
    <row r="8" spans="1:9" ht="15">
      <c r="A8" s="10" t="s">
        <v>3</v>
      </c>
      <c r="B8" s="11">
        <f t="shared" si="0"/>
        <v>243242</v>
      </c>
      <c r="C8" s="12">
        <f>C13+C17+C26+C30+C40+C49</f>
        <v>115639</v>
      </c>
      <c r="D8" s="12">
        <f>D13+D17+D26+D30+D40+D49</f>
        <v>127603</v>
      </c>
      <c r="E8" s="11">
        <f t="shared" si="1"/>
        <v>244219</v>
      </c>
      <c r="F8" s="12">
        <f>F13+F17+F26+F30+F40+F49</f>
        <v>116216</v>
      </c>
      <c r="G8" s="12">
        <f>G13+G17+G26+G30+G40+G49</f>
        <v>128003</v>
      </c>
      <c r="H8" s="11">
        <f>H13+H17+H26+H30+H40+H49</f>
        <v>-977</v>
      </c>
      <c r="I8" s="6"/>
    </row>
    <row r="9" spans="1:9" ht="15">
      <c r="A9" s="4" t="s">
        <v>4</v>
      </c>
      <c r="B9" s="8">
        <f t="shared" si="0"/>
        <v>147523</v>
      </c>
      <c r="C9" s="9">
        <v>71868</v>
      </c>
      <c r="D9" s="9">
        <v>75655</v>
      </c>
      <c r="E9" s="8">
        <f t="shared" si="1"/>
        <v>146886</v>
      </c>
      <c r="F9" s="9">
        <v>71496</v>
      </c>
      <c r="G9" s="9">
        <v>75390</v>
      </c>
      <c r="H9" s="8">
        <f>B9-E9</f>
        <v>637</v>
      </c>
      <c r="I9" s="6"/>
    </row>
    <row r="10" spans="1:9" ht="15">
      <c r="A10" s="10" t="s">
        <v>5</v>
      </c>
      <c r="B10" s="11">
        <f t="shared" si="0"/>
        <v>136461</v>
      </c>
      <c r="C10" s="12">
        <v>65160</v>
      </c>
      <c r="D10" s="12">
        <v>71301</v>
      </c>
      <c r="E10" s="11">
        <f t="shared" si="1"/>
        <v>135614</v>
      </c>
      <c r="F10" s="12">
        <v>64656</v>
      </c>
      <c r="G10" s="12">
        <v>70958</v>
      </c>
      <c r="H10" s="11">
        <f>B10-E10</f>
        <v>847</v>
      </c>
      <c r="I10" s="6"/>
    </row>
    <row r="11" spans="1:9" ht="15">
      <c r="A11" s="10" t="s">
        <v>6</v>
      </c>
      <c r="B11" s="11">
        <f t="shared" si="0"/>
        <v>50652</v>
      </c>
      <c r="C11" s="12">
        <v>23693</v>
      </c>
      <c r="D11" s="12">
        <v>26959</v>
      </c>
      <c r="E11" s="11">
        <f t="shared" si="1"/>
        <v>50768</v>
      </c>
      <c r="F11" s="12">
        <v>23755</v>
      </c>
      <c r="G11" s="12">
        <v>27013</v>
      </c>
      <c r="H11" s="11">
        <f>B11-E11</f>
        <v>-116</v>
      </c>
      <c r="I11" s="6"/>
    </row>
    <row r="12" spans="1:9" ht="15">
      <c r="A12" s="10" t="s">
        <v>7</v>
      </c>
      <c r="B12" s="11">
        <f t="shared" si="0"/>
        <v>37298</v>
      </c>
      <c r="C12" s="12">
        <v>18002</v>
      </c>
      <c r="D12" s="12">
        <v>19296</v>
      </c>
      <c r="E12" s="11">
        <f t="shared" si="1"/>
        <v>37472</v>
      </c>
      <c r="F12" s="12">
        <v>18106</v>
      </c>
      <c r="G12" s="12">
        <v>19366</v>
      </c>
      <c r="H12" s="11">
        <f>B12-E12</f>
        <v>-174</v>
      </c>
      <c r="I12" s="6"/>
    </row>
    <row r="13" spans="1:9" ht="15">
      <c r="A13" s="4" t="s">
        <v>8</v>
      </c>
      <c r="B13" s="8">
        <f t="shared" si="0"/>
        <v>26387</v>
      </c>
      <c r="C13" s="9">
        <f>SUM(C14:C16)</f>
        <v>12546</v>
      </c>
      <c r="D13" s="9">
        <f>SUM(D14:D16)</f>
        <v>13841</v>
      </c>
      <c r="E13" s="8">
        <f t="shared" si="1"/>
        <v>26455</v>
      </c>
      <c r="F13" s="9">
        <f>SUM(F14:F16)</f>
        <v>12584</v>
      </c>
      <c r="G13" s="9">
        <f>SUM(G14:G16)</f>
        <v>13871</v>
      </c>
      <c r="H13" s="8">
        <f>SUM(H14:H16)</f>
        <v>-68</v>
      </c>
      <c r="I13" s="6"/>
    </row>
    <row r="14" spans="1:9" ht="15">
      <c r="A14" s="13" t="s">
        <v>9</v>
      </c>
      <c r="B14" s="11">
        <f t="shared" si="0"/>
        <v>8426</v>
      </c>
      <c r="C14" s="12">
        <v>4037</v>
      </c>
      <c r="D14" s="12">
        <v>4389</v>
      </c>
      <c r="E14" s="11">
        <f t="shared" si="1"/>
        <v>8393</v>
      </c>
      <c r="F14" s="12">
        <v>4037</v>
      </c>
      <c r="G14" s="12">
        <v>4356</v>
      </c>
      <c r="H14" s="11">
        <f>B14-E14</f>
        <v>33</v>
      </c>
      <c r="I14" s="6"/>
    </row>
    <row r="15" spans="1:9" ht="15">
      <c r="A15" s="13" t="s">
        <v>10</v>
      </c>
      <c r="B15" s="11">
        <f t="shared" si="0"/>
        <v>14456</v>
      </c>
      <c r="C15" s="12">
        <v>6837</v>
      </c>
      <c r="D15" s="12">
        <v>7619</v>
      </c>
      <c r="E15" s="11">
        <f t="shared" si="1"/>
        <v>14543</v>
      </c>
      <c r="F15" s="12">
        <v>6874</v>
      </c>
      <c r="G15" s="12">
        <v>7669</v>
      </c>
      <c r="H15" s="11">
        <f>B15-E15</f>
        <v>-87</v>
      </c>
      <c r="I15" s="6"/>
    </row>
    <row r="16" spans="1:9" ht="15">
      <c r="A16" s="13" t="s">
        <v>11</v>
      </c>
      <c r="B16" s="11">
        <f t="shared" si="0"/>
        <v>3505</v>
      </c>
      <c r="C16" s="12">
        <v>1672</v>
      </c>
      <c r="D16" s="12">
        <v>1833</v>
      </c>
      <c r="E16" s="11">
        <f t="shared" si="1"/>
        <v>3519</v>
      </c>
      <c r="F16" s="12">
        <v>1673</v>
      </c>
      <c r="G16" s="12">
        <v>1846</v>
      </c>
      <c r="H16" s="11">
        <f>B16-E16</f>
        <v>-14</v>
      </c>
      <c r="I16" s="6"/>
    </row>
    <row r="17" spans="1:9" ht="15">
      <c r="A17" s="4" t="s">
        <v>12</v>
      </c>
      <c r="B17" s="8">
        <f t="shared" si="0"/>
        <v>51793</v>
      </c>
      <c r="C17" s="9">
        <f>SUM(C18:C25)</f>
        <v>24714</v>
      </c>
      <c r="D17" s="9">
        <f>SUM(D18:D25)</f>
        <v>27079</v>
      </c>
      <c r="E17" s="8">
        <f t="shared" si="1"/>
        <v>52160</v>
      </c>
      <c r="F17" s="9">
        <f>SUM(F18:F25)</f>
        <v>24929</v>
      </c>
      <c r="G17" s="9">
        <f>SUM(G18:G25)</f>
        <v>27231</v>
      </c>
      <c r="H17" s="8">
        <f>SUM(H18:H25)</f>
        <v>-367</v>
      </c>
      <c r="I17" s="6"/>
    </row>
    <row r="18" spans="1:9" ht="15">
      <c r="A18" s="13" t="s">
        <v>13</v>
      </c>
      <c r="B18" s="11">
        <f t="shared" si="0"/>
        <v>10102</v>
      </c>
      <c r="C18" s="12">
        <v>4819</v>
      </c>
      <c r="D18" s="12">
        <v>5283</v>
      </c>
      <c r="E18" s="11">
        <f t="shared" si="1"/>
        <v>10025</v>
      </c>
      <c r="F18" s="12">
        <v>4799</v>
      </c>
      <c r="G18" s="12">
        <v>5226</v>
      </c>
      <c r="H18" s="11">
        <f aca="true" t="shared" si="2" ref="H18:H25">B18-E18</f>
        <v>77</v>
      </c>
      <c r="I18" s="6"/>
    </row>
    <row r="19" spans="1:9" ht="15">
      <c r="A19" s="13" t="s">
        <v>14</v>
      </c>
      <c r="B19" s="11">
        <f t="shared" si="0"/>
        <v>4807</v>
      </c>
      <c r="C19" s="12">
        <v>2302</v>
      </c>
      <c r="D19" s="12">
        <v>2505</v>
      </c>
      <c r="E19" s="11">
        <f t="shared" si="1"/>
        <v>4852</v>
      </c>
      <c r="F19" s="12">
        <v>2320</v>
      </c>
      <c r="G19" s="12">
        <v>2532</v>
      </c>
      <c r="H19" s="11">
        <f t="shared" si="2"/>
        <v>-45</v>
      </c>
      <c r="I19" s="6"/>
    </row>
    <row r="20" spans="1:9" ht="15">
      <c r="A20" s="13" t="s">
        <v>15</v>
      </c>
      <c r="B20" s="11">
        <f t="shared" si="0"/>
        <v>8458</v>
      </c>
      <c r="C20" s="12">
        <v>4062</v>
      </c>
      <c r="D20" s="12">
        <v>4396</v>
      </c>
      <c r="E20" s="11">
        <f t="shared" si="1"/>
        <v>8442</v>
      </c>
      <c r="F20" s="12">
        <v>4045</v>
      </c>
      <c r="G20" s="12">
        <v>4397</v>
      </c>
      <c r="H20" s="11">
        <f t="shared" si="2"/>
        <v>16</v>
      </c>
      <c r="I20" s="6"/>
    </row>
    <row r="21" spans="1:9" ht="15">
      <c r="A21" s="13" t="s">
        <v>16</v>
      </c>
      <c r="B21" s="11">
        <f t="shared" si="0"/>
        <v>5778</v>
      </c>
      <c r="C21" s="12">
        <v>2754</v>
      </c>
      <c r="D21" s="12">
        <v>3024</v>
      </c>
      <c r="E21" s="11">
        <f t="shared" si="1"/>
        <v>5837</v>
      </c>
      <c r="F21" s="12">
        <v>2791</v>
      </c>
      <c r="G21" s="12">
        <v>3046</v>
      </c>
      <c r="H21" s="11">
        <f t="shared" si="2"/>
        <v>-59</v>
      </c>
      <c r="I21" s="6"/>
    </row>
    <row r="22" spans="1:9" ht="15">
      <c r="A22" s="13" t="s">
        <v>17</v>
      </c>
      <c r="B22" s="11">
        <f t="shared" si="0"/>
        <v>5300</v>
      </c>
      <c r="C22" s="12">
        <v>2558</v>
      </c>
      <c r="D22" s="12">
        <v>2742</v>
      </c>
      <c r="E22" s="11">
        <f t="shared" si="1"/>
        <v>5429</v>
      </c>
      <c r="F22" s="12">
        <v>2613</v>
      </c>
      <c r="G22" s="12">
        <v>2816</v>
      </c>
      <c r="H22" s="11">
        <f t="shared" si="2"/>
        <v>-129</v>
      </c>
      <c r="I22" s="6"/>
    </row>
    <row r="23" spans="1:9" ht="15">
      <c r="A23" s="13" t="s">
        <v>18</v>
      </c>
      <c r="B23" s="11">
        <f t="shared" si="0"/>
        <v>4476</v>
      </c>
      <c r="C23" s="12">
        <v>2108</v>
      </c>
      <c r="D23" s="12">
        <v>2368</v>
      </c>
      <c r="E23" s="11">
        <f t="shared" si="1"/>
        <v>4541</v>
      </c>
      <c r="F23" s="12">
        <v>2160</v>
      </c>
      <c r="G23" s="12">
        <v>2381</v>
      </c>
      <c r="H23" s="11">
        <f t="shared" si="2"/>
        <v>-65</v>
      </c>
      <c r="I23" s="6"/>
    </row>
    <row r="24" spans="1:9" ht="15">
      <c r="A24" s="13" t="s">
        <v>19</v>
      </c>
      <c r="B24" s="11">
        <f t="shared" si="0"/>
        <v>3030</v>
      </c>
      <c r="C24" s="12">
        <v>1456</v>
      </c>
      <c r="D24" s="12">
        <v>1574</v>
      </c>
      <c r="E24" s="11">
        <f t="shared" si="1"/>
        <v>3087</v>
      </c>
      <c r="F24" s="12">
        <v>1481</v>
      </c>
      <c r="G24" s="12">
        <v>1606</v>
      </c>
      <c r="H24" s="11">
        <f t="shared" si="2"/>
        <v>-57</v>
      </c>
      <c r="I24" s="6"/>
    </row>
    <row r="25" spans="1:9" ht="15">
      <c r="A25" s="13" t="s">
        <v>20</v>
      </c>
      <c r="B25" s="11">
        <f t="shared" si="0"/>
        <v>9842</v>
      </c>
      <c r="C25" s="12">
        <v>4655</v>
      </c>
      <c r="D25" s="12">
        <v>5187</v>
      </c>
      <c r="E25" s="11">
        <f t="shared" si="1"/>
        <v>9947</v>
      </c>
      <c r="F25" s="12">
        <v>4720</v>
      </c>
      <c r="G25" s="12">
        <v>5227</v>
      </c>
      <c r="H25" s="11">
        <f t="shared" si="2"/>
        <v>-105</v>
      </c>
      <c r="I25" s="6"/>
    </row>
    <row r="26" spans="1:9" ht="15">
      <c r="A26" s="4" t="s">
        <v>21</v>
      </c>
      <c r="B26" s="8">
        <f t="shared" si="0"/>
        <v>23316</v>
      </c>
      <c r="C26" s="9">
        <f>SUM(C27:C29)</f>
        <v>11137</v>
      </c>
      <c r="D26" s="9">
        <f>SUM(D27:D29)</f>
        <v>12179</v>
      </c>
      <c r="E26" s="8">
        <f t="shared" si="1"/>
        <v>23397</v>
      </c>
      <c r="F26" s="9">
        <f>SUM(F27:F29)</f>
        <v>11191</v>
      </c>
      <c r="G26" s="9">
        <f>SUM(G27:G29)</f>
        <v>12206</v>
      </c>
      <c r="H26" s="8">
        <f>SUM(H27:H29)</f>
        <v>-81</v>
      </c>
      <c r="I26" s="6"/>
    </row>
    <row r="27" spans="1:9" ht="15">
      <c r="A27" s="13" t="s">
        <v>22</v>
      </c>
      <c r="B27" s="11">
        <f t="shared" si="0"/>
        <v>10232</v>
      </c>
      <c r="C27" s="12">
        <v>4873</v>
      </c>
      <c r="D27" s="12">
        <v>5359</v>
      </c>
      <c r="E27" s="11">
        <f t="shared" si="1"/>
        <v>10248</v>
      </c>
      <c r="F27" s="12">
        <v>4890</v>
      </c>
      <c r="G27" s="12">
        <v>5358</v>
      </c>
      <c r="H27" s="11">
        <f>B27-E27</f>
        <v>-16</v>
      </c>
      <c r="I27" s="6"/>
    </row>
    <row r="28" spans="1:9" ht="15">
      <c r="A28" s="13" t="s">
        <v>23</v>
      </c>
      <c r="B28" s="11">
        <f t="shared" si="0"/>
        <v>4538</v>
      </c>
      <c r="C28" s="12">
        <v>2143</v>
      </c>
      <c r="D28" s="12">
        <v>2395</v>
      </c>
      <c r="E28" s="11">
        <f t="shared" si="1"/>
        <v>4572</v>
      </c>
      <c r="F28" s="12">
        <v>2163</v>
      </c>
      <c r="G28" s="12">
        <v>2409</v>
      </c>
      <c r="H28" s="11">
        <f>B28-E28</f>
        <v>-34</v>
      </c>
      <c r="I28" s="6"/>
    </row>
    <row r="29" spans="1:9" ht="15">
      <c r="A29" s="13" t="s">
        <v>24</v>
      </c>
      <c r="B29" s="11">
        <f t="shared" si="0"/>
        <v>8546</v>
      </c>
      <c r="C29" s="12">
        <v>4121</v>
      </c>
      <c r="D29" s="12">
        <v>4425</v>
      </c>
      <c r="E29" s="11">
        <f t="shared" si="1"/>
        <v>8577</v>
      </c>
      <c r="F29" s="12">
        <v>4138</v>
      </c>
      <c r="G29" s="12">
        <v>4439</v>
      </c>
      <c r="H29" s="11">
        <f>B29-E29</f>
        <v>-31</v>
      </c>
      <c r="I29" s="6"/>
    </row>
    <row r="30" spans="1:9" ht="15">
      <c r="A30" s="4" t="s">
        <v>25</v>
      </c>
      <c r="B30" s="8">
        <f t="shared" si="0"/>
        <v>68450</v>
      </c>
      <c r="C30" s="9">
        <f>SUM(C31:C39)</f>
        <v>32661</v>
      </c>
      <c r="D30" s="9">
        <f>SUM(D31:D39)</f>
        <v>35789</v>
      </c>
      <c r="E30" s="8">
        <f t="shared" si="1"/>
        <v>68543</v>
      </c>
      <c r="F30" s="9">
        <f>SUM(F31:F39)</f>
        <v>32705</v>
      </c>
      <c r="G30" s="9">
        <f>SUM(G31:G39)</f>
        <v>35838</v>
      </c>
      <c r="H30" s="8">
        <f>SUM(H31:H39)</f>
        <v>-93</v>
      </c>
      <c r="I30" s="6"/>
    </row>
    <row r="31" spans="1:9" ht="15">
      <c r="A31" s="13" t="s">
        <v>26</v>
      </c>
      <c r="B31" s="11">
        <f t="shared" si="0"/>
        <v>7581</v>
      </c>
      <c r="C31" s="12">
        <v>3587</v>
      </c>
      <c r="D31" s="12">
        <v>3994</v>
      </c>
      <c r="E31" s="11">
        <f t="shared" si="1"/>
        <v>7463</v>
      </c>
      <c r="F31" s="12">
        <v>3535</v>
      </c>
      <c r="G31" s="12">
        <v>3928</v>
      </c>
      <c r="H31" s="11">
        <f aca="true" t="shared" si="3" ref="H31:H39">B31-E31</f>
        <v>118</v>
      </c>
      <c r="I31" s="6"/>
    </row>
    <row r="32" spans="1:9" ht="15">
      <c r="A32" s="13" t="s">
        <v>27</v>
      </c>
      <c r="B32" s="11">
        <f t="shared" si="0"/>
        <v>3185</v>
      </c>
      <c r="C32" s="12">
        <v>1503</v>
      </c>
      <c r="D32" s="12">
        <v>1682</v>
      </c>
      <c r="E32" s="11">
        <f t="shared" si="1"/>
        <v>3180</v>
      </c>
      <c r="F32" s="12">
        <v>1488</v>
      </c>
      <c r="G32" s="12">
        <v>1692</v>
      </c>
      <c r="H32" s="11">
        <f t="shared" si="3"/>
        <v>5</v>
      </c>
      <c r="I32" s="6"/>
    </row>
    <row r="33" spans="1:9" ht="15">
      <c r="A33" s="13" t="s">
        <v>28</v>
      </c>
      <c r="B33" s="11">
        <f t="shared" si="0"/>
        <v>6678</v>
      </c>
      <c r="C33" s="12">
        <v>3151</v>
      </c>
      <c r="D33" s="12">
        <v>3527</v>
      </c>
      <c r="E33" s="11">
        <f t="shared" si="1"/>
        <v>6675</v>
      </c>
      <c r="F33" s="12">
        <v>3157</v>
      </c>
      <c r="G33" s="12">
        <v>3518</v>
      </c>
      <c r="H33" s="11">
        <f t="shared" si="3"/>
        <v>3</v>
      </c>
      <c r="I33" s="6"/>
    </row>
    <row r="34" spans="1:9" ht="15">
      <c r="A34" s="13" t="s">
        <v>29</v>
      </c>
      <c r="B34" s="11">
        <f t="shared" si="0"/>
        <v>8272</v>
      </c>
      <c r="C34" s="12">
        <v>3905</v>
      </c>
      <c r="D34" s="12">
        <v>4367</v>
      </c>
      <c r="E34" s="11">
        <f t="shared" si="1"/>
        <v>8338</v>
      </c>
      <c r="F34" s="12">
        <v>3947</v>
      </c>
      <c r="G34" s="12">
        <v>4391</v>
      </c>
      <c r="H34" s="11">
        <f t="shared" si="3"/>
        <v>-66</v>
      </c>
      <c r="I34" s="6"/>
    </row>
    <row r="35" spans="1:9" ht="15">
      <c r="A35" s="13" t="s">
        <v>30</v>
      </c>
      <c r="B35" s="11">
        <f t="shared" si="0"/>
        <v>4507</v>
      </c>
      <c r="C35" s="12">
        <v>2184</v>
      </c>
      <c r="D35" s="12">
        <v>2323</v>
      </c>
      <c r="E35" s="11">
        <f t="shared" si="1"/>
        <v>4510</v>
      </c>
      <c r="F35" s="12">
        <v>2168</v>
      </c>
      <c r="G35" s="12">
        <v>2342</v>
      </c>
      <c r="H35" s="11">
        <f t="shared" si="3"/>
        <v>-3</v>
      </c>
      <c r="I35" s="6"/>
    </row>
    <row r="36" spans="1:9" ht="15">
      <c r="A36" s="13" t="s">
        <v>31</v>
      </c>
      <c r="B36" s="11">
        <f t="shared" si="0"/>
        <v>8052</v>
      </c>
      <c r="C36" s="12">
        <v>3865</v>
      </c>
      <c r="D36" s="12">
        <v>4187</v>
      </c>
      <c r="E36" s="11">
        <f t="shared" si="1"/>
        <v>7976</v>
      </c>
      <c r="F36" s="12">
        <v>3834</v>
      </c>
      <c r="G36" s="12">
        <v>4142</v>
      </c>
      <c r="H36" s="11">
        <f t="shared" si="3"/>
        <v>76</v>
      </c>
      <c r="I36" s="6"/>
    </row>
    <row r="37" spans="1:9" ht="15">
      <c r="A37" s="13" t="s">
        <v>32</v>
      </c>
      <c r="B37" s="11">
        <f t="shared" si="0"/>
        <v>9293</v>
      </c>
      <c r="C37" s="12">
        <v>4486</v>
      </c>
      <c r="D37" s="12">
        <v>4807</v>
      </c>
      <c r="E37" s="11">
        <f t="shared" si="1"/>
        <v>9377</v>
      </c>
      <c r="F37" s="12">
        <v>4537</v>
      </c>
      <c r="G37" s="12">
        <v>4840</v>
      </c>
      <c r="H37" s="11">
        <f t="shared" si="3"/>
        <v>-84</v>
      </c>
      <c r="I37" s="6"/>
    </row>
    <row r="38" spans="1:9" ht="15">
      <c r="A38" s="13" t="s">
        <v>33</v>
      </c>
      <c r="B38" s="11">
        <f t="shared" si="0"/>
        <v>12273</v>
      </c>
      <c r="C38" s="12">
        <v>5855</v>
      </c>
      <c r="D38" s="12">
        <v>6418</v>
      </c>
      <c r="E38" s="11">
        <f t="shared" si="1"/>
        <v>12315</v>
      </c>
      <c r="F38" s="12">
        <v>5883</v>
      </c>
      <c r="G38" s="12">
        <v>6432</v>
      </c>
      <c r="H38" s="11">
        <f t="shared" si="3"/>
        <v>-42</v>
      </c>
      <c r="I38" s="6"/>
    </row>
    <row r="39" spans="1:9" ht="15">
      <c r="A39" s="13" t="s">
        <v>34</v>
      </c>
      <c r="B39" s="11">
        <f t="shared" si="0"/>
        <v>8609</v>
      </c>
      <c r="C39" s="12">
        <v>4125</v>
      </c>
      <c r="D39" s="12">
        <v>4484</v>
      </c>
      <c r="E39" s="11">
        <f t="shared" si="1"/>
        <v>8709</v>
      </c>
      <c r="F39" s="12">
        <v>4156</v>
      </c>
      <c r="G39" s="12">
        <v>4553</v>
      </c>
      <c r="H39" s="11">
        <f t="shared" si="3"/>
        <v>-100</v>
      </c>
      <c r="I39" s="6"/>
    </row>
    <row r="40" spans="1:9" ht="15">
      <c r="A40" s="4" t="s">
        <v>35</v>
      </c>
      <c r="B40" s="8">
        <f t="shared" si="0"/>
        <v>51766</v>
      </c>
      <c r="C40" s="9">
        <f>SUM(C41:C48)</f>
        <v>24482</v>
      </c>
      <c r="D40" s="9">
        <f>SUM(D41:D48)</f>
        <v>27284</v>
      </c>
      <c r="E40" s="8">
        <f t="shared" si="1"/>
        <v>51817</v>
      </c>
      <c r="F40" s="9">
        <f>SUM(F41:F48)</f>
        <v>24513</v>
      </c>
      <c r="G40" s="9">
        <f>SUM(G41:G48)</f>
        <v>27304</v>
      </c>
      <c r="H40" s="8">
        <f>SUM(H41:H48)</f>
        <v>-51</v>
      </c>
      <c r="I40" s="6"/>
    </row>
    <row r="41" spans="1:9" ht="15">
      <c r="A41" s="13" t="s">
        <v>36</v>
      </c>
      <c r="B41" s="11">
        <f t="shared" si="0"/>
        <v>8289</v>
      </c>
      <c r="C41" s="12">
        <v>3930</v>
      </c>
      <c r="D41" s="12">
        <v>4359</v>
      </c>
      <c r="E41" s="11">
        <f t="shared" si="1"/>
        <v>8374</v>
      </c>
      <c r="F41" s="12">
        <v>3951</v>
      </c>
      <c r="G41" s="12">
        <v>4423</v>
      </c>
      <c r="H41" s="11">
        <f aca="true" t="shared" si="4" ref="H41:H48">B41-E41</f>
        <v>-85</v>
      </c>
      <c r="I41" s="6"/>
    </row>
    <row r="42" spans="1:9" ht="15">
      <c r="A42" s="13" t="s">
        <v>37</v>
      </c>
      <c r="B42" s="11">
        <f t="shared" si="0"/>
        <v>3970</v>
      </c>
      <c r="C42" s="12">
        <v>1873</v>
      </c>
      <c r="D42" s="12">
        <v>2097</v>
      </c>
      <c r="E42" s="11">
        <f t="shared" si="1"/>
        <v>3946</v>
      </c>
      <c r="F42" s="12">
        <v>1858</v>
      </c>
      <c r="G42" s="12">
        <v>2088</v>
      </c>
      <c r="H42" s="11">
        <f t="shared" si="4"/>
        <v>24</v>
      </c>
      <c r="I42" s="6"/>
    </row>
    <row r="43" spans="1:9" ht="15">
      <c r="A43" s="13" t="s">
        <v>38</v>
      </c>
      <c r="B43" s="11">
        <f t="shared" si="0"/>
        <v>7222</v>
      </c>
      <c r="C43" s="12">
        <v>3469</v>
      </c>
      <c r="D43" s="12">
        <v>3753</v>
      </c>
      <c r="E43" s="11">
        <f t="shared" si="1"/>
        <v>7200</v>
      </c>
      <c r="F43" s="12">
        <v>3469</v>
      </c>
      <c r="G43" s="12">
        <v>3731</v>
      </c>
      <c r="H43" s="11">
        <f t="shared" si="4"/>
        <v>22</v>
      </c>
      <c r="I43" s="6"/>
    </row>
    <row r="44" spans="1:9" ht="15">
      <c r="A44" s="13" t="s">
        <v>39</v>
      </c>
      <c r="B44" s="11">
        <f t="shared" si="0"/>
        <v>2854</v>
      </c>
      <c r="C44" s="12">
        <v>1334</v>
      </c>
      <c r="D44" s="12">
        <v>1520</v>
      </c>
      <c r="E44" s="11">
        <f t="shared" si="1"/>
        <v>2795</v>
      </c>
      <c r="F44" s="12">
        <v>1309</v>
      </c>
      <c r="G44" s="12">
        <v>1486</v>
      </c>
      <c r="H44" s="11">
        <f t="shared" si="4"/>
        <v>59</v>
      </c>
      <c r="I44" s="6"/>
    </row>
    <row r="45" spans="1:9" ht="15">
      <c r="A45" s="13" t="s">
        <v>40</v>
      </c>
      <c r="B45" s="11">
        <f t="shared" si="0"/>
        <v>9200</v>
      </c>
      <c r="C45" s="12">
        <v>4334</v>
      </c>
      <c r="D45" s="12">
        <v>4866</v>
      </c>
      <c r="E45" s="11">
        <f t="shared" si="1"/>
        <v>9151</v>
      </c>
      <c r="F45" s="12">
        <v>4321</v>
      </c>
      <c r="G45" s="12">
        <v>4830</v>
      </c>
      <c r="H45" s="11">
        <f t="shared" si="4"/>
        <v>49</v>
      </c>
      <c r="I45" s="6"/>
    </row>
    <row r="46" spans="1:9" ht="15">
      <c r="A46" s="13" t="s">
        <v>41</v>
      </c>
      <c r="B46" s="11">
        <f t="shared" si="0"/>
        <v>7034</v>
      </c>
      <c r="C46" s="12">
        <v>3330</v>
      </c>
      <c r="D46" s="12">
        <v>3704</v>
      </c>
      <c r="E46" s="11">
        <f t="shared" si="1"/>
        <v>7138</v>
      </c>
      <c r="F46" s="12">
        <v>3379</v>
      </c>
      <c r="G46" s="12">
        <v>3759</v>
      </c>
      <c r="H46" s="11">
        <f t="shared" si="4"/>
        <v>-104</v>
      </c>
      <c r="I46" s="6"/>
    </row>
    <row r="47" spans="1:9" ht="15">
      <c r="A47" s="13" t="s">
        <v>42</v>
      </c>
      <c r="B47" s="11">
        <f t="shared" si="0"/>
        <v>7750</v>
      </c>
      <c r="C47" s="12">
        <v>3622</v>
      </c>
      <c r="D47" s="12">
        <v>4128</v>
      </c>
      <c r="E47" s="11">
        <f t="shared" si="1"/>
        <v>7707</v>
      </c>
      <c r="F47" s="12">
        <v>3609</v>
      </c>
      <c r="G47" s="12">
        <v>4098</v>
      </c>
      <c r="H47" s="11">
        <f t="shared" si="4"/>
        <v>43</v>
      </c>
      <c r="I47" s="6"/>
    </row>
    <row r="48" spans="1:9" ht="15">
      <c r="A48" s="13" t="s">
        <v>43</v>
      </c>
      <c r="B48" s="11">
        <f t="shared" si="0"/>
        <v>5447</v>
      </c>
      <c r="C48" s="12">
        <v>2590</v>
      </c>
      <c r="D48" s="12">
        <v>2857</v>
      </c>
      <c r="E48" s="11">
        <f t="shared" si="1"/>
        <v>5506</v>
      </c>
      <c r="F48" s="12">
        <v>2617</v>
      </c>
      <c r="G48" s="12">
        <v>2889</v>
      </c>
      <c r="H48" s="11">
        <f t="shared" si="4"/>
        <v>-59</v>
      </c>
      <c r="I48" s="6"/>
    </row>
    <row r="49" spans="1:9" ht="15">
      <c r="A49" s="4" t="s">
        <v>44</v>
      </c>
      <c r="B49" s="8">
        <f t="shared" si="0"/>
        <v>21530</v>
      </c>
      <c r="C49" s="9">
        <f>SUM(C50:C53)</f>
        <v>10099</v>
      </c>
      <c r="D49" s="9">
        <f>SUM(D50:D53)</f>
        <v>11431</v>
      </c>
      <c r="E49" s="8">
        <f t="shared" si="1"/>
        <v>21847</v>
      </c>
      <c r="F49" s="9">
        <f>SUM(F50:F53)</f>
        <v>10294</v>
      </c>
      <c r="G49" s="9">
        <f>SUM(G50:G53)</f>
        <v>11553</v>
      </c>
      <c r="H49" s="8">
        <f>SUM(H50:H53)</f>
        <v>-317</v>
      </c>
      <c r="I49" s="6"/>
    </row>
    <row r="50" spans="1:9" ht="15">
      <c r="A50" s="13" t="s">
        <v>45</v>
      </c>
      <c r="B50" s="11">
        <f t="shared" si="0"/>
        <v>7103</v>
      </c>
      <c r="C50" s="12">
        <v>3320</v>
      </c>
      <c r="D50" s="12">
        <v>3783</v>
      </c>
      <c r="E50" s="11">
        <f t="shared" si="1"/>
        <v>7243</v>
      </c>
      <c r="F50" s="12">
        <v>3404</v>
      </c>
      <c r="G50" s="12">
        <v>3839</v>
      </c>
      <c r="H50" s="11">
        <f>B50-E50</f>
        <v>-140</v>
      </c>
      <c r="I50" s="6"/>
    </row>
    <row r="51" spans="1:9" ht="15">
      <c r="A51" s="13" t="s">
        <v>46</v>
      </c>
      <c r="B51" s="11">
        <f t="shared" si="0"/>
        <v>4757</v>
      </c>
      <c r="C51" s="12">
        <v>2219</v>
      </c>
      <c r="D51" s="12">
        <v>2538</v>
      </c>
      <c r="E51" s="11">
        <f t="shared" si="1"/>
        <v>4839</v>
      </c>
      <c r="F51" s="12">
        <v>2272</v>
      </c>
      <c r="G51" s="12">
        <v>2567</v>
      </c>
      <c r="H51" s="11">
        <f>B51-E51</f>
        <v>-82</v>
      </c>
      <c r="I51" s="6"/>
    </row>
    <row r="52" spans="1:9" ht="15">
      <c r="A52" s="13" t="s">
        <v>47</v>
      </c>
      <c r="B52" s="11">
        <f t="shared" si="0"/>
        <v>4198</v>
      </c>
      <c r="C52" s="12">
        <v>1978</v>
      </c>
      <c r="D52" s="12">
        <v>2220</v>
      </c>
      <c r="E52" s="11">
        <f t="shared" si="1"/>
        <v>4251</v>
      </c>
      <c r="F52" s="12">
        <v>2015</v>
      </c>
      <c r="G52" s="12">
        <v>2236</v>
      </c>
      <c r="H52" s="11">
        <f>B52-E52</f>
        <v>-53</v>
      </c>
      <c r="I52" s="6"/>
    </row>
    <row r="53" spans="1:9" ht="15">
      <c r="A53" s="13" t="s">
        <v>48</v>
      </c>
      <c r="B53" s="11">
        <f t="shared" si="0"/>
        <v>5472</v>
      </c>
      <c r="C53" s="12">
        <v>2582</v>
      </c>
      <c r="D53" s="12">
        <v>2890</v>
      </c>
      <c r="E53" s="11">
        <f t="shared" si="1"/>
        <v>5514</v>
      </c>
      <c r="F53" s="12">
        <v>2603</v>
      </c>
      <c r="G53" s="12">
        <v>2911</v>
      </c>
      <c r="H53" s="11">
        <f>B53-E53</f>
        <v>-42</v>
      </c>
      <c r="I53" s="6"/>
    </row>
    <row r="54" spans="1:8" ht="15">
      <c r="A54" s="5"/>
      <c r="B54" s="5"/>
      <c r="C54" s="5"/>
      <c r="D54" s="5"/>
      <c r="E54" s="5"/>
      <c r="F54" s="5"/>
      <c r="G54" s="5"/>
      <c r="H54" s="5"/>
    </row>
  </sheetData>
  <printOptions/>
  <pageMargins left="0.5" right="0.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2007-01-18T05:54:39Z</dcterms:modified>
  <cp:category/>
  <cp:version/>
  <cp:contentType/>
  <cp:contentStatus/>
</cp:coreProperties>
</file>