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9270" windowHeight="8940" tabRatio="750" activeTab="9"/>
  </bookViews>
  <sheets>
    <sheet name="07-01" sheetId="1" r:id="rId1"/>
    <sheet name="07-02" sheetId="2" r:id="rId2"/>
    <sheet name="07-03" sheetId="3" r:id="rId3"/>
    <sheet name="07-04" sheetId="4" r:id="rId4"/>
    <sheet name="07-05" sheetId="5" r:id="rId5"/>
    <sheet name="07-06" sheetId="6" r:id="rId6"/>
    <sheet name="07-07" sheetId="7" r:id="rId7"/>
    <sheet name="07-08" sheetId="8" r:id="rId8"/>
    <sheet name="07-09" sheetId="9" r:id="rId9"/>
    <sheet name="07-10" sheetId="10" r:id="rId10"/>
  </sheets>
  <definedNames>
    <definedName name="_xlnm.Print_Area" localSheetId="2">'07-03'!$A$1:$AB$10</definedName>
    <definedName name="_xlnm.Print_Area" localSheetId="3">'07-04'!$A$1:$J$14</definedName>
    <definedName name="_xlnm.Print_Area" localSheetId="4">'07-05'!$A$1:$W$15</definedName>
    <definedName name="_xlnm.Print_Area" localSheetId="5">'07-06'!$A$1:$W$15</definedName>
    <definedName name="_xlnm.Print_Area" localSheetId="6">'07-07'!$A$1:$AF$15</definedName>
    <definedName name="_xlnm.Print_Area" localSheetId="7">'07-08'!$A$1:$AI$18</definedName>
    <definedName name="_xlnm.Print_Area" localSheetId="9">'07-10'!$B$1:$AT$12</definedName>
  </definedNames>
  <calcPr fullCalcOnLoad="1" refMode="R1C1"/>
</workbook>
</file>

<file path=xl/sharedStrings.xml><?xml version="1.0" encoding="utf-8"?>
<sst xmlns="http://schemas.openxmlformats.org/spreadsheetml/2006/main" count="376" uniqueCount="176">
  <si>
    <t>市　　立</t>
  </si>
  <si>
    <t>～</t>
  </si>
  <si>
    <t>（単位：校）</t>
  </si>
  <si>
    <t>（単位：校）</t>
  </si>
  <si>
    <t>（単位：人）</t>
  </si>
  <si>
    <t>総　　　　数</t>
  </si>
  <si>
    <t xml:space="preserve"> 鳥 取 市</t>
  </si>
  <si>
    <t>区　　　分</t>
  </si>
  <si>
    <t>～</t>
  </si>
  <si>
    <t>総　　　数</t>
  </si>
  <si>
    <t>知的障害</t>
  </si>
  <si>
    <t>言語障害</t>
  </si>
  <si>
    <t>情緒障害</t>
  </si>
  <si>
    <t>校　　　　長</t>
  </si>
  <si>
    <t>教　　　　頭</t>
  </si>
  <si>
    <t>教　　　　諭</t>
  </si>
  <si>
    <t>養　護　教　諭</t>
  </si>
  <si>
    <t>養護助教諭</t>
  </si>
  <si>
    <t>講　　　　師</t>
  </si>
  <si>
    <t>男</t>
  </si>
  <si>
    <t>女</t>
  </si>
  <si>
    <t>負担法による者（公立）</t>
  </si>
  <si>
    <t>事務職員</t>
  </si>
  <si>
    <t>学校栄養職員</t>
  </si>
  <si>
    <t>用務員</t>
  </si>
  <si>
    <t xml:space="preserve">国　立 </t>
  </si>
  <si>
    <t xml:space="preserve">公　立 </t>
  </si>
  <si>
    <t>総数</t>
  </si>
  <si>
    <t>（単位：人）</t>
  </si>
  <si>
    <t>（単位：人）</t>
  </si>
  <si>
    <t>区　　分</t>
  </si>
  <si>
    <t>（単位：校）</t>
  </si>
  <si>
    <t>区　　　分</t>
  </si>
  <si>
    <t>総　　数</t>
  </si>
  <si>
    <t>組合立</t>
  </si>
  <si>
    <t>区　　　分</t>
  </si>
  <si>
    <t>総数</t>
  </si>
  <si>
    <t>25以上</t>
  </si>
  <si>
    <t>総　数</t>
  </si>
  <si>
    <t xml:space="preserve">私　立 </t>
  </si>
  <si>
    <t>７人
以下</t>
  </si>
  <si>
    <t>（単位：学級）</t>
  </si>
  <si>
    <t>区　　分</t>
  </si>
  <si>
    <t>総 数</t>
  </si>
  <si>
    <t>1人</t>
  </si>
  <si>
    <t>～</t>
  </si>
  <si>
    <t>区　　分</t>
  </si>
  <si>
    <t>学校歯科医</t>
  </si>
  <si>
    <t>学校薬剤師</t>
  </si>
  <si>
    <t>副　校　長</t>
  </si>
  <si>
    <t>主　幹　教　諭</t>
  </si>
  <si>
    <t>栄　養　教　諭</t>
  </si>
  <si>
    <t>養護職員
（看護師等）</t>
  </si>
  <si>
    <t>病弱・
身体虚弱</t>
  </si>
  <si>
    <t>本　校</t>
  </si>
  <si>
    <t>分　校</t>
  </si>
  <si>
    <t>　国　立（本校）</t>
  </si>
  <si>
    <t>　公　立（本校）</t>
  </si>
  <si>
    <t>　公　立（分校）</t>
  </si>
  <si>
    <t>　私　立（本校）</t>
  </si>
  <si>
    <t>公　　立</t>
  </si>
  <si>
    <t xml:space="preserve">国　　立 </t>
  </si>
  <si>
    <t xml:space="preserve">公　　立 </t>
  </si>
  <si>
    <t xml:space="preserve">私　　立 </t>
  </si>
  <si>
    <t>国　　　立</t>
  </si>
  <si>
    <t>公　　　立</t>
  </si>
  <si>
    <t>私　　　立</t>
  </si>
  <si>
    <t>国　　立</t>
  </si>
  <si>
    <t>公　　立</t>
  </si>
  <si>
    <t>私　　立</t>
  </si>
  <si>
    <t xml:space="preserve"> （注）　１．「負担法による者」とは、公立学校の職員で「市町村立学校職員給与負担法」により都道府県費から給与が支給されているものをいう。</t>
  </si>
  <si>
    <t xml:space="preserve"> 　　   　２．「「市町村別教員数（本務者）」以外の教員」とは、教員として発令されているが、関係諸法令に定める条件を満たさず市町村費により</t>
  </si>
  <si>
    <t>　　　 　　　給与が支給されている者をいう。</t>
  </si>
  <si>
    <t>700人
以上</t>
  </si>
  <si>
    <t>41人
以上</t>
  </si>
  <si>
    <t>国　　立</t>
  </si>
  <si>
    <t>公　　立</t>
  </si>
  <si>
    <t>私　　立</t>
  </si>
  <si>
    <t>公　　立</t>
  </si>
  <si>
    <t>私　　立</t>
  </si>
  <si>
    <t>総　　数</t>
  </si>
  <si>
    <t>私　立</t>
  </si>
  <si>
    <t>町　立</t>
  </si>
  <si>
    <t>村　立</t>
  </si>
  <si>
    <t>国　立</t>
  </si>
  <si>
    <t>総　数</t>
  </si>
  <si>
    <t>２個学年</t>
  </si>
  <si>
    <t>総　数</t>
  </si>
  <si>
    <t>総　数</t>
  </si>
  <si>
    <t>弱　視</t>
  </si>
  <si>
    <t>難　聴</t>
  </si>
  <si>
    <t>区　分</t>
  </si>
  <si>
    <t>区　　分</t>
  </si>
  <si>
    <t xml:space="preserve">総　　　　数 </t>
  </si>
  <si>
    <r>
      <t xml:space="preserve">学　校　医
</t>
    </r>
    <r>
      <rPr>
        <sz val="9"/>
        <rFont val="ＭＳ 明朝"/>
        <family val="1"/>
      </rPr>
      <t>（内科・耳鼻科・
眼科医を含む）</t>
    </r>
  </si>
  <si>
    <t>警備員・
その他</t>
  </si>
  <si>
    <t>総　　　　数</t>
  </si>
  <si>
    <t>「教員」（本務者）、（兼務者）以外の教員</t>
  </si>
  <si>
    <t>学校給食
調理従事員</t>
  </si>
  <si>
    <t>40人</t>
  </si>
  <si>
    <t>1学級</t>
  </si>
  <si>
    <t>単式学級</t>
  </si>
  <si>
    <t xml:space="preserve">複式学級   </t>
  </si>
  <si>
    <t>特別支援学級</t>
  </si>
  <si>
    <t>肢体
不自由</t>
  </si>
  <si>
    <t>学校図書館
事　務　員</t>
  </si>
  <si>
    <t xml:space="preserve"> その他の者</t>
  </si>
  <si>
    <t xml:space="preserve"> そ　の　他　の　者</t>
  </si>
  <si>
    <t>＜義務教育学校＞</t>
  </si>
  <si>
    <t xml:space="preserve">平成30年度 </t>
  </si>
  <si>
    <t>第７－１表　設置者別学校数</t>
  </si>
  <si>
    <t>　＜義務教育学校＞</t>
  </si>
  <si>
    <t>第７－２表　生徒数別学校数　　</t>
  </si>
  <si>
    <t>400人
以上</t>
  </si>
  <si>
    <t>＜義務教育学校＞</t>
  </si>
  <si>
    <t>第７－３表　学級数別学校数</t>
  </si>
  <si>
    <t>第７－３表　続き</t>
  </si>
  <si>
    <t>第７－４表　　市町村別収容人員別学級数</t>
  </si>
  <si>
    <t>(単位：学級）</t>
  </si>
  <si>
    <t>１学年</t>
  </si>
  <si>
    <t>２学年</t>
  </si>
  <si>
    <t>３学年</t>
  </si>
  <si>
    <t>４学年</t>
  </si>
  <si>
    <t>５学年</t>
  </si>
  <si>
    <t>６学年</t>
  </si>
  <si>
    <t>７学年</t>
  </si>
  <si>
    <t>８学年</t>
  </si>
  <si>
    <t>９学年</t>
  </si>
  <si>
    <t xml:space="preserve">第７－５表  続き  </t>
  </si>
  <si>
    <t>＜義務教育学校＞</t>
  </si>
  <si>
    <t xml:space="preserve">第７－６表  　市町村別編制方式生徒数  </t>
  </si>
  <si>
    <t xml:space="preserve">第７－５表  　市町村別編制方式学級数  </t>
  </si>
  <si>
    <t xml:space="preserve">第７－6表  続き  </t>
  </si>
  <si>
    <t>＜義務教育学校＞</t>
  </si>
  <si>
    <t xml:space="preserve">第７－７表　　市町村別教員数 （ 本 務 者 ）   </t>
  </si>
  <si>
    <t>平成30年度</t>
  </si>
  <si>
    <t>平成30年度</t>
  </si>
  <si>
    <t xml:space="preserve">第７－７表　続き   </t>
  </si>
  <si>
    <t xml:space="preserve">第７－８表　市町村別職員数 ( 本 務 者 ）  </t>
  </si>
  <si>
    <t>第７－８表　続き</t>
  </si>
  <si>
    <t>第７－９表　市町村別学校医等の数</t>
  </si>
  <si>
    <t>18学級以上</t>
  </si>
  <si>
    <t>＜義務教育学校＞</t>
  </si>
  <si>
    <t xml:space="preserve">  第７－１０表　市町村別学校数 、学級数 、生徒数及び教職員数　</t>
  </si>
  <si>
    <t xml:space="preserve">  第７－１０表　続き</t>
  </si>
  <si>
    <t>　区　　分</t>
  </si>
  <si>
    <t>学 校 数（校）</t>
  </si>
  <si>
    <t>学　級　数（学級）</t>
  </si>
  <si>
    <t>生　徒　数（人）</t>
  </si>
  <si>
    <t>教員数（人）</t>
  </si>
  <si>
    <t>職員数（人）</t>
  </si>
  <si>
    <t xml:space="preserve"> 区    分</t>
  </si>
  <si>
    <t>総　　　数</t>
  </si>
  <si>
    <t>第　１　学　年</t>
  </si>
  <si>
    <t>第　２　学　年</t>
  </si>
  <si>
    <t>第　３　学　年</t>
  </si>
  <si>
    <t>第　４　学　年</t>
  </si>
  <si>
    <t>第　５　学　年</t>
  </si>
  <si>
    <t>第　６　学　年</t>
  </si>
  <si>
    <t>第　７　学　年</t>
  </si>
  <si>
    <t>第　８　学　年</t>
  </si>
  <si>
    <t>第　９　学　年</t>
  </si>
  <si>
    <t>（本務者）</t>
  </si>
  <si>
    <t>（本務者）</t>
  </si>
  <si>
    <t>総数</t>
  </si>
  <si>
    <t>本校</t>
  </si>
  <si>
    <t>分校</t>
  </si>
  <si>
    <t>単式</t>
  </si>
  <si>
    <t>複式</t>
  </si>
  <si>
    <t>特別
支援</t>
  </si>
  <si>
    <t>総　数</t>
  </si>
  <si>
    <t>県　　　計</t>
  </si>
  <si>
    <t>市　　計</t>
  </si>
  <si>
    <t>鳥 取 市</t>
  </si>
  <si>
    <t>（注）１、「単式学級」とは、同一学年の生徒のみで編制している学級をいう。</t>
  </si>
  <si>
    <t>　　　２、「複式学級」とは、２以上の学年の生徒を１学級に編制している学級をいう。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</si>
</sst>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_ * #,##0_ ;_ * \-#,##0_ ;_ * &quot;…&quot;_ ;_ @_ "/>
    <numFmt numFmtId="178" formatCode="0\ \ \ \ \ \ \ \ \ \ \ \ \ \ "/>
    <numFmt numFmtId="179" formatCode="0\ \ \ \ \ \ \ \ "/>
    <numFmt numFmtId="180" formatCode="0\ \ \ \ \ \ \ \ \ \ \ "/>
    <numFmt numFmtId="181" formatCode="_ * #,##0\ \ \ \ \ _ ;_ * \-#,##0\ \ \ \ \ _ ;_ * &quot;-&quot;\ \ \ \ \ _ ;_ @\ \ \ \ \ 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sz val="12"/>
      <name val="ＭＳ Ｐゴシック"/>
      <family val="3"/>
    </font>
    <font>
      <sz val="10.5"/>
      <name val="ＭＳ Ｐ明朝"/>
      <family val="1"/>
    </font>
    <font>
      <b/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b/>
      <sz val="10.5"/>
      <name val="ＭＳ ゴシック"/>
      <family val="3"/>
    </font>
    <font>
      <sz val="10.5"/>
      <name val="ＭＳ 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1"/>
      <name val="ＭＳ ゴシック"/>
      <family val="3"/>
    </font>
    <font>
      <sz val="9"/>
      <name val="ＭＳ ゴシック"/>
      <family val="3"/>
    </font>
    <font>
      <b/>
      <sz val="10.5"/>
      <name val="ＭＳ 明朝"/>
      <family val="1"/>
    </font>
    <font>
      <b/>
      <sz val="10.5"/>
      <name val="ＭＳ Ｐ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2"/>
      <name val="ＭＳ 明朝"/>
      <family val="1"/>
    </font>
    <font>
      <sz val="10"/>
      <color indexed="8"/>
      <name val="ＭＳ ゴシック"/>
      <family val="3"/>
    </font>
    <font>
      <sz val="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Ｐ明朝"/>
      <family val="1"/>
    </font>
    <font>
      <b/>
      <sz val="12"/>
      <name val="ＭＳ Ｐゴシック"/>
      <family val="3"/>
    </font>
    <font>
      <b/>
      <sz val="12"/>
      <name val="ＭＳ 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0" fillId="0" borderId="0">
      <alignment vertical="center"/>
      <protection/>
    </xf>
    <xf numFmtId="0" fontId="27" fillId="0" borderId="0">
      <alignment/>
      <protection/>
    </xf>
    <xf numFmtId="0" fontId="32" fillId="0" borderId="0">
      <alignment/>
      <protection/>
    </xf>
    <xf numFmtId="0" fontId="9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1" fontId="2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41" fontId="6" fillId="0" borderId="13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0" borderId="12" xfId="0" applyNumberFormat="1" applyFont="1" applyBorder="1" applyAlignment="1">
      <alignment vertical="center"/>
    </xf>
    <xf numFmtId="41" fontId="6" fillId="0" borderId="10" xfId="0" applyNumberFormat="1" applyFont="1" applyBorder="1" applyAlignment="1">
      <alignment vertical="center"/>
    </xf>
    <xf numFmtId="41" fontId="6" fillId="0" borderId="11" xfId="0" applyNumberFormat="1" applyFont="1" applyBorder="1" applyAlignment="1">
      <alignment vertical="center"/>
    </xf>
    <xf numFmtId="181" fontId="6" fillId="0" borderId="14" xfId="0" applyNumberFormat="1" applyFont="1" applyBorder="1" applyAlignment="1">
      <alignment vertical="center"/>
    </xf>
    <xf numFmtId="41" fontId="6" fillId="0" borderId="0" xfId="49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distributed" vertical="center"/>
    </xf>
    <xf numFmtId="49" fontId="3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41" fontId="6" fillId="0" borderId="16" xfId="0" applyNumberFormat="1" applyFont="1" applyBorder="1" applyAlignment="1">
      <alignment vertical="center"/>
    </xf>
    <xf numFmtId="41" fontId="6" fillId="0" borderId="17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41" fontId="6" fillId="0" borderId="0" xfId="0" applyNumberFormat="1" applyFont="1" applyAlignment="1">
      <alignment vertical="center" shrinkToFit="1"/>
    </xf>
    <xf numFmtId="41" fontId="6" fillId="0" borderId="15" xfId="0" applyNumberFormat="1" applyFont="1" applyBorder="1" applyAlignment="1">
      <alignment vertical="center"/>
    </xf>
    <xf numFmtId="41" fontId="6" fillId="0" borderId="20" xfId="0" applyNumberFormat="1" applyFont="1" applyBorder="1" applyAlignment="1">
      <alignment vertical="center"/>
    </xf>
    <xf numFmtId="41" fontId="6" fillId="0" borderId="11" xfId="0" applyNumberFormat="1" applyFont="1" applyBorder="1" applyAlignment="1">
      <alignment vertical="center" shrinkToFit="1"/>
    </xf>
    <xf numFmtId="41" fontId="6" fillId="0" borderId="0" xfId="0" applyNumberFormat="1" applyFont="1" applyBorder="1" applyAlignment="1">
      <alignment vertical="center" shrinkToFit="1"/>
    </xf>
    <xf numFmtId="181" fontId="6" fillId="0" borderId="0" xfId="0" applyNumberFormat="1" applyFont="1" applyAlignment="1">
      <alignment vertical="center" shrinkToFit="1"/>
    </xf>
    <xf numFmtId="181" fontId="6" fillId="0" borderId="19" xfId="0" applyNumberFormat="1" applyFont="1" applyBorder="1" applyAlignment="1">
      <alignment horizontal="distributed" vertical="center"/>
    </xf>
    <xf numFmtId="181" fontId="6" fillId="0" borderId="19" xfId="0" applyNumberFormat="1" applyFont="1" applyBorder="1" applyAlignment="1">
      <alignment horizontal="distributed" vertical="center" wrapText="1"/>
    </xf>
    <xf numFmtId="181" fontId="6" fillId="0" borderId="14" xfId="0" applyNumberFormat="1" applyFont="1" applyBorder="1" applyAlignment="1">
      <alignment vertical="center" shrinkToFit="1"/>
    </xf>
    <xf numFmtId="181" fontId="6" fillId="0" borderId="0" xfId="0" applyNumberFormat="1" applyFont="1" applyBorder="1" applyAlignment="1">
      <alignment horizontal="distributed" vertical="center"/>
    </xf>
    <xf numFmtId="181" fontId="6" fillId="0" borderId="0" xfId="0" applyNumberFormat="1" applyFont="1" applyBorder="1" applyAlignment="1">
      <alignment vertical="center"/>
    </xf>
    <xf numFmtId="41" fontId="6" fillId="0" borderId="14" xfId="0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41" fontId="6" fillId="0" borderId="18" xfId="0" applyNumberFormat="1" applyFont="1" applyBorder="1" applyAlignment="1">
      <alignment vertical="center"/>
    </xf>
    <xf numFmtId="41" fontId="6" fillId="0" borderId="1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1" fontId="3" fillId="0" borderId="0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1" fontId="7" fillId="0" borderId="16" xfId="0" applyNumberFormat="1" applyFont="1" applyBorder="1" applyAlignment="1">
      <alignment horizontal="right" vertical="center"/>
    </xf>
    <xf numFmtId="0" fontId="11" fillId="0" borderId="14" xfId="0" applyFont="1" applyBorder="1" applyAlignment="1">
      <alignment horizontal="center" vertical="center"/>
    </xf>
    <xf numFmtId="41" fontId="11" fillId="0" borderId="11" xfId="0" applyNumberFormat="1" applyFont="1" applyBorder="1" applyAlignment="1">
      <alignment horizontal="center" vertical="center"/>
    </xf>
    <xf numFmtId="41" fontId="10" fillId="0" borderId="11" xfId="0" applyNumberFormat="1" applyFont="1" applyBorder="1" applyAlignment="1">
      <alignment horizontal="center" vertical="center"/>
    </xf>
    <xf numFmtId="41" fontId="7" fillId="0" borderId="11" xfId="0" applyNumberFormat="1" applyFont="1" applyBorder="1" applyAlignment="1">
      <alignment vertical="center" shrinkToFit="1"/>
    </xf>
    <xf numFmtId="41" fontId="7" fillId="0" borderId="0" xfId="0" applyNumberFormat="1" applyFont="1" applyBorder="1" applyAlignment="1">
      <alignment vertical="center" shrinkToFit="1"/>
    </xf>
    <xf numFmtId="41" fontId="11" fillId="0" borderId="14" xfId="0" applyNumberFormat="1" applyFont="1" applyBorder="1" applyAlignment="1">
      <alignment horizontal="center" vertical="center"/>
    </xf>
    <xf numFmtId="41" fontId="10" fillId="0" borderId="14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 wrapText="1"/>
    </xf>
    <xf numFmtId="0" fontId="10" fillId="0" borderId="11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10" xfId="0" applyFont="1" applyBorder="1" applyAlignment="1">
      <alignment horizontal="right" vertical="center"/>
    </xf>
    <xf numFmtId="0" fontId="10" fillId="0" borderId="19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 textRotation="90"/>
    </xf>
    <xf numFmtId="0" fontId="10" fillId="0" borderId="18" xfId="0" applyFont="1" applyBorder="1" applyAlignment="1">
      <alignment horizontal="center" vertical="top"/>
    </xf>
    <xf numFmtId="0" fontId="10" fillId="0" borderId="23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41" fontId="16" fillId="0" borderId="0" xfId="0" applyNumberFormat="1" applyFont="1" applyAlignment="1">
      <alignment vertical="center"/>
    </xf>
    <xf numFmtId="41" fontId="18" fillId="0" borderId="10" xfId="0" applyNumberFormat="1" applyFont="1" applyBorder="1" applyAlignment="1">
      <alignment horizontal="right" vertical="center"/>
    </xf>
    <xf numFmtId="41" fontId="10" fillId="0" borderId="13" xfId="0" applyNumberFormat="1" applyFont="1" applyBorder="1" applyAlignment="1">
      <alignment horizontal="center" vertical="center"/>
    </xf>
    <xf numFmtId="41" fontId="10" fillId="0" borderId="19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 vertical="center" textRotation="90"/>
    </xf>
    <xf numFmtId="41" fontId="10" fillId="0" borderId="18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top"/>
    </xf>
    <xf numFmtId="0" fontId="15" fillId="0" borderId="0" xfId="0" applyFont="1" applyAlignment="1">
      <alignment vertical="center" shrinkToFit="1"/>
    </xf>
    <xf numFmtId="0" fontId="10" fillId="0" borderId="18" xfId="0" applyFont="1" applyBorder="1" applyAlignment="1">
      <alignment horizontal="center" vertical="center" shrinkToFit="1"/>
    </xf>
    <xf numFmtId="0" fontId="19" fillId="0" borderId="0" xfId="0" applyFont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0" fillId="0" borderId="19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0" fillId="0" borderId="2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right"/>
    </xf>
    <xf numFmtId="41" fontId="7" fillId="0" borderId="16" xfId="0" applyNumberFormat="1" applyFont="1" applyBorder="1" applyAlignment="1">
      <alignment vertical="center" shrinkToFit="1"/>
    </xf>
    <xf numFmtId="41" fontId="6" fillId="0" borderId="16" xfId="0" applyNumberFormat="1" applyFont="1" applyBorder="1" applyAlignment="1">
      <alignment vertical="center" shrinkToFit="1"/>
    </xf>
    <xf numFmtId="0" fontId="10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11" xfId="0" applyFont="1" applyBorder="1" applyAlignment="1">
      <alignment horizontal="right" vertical="center"/>
    </xf>
    <xf numFmtId="41" fontId="24" fillId="0" borderId="11" xfId="0" applyNumberFormat="1" applyFont="1" applyBorder="1" applyAlignment="1">
      <alignment vertical="center"/>
    </xf>
    <xf numFmtId="41" fontId="24" fillId="0" borderId="0" xfId="0" applyNumberFormat="1" applyFont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 textRotation="90"/>
    </xf>
    <xf numFmtId="0" fontId="10" fillId="0" borderId="17" xfId="0" applyFont="1" applyBorder="1" applyAlignment="1">
      <alignment horizontal="center" vertical="top"/>
    </xf>
    <xf numFmtId="41" fontId="6" fillId="0" borderId="19" xfId="0" applyNumberFormat="1" applyFont="1" applyBorder="1" applyAlignment="1">
      <alignment vertical="center"/>
    </xf>
    <xf numFmtId="41" fontId="6" fillId="0" borderId="14" xfId="0" applyNumberFormat="1" applyFont="1" applyBorder="1" applyAlignment="1">
      <alignment horizontal="right" vertical="center"/>
    </xf>
    <xf numFmtId="176" fontId="6" fillId="0" borderId="14" xfId="0" applyNumberFormat="1" applyFont="1" applyBorder="1" applyAlignment="1">
      <alignment vertical="center"/>
    </xf>
    <xf numFmtId="41" fontId="24" fillId="0" borderId="14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41" fontId="24" fillId="0" borderId="14" xfId="0" applyNumberFormat="1" applyFont="1" applyBorder="1" applyAlignment="1">
      <alignment horizontal="right" vertical="center"/>
    </xf>
    <xf numFmtId="41" fontId="24" fillId="0" borderId="0" xfId="0" applyNumberFormat="1" applyFont="1" applyBorder="1" applyAlignment="1">
      <alignment horizontal="right" vertical="center"/>
    </xf>
    <xf numFmtId="41" fontId="24" fillId="0" borderId="16" xfId="0" applyNumberFormat="1" applyFont="1" applyBorder="1" applyAlignment="1">
      <alignment horizontal="right" vertical="center"/>
    </xf>
    <xf numFmtId="41" fontId="6" fillId="0" borderId="0" xfId="61" applyNumberFormat="1" applyFont="1" applyAlignment="1">
      <alignment vertical="center" shrinkToFit="1"/>
      <protection/>
    </xf>
    <xf numFmtId="41" fontId="6" fillId="0" borderId="16" xfId="61" applyNumberFormat="1" applyFont="1" applyBorder="1" applyAlignment="1">
      <alignment vertical="center" shrinkToFit="1"/>
      <protection/>
    </xf>
    <xf numFmtId="0" fontId="22" fillId="0" borderId="0" xfId="0" applyFont="1" applyAlignment="1">
      <alignment horizontal="center" vertical="center"/>
    </xf>
    <xf numFmtId="41" fontId="6" fillId="0" borderId="0" xfId="61" applyNumberFormat="1" applyFont="1" applyBorder="1" applyAlignment="1">
      <alignment vertical="center" shrinkToFit="1"/>
      <protection/>
    </xf>
    <xf numFmtId="0" fontId="19" fillId="0" borderId="22" xfId="0" applyFont="1" applyFill="1" applyBorder="1" applyAlignment="1">
      <alignment horizontal="center" vertical="center" wrapText="1" shrinkToFit="1"/>
    </xf>
    <xf numFmtId="0" fontId="10" fillId="0" borderId="22" xfId="0" applyFont="1" applyBorder="1" applyAlignment="1">
      <alignment horizontal="center" vertical="center" wrapText="1" shrinkToFit="1"/>
    </xf>
    <xf numFmtId="0" fontId="23" fillId="0" borderId="14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41" fontId="6" fillId="0" borderId="0" xfId="61" applyNumberFormat="1" applyFont="1">
      <alignment vertical="center"/>
      <protection/>
    </xf>
    <xf numFmtId="181" fontId="6" fillId="0" borderId="0" xfId="61" applyNumberFormat="1" applyFont="1" applyAlignment="1">
      <alignment vertical="center" shrinkToFit="1"/>
      <protection/>
    </xf>
    <xf numFmtId="181" fontId="6" fillId="0" borderId="14" xfId="61" applyNumberFormat="1" applyFont="1" applyBorder="1" applyAlignment="1">
      <alignment vertical="center" shrinkToFit="1"/>
      <protection/>
    </xf>
    <xf numFmtId="181" fontId="24" fillId="0" borderId="14" xfId="0" applyNumberFormat="1" applyFont="1" applyBorder="1" applyAlignment="1">
      <alignment vertical="center" shrinkToFit="1"/>
    </xf>
    <xf numFmtId="0" fontId="23" fillId="0" borderId="11" xfId="0" applyFont="1" applyBorder="1" applyAlignment="1">
      <alignment horizontal="distributed" vertical="center"/>
    </xf>
    <xf numFmtId="0" fontId="10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22" fillId="0" borderId="0" xfId="61" applyFont="1" applyAlignment="1">
      <alignment vertical="center" shrinkToFit="1"/>
      <protection/>
    </xf>
    <xf numFmtId="41" fontId="10" fillId="0" borderId="12" xfId="0" applyNumberFormat="1" applyFont="1" applyBorder="1" applyAlignment="1">
      <alignment horizontal="center" vertical="center"/>
    </xf>
    <xf numFmtId="41" fontId="6" fillId="0" borderId="12" xfId="61" applyNumberFormat="1" applyFont="1" applyBorder="1" applyAlignment="1">
      <alignment vertical="center" shrinkToFit="1"/>
      <protection/>
    </xf>
    <xf numFmtId="41" fontId="6" fillId="0" borderId="10" xfId="61" applyNumberFormat="1" applyFont="1" applyBorder="1" applyAlignment="1">
      <alignment vertical="center" shrinkToFit="1"/>
      <protection/>
    </xf>
    <xf numFmtId="41" fontId="6" fillId="0" borderId="17" xfId="61" applyNumberFormat="1" applyFont="1" applyBorder="1" applyAlignment="1">
      <alignment vertical="center" shrinkToFit="1"/>
      <protection/>
    </xf>
    <xf numFmtId="0" fontId="6" fillId="0" borderId="0" xfId="61" applyFont="1" applyAlignment="1">
      <alignment vertical="center" shrinkToFit="1"/>
      <protection/>
    </xf>
    <xf numFmtId="41" fontId="24" fillId="0" borderId="0" xfId="0" applyNumberFormat="1" applyFont="1" applyAlignment="1">
      <alignment vertical="center" shrinkToFit="1"/>
    </xf>
    <xf numFmtId="41" fontId="24" fillId="0" borderId="0" xfId="49" applyNumberFormat="1" applyFont="1" applyBorder="1" applyAlignment="1">
      <alignment horizontal="right" vertical="center"/>
    </xf>
    <xf numFmtId="41" fontId="23" fillId="0" borderId="14" xfId="0" applyNumberFormat="1" applyFont="1" applyBorder="1" applyAlignment="1">
      <alignment horizontal="center" vertical="center"/>
    </xf>
    <xf numFmtId="41" fontId="24" fillId="0" borderId="0" xfId="0" applyNumberFormat="1" applyFont="1" applyBorder="1" applyAlignment="1">
      <alignment vertical="center" shrinkToFit="1"/>
    </xf>
    <xf numFmtId="41" fontId="10" fillId="0" borderId="14" xfId="0" applyNumberFormat="1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6" fillId="0" borderId="0" xfId="61" applyFont="1" applyBorder="1" applyAlignment="1">
      <alignment vertical="center" shrinkToFit="1"/>
      <protection/>
    </xf>
    <xf numFmtId="0" fontId="22" fillId="0" borderId="0" xfId="0" applyFont="1" applyAlignment="1">
      <alignment/>
    </xf>
    <xf numFmtId="41" fontId="6" fillId="0" borderId="10" xfId="61" applyNumberFormat="1" applyFont="1" applyBorder="1">
      <alignment vertical="center"/>
      <protection/>
    </xf>
    <xf numFmtId="41" fontId="6" fillId="0" borderId="15" xfId="61" applyNumberFormat="1" applyFont="1" applyBorder="1" applyAlignment="1">
      <alignment vertical="center" shrinkToFit="1"/>
      <protection/>
    </xf>
    <xf numFmtId="0" fontId="10" fillId="0" borderId="12" xfId="0" applyFont="1" applyBorder="1" applyAlignment="1">
      <alignment horizontal="distributed" vertical="center" wrapText="1"/>
    </xf>
    <xf numFmtId="181" fontId="6" fillId="0" borderId="18" xfId="61" applyNumberFormat="1" applyFont="1" applyBorder="1" applyAlignment="1">
      <alignment vertical="center" shrinkToFit="1"/>
      <protection/>
    </xf>
    <xf numFmtId="181" fontId="6" fillId="0" borderId="10" xfId="61" applyNumberFormat="1" applyFont="1" applyBorder="1" applyAlignment="1">
      <alignment vertical="center" shrinkToFit="1"/>
      <protection/>
    </xf>
    <xf numFmtId="41" fontId="24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Alignment="1">
      <alignment horizontal="center" vertical="center" shrinkToFit="1"/>
    </xf>
    <xf numFmtId="41" fontId="6" fillId="0" borderId="0" xfId="61" applyNumberFormat="1" applyFont="1" applyAlignment="1">
      <alignment horizontal="center" vertical="center" shrinkToFit="1"/>
      <protection/>
    </xf>
    <xf numFmtId="41" fontId="6" fillId="0" borderId="0" xfId="0" applyNumberFormat="1" applyFont="1" applyFill="1" applyAlignment="1">
      <alignment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23" fillId="0" borderId="14" xfId="0" applyFont="1" applyBorder="1" applyAlignment="1">
      <alignment horizontal="right" vertical="center"/>
    </xf>
    <xf numFmtId="0" fontId="24" fillId="0" borderId="14" xfId="0" applyFont="1" applyBorder="1" applyAlignment="1">
      <alignment horizontal="right" vertical="center"/>
    </xf>
    <xf numFmtId="0" fontId="24" fillId="0" borderId="14" xfId="0" applyFont="1" applyBorder="1" applyAlignment="1">
      <alignment horizontal="center" vertical="center"/>
    </xf>
    <xf numFmtId="41" fontId="6" fillId="0" borderId="0" xfId="61" applyNumberFormat="1" applyFont="1" applyBorder="1">
      <alignment vertical="center"/>
      <protection/>
    </xf>
    <xf numFmtId="0" fontId="17" fillId="0" borderId="0" xfId="62" applyNumberFormat="1" applyFont="1" applyFill="1" applyAlignment="1" applyProtection="1">
      <alignment vertical="center"/>
      <protection locked="0"/>
    </xf>
    <xf numFmtId="0" fontId="28" fillId="0" borderId="0" xfId="62" applyFont="1" applyFill="1" applyAlignment="1">
      <alignment vertical="center"/>
      <protection/>
    </xf>
    <xf numFmtId="0" fontId="17" fillId="0" borderId="0" xfId="62" applyFont="1" applyFill="1" applyAlignment="1">
      <alignment vertical="center"/>
      <protection/>
    </xf>
    <xf numFmtId="0" fontId="25" fillId="0" borderId="0" xfId="62" applyFont="1" applyFill="1" applyAlignment="1">
      <alignment vertical="center"/>
      <protection/>
    </xf>
    <xf numFmtId="0" fontId="30" fillId="0" borderId="0" xfId="62" applyNumberFormat="1" applyFont="1" applyFill="1" applyAlignment="1" applyProtection="1">
      <alignment vertical="center"/>
      <protection locked="0"/>
    </xf>
    <xf numFmtId="0" fontId="31" fillId="0" borderId="24" xfId="62" applyFont="1" applyFill="1" applyBorder="1" applyAlignment="1">
      <alignment vertical="center"/>
      <protection/>
    </xf>
    <xf numFmtId="0" fontId="30" fillId="0" borderId="24" xfId="62" applyFont="1" applyFill="1" applyBorder="1" applyAlignment="1">
      <alignment vertical="center"/>
      <protection/>
    </xf>
    <xf numFmtId="0" fontId="30" fillId="0" borderId="24" xfId="62" applyNumberFormat="1" applyFont="1" applyFill="1" applyBorder="1" applyAlignment="1" applyProtection="1">
      <alignment vertical="center"/>
      <protection locked="0"/>
    </xf>
    <xf numFmtId="0" fontId="30" fillId="0" borderId="0" xfId="62" applyNumberFormat="1" applyFont="1" applyFill="1" applyBorder="1" applyAlignment="1" applyProtection="1">
      <alignment vertical="center"/>
      <protection locked="0"/>
    </xf>
    <xf numFmtId="0" fontId="30" fillId="0" borderId="0" xfId="62" applyFont="1" applyFill="1" applyBorder="1" applyAlignment="1">
      <alignment vertical="center"/>
      <protection/>
    </xf>
    <xf numFmtId="0" fontId="15" fillId="0" borderId="24" xfId="62" applyFont="1" applyFill="1" applyBorder="1" applyAlignment="1">
      <alignment horizontal="right" vertical="center"/>
      <protection/>
    </xf>
    <xf numFmtId="0" fontId="27" fillId="0" borderId="0" xfId="62" applyNumberFormat="1" applyFont="1" applyFill="1" applyAlignment="1" applyProtection="1">
      <alignment vertical="center"/>
      <protection locked="0"/>
    </xf>
    <xf numFmtId="0" fontId="19" fillId="0" borderId="25" xfId="62" applyFont="1" applyFill="1" applyBorder="1" applyAlignment="1">
      <alignment vertical="center"/>
      <protection/>
    </xf>
    <xf numFmtId="0" fontId="19" fillId="0" borderId="26" xfId="62" applyFont="1" applyFill="1" applyBorder="1" applyAlignment="1">
      <alignment vertical="center"/>
      <protection/>
    </xf>
    <xf numFmtId="0" fontId="19" fillId="0" borderId="27" xfId="62" applyFont="1" applyFill="1" applyBorder="1" applyAlignment="1">
      <alignment horizontal="center" vertical="center"/>
      <protection/>
    </xf>
    <xf numFmtId="0" fontId="19" fillId="0" borderId="28" xfId="62" applyFont="1" applyFill="1" applyBorder="1" applyAlignment="1">
      <alignment horizontal="center" vertical="center"/>
      <protection/>
    </xf>
    <xf numFmtId="0" fontId="33" fillId="0" borderId="29" xfId="63" applyFont="1" applyFill="1" applyBorder="1" applyAlignment="1">
      <alignment horizontal="center" vertical="center" wrapText="1"/>
      <protection/>
    </xf>
    <xf numFmtId="0" fontId="34" fillId="0" borderId="0" xfId="62" applyFont="1" applyFill="1" applyAlignment="1">
      <alignment vertical="center"/>
      <protection/>
    </xf>
    <xf numFmtId="0" fontId="30" fillId="0" borderId="30" xfId="62" applyFont="1" applyFill="1" applyBorder="1" applyAlignment="1">
      <alignment vertical="center"/>
      <protection/>
    </xf>
    <xf numFmtId="41" fontId="29" fillId="0" borderId="31" xfId="62" applyNumberFormat="1" applyFont="1" applyFill="1" applyBorder="1" applyAlignment="1">
      <alignment vertical="center"/>
      <protection/>
    </xf>
    <xf numFmtId="41" fontId="29" fillId="0" borderId="31" xfId="62" applyNumberFormat="1" applyFont="1" applyFill="1" applyBorder="1" applyAlignment="1">
      <alignment horizontal="right" vertical="center"/>
      <protection/>
    </xf>
    <xf numFmtId="0" fontId="30" fillId="0" borderId="32" xfId="62" applyFont="1" applyFill="1" applyBorder="1" applyAlignment="1">
      <alignment vertical="center"/>
      <protection/>
    </xf>
    <xf numFmtId="0" fontId="35" fillId="0" borderId="0" xfId="62" applyNumberFormat="1" applyFont="1" applyFill="1" applyAlignment="1" applyProtection="1">
      <alignment vertical="center" shrinkToFit="1"/>
      <protection locked="0"/>
    </xf>
    <xf numFmtId="0" fontId="36" fillId="0" borderId="14" xfId="62" applyFont="1" applyFill="1" applyBorder="1" applyAlignment="1">
      <alignment horizontal="center" vertical="center" shrinkToFit="1"/>
      <protection/>
    </xf>
    <xf numFmtId="41" fontId="37" fillId="0" borderId="0" xfId="62" applyNumberFormat="1" applyFont="1" applyFill="1" applyBorder="1" applyAlignment="1">
      <alignment horizontal="right" vertical="center" shrinkToFit="1"/>
      <protection/>
    </xf>
    <xf numFmtId="0" fontId="27" fillId="0" borderId="14" xfId="62" applyFont="1" applyFill="1" applyBorder="1" applyAlignment="1">
      <alignment horizontal="center" vertical="center" shrinkToFit="1"/>
      <protection/>
    </xf>
    <xf numFmtId="41" fontId="6" fillId="0" borderId="0" xfId="62" applyNumberFormat="1" applyFont="1" applyBorder="1" applyAlignment="1">
      <alignment vertical="center" shrinkToFit="1"/>
      <protection/>
    </xf>
    <xf numFmtId="41" fontId="6" fillId="0" borderId="0" xfId="62" applyNumberFormat="1" applyFont="1" applyFill="1" applyBorder="1" applyAlignment="1">
      <alignment horizontal="right" vertical="center" shrinkToFit="1"/>
      <protection/>
    </xf>
    <xf numFmtId="41" fontId="6" fillId="0" borderId="0" xfId="62" applyNumberFormat="1" applyFont="1" applyFill="1" applyBorder="1" applyAlignment="1">
      <alignment vertical="center" shrinkToFit="1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7" fillId="0" borderId="33" xfId="62" applyFont="1" applyFill="1" applyBorder="1" applyAlignment="1">
      <alignment horizontal="center" vertical="center"/>
      <protection/>
    </xf>
    <xf numFmtId="0" fontId="27" fillId="0" borderId="18" xfId="62" applyFont="1" applyFill="1" applyBorder="1" applyAlignment="1">
      <alignment horizontal="center" vertical="center"/>
      <protection/>
    </xf>
    <xf numFmtId="41" fontId="6" fillId="0" borderId="10" xfId="62" applyNumberFormat="1" applyFont="1" applyBorder="1" applyAlignment="1">
      <alignment vertical="center" shrinkToFit="1"/>
      <protection/>
    </xf>
    <xf numFmtId="0" fontId="35" fillId="0" borderId="0" xfId="62" applyNumberFormat="1" applyFont="1" applyFill="1" applyBorder="1" applyAlignment="1" applyProtection="1">
      <alignment vertical="center" shrinkToFit="1"/>
      <protection locked="0"/>
    </xf>
    <xf numFmtId="0" fontId="27" fillId="0" borderId="15" xfId="62" applyFont="1" applyFill="1" applyBorder="1" applyAlignment="1">
      <alignment horizontal="center" vertical="center" shrinkToFit="1"/>
      <protection/>
    </xf>
    <xf numFmtId="41" fontId="5" fillId="0" borderId="15" xfId="62" applyNumberFormat="1" applyFont="1" applyFill="1" applyBorder="1" applyAlignment="1">
      <alignment horizontal="right" vertical="center" shrinkToFit="1"/>
      <protection/>
    </xf>
    <xf numFmtId="41" fontId="5" fillId="0" borderId="0" xfId="62" applyNumberFormat="1" applyFont="1" applyFill="1" applyBorder="1" applyAlignment="1">
      <alignment horizontal="right" vertical="center" shrinkToFit="1"/>
      <protection/>
    </xf>
    <xf numFmtId="41" fontId="5" fillId="0" borderId="0" xfId="62" applyNumberFormat="1" applyFont="1" applyFill="1" applyBorder="1" applyAlignment="1">
      <alignment vertical="center" shrinkToFit="1"/>
      <protection/>
    </xf>
    <xf numFmtId="0" fontId="27" fillId="0" borderId="0" xfId="62" applyFont="1" applyFill="1" applyAlignment="1">
      <alignment vertical="center"/>
      <protection/>
    </xf>
    <xf numFmtId="0" fontId="27" fillId="0" borderId="0" xfId="62" applyNumberFormat="1" applyFill="1" applyAlignment="1">
      <alignment vertical="center"/>
      <protection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/>
    </xf>
    <xf numFmtId="0" fontId="15" fillId="0" borderId="18" xfId="0" applyFont="1" applyBorder="1" applyAlignment="1">
      <alignment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1" fontId="17" fillId="0" borderId="0" xfId="0" applyNumberFormat="1" applyFont="1" applyAlignment="1">
      <alignment horizontal="center" vertical="center"/>
    </xf>
    <xf numFmtId="0" fontId="10" fillId="0" borderId="19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20" fillId="0" borderId="22" xfId="0" applyNumberFormat="1" applyFont="1" applyFill="1" applyBorder="1" applyAlignment="1">
      <alignment horizontal="distributed" vertical="center" wrapText="1"/>
    </xf>
    <xf numFmtId="0" fontId="20" fillId="0" borderId="22" xfId="0" applyNumberFormat="1" applyFont="1" applyFill="1" applyBorder="1" applyAlignment="1">
      <alignment horizontal="distributed" vertical="center"/>
    </xf>
    <xf numFmtId="0" fontId="10" fillId="0" borderId="2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9" fillId="0" borderId="35" xfId="62" applyFont="1" applyFill="1" applyBorder="1" applyAlignment="1">
      <alignment horizontal="center" vertical="center"/>
      <protection/>
    </xf>
    <xf numFmtId="0" fontId="19" fillId="0" borderId="25" xfId="62" applyFont="1" applyFill="1" applyBorder="1" applyAlignment="1">
      <alignment horizontal="center" vertical="center"/>
      <protection/>
    </xf>
    <xf numFmtId="0" fontId="19" fillId="0" borderId="26" xfId="62" applyFont="1" applyFill="1" applyBorder="1" applyAlignment="1">
      <alignment horizontal="center" vertical="center"/>
      <protection/>
    </xf>
    <xf numFmtId="0" fontId="17" fillId="0" borderId="0" xfId="62" applyFont="1" applyFill="1" applyAlignment="1">
      <alignment horizontal="center" vertical="center"/>
      <protection/>
    </xf>
    <xf numFmtId="0" fontId="19" fillId="0" borderId="36" xfId="62" applyFont="1" applyFill="1" applyBorder="1" applyAlignment="1">
      <alignment horizontal="center" vertical="center"/>
      <protection/>
    </xf>
    <xf numFmtId="0" fontId="19" fillId="0" borderId="37" xfId="62" applyFont="1" applyFill="1" applyBorder="1" applyAlignment="1">
      <alignment horizontal="center" vertical="center"/>
      <protection/>
    </xf>
    <xf numFmtId="0" fontId="19" fillId="0" borderId="38" xfId="62" applyFont="1" applyFill="1" applyBorder="1" applyAlignment="1">
      <alignment horizontal="center" vertical="center"/>
      <protection/>
    </xf>
    <xf numFmtId="0" fontId="19" fillId="0" borderId="0" xfId="62" applyFont="1" applyFill="1" applyBorder="1" applyAlignment="1">
      <alignment horizontal="center" vertical="center"/>
      <protection/>
    </xf>
    <xf numFmtId="0" fontId="19" fillId="0" borderId="39" xfId="62" applyFont="1" applyFill="1" applyBorder="1" applyAlignment="1">
      <alignment horizontal="center" vertical="center"/>
      <protection/>
    </xf>
    <xf numFmtId="0" fontId="19" fillId="0" borderId="40" xfId="62" applyFont="1" applyFill="1" applyBorder="1" applyAlignment="1">
      <alignment horizontal="center" vertical="center"/>
      <protection/>
    </xf>
    <xf numFmtId="0" fontId="19" fillId="0" borderId="24" xfId="62" applyFont="1" applyFill="1" applyBorder="1" applyAlignment="1">
      <alignment horizontal="center" vertical="center"/>
      <protection/>
    </xf>
    <xf numFmtId="0" fontId="19" fillId="0" borderId="41" xfId="62" applyFont="1" applyFill="1" applyBorder="1" applyAlignment="1">
      <alignment horizontal="center" vertical="center"/>
      <protection/>
    </xf>
    <xf numFmtId="0" fontId="19" fillId="0" borderId="27" xfId="62" applyFont="1" applyFill="1" applyBorder="1" applyAlignment="1">
      <alignment horizontal="center" vertical="center"/>
      <protection/>
    </xf>
    <xf numFmtId="0" fontId="19" fillId="0" borderId="38" xfId="62" applyFont="1" applyFill="1" applyBorder="1" applyAlignment="1">
      <alignment horizontal="center"/>
      <protection/>
    </xf>
    <xf numFmtId="0" fontId="19" fillId="0" borderId="0" xfId="62" applyFont="1" applyFill="1" applyBorder="1" applyAlignment="1">
      <alignment horizontal="center"/>
      <protection/>
    </xf>
    <xf numFmtId="0" fontId="19" fillId="0" borderId="39" xfId="62" applyFont="1" applyFill="1" applyBorder="1" applyAlignment="1">
      <alignment horizontal="center"/>
      <protection/>
    </xf>
    <xf numFmtId="0" fontId="19" fillId="0" borderId="42" xfId="62" applyFont="1" applyFill="1" applyBorder="1" applyAlignment="1">
      <alignment horizontal="center"/>
      <protection/>
    </xf>
    <xf numFmtId="0" fontId="19" fillId="0" borderId="15" xfId="62" applyFont="1" applyFill="1" applyBorder="1" applyAlignment="1">
      <alignment horizontal="center"/>
      <protection/>
    </xf>
    <xf numFmtId="0" fontId="19" fillId="0" borderId="43" xfId="62" applyFont="1" applyFill="1" applyBorder="1" applyAlignment="1">
      <alignment horizontal="center"/>
      <protection/>
    </xf>
    <xf numFmtId="0" fontId="19" fillId="0" borderId="33" xfId="62" applyFont="1" applyFill="1" applyBorder="1" applyAlignment="1">
      <alignment horizontal="center" vertical="center"/>
      <protection/>
    </xf>
    <xf numFmtId="0" fontId="19" fillId="0" borderId="44" xfId="62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１．７表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8"/>
  <sheetViews>
    <sheetView showGridLines="0" zoomScalePageLayoutView="0" workbookViewId="0" topLeftCell="A1">
      <selection activeCell="F20" sqref="F20"/>
    </sheetView>
  </sheetViews>
  <sheetFormatPr defaultColWidth="9.00390625" defaultRowHeight="13.5"/>
  <cols>
    <col min="1" max="1" width="11.625" style="1" customWidth="1"/>
    <col min="2" max="12" width="7.125" style="1" customWidth="1"/>
    <col min="13" max="16384" width="9.00390625" style="1" customWidth="1"/>
  </cols>
  <sheetData>
    <row r="1" spans="1:12" s="82" customFormat="1" ht="15.75" customHeight="1">
      <c r="A1" s="214" t="s">
        <v>108</v>
      </c>
      <c r="B1" s="214"/>
      <c r="C1" s="215" t="s">
        <v>110</v>
      </c>
      <c r="D1" s="215"/>
      <c r="E1" s="215"/>
      <c r="F1" s="215"/>
      <c r="G1" s="215"/>
      <c r="H1" s="215"/>
      <c r="I1" s="215"/>
      <c r="J1" s="215"/>
      <c r="K1" s="215"/>
      <c r="L1" s="215"/>
    </row>
    <row r="2" spans="1:12" s="4" customFormat="1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83" t="s">
        <v>3</v>
      </c>
    </row>
    <row r="3" spans="1:12" s="77" customFormat="1" ht="18.75" customHeight="1">
      <c r="A3" s="221" t="s">
        <v>32</v>
      </c>
      <c r="B3" s="221" t="s">
        <v>33</v>
      </c>
      <c r="C3" s="224"/>
      <c r="D3" s="224"/>
      <c r="E3" s="216" t="s">
        <v>84</v>
      </c>
      <c r="F3" s="218" t="s">
        <v>60</v>
      </c>
      <c r="G3" s="218"/>
      <c r="H3" s="218"/>
      <c r="I3" s="218"/>
      <c r="J3" s="218"/>
      <c r="K3" s="218"/>
      <c r="L3" s="216" t="s">
        <v>81</v>
      </c>
    </row>
    <row r="4" spans="1:12" s="77" customFormat="1" ht="18.75" customHeight="1">
      <c r="A4" s="222"/>
      <c r="B4" s="223"/>
      <c r="C4" s="225"/>
      <c r="D4" s="225"/>
      <c r="E4" s="217"/>
      <c r="F4" s="219" t="s">
        <v>0</v>
      </c>
      <c r="G4" s="219"/>
      <c r="H4" s="220"/>
      <c r="I4" s="79" t="s">
        <v>82</v>
      </c>
      <c r="J4" s="79" t="s">
        <v>83</v>
      </c>
      <c r="K4" s="78" t="s">
        <v>34</v>
      </c>
      <c r="L4" s="217"/>
    </row>
    <row r="5" spans="1:12" s="77" customFormat="1" ht="20.25" customHeight="1">
      <c r="A5" s="223"/>
      <c r="B5" s="78" t="s">
        <v>85</v>
      </c>
      <c r="C5" s="79" t="s">
        <v>54</v>
      </c>
      <c r="D5" s="78" t="s">
        <v>55</v>
      </c>
      <c r="E5" s="79" t="s">
        <v>54</v>
      </c>
      <c r="F5" s="113" t="s">
        <v>85</v>
      </c>
      <c r="G5" s="79" t="s">
        <v>54</v>
      </c>
      <c r="H5" s="79" t="s">
        <v>55</v>
      </c>
      <c r="I5" s="79" t="s">
        <v>54</v>
      </c>
      <c r="J5" s="79" t="s">
        <v>54</v>
      </c>
      <c r="K5" s="78" t="s">
        <v>54</v>
      </c>
      <c r="L5" s="81" t="s">
        <v>54</v>
      </c>
    </row>
    <row r="6" spans="1:12" s="4" customFormat="1" ht="7.5" customHeight="1">
      <c r="A6" s="19"/>
      <c r="B6" s="20"/>
      <c r="C6" s="35"/>
      <c r="D6" s="34"/>
      <c r="E6" s="124"/>
      <c r="F6" s="35"/>
      <c r="G6" s="34"/>
      <c r="H6" s="34"/>
      <c r="I6" s="34"/>
      <c r="J6" s="34"/>
      <c r="K6" s="34"/>
      <c r="L6" s="124"/>
    </row>
    <row r="7" spans="1:12" s="74" customFormat="1" ht="15.75" customHeight="1">
      <c r="A7" s="115" t="s">
        <v>109</v>
      </c>
      <c r="B7" s="116">
        <f>C7+D7</f>
        <v>3</v>
      </c>
      <c r="C7" s="117">
        <v>3</v>
      </c>
      <c r="D7" s="117">
        <v>0</v>
      </c>
      <c r="E7" s="125">
        <v>0</v>
      </c>
      <c r="F7" s="117">
        <f>G7+H7</f>
        <v>3</v>
      </c>
      <c r="G7" s="117">
        <v>3</v>
      </c>
      <c r="H7" s="117">
        <v>0</v>
      </c>
      <c r="I7" s="117">
        <v>0</v>
      </c>
      <c r="J7" s="117">
        <v>0</v>
      </c>
      <c r="K7" s="117">
        <v>0</v>
      </c>
      <c r="L7" s="125">
        <v>0</v>
      </c>
    </row>
    <row r="8" spans="1:12" s="4" customFormat="1" ht="8.25" customHeight="1">
      <c r="A8" s="16"/>
      <c r="B8" s="21"/>
      <c r="C8" s="22"/>
      <c r="D8" s="22"/>
      <c r="E8" s="126"/>
      <c r="F8" s="22"/>
      <c r="G8" s="22"/>
      <c r="H8" s="22"/>
      <c r="I8" s="22"/>
      <c r="J8" s="22"/>
      <c r="K8" s="22"/>
      <c r="L8" s="126"/>
    </row>
  </sheetData>
  <sheetProtection/>
  <mergeCells count="8">
    <mergeCell ref="A1:B1"/>
    <mergeCell ref="C1:L1"/>
    <mergeCell ref="L3:L4"/>
    <mergeCell ref="F3:K3"/>
    <mergeCell ref="F4:H4"/>
    <mergeCell ref="A3:A5"/>
    <mergeCell ref="B3:D4"/>
    <mergeCell ref="E3:E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U13"/>
  <sheetViews>
    <sheetView showGridLines="0" tabSelected="1" showOutlineSymbols="0" zoomScale="87" zoomScaleNormal="87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21" sqref="S21"/>
    </sheetView>
  </sheetViews>
  <sheetFormatPr defaultColWidth="10.75390625" defaultRowHeight="13.5"/>
  <cols>
    <col min="1" max="1" width="2.25390625" style="185" customWidth="1"/>
    <col min="2" max="2" width="11.125" style="213" customWidth="1"/>
    <col min="3" max="5" width="5.125" style="185" bestFit="1" customWidth="1"/>
    <col min="6" max="7" width="5.875" style="185" bestFit="1" customWidth="1"/>
    <col min="8" max="9" width="5.125" style="185" bestFit="1" customWidth="1"/>
    <col min="10" max="10" width="7.875" style="185" bestFit="1" customWidth="1"/>
    <col min="11" max="13" width="7.25390625" style="185" bestFit="1" customWidth="1"/>
    <col min="14" max="15" width="6.125" style="185" bestFit="1" customWidth="1"/>
    <col min="16" max="16" width="7.25390625" style="185" bestFit="1" customWidth="1"/>
    <col min="17" max="18" width="6.125" style="185" bestFit="1" customWidth="1"/>
    <col min="19" max="19" width="7.25390625" style="185" bestFit="1" customWidth="1"/>
    <col min="20" max="21" width="6.125" style="185" bestFit="1" customWidth="1"/>
    <col min="22" max="22" width="6.875" style="185" bestFit="1" customWidth="1"/>
    <col min="23" max="24" width="5.50390625" style="185" bestFit="1" customWidth="1"/>
    <col min="25" max="25" width="6.875" style="185" customWidth="1"/>
    <col min="26" max="27" width="5.50390625" style="185" bestFit="1" customWidth="1"/>
    <col min="28" max="28" width="6.875" style="185" bestFit="1" customWidth="1"/>
    <col min="29" max="30" width="5.50390625" style="185" bestFit="1" customWidth="1"/>
    <col min="31" max="31" width="6.875" style="185" bestFit="1" customWidth="1"/>
    <col min="32" max="33" width="5.50390625" style="185" bestFit="1" customWidth="1"/>
    <col min="34" max="34" width="6.875" style="185" bestFit="1" customWidth="1"/>
    <col min="35" max="36" width="5.50390625" style="185" bestFit="1" customWidth="1"/>
    <col min="37" max="37" width="7.25390625" style="185" bestFit="1" customWidth="1"/>
    <col min="38" max="39" width="6.125" style="185" bestFit="1" customWidth="1"/>
    <col min="40" max="40" width="6.875" style="185" bestFit="1" customWidth="1"/>
    <col min="41" max="41" width="6.125" style="185" bestFit="1" customWidth="1"/>
    <col min="42" max="42" width="5.875" style="185" bestFit="1" customWidth="1"/>
    <col min="43" max="43" width="6.875" style="185" bestFit="1" customWidth="1"/>
    <col min="44" max="44" width="5.125" style="185" bestFit="1" customWidth="1"/>
    <col min="45" max="45" width="5.50390625" style="185" bestFit="1" customWidth="1"/>
    <col min="46" max="46" width="11.125" style="185" customWidth="1"/>
    <col min="47" max="47" width="7.125" style="185" customWidth="1"/>
    <col min="48" max="49" width="5.375" style="185" customWidth="1"/>
    <col min="50" max="50" width="6.875" style="185" customWidth="1"/>
    <col min="51" max="52" width="5.375" style="185" customWidth="1"/>
    <col min="53" max="16384" width="10.75390625" style="185" customWidth="1"/>
  </cols>
  <sheetData>
    <row r="1" spans="2:46" s="174" customFormat="1" ht="18" customHeight="1">
      <c r="B1" s="175" t="s">
        <v>142</v>
      </c>
      <c r="D1" s="261" t="s">
        <v>143</v>
      </c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176"/>
      <c r="T1" s="176"/>
      <c r="U1" s="176"/>
      <c r="V1" s="176"/>
      <c r="W1" s="176"/>
      <c r="X1" s="176"/>
      <c r="Z1" s="177"/>
      <c r="AA1" s="177"/>
      <c r="AB1" s="177"/>
      <c r="AC1" s="177"/>
      <c r="AD1" s="177"/>
      <c r="AE1" s="177" t="s">
        <v>144</v>
      </c>
      <c r="AF1" s="177"/>
      <c r="AG1" s="177"/>
      <c r="AH1" s="177"/>
      <c r="AI1" s="177"/>
      <c r="AJ1" s="177"/>
      <c r="AK1" s="177"/>
      <c r="AL1" s="177"/>
      <c r="AM1" s="177"/>
      <c r="AN1" s="177" t="s">
        <v>144</v>
      </c>
      <c r="AO1" s="177"/>
      <c r="AP1" s="177"/>
      <c r="AQ1" s="177"/>
      <c r="AR1" s="177"/>
      <c r="AS1" s="177"/>
      <c r="AT1" s="177"/>
    </row>
    <row r="2" spans="2:46" s="178" customFormat="1" ht="7.5" customHeight="1">
      <c r="B2" s="179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1"/>
      <c r="AO2" s="181"/>
      <c r="AP2" s="181"/>
      <c r="AQ2" s="182"/>
      <c r="AS2" s="183"/>
      <c r="AT2" s="184"/>
    </row>
    <row r="3" spans="2:46" ht="18" customHeight="1">
      <c r="B3" s="262" t="s">
        <v>145</v>
      </c>
      <c r="C3" s="264" t="s">
        <v>146</v>
      </c>
      <c r="D3" s="265"/>
      <c r="E3" s="266"/>
      <c r="F3" s="264" t="s">
        <v>147</v>
      </c>
      <c r="G3" s="265"/>
      <c r="H3" s="265"/>
      <c r="I3" s="266"/>
      <c r="J3" s="258" t="s">
        <v>148</v>
      </c>
      <c r="K3" s="259"/>
      <c r="L3" s="259"/>
      <c r="M3" s="259"/>
      <c r="N3" s="259"/>
      <c r="O3" s="259"/>
      <c r="P3" s="259"/>
      <c r="Q3" s="259"/>
      <c r="R3" s="259"/>
      <c r="S3" s="186"/>
      <c r="T3" s="259" t="s">
        <v>148</v>
      </c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186"/>
      <c r="AL3" s="186"/>
      <c r="AM3" s="187"/>
      <c r="AN3" s="271" t="s">
        <v>149</v>
      </c>
      <c r="AO3" s="272"/>
      <c r="AP3" s="273"/>
      <c r="AQ3" s="274" t="s">
        <v>150</v>
      </c>
      <c r="AR3" s="275"/>
      <c r="AS3" s="276"/>
      <c r="AT3" s="277" t="s">
        <v>151</v>
      </c>
    </row>
    <row r="4" spans="2:46" ht="18" customHeight="1">
      <c r="B4" s="262"/>
      <c r="C4" s="267"/>
      <c r="D4" s="268"/>
      <c r="E4" s="269"/>
      <c r="F4" s="267"/>
      <c r="G4" s="268"/>
      <c r="H4" s="268"/>
      <c r="I4" s="269"/>
      <c r="J4" s="258" t="s">
        <v>152</v>
      </c>
      <c r="K4" s="259"/>
      <c r="L4" s="260"/>
      <c r="M4" s="270" t="s">
        <v>153</v>
      </c>
      <c r="N4" s="270"/>
      <c r="O4" s="270"/>
      <c r="P4" s="270" t="s">
        <v>154</v>
      </c>
      <c r="Q4" s="270"/>
      <c r="R4" s="270"/>
      <c r="S4" s="258" t="s">
        <v>155</v>
      </c>
      <c r="T4" s="259"/>
      <c r="U4" s="260"/>
      <c r="V4" s="258" t="s">
        <v>156</v>
      </c>
      <c r="W4" s="259"/>
      <c r="X4" s="260"/>
      <c r="Y4" s="258" t="s">
        <v>157</v>
      </c>
      <c r="Z4" s="259"/>
      <c r="AA4" s="260"/>
      <c r="AB4" s="258" t="s">
        <v>158</v>
      </c>
      <c r="AC4" s="259"/>
      <c r="AD4" s="260"/>
      <c r="AE4" s="258" t="s">
        <v>159</v>
      </c>
      <c r="AF4" s="259"/>
      <c r="AG4" s="260"/>
      <c r="AH4" s="258" t="s">
        <v>160</v>
      </c>
      <c r="AI4" s="259"/>
      <c r="AJ4" s="260"/>
      <c r="AK4" s="258" t="s">
        <v>161</v>
      </c>
      <c r="AL4" s="259"/>
      <c r="AM4" s="260"/>
      <c r="AN4" s="267" t="s">
        <v>162</v>
      </c>
      <c r="AO4" s="268"/>
      <c r="AP4" s="269"/>
      <c r="AQ4" s="267" t="s">
        <v>163</v>
      </c>
      <c r="AR4" s="268"/>
      <c r="AS4" s="269"/>
      <c r="AT4" s="277"/>
    </row>
    <row r="5" spans="2:46" ht="30" customHeight="1">
      <c r="B5" s="263"/>
      <c r="C5" s="189" t="s">
        <v>164</v>
      </c>
      <c r="D5" s="189" t="s">
        <v>165</v>
      </c>
      <c r="E5" s="189" t="s">
        <v>166</v>
      </c>
      <c r="F5" s="189" t="s">
        <v>164</v>
      </c>
      <c r="G5" s="189" t="s">
        <v>167</v>
      </c>
      <c r="H5" s="189" t="s">
        <v>168</v>
      </c>
      <c r="I5" s="190" t="s">
        <v>169</v>
      </c>
      <c r="J5" s="189" t="s">
        <v>170</v>
      </c>
      <c r="K5" s="189" t="s">
        <v>19</v>
      </c>
      <c r="L5" s="189" t="s">
        <v>20</v>
      </c>
      <c r="M5" s="188" t="s">
        <v>170</v>
      </c>
      <c r="N5" s="188" t="s">
        <v>19</v>
      </c>
      <c r="O5" s="188" t="s">
        <v>20</v>
      </c>
      <c r="P5" s="188" t="s">
        <v>170</v>
      </c>
      <c r="Q5" s="188" t="s">
        <v>19</v>
      </c>
      <c r="R5" s="188" t="s">
        <v>20</v>
      </c>
      <c r="S5" s="189" t="s">
        <v>170</v>
      </c>
      <c r="T5" s="189" t="s">
        <v>19</v>
      </c>
      <c r="U5" s="189" t="s">
        <v>20</v>
      </c>
      <c r="V5" s="189" t="s">
        <v>170</v>
      </c>
      <c r="W5" s="189" t="s">
        <v>19</v>
      </c>
      <c r="X5" s="189" t="s">
        <v>20</v>
      </c>
      <c r="Y5" s="189" t="s">
        <v>170</v>
      </c>
      <c r="Z5" s="189" t="s">
        <v>19</v>
      </c>
      <c r="AA5" s="189" t="s">
        <v>20</v>
      </c>
      <c r="AB5" s="189" t="s">
        <v>170</v>
      </c>
      <c r="AC5" s="189" t="s">
        <v>19</v>
      </c>
      <c r="AD5" s="189" t="s">
        <v>20</v>
      </c>
      <c r="AE5" s="189" t="s">
        <v>170</v>
      </c>
      <c r="AF5" s="189" t="s">
        <v>19</v>
      </c>
      <c r="AG5" s="189" t="s">
        <v>20</v>
      </c>
      <c r="AH5" s="189" t="s">
        <v>170</v>
      </c>
      <c r="AI5" s="189" t="s">
        <v>19</v>
      </c>
      <c r="AJ5" s="189" t="s">
        <v>20</v>
      </c>
      <c r="AK5" s="189" t="s">
        <v>170</v>
      </c>
      <c r="AL5" s="189" t="s">
        <v>19</v>
      </c>
      <c r="AM5" s="189" t="s">
        <v>20</v>
      </c>
      <c r="AN5" s="189" t="s">
        <v>170</v>
      </c>
      <c r="AO5" s="189" t="s">
        <v>19</v>
      </c>
      <c r="AP5" s="189" t="s">
        <v>20</v>
      </c>
      <c r="AQ5" s="189" t="s">
        <v>170</v>
      </c>
      <c r="AR5" s="189" t="s">
        <v>19</v>
      </c>
      <c r="AS5" s="189" t="s">
        <v>20</v>
      </c>
      <c r="AT5" s="278"/>
    </row>
    <row r="6" spans="1:46" s="178" customFormat="1" ht="8.25" customHeight="1">
      <c r="A6" s="191"/>
      <c r="B6" s="192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4"/>
      <c r="AS6" s="194"/>
      <c r="AT6" s="195"/>
    </row>
    <row r="7" spans="2:46" s="196" customFormat="1" ht="22.5" customHeight="1">
      <c r="B7" s="197" t="s">
        <v>171</v>
      </c>
      <c r="C7" s="198">
        <f>SUM(C10)</f>
        <v>3</v>
      </c>
      <c r="D7" s="198">
        <f aca="true" t="shared" si="0" ref="D7:AS7">SUM(D10)</f>
        <v>3</v>
      </c>
      <c r="E7" s="198">
        <f t="shared" si="0"/>
        <v>0</v>
      </c>
      <c r="F7" s="198">
        <f t="shared" si="0"/>
        <v>36</v>
      </c>
      <c r="G7" s="198">
        <f t="shared" si="0"/>
        <v>29</v>
      </c>
      <c r="H7" s="198">
        <f t="shared" si="0"/>
        <v>0</v>
      </c>
      <c r="I7" s="198">
        <f t="shared" si="0"/>
        <v>7</v>
      </c>
      <c r="J7" s="198">
        <f t="shared" si="0"/>
        <v>591</v>
      </c>
      <c r="K7" s="198">
        <f t="shared" si="0"/>
        <v>308</v>
      </c>
      <c r="L7" s="198">
        <f t="shared" si="0"/>
        <v>283</v>
      </c>
      <c r="M7" s="198">
        <f t="shared" si="0"/>
        <v>65</v>
      </c>
      <c r="N7" s="198">
        <f t="shared" si="0"/>
        <v>31</v>
      </c>
      <c r="O7" s="198">
        <f t="shared" si="0"/>
        <v>34</v>
      </c>
      <c r="P7" s="198">
        <f t="shared" si="0"/>
        <v>51</v>
      </c>
      <c r="Q7" s="198">
        <f t="shared" si="0"/>
        <v>25</v>
      </c>
      <c r="R7" s="198">
        <f t="shared" si="0"/>
        <v>26</v>
      </c>
      <c r="S7" s="198">
        <f t="shared" si="0"/>
        <v>75</v>
      </c>
      <c r="T7" s="198">
        <f t="shared" si="0"/>
        <v>38</v>
      </c>
      <c r="U7" s="198">
        <f t="shared" si="0"/>
        <v>37</v>
      </c>
      <c r="V7" s="198">
        <f t="shared" si="0"/>
        <v>55</v>
      </c>
      <c r="W7" s="198">
        <f t="shared" si="0"/>
        <v>33</v>
      </c>
      <c r="X7" s="198">
        <f t="shared" si="0"/>
        <v>22</v>
      </c>
      <c r="Y7" s="198">
        <f t="shared" si="0"/>
        <v>66</v>
      </c>
      <c r="Z7" s="198">
        <f t="shared" si="0"/>
        <v>27</v>
      </c>
      <c r="AA7" s="198">
        <f t="shared" si="0"/>
        <v>39</v>
      </c>
      <c r="AB7" s="198">
        <f t="shared" si="0"/>
        <v>77</v>
      </c>
      <c r="AC7" s="198">
        <f t="shared" si="0"/>
        <v>42</v>
      </c>
      <c r="AD7" s="198">
        <f t="shared" si="0"/>
        <v>35</v>
      </c>
      <c r="AE7" s="198">
        <f t="shared" si="0"/>
        <v>56</v>
      </c>
      <c r="AF7" s="198">
        <f t="shared" si="0"/>
        <v>31</v>
      </c>
      <c r="AG7" s="198">
        <f t="shared" si="0"/>
        <v>25</v>
      </c>
      <c r="AH7" s="198">
        <f t="shared" si="0"/>
        <v>72</v>
      </c>
      <c r="AI7" s="198">
        <f t="shared" si="0"/>
        <v>41</v>
      </c>
      <c r="AJ7" s="198">
        <f t="shared" si="0"/>
        <v>31</v>
      </c>
      <c r="AK7" s="198">
        <f t="shared" si="0"/>
        <v>74</v>
      </c>
      <c r="AL7" s="198">
        <f t="shared" si="0"/>
        <v>40</v>
      </c>
      <c r="AM7" s="198">
        <f t="shared" si="0"/>
        <v>34</v>
      </c>
      <c r="AN7" s="198">
        <f t="shared" si="0"/>
        <v>82</v>
      </c>
      <c r="AO7" s="198">
        <f t="shared" si="0"/>
        <v>39</v>
      </c>
      <c r="AP7" s="198">
        <f t="shared" si="0"/>
        <v>43</v>
      </c>
      <c r="AQ7" s="198">
        <f t="shared" si="0"/>
        <v>20</v>
      </c>
      <c r="AR7" s="198">
        <f t="shared" si="0"/>
        <v>2</v>
      </c>
      <c r="AS7" s="198">
        <f t="shared" si="0"/>
        <v>18</v>
      </c>
      <c r="AT7" s="197" t="s">
        <v>171</v>
      </c>
    </row>
    <row r="8" spans="2:46" s="196" customFormat="1" ht="22.5" customHeight="1">
      <c r="B8" s="199" t="s">
        <v>172</v>
      </c>
      <c r="C8" s="133">
        <v>3</v>
      </c>
      <c r="D8" s="133">
        <v>3</v>
      </c>
      <c r="E8" s="133">
        <v>0</v>
      </c>
      <c r="F8" s="133">
        <v>36</v>
      </c>
      <c r="G8" s="133">
        <v>29</v>
      </c>
      <c r="H8" s="200">
        <v>0</v>
      </c>
      <c r="I8" s="133">
        <v>7</v>
      </c>
      <c r="J8" s="130">
        <v>591</v>
      </c>
      <c r="K8" s="130">
        <v>308</v>
      </c>
      <c r="L8" s="130">
        <v>283</v>
      </c>
      <c r="M8" s="130">
        <v>65</v>
      </c>
      <c r="N8" s="130">
        <v>31</v>
      </c>
      <c r="O8" s="130">
        <v>34</v>
      </c>
      <c r="P8" s="130">
        <v>51</v>
      </c>
      <c r="Q8" s="130">
        <v>25</v>
      </c>
      <c r="R8" s="130">
        <v>26</v>
      </c>
      <c r="S8" s="130">
        <v>75</v>
      </c>
      <c r="T8" s="130">
        <v>38</v>
      </c>
      <c r="U8" s="130">
        <v>37</v>
      </c>
      <c r="V8" s="130">
        <v>55</v>
      </c>
      <c r="W8" s="130">
        <v>33</v>
      </c>
      <c r="X8" s="130">
        <v>22</v>
      </c>
      <c r="Y8" s="130">
        <v>66</v>
      </c>
      <c r="Z8" s="130">
        <v>27</v>
      </c>
      <c r="AA8" s="130">
        <v>39</v>
      </c>
      <c r="AB8" s="130">
        <v>77</v>
      </c>
      <c r="AC8" s="130">
        <v>42</v>
      </c>
      <c r="AD8" s="130">
        <v>35</v>
      </c>
      <c r="AE8" s="130">
        <v>56</v>
      </c>
      <c r="AF8" s="130">
        <v>31</v>
      </c>
      <c r="AG8" s="130">
        <v>25</v>
      </c>
      <c r="AH8" s="130">
        <v>72</v>
      </c>
      <c r="AI8" s="130">
        <v>41</v>
      </c>
      <c r="AJ8" s="130">
        <v>31</v>
      </c>
      <c r="AK8" s="130">
        <v>74</v>
      </c>
      <c r="AL8" s="130">
        <v>40</v>
      </c>
      <c r="AM8" s="130">
        <v>34</v>
      </c>
      <c r="AN8" s="133">
        <v>82</v>
      </c>
      <c r="AO8" s="133">
        <v>39</v>
      </c>
      <c r="AP8" s="133">
        <v>43</v>
      </c>
      <c r="AQ8" s="133">
        <v>20</v>
      </c>
      <c r="AR8" s="133">
        <v>2</v>
      </c>
      <c r="AS8" s="133">
        <v>18</v>
      </c>
      <c r="AT8" s="199" t="s">
        <v>172</v>
      </c>
    </row>
    <row r="9" spans="2:46" s="196" customFormat="1" ht="9.75" customHeight="1">
      <c r="B9" s="199"/>
      <c r="C9" s="201"/>
      <c r="D9" s="201"/>
      <c r="E9" s="201"/>
      <c r="F9" s="201"/>
      <c r="G9" s="201"/>
      <c r="H9" s="201"/>
      <c r="I9" s="201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1"/>
      <c r="AS9" s="201"/>
      <c r="AT9" s="199"/>
    </row>
    <row r="10" spans="2:46" s="178" customFormat="1" ht="24" customHeight="1">
      <c r="B10" s="203" t="s">
        <v>173</v>
      </c>
      <c r="C10" s="133">
        <v>3</v>
      </c>
      <c r="D10" s="133">
        <v>3</v>
      </c>
      <c r="E10" s="133">
        <v>0</v>
      </c>
      <c r="F10" s="133">
        <v>36</v>
      </c>
      <c r="G10" s="133">
        <v>29</v>
      </c>
      <c r="H10" s="200">
        <v>0</v>
      </c>
      <c r="I10" s="133">
        <v>7</v>
      </c>
      <c r="J10" s="130">
        <v>591</v>
      </c>
      <c r="K10" s="130">
        <v>308</v>
      </c>
      <c r="L10" s="130">
        <v>283</v>
      </c>
      <c r="M10" s="130">
        <v>65</v>
      </c>
      <c r="N10" s="130">
        <v>31</v>
      </c>
      <c r="O10" s="130">
        <v>34</v>
      </c>
      <c r="P10" s="130">
        <v>51</v>
      </c>
      <c r="Q10" s="130">
        <v>25</v>
      </c>
      <c r="R10" s="130">
        <v>26</v>
      </c>
      <c r="S10" s="130">
        <v>75</v>
      </c>
      <c r="T10" s="130">
        <v>38</v>
      </c>
      <c r="U10" s="130">
        <v>37</v>
      </c>
      <c r="V10" s="130">
        <v>55</v>
      </c>
      <c r="W10" s="130">
        <v>33</v>
      </c>
      <c r="X10" s="130">
        <v>22</v>
      </c>
      <c r="Y10" s="130">
        <v>66</v>
      </c>
      <c r="Z10" s="130">
        <v>27</v>
      </c>
      <c r="AA10" s="130">
        <v>39</v>
      </c>
      <c r="AB10" s="130">
        <v>77</v>
      </c>
      <c r="AC10" s="130">
        <v>42</v>
      </c>
      <c r="AD10" s="130">
        <v>35</v>
      </c>
      <c r="AE10" s="130">
        <v>56</v>
      </c>
      <c r="AF10" s="130">
        <v>31</v>
      </c>
      <c r="AG10" s="130">
        <v>25</v>
      </c>
      <c r="AH10" s="130">
        <v>72</v>
      </c>
      <c r="AI10" s="130">
        <v>41</v>
      </c>
      <c r="AJ10" s="130">
        <v>31</v>
      </c>
      <c r="AK10" s="130">
        <v>74</v>
      </c>
      <c r="AL10" s="130">
        <v>40</v>
      </c>
      <c r="AM10" s="130">
        <v>34</v>
      </c>
      <c r="AN10" s="133">
        <v>82</v>
      </c>
      <c r="AO10" s="133">
        <v>39</v>
      </c>
      <c r="AP10" s="133">
        <v>43</v>
      </c>
      <c r="AQ10" s="133">
        <v>20</v>
      </c>
      <c r="AR10" s="133">
        <v>2</v>
      </c>
      <c r="AS10" s="133">
        <v>18</v>
      </c>
      <c r="AT10" s="204" t="s">
        <v>173</v>
      </c>
    </row>
    <row r="11" spans="2:46" s="178" customFormat="1" ht="9" customHeight="1">
      <c r="B11" s="205"/>
      <c r="C11" s="149"/>
      <c r="D11" s="149"/>
      <c r="E11" s="149"/>
      <c r="F11" s="149"/>
      <c r="G11" s="149"/>
      <c r="H11" s="206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205"/>
    </row>
    <row r="12" spans="1:47" s="196" customFormat="1" ht="14.25">
      <c r="A12" s="207"/>
      <c r="B12" s="208"/>
      <c r="C12" s="209"/>
      <c r="D12" s="210"/>
      <c r="E12" s="210"/>
      <c r="F12" s="210"/>
      <c r="G12" s="210"/>
      <c r="H12" s="210"/>
      <c r="I12" s="210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0"/>
      <c r="AS12" s="210"/>
      <c r="AT12" s="208"/>
      <c r="AU12" s="207"/>
    </row>
    <row r="13" spans="2:46" ht="14.25"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</row>
  </sheetData>
  <sheetProtection/>
  <mergeCells count="21">
    <mergeCell ref="AN4:AP4"/>
    <mergeCell ref="AQ4:AS4"/>
    <mergeCell ref="AN3:AP3"/>
    <mergeCell ref="AQ3:AS3"/>
    <mergeCell ref="AT3:AT5"/>
    <mergeCell ref="M4:O4"/>
    <mergeCell ref="P4:R4"/>
    <mergeCell ref="S4:U4"/>
    <mergeCell ref="V4:X4"/>
    <mergeCell ref="Y4:AA4"/>
    <mergeCell ref="AK4:AM4"/>
    <mergeCell ref="AB4:AD4"/>
    <mergeCell ref="D1:R1"/>
    <mergeCell ref="B3:B5"/>
    <mergeCell ref="C3:E4"/>
    <mergeCell ref="F3:I4"/>
    <mergeCell ref="J3:R3"/>
    <mergeCell ref="T3:AJ3"/>
    <mergeCell ref="AE4:AG4"/>
    <mergeCell ref="AH4:AJ4"/>
    <mergeCell ref="J4:L4"/>
  </mergeCells>
  <printOptions horizontalCentered="1"/>
  <pageMargins left="0.6692913385826772" right="0.5511811023622047" top="0.5511811023622047" bottom="0.3937007874015748" header="0.5511811023622047" footer="0.5118110236220472"/>
  <pageSetup firstPageNumber="49" useFirstPageNumber="1" horizontalDpi="600" verticalDpi="600" orientation="portrait" paperSize="9" scale="82" r:id="rId1"/>
  <headerFooter alignWithMargins="0">
    <oddFooter>&amp;C&amp;"ＭＳ Ｐ明朝,標準"- &amp;P -</oddFooter>
  </headerFooter>
  <colBreaks count="1" manualBreakCount="1">
    <brk id="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15"/>
  <sheetViews>
    <sheetView showGridLines="0" zoomScalePageLayoutView="0" workbookViewId="0" topLeftCell="A1">
      <selection activeCell="A1" sqref="A1:J12"/>
    </sheetView>
  </sheetViews>
  <sheetFormatPr defaultColWidth="9.00390625" defaultRowHeight="13.5"/>
  <cols>
    <col min="1" max="1" width="14.75390625" style="1" customWidth="1"/>
    <col min="2" max="10" width="6.25390625" style="1" customWidth="1"/>
    <col min="11" max="13" width="6.25390625" style="1" hidden="1" customWidth="1"/>
    <col min="14" max="16384" width="9.00390625" style="1" customWidth="1"/>
  </cols>
  <sheetData>
    <row r="1" spans="1:10" s="82" customFormat="1" ht="16.5" customHeight="1">
      <c r="A1" s="114" t="s">
        <v>111</v>
      </c>
      <c r="B1" s="215" t="s">
        <v>112</v>
      </c>
      <c r="C1" s="215"/>
      <c r="D1" s="215"/>
      <c r="E1" s="215"/>
      <c r="F1" s="215"/>
      <c r="G1" s="215"/>
      <c r="H1" s="215"/>
      <c r="I1" s="215"/>
      <c r="J1" s="215"/>
    </row>
    <row r="2" spans="1:14" s="4" customFormat="1" ht="10.5" customHeight="1">
      <c r="A2" s="8"/>
      <c r="B2" s="2"/>
      <c r="C2" s="2"/>
      <c r="D2" s="2"/>
      <c r="E2" s="2"/>
      <c r="F2" s="2"/>
      <c r="G2" s="2"/>
      <c r="H2" s="2"/>
      <c r="I2" s="2"/>
      <c r="J2" s="83" t="s">
        <v>2</v>
      </c>
      <c r="N2" s="56"/>
    </row>
    <row r="3" spans="1:14" s="86" customFormat="1" ht="15" customHeight="1">
      <c r="A3" s="75"/>
      <c r="B3" s="76"/>
      <c r="C3" s="119" t="s">
        <v>44</v>
      </c>
      <c r="D3" s="84">
        <v>50</v>
      </c>
      <c r="E3" s="84">
        <v>100</v>
      </c>
      <c r="F3" s="84">
        <v>150</v>
      </c>
      <c r="G3" s="84">
        <v>200</v>
      </c>
      <c r="H3" s="84">
        <v>250</v>
      </c>
      <c r="I3" s="84">
        <v>300</v>
      </c>
      <c r="J3" s="226" t="s">
        <v>113</v>
      </c>
      <c r="K3" s="119">
        <v>500</v>
      </c>
      <c r="L3" s="84">
        <v>600</v>
      </c>
      <c r="M3" s="226" t="s">
        <v>73</v>
      </c>
      <c r="N3" s="85"/>
    </row>
    <row r="4" spans="1:14" s="86" customFormat="1" ht="15" customHeight="1">
      <c r="A4" s="58" t="s">
        <v>35</v>
      </c>
      <c r="B4" s="60" t="s">
        <v>36</v>
      </c>
      <c r="C4" s="120" t="s">
        <v>45</v>
      </c>
      <c r="D4" s="87" t="s">
        <v>1</v>
      </c>
      <c r="E4" s="87" t="s">
        <v>1</v>
      </c>
      <c r="F4" s="87" t="s">
        <v>1</v>
      </c>
      <c r="G4" s="87" t="s">
        <v>1</v>
      </c>
      <c r="H4" s="87" t="s">
        <v>1</v>
      </c>
      <c r="I4" s="87" t="s">
        <v>1</v>
      </c>
      <c r="J4" s="227"/>
      <c r="K4" s="120" t="s">
        <v>1</v>
      </c>
      <c r="L4" s="87" t="s">
        <v>1</v>
      </c>
      <c r="M4" s="227"/>
      <c r="N4" s="85"/>
    </row>
    <row r="5" spans="1:14" s="86" customFormat="1" ht="15" customHeight="1">
      <c r="A5" s="79"/>
      <c r="B5" s="79"/>
      <c r="C5" s="121">
        <v>49</v>
      </c>
      <c r="D5" s="88">
        <v>99</v>
      </c>
      <c r="E5" s="88">
        <v>149</v>
      </c>
      <c r="F5" s="88">
        <v>199</v>
      </c>
      <c r="G5" s="88">
        <v>249</v>
      </c>
      <c r="H5" s="88">
        <v>299</v>
      </c>
      <c r="I5" s="88">
        <v>399</v>
      </c>
      <c r="J5" s="217"/>
      <c r="K5" s="121">
        <v>599</v>
      </c>
      <c r="L5" s="88">
        <v>699</v>
      </c>
      <c r="M5" s="217"/>
      <c r="N5" s="85"/>
    </row>
    <row r="6" spans="1:13" s="4" customFormat="1" ht="6" customHeight="1">
      <c r="A6" s="19"/>
      <c r="B6" s="122"/>
      <c r="C6" s="25"/>
      <c r="D6" s="25"/>
      <c r="E6" s="25"/>
      <c r="F6" s="25"/>
      <c r="G6" s="25"/>
      <c r="H6" s="25"/>
      <c r="I6" s="25"/>
      <c r="J6" s="36"/>
      <c r="K6" s="25"/>
      <c r="L6" s="42"/>
      <c r="M6" s="43"/>
    </row>
    <row r="7" spans="1:13" s="5" customFormat="1" ht="23.25" customHeight="1">
      <c r="A7" s="118" t="s">
        <v>96</v>
      </c>
      <c r="B7" s="127">
        <f aca="true" t="shared" si="0" ref="B7:L7">SUM(B8:B11)</f>
        <v>3</v>
      </c>
      <c r="C7" s="128">
        <f t="shared" si="0"/>
        <v>0</v>
      </c>
      <c r="D7" s="128">
        <f t="shared" si="0"/>
        <v>0</v>
      </c>
      <c r="E7" s="128">
        <f t="shared" si="0"/>
        <v>1</v>
      </c>
      <c r="F7" s="128">
        <f t="shared" si="0"/>
        <v>0</v>
      </c>
      <c r="G7" s="128">
        <f t="shared" si="0"/>
        <v>2</v>
      </c>
      <c r="H7" s="128">
        <f t="shared" si="0"/>
        <v>0</v>
      </c>
      <c r="I7" s="128">
        <f t="shared" si="0"/>
        <v>0</v>
      </c>
      <c r="J7" s="129">
        <f t="shared" si="0"/>
        <v>0</v>
      </c>
      <c r="K7" s="128">
        <f t="shared" si="0"/>
        <v>0</v>
      </c>
      <c r="L7" s="128">
        <f t="shared" si="0"/>
        <v>0</v>
      </c>
      <c r="M7" s="129">
        <v>0</v>
      </c>
    </row>
    <row r="8" spans="1:14" s="4" customFormat="1" ht="15" customHeight="1">
      <c r="A8" s="60" t="s">
        <v>56</v>
      </c>
      <c r="B8" s="123">
        <f>SUM(C8:J8)</f>
        <v>0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112">
        <v>0</v>
      </c>
      <c r="K8" s="41">
        <v>0</v>
      </c>
      <c r="L8" s="45">
        <v>0</v>
      </c>
      <c r="M8" s="55">
        <v>0</v>
      </c>
      <c r="N8" s="9"/>
    </row>
    <row r="9" spans="1:14" s="4" customFormat="1" ht="15" customHeight="1">
      <c r="A9" s="60" t="s">
        <v>57</v>
      </c>
      <c r="B9" s="123">
        <f>SUM(C9:J9)</f>
        <v>3</v>
      </c>
      <c r="C9" s="130">
        <v>0</v>
      </c>
      <c r="D9" s="130">
        <v>0</v>
      </c>
      <c r="E9" s="130">
        <v>1</v>
      </c>
      <c r="F9" s="130">
        <v>0</v>
      </c>
      <c r="G9" s="130">
        <v>2</v>
      </c>
      <c r="H9" s="130">
        <v>0</v>
      </c>
      <c r="I9" s="130">
        <v>0</v>
      </c>
      <c r="J9" s="131">
        <v>0</v>
      </c>
      <c r="K9" s="130">
        <v>0</v>
      </c>
      <c r="L9" s="130">
        <v>0</v>
      </c>
      <c r="M9" s="131">
        <v>0</v>
      </c>
      <c r="N9" s="9"/>
    </row>
    <row r="10" spans="1:14" s="4" customFormat="1" ht="15" customHeight="1">
      <c r="A10" s="60" t="s">
        <v>58</v>
      </c>
      <c r="B10" s="123">
        <f>SUM(C10:J10)</f>
        <v>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112">
        <v>0</v>
      </c>
      <c r="K10" s="41">
        <v>0</v>
      </c>
      <c r="L10" s="45">
        <v>0</v>
      </c>
      <c r="M10" s="55">
        <v>0</v>
      </c>
      <c r="N10" s="9"/>
    </row>
    <row r="11" spans="1:14" s="4" customFormat="1" ht="15" customHeight="1">
      <c r="A11" s="60" t="s">
        <v>59</v>
      </c>
      <c r="B11" s="123">
        <f>SUM(C11:J11)</f>
        <v>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112">
        <v>0</v>
      </c>
      <c r="K11" s="41">
        <v>0</v>
      </c>
      <c r="L11" s="45">
        <v>0</v>
      </c>
      <c r="M11" s="55">
        <v>0</v>
      </c>
      <c r="N11" s="9"/>
    </row>
    <row r="12" spans="1:13" s="4" customFormat="1" ht="7.5" customHeight="1">
      <c r="A12" s="39"/>
      <c r="B12" s="54"/>
      <c r="C12" s="27"/>
      <c r="D12" s="27"/>
      <c r="E12" s="27"/>
      <c r="F12" s="27"/>
      <c r="G12" s="27"/>
      <c r="H12" s="27"/>
      <c r="I12" s="27"/>
      <c r="J12" s="37"/>
      <c r="K12" s="27"/>
      <c r="L12" s="27"/>
      <c r="M12" s="37"/>
    </row>
    <row r="15" ht="13.5">
      <c r="K15" s="6"/>
    </row>
  </sheetData>
  <sheetProtection/>
  <mergeCells count="3">
    <mergeCell ref="M3:M5"/>
    <mergeCell ref="J3:J5"/>
    <mergeCell ref="B1:J1"/>
  </mergeCells>
  <printOptions/>
  <pageMargins left="0.7874015748031497" right="0.48" top="0.984251968503937" bottom="0.984251968503937" header="0.5118110236220472" footer="0.5118110236220472"/>
  <pageSetup horizontalDpi="600" verticalDpi="600" orientation="portrait" paperSize="9" r:id="rId1"/>
  <ignoredErrors>
    <ignoredError sqref="B8:B1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B10"/>
  <sheetViews>
    <sheetView showGridLines="0" zoomScaleSheetLayoutView="100" zoomScalePageLayoutView="0" workbookViewId="0" topLeftCell="A1">
      <selection activeCell="A1" sqref="A1:K10"/>
    </sheetView>
  </sheetViews>
  <sheetFormatPr defaultColWidth="9.00390625" defaultRowHeight="13.5"/>
  <cols>
    <col min="1" max="1" width="13.75390625" style="1" customWidth="1"/>
    <col min="2" max="2" width="7.00390625" style="1" customWidth="1"/>
    <col min="3" max="3" width="5.875" style="1" bestFit="1" customWidth="1"/>
    <col min="4" max="19" width="5.75390625" style="1" customWidth="1"/>
    <col min="20" max="20" width="10.25390625" style="1" bestFit="1" customWidth="1"/>
    <col min="21" max="26" width="5.75390625" style="1" hidden="1" customWidth="1"/>
    <col min="27" max="27" width="6.375" style="1" hidden="1" customWidth="1"/>
    <col min="28" max="28" width="15.00390625" style="1" customWidth="1"/>
    <col min="29" max="16384" width="9.00390625" style="1" customWidth="1"/>
  </cols>
  <sheetData>
    <row r="1" spans="1:28" s="82" customFormat="1" ht="16.5" customHeight="1">
      <c r="A1" s="132" t="s">
        <v>108</v>
      </c>
      <c r="B1" s="215" t="s">
        <v>115</v>
      </c>
      <c r="C1" s="215"/>
      <c r="D1" s="215"/>
      <c r="E1" s="215"/>
      <c r="F1" s="215"/>
      <c r="G1" s="215"/>
      <c r="H1" s="215"/>
      <c r="I1" s="215"/>
      <c r="J1" s="215"/>
      <c r="K1" s="215"/>
      <c r="L1" s="228" t="s">
        <v>116</v>
      </c>
      <c r="M1" s="228"/>
      <c r="N1" s="228"/>
      <c r="O1" s="228"/>
      <c r="P1" s="228"/>
      <c r="Q1" s="228"/>
      <c r="R1" s="228"/>
      <c r="S1" s="228"/>
      <c r="T1" s="228"/>
      <c r="U1" s="137"/>
      <c r="V1" s="137"/>
      <c r="W1" s="137"/>
      <c r="X1" s="137"/>
      <c r="Y1" s="137"/>
      <c r="Z1" s="137"/>
      <c r="AA1" s="137"/>
      <c r="AB1" s="137"/>
    </row>
    <row r="2" spans="1:28" s="4" customFormat="1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B2" s="83" t="s">
        <v>31</v>
      </c>
    </row>
    <row r="3" spans="1:28" s="91" customFormat="1" ht="16.5" customHeight="1">
      <c r="A3" s="89" t="s">
        <v>35</v>
      </c>
      <c r="B3" s="90" t="s">
        <v>36</v>
      </c>
      <c r="C3" s="90" t="s">
        <v>100</v>
      </c>
      <c r="D3" s="90">
        <v>2</v>
      </c>
      <c r="E3" s="90">
        <v>3</v>
      </c>
      <c r="F3" s="90">
        <v>4</v>
      </c>
      <c r="G3" s="90">
        <v>5</v>
      </c>
      <c r="H3" s="90">
        <v>6</v>
      </c>
      <c r="I3" s="90">
        <v>7</v>
      </c>
      <c r="J3" s="90">
        <v>8</v>
      </c>
      <c r="K3" s="90">
        <v>9</v>
      </c>
      <c r="L3" s="90">
        <v>10</v>
      </c>
      <c r="M3" s="90">
        <v>11</v>
      </c>
      <c r="N3" s="90">
        <v>12</v>
      </c>
      <c r="O3" s="90">
        <v>13</v>
      </c>
      <c r="P3" s="90">
        <v>14</v>
      </c>
      <c r="Q3" s="90">
        <v>15</v>
      </c>
      <c r="R3" s="90">
        <v>16</v>
      </c>
      <c r="S3" s="90">
        <v>17</v>
      </c>
      <c r="T3" s="169" t="s">
        <v>141</v>
      </c>
      <c r="U3" s="90">
        <v>19</v>
      </c>
      <c r="V3" s="90">
        <v>20</v>
      </c>
      <c r="W3" s="90">
        <v>21</v>
      </c>
      <c r="X3" s="90">
        <v>22</v>
      </c>
      <c r="Y3" s="90">
        <v>23</v>
      </c>
      <c r="Z3" s="90">
        <v>24</v>
      </c>
      <c r="AA3" s="90" t="s">
        <v>37</v>
      </c>
      <c r="AB3" s="90" t="s">
        <v>30</v>
      </c>
    </row>
    <row r="4" spans="1:28" s="4" customFormat="1" ht="4.5" customHeight="1">
      <c r="A4" s="14"/>
      <c r="B4" s="28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38"/>
    </row>
    <row r="5" spans="1:28" s="5" customFormat="1" ht="18" customHeight="1">
      <c r="A5" s="59" t="s">
        <v>96</v>
      </c>
      <c r="B5" s="116">
        <f aca="true" t="shared" si="0" ref="B5:AA5">SUM(B6:B9)</f>
        <v>3</v>
      </c>
      <c r="C5" s="128">
        <f t="shared" si="0"/>
        <v>0</v>
      </c>
      <c r="D5" s="128">
        <f t="shared" si="0"/>
        <v>0</v>
      </c>
      <c r="E5" s="128">
        <f t="shared" si="0"/>
        <v>0</v>
      </c>
      <c r="F5" s="117">
        <f t="shared" si="0"/>
        <v>0</v>
      </c>
      <c r="G5" s="117">
        <f t="shared" si="0"/>
        <v>0</v>
      </c>
      <c r="H5" s="117">
        <f t="shared" si="0"/>
        <v>0</v>
      </c>
      <c r="I5" s="117">
        <f t="shared" si="0"/>
        <v>0</v>
      </c>
      <c r="J5" s="117">
        <f t="shared" si="0"/>
        <v>0</v>
      </c>
      <c r="K5" s="117">
        <f t="shared" si="0"/>
        <v>0</v>
      </c>
      <c r="L5" s="117">
        <f t="shared" si="0"/>
        <v>0</v>
      </c>
      <c r="M5" s="117">
        <f t="shared" si="0"/>
        <v>1</v>
      </c>
      <c r="N5" s="117">
        <f t="shared" si="0"/>
        <v>1</v>
      </c>
      <c r="O5" s="117">
        <f t="shared" si="0"/>
        <v>1</v>
      </c>
      <c r="P5" s="117">
        <f t="shared" si="0"/>
        <v>0</v>
      </c>
      <c r="Q5" s="117">
        <f t="shared" si="0"/>
        <v>0</v>
      </c>
      <c r="R5" s="117">
        <f t="shared" si="0"/>
        <v>0</v>
      </c>
      <c r="S5" s="117">
        <f t="shared" si="0"/>
        <v>0</v>
      </c>
      <c r="T5" s="165">
        <f t="shared" si="0"/>
        <v>0</v>
      </c>
      <c r="U5" s="117">
        <f t="shared" si="0"/>
        <v>0</v>
      </c>
      <c r="V5" s="117">
        <f t="shared" si="0"/>
        <v>0</v>
      </c>
      <c r="W5" s="128">
        <f t="shared" si="0"/>
        <v>0</v>
      </c>
      <c r="X5" s="117">
        <f t="shared" si="0"/>
        <v>0</v>
      </c>
      <c r="Y5" s="117">
        <f t="shared" si="0"/>
        <v>0</v>
      </c>
      <c r="Z5" s="128">
        <f t="shared" si="0"/>
        <v>0</v>
      </c>
      <c r="AA5" s="128">
        <f t="shared" si="0"/>
        <v>0</v>
      </c>
      <c r="AB5" s="62" t="s">
        <v>96</v>
      </c>
    </row>
    <row r="6" spans="1:28" s="4" customFormat="1" ht="18" customHeight="1">
      <c r="A6" s="58" t="s">
        <v>56</v>
      </c>
      <c r="B6" s="116">
        <f>SUM(C6:AA6)</f>
        <v>0</v>
      </c>
      <c r="C6" s="41">
        <v>0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168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166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60" t="s">
        <v>56</v>
      </c>
    </row>
    <row r="7" spans="1:28" s="4" customFormat="1" ht="18" customHeight="1">
      <c r="A7" s="58" t="s">
        <v>57</v>
      </c>
      <c r="B7" s="28">
        <f>SUM(C7:AA7)</f>
        <v>3</v>
      </c>
      <c r="C7" s="130">
        <v>0</v>
      </c>
      <c r="D7" s="130">
        <v>0</v>
      </c>
      <c r="E7" s="130">
        <v>0</v>
      </c>
      <c r="F7" s="130">
        <v>0</v>
      </c>
      <c r="G7" s="130">
        <v>0</v>
      </c>
      <c r="H7" s="130">
        <v>0</v>
      </c>
      <c r="I7" s="130">
        <v>0</v>
      </c>
      <c r="J7" s="130">
        <v>0</v>
      </c>
      <c r="K7" s="130">
        <v>0</v>
      </c>
      <c r="L7" s="130">
        <v>0</v>
      </c>
      <c r="M7" s="130">
        <v>1</v>
      </c>
      <c r="N7" s="130">
        <v>1</v>
      </c>
      <c r="O7" s="130">
        <v>1</v>
      </c>
      <c r="P7" s="130">
        <v>0</v>
      </c>
      <c r="Q7" s="130">
        <v>0</v>
      </c>
      <c r="R7" s="130">
        <v>0</v>
      </c>
      <c r="S7" s="130">
        <v>0</v>
      </c>
      <c r="T7" s="167">
        <v>0</v>
      </c>
      <c r="U7" s="130">
        <v>0</v>
      </c>
      <c r="V7" s="130">
        <v>0</v>
      </c>
      <c r="W7" s="130">
        <v>0</v>
      </c>
      <c r="X7" s="130">
        <v>0</v>
      </c>
      <c r="Y7" s="130">
        <v>0</v>
      </c>
      <c r="Z7" s="130">
        <v>0</v>
      </c>
      <c r="AA7" s="130">
        <v>0</v>
      </c>
      <c r="AB7" s="60" t="s">
        <v>57</v>
      </c>
    </row>
    <row r="8" spans="1:28" s="4" customFormat="1" ht="18" customHeight="1">
      <c r="A8" s="58" t="s">
        <v>58</v>
      </c>
      <c r="B8" s="116">
        <f>SUM(C8:AA8)</f>
        <v>0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166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60" t="s">
        <v>58</v>
      </c>
    </row>
    <row r="9" spans="1:28" s="4" customFormat="1" ht="18" customHeight="1">
      <c r="A9" s="58" t="s">
        <v>59</v>
      </c>
      <c r="B9" s="116">
        <f>SUM(C9:AA9)</f>
        <v>0</v>
      </c>
      <c r="C9" s="130">
        <v>0</v>
      </c>
      <c r="D9" s="130">
        <v>0</v>
      </c>
      <c r="E9" s="130">
        <v>0</v>
      </c>
      <c r="F9" s="130">
        <v>0</v>
      </c>
      <c r="G9" s="130">
        <v>0</v>
      </c>
      <c r="H9" s="130">
        <v>0</v>
      </c>
      <c r="I9" s="130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166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60" t="s">
        <v>59</v>
      </c>
    </row>
    <row r="10" spans="1:28" s="4" customFormat="1" ht="6.75" customHeight="1">
      <c r="A10" s="16"/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39"/>
    </row>
  </sheetData>
  <sheetProtection/>
  <mergeCells count="2">
    <mergeCell ref="B1:K1"/>
    <mergeCell ref="L1:T1"/>
  </mergeCells>
  <printOptions/>
  <pageMargins left="0.75" right="0.75" top="1" bottom="1" header="0.512" footer="0.51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K14"/>
  <sheetViews>
    <sheetView showGridLines="0" zoomScaleSheetLayoutView="100" zoomScalePageLayoutView="0" workbookViewId="0" topLeftCell="A1">
      <selection activeCell="L19" sqref="L19"/>
    </sheetView>
  </sheetViews>
  <sheetFormatPr defaultColWidth="9.00390625" defaultRowHeight="13.5"/>
  <cols>
    <col min="1" max="1" width="13.875" style="1" bestFit="1" customWidth="1"/>
    <col min="2" max="9" width="7.875" style="1" customWidth="1"/>
    <col min="10" max="10" width="7.875" style="1" hidden="1" customWidth="1"/>
    <col min="11" max="16384" width="9.00390625" style="1" customWidth="1"/>
  </cols>
  <sheetData>
    <row r="1" spans="1:10" s="82" customFormat="1" ht="16.5" customHeight="1">
      <c r="A1" s="159" t="s">
        <v>114</v>
      </c>
      <c r="B1" s="235" t="s">
        <v>117</v>
      </c>
      <c r="C1" s="235"/>
      <c r="D1" s="235"/>
      <c r="E1" s="235"/>
      <c r="F1" s="235"/>
      <c r="G1" s="235"/>
      <c r="H1" s="235"/>
      <c r="I1" s="235"/>
      <c r="J1" s="92"/>
    </row>
    <row r="2" spans="1:11" s="4" customFormat="1" ht="13.5">
      <c r="A2" s="13"/>
      <c r="B2" s="10"/>
      <c r="C2" s="10"/>
      <c r="D2" s="10"/>
      <c r="E2" s="10"/>
      <c r="F2" s="10"/>
      <c r="G2" s="10"/>
      <c r="I2" s="93" t="s">
        <v>118</v>
      </c>
      <c r="K2" s="57"/>
    </row>
    <row r="3" spans="1:10" s="86" customFormat="1" ht="15" customHeight="1">
      <c r="A3" s="94"/>
      <c r="B3" s="95"/>
      <c r="C3" s="229" t="s">
        <v>40</v>
      </c>
      <c r="D3" s="96">
        <v>8</v>
      </c>
      <c r="E3" s="96">
        <v>13</v>
      </c>
      <c r="F3" s="96">
        <v>21</v>
      </c>
      <c r="G3" s="96">
        <v>26</v>
      </c>
      <c r="H3" s="96">
        <v>31</v>
      </c>
      <c r="I3" s="96">
        <v>36</v>
      </c>
      <c r="J3" s="232" t="s">
        <v>74</v>
      </c>
    </row>
    <row r="4" spans="1:10" s="86" customFormat="1" ht="15" customHeight="1">
      <c r="A4" s="64" t="s">
        <v>7</v>
      </c>
      <c r="B4" s="68" t="s">
        <v>43</v>
      </c>
      <c r="C4" s="230"/>
      <c r="D4" s="97" t="s">
        <v>8</v>
      </c>
      <c r="E4" s="97" t="s">
        <v>8</v>
      </c>
      <c r="F4" s="97" t="s">
        <v>8</v>
      </c>
      <c r="G4" s="97" t="s">
        <v>8</v>
      </c>
      <c r="H4" s="97" t="s">
        <v>8</v>
      </c>
      <c r="I4" s="97" t="s">
        <v>8</v>
      </c>
      <c r="J4" s="233"/>
    </row>
    <row r="5" spans="1:10" s="86" customFormat="1" ht="15" customHeight="1">
      <c r="A5" s="98"/>
      <c r="B5" s="98"/>
      <c r="C5" s="231"/>
      <c r="D5" s="99">
        <v>12</v>
      </c>
      <c r="E5" s="99">
        <v>20</v>
      </c>
      <c r="F5" s="99">
        <v>25</v>
      </c>
      <c r="G5" s="99">
        <v>30</v>
      </c>
      <c r="H5" s="99">
        <v>35</v>
      </c>
      <c r="I5" s="99" t="s">
        <v>99</v>
      </c>
      <c r="J5" s="234"/>
    </row>
    <row r="6" spans="1:10" s="4" customFormat="1" ht="8.25" customHeight="1">
      <c r="A6" s="28"/>
      <c r="B6" s="24"/>
      <c r="C6" s="42"/>
      <c r="D6" s="42"/>
      <c r="E6" s="42"/>
      <c r="F6" s="42"/>
      <c r="G6" s="42"/>
      <c r="H6" s="42"/>
      <c r="I6" s="43"/>
      <c r="J6" s="43"/>
    </row>
    <row r="7" spans="1:10" s="11" customFormat="1" ht="21.75" customHeight="1">
      <c r="A7" s="63" t="s">
        <v>9</v>
      </c>
      <c r="B7" s="65">
        <f aca="true" t="shared" si="0" ref="B7:H7">SUM(B12)</f>
        <v>36</v>
      </c>
      <c r="C7" s="66">
        <f t="shared" si="0"/>
        <v>7</v>
      </c>
      <c r="D7" s="66">
        <f t="shared" si="0"/>
        <v>1</v>
      </c>
      <c r="E7" s="66">
        <f t="shared" si="0"/>
        <v>16</v>
      </c>
      <c r="F7" s="66">
        <f t="shared" si="0"/>
        <v>9</v>
      </c>
      <c r="G7" s="66">
        <f t="shared" si="0"/>
        <v>2</v>
      </c>
      <c r="H7" s="66">
        <f t="shared" si="0"/>
        <v>1</v>
      </c>
      <c r="I7" s="111">
        <f>SUM(I12)</f>
        <v>0</v>
      </c>
      <c r="J7" s="61">
        <v>0</v>
      </c>
    </row>
    <row r="8" spans="1:10" s="4" customFormat="1" ht="21.75" customHeight="1">
      <c r="A8" s="64" t="s">
        <v>75</v>
      </c>
      <c r="B8" s="44">
        <f>SUM(C8:J8)</f>
        <v>0</v>
      </c>
      <c r="C8" s="45">
        <v>0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112">
        <v>0</v>
      </c>
      <c r="J8" s="36">
        <v>0</v>
      </c>
    </row>
    <row r="9" spans="1:10" s="4" customFormat="1" ht="21.75" customHeight="1">
      <c r="A9" s="64" t="s">
        <v>76</v>
      </c>
      <c r="B9" s="44">
        <f>SUM(C9:J9)</f>
        <v>36</v>
      </c>
      <c r="C9" s="133">
        <v>7</v>
      </c>
      <c r="D9" s="133">
        <v>1</v>
      </c>
      <c r="E9" s="133">
        <v>16</v>
      </c>
      <c r="F9" s="133">
        <v>9</v>
      </c>
      <c r="G9" s="133">
        <v>2</v>
      </c>
      <c r="H9" s="133">
        <v>1</v>
      </c>
      <c r="I9" s="131">
        <v>0</v>
      </c>
      <c r="J9" s="55">
        <v>0</v>
      </c>
    </row>
    <row r="10" spans="1:10" s="4" customFormat="1" ht="21.75" customHeight="1">
      <c r="A10" s="64" t="s">
        <v>77</v>
      </c>
      <c r="B10" s="44">
        <f>SUM(C10:J10)</f>
        <v>0</v>
      </c>
      <c r="C10" s="133">
        <v>0</v>
      </c>
      <c r="D10" s="133">
        <v>0</v>
      </c>
      <c r="E10" s="133">
        <v>0</v>
      </c>
      <c r="F10" s="133">
        <v>0</v>
      </c>
      <c r="G10" s="133">
        <v>0</v>
      </c>
      <c r="H10" s="133">
        <v>0</v>
      </c>
      <c r="I10" s="112">
        <v>0</v>
      </c>
      <c r="J10" s="36">
        <v>0</v>
      </c>
    </row>
    <row r="11" spans="1:10" s="4" customFormat="1" ht="8.25" customHeight="1">
      <c r="A11" s="28"/>
      <c r="B11" s="44"/>
      <c r="C11" s="25"/>
      <c r="D11" s="25"/>
      <c r="E11" s="25"/>
      <c r="F11" s="25"/>
      <c r="G11" s="25"/>
      <c r="H11" s="25"/>
      <c r="I11" s="36"/>
      <c r="J11" s="36"/>
    </row>
    <row r="12" spans="1:10" ht="24" customHeight="1">
      <c r="A12" s="64" t="s">
        <v>6</v>
      </c>
      <c r="B12" s="44">
        <f>SUM(C12:J12)</f>
        <v>36</v>
      </c>
      <c r="C12" s="133">
        <v>7</v>
      </c>
      <c r="D12" s="133">
        <v>1</v>
      </c>
      <c r="E12" s="133">
        <v>16</v>
      </c>
      <c r="F12" s="133">
        <v>9</v>
      </c>
      <c r="G12" s="133">
        <v>2</v>
      </c>
      <c r="H12" s="133">
        <v>1</v>
      </c>
      <c r="I12" s="131">
        <v>0</v>
      </c>
      <c r="J12" s="36">
        <v>0</v>
      </c>
    </row>
    <row r="13" spans="1:10" ht="8.25" customHeight="1">
      <c r="A13" s="147"/>
      <c r="B13" s="148"/>
      <c r="C13" s="149"/>
      <c r="D13" s="149"/>
      <c r="E13" s="149"/>
      <c r="F13" s="149"/>
      <c r="G13" s="149"/>
      <c r="H13" s="149"/>
      <c r="I13" s="150"/>
      <c r="J13" s="36"/>
    </row>
    <row r="14" spans="1:11" ht="35.25" customHeight="1">
      <c r="A14" s="64"/>
      <c r="B14" s="161"/>
      <c r="C14" s="133"/>
      <c r="D14" s="133"/>
      <c r="E14" s="133"/>
      <c r="F14" s="133"/>
      <c r="G14" s="133"/>
      <c r="H14" s="133"/>
      <c r="I14" s="161"/>
      <c r="J14" s="25"/>
      <c r="K14" s="6"/>
    </row>
  </sheetData>
  <sheetProtection/>
  <mergeCells count="3">
    <mergeCell ref="C3:C5"/>
    <mergeCell ref="J3:J5"/>
    <mergeCell ref="B1:I1"/>
  </mergeCells>
  <printOptions/>
  <pageMargins left="1.1023622047244095" right="0.5905511811023623" top="0.984251968503937" bottom="0.5118110236220472" header="0.5118110236220472" footer="0.5118110236220472"/>
  <pageSetup horizontalDpi="600" verticalDpi="600" orientation="portrait" paperSize="9" scale="94" r:id="rId1"/>
  <headerFooter alignWithMargins="0">
    <oddFooter>&amp;C&amp;"ＭＳ Ｐ明朝,標準"&amp;10- 38 -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X15"/>
  <sheetViews>
    <sheetView showGridLines="0" zoomScaleSheetLayoutView="90" zoomScalePageLayoutView="0" workbookViewId="0" topLeftCell="A1">
      <pane xSplit="1" ySplit="4" topLeftCell="B5" activePane="bottomRight" state="frozen"/>
      <selection pane="topLeft" activeCell="M19" sqref="M19"/>
      <selection pane="topRight" activeCell="M19" sqref="M19"/>
      <selection pane="bottomLeft" activeCell="M19" sqref="M19"/>
      <selection pane="bottomRight" activeCell="J20" sqref="J20"/>
    </sheetView>
  </sheetViews>
  <sheetFormatPr defaultColWidth="9.00390625" defaultRowHeight="13.5"/>
  <cols>
    <col min="1" max="1" width="12.25390625" style="1" customWidth="1"/>
    <col min="2" max="2" width="8.875" style="1" customWidth="1"/>
    <col min="3" max="12" width="6.75390625" style="1" bestFit="1" customWidth="1"/>
    <col min="13" max="14" width="8.875" style="1" customWidth="1"/>
    <col min="15" max="22" width="8.125" style="1" customWidth="1"/>
    <col min="23" max="23" width="10.00390625" style="1" customWidth="1"/>
    <col min="24" max="16384" width="9.00390625" style="1" customWidth="1"/>
  </cols>
  <sheetData>
    <row r="1" spans="1:23" s="82" customFormat="1" ht="18" customHeight="1">
      <c r="A1" s="132" t="s">
        <v>129</v>
      </c>
      <c r="B1" s="215" t="s">
        <v>131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O1" s="228" t="s">
        <v>128</v>
      </c>
      <c r="P1" s="228"/>
      <c r="Q1" s="228"/>
      <c r="R1" s="228"/>
      <c r="S1" s="228"/>
      <c r="T1" s="228"/>
      <c r="U1" s="228"/>
      <c r="V1" s="228"/>
      <c r="W1" s="228"/>
    </row>
    <row r="2" spans="1:23" s="4" customFormat="1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83" t="s">
        <v>41</v>
      </c>
    </row>
    <row r="3" spans="1:23" s="100" customFormat="1" ht="24" customHeight="1">
      <c r="A3" s="236" t="s">
        <v>92</v>
      </c>
      <c r="B3" s="236" t="s">
        <v>87</v>
      </c>
      <c r="C3" s="238" t="s">
        <v>101</v>
      </c>
      <c r="D3" s="239"/>
      <c r="E3" s="239"/>
      <c r="F3" s="239"/>
      <c r="G3" s="239"/>
      <c r="H3" s="239"/>
      <c r="I3" s="239"/>
      <c r="J3" s="239"/>
      <c r="K3" s="239"/>
      <c r="L3" s="239"/>
      <c r="M3" s="238" t="s">
        <v>102</v>
      </c>
      <c r="N3" s="240"/>
      <c r="O3" s="241" t="s">
        <v>103</v>
      </c>
      <c r="P3" s="241"/>
      <c r="Q3" s="241"/>
      <c r="R3" s="241"/>
      <c r="S3" s="241"/>
      <c r="T3" s="241"/>
      <c r="U3" s="241"/>
      <c r="V3" s="242"/>
      <c r="W3" s="236" t="s">
        <v>91</v>
      </c>
    </row>
    <row r="4" spans="1:23" s="100" customFormat="1" ht="34.5" customHeight="1">
      <c r="A4" s="237"/>
      <c r="B4" s="237"/>
      <c r="C4" s="101" t="s">
        <v>87</v>
      </c>
      <c r="D4" s="101" t="s">
        <v>119</v>
      </c>
      <c r="E4" s="101" t="s">
        <v>120</v>
      </c>
      <c r="F4" s="101" t="s">
        <v>121</v>
      </c>
      <c r="G4" s="101" t="s">
        <v>122</v>
      </c>
      <c r="H4" s="101" t="s">
        <v>123</v>
      </c>
      <c r="I4" s="101" t="s">
        <v>124</v>
      </c>
      <c r="J4" s="101" t="s">
        <v>125</v>
      </c>
      <c r="K4" s="101" t="s">
        <v>126</v>
      </c>
      <c r="L4" s="144" t="s">
        <v>127</v>
      </c>
      <c r="M4" s="90" t="s">
        <v>87</v>
      </c>
      <c r="N4" s="90" t="s">
        <v>86</v>
      </c>
      <c r="O4" s="145" t="s">
        <v>87</v>
      </c>
      <c r="P4" s="90" t="s">
        <v>10</v>
      </c>
      <c r="Q4" s="135" t="s">
        <v>104</v>
      </c>
      <c r="R4" s="134" t="s">
        <v>53</v>
      </c>
      <c r="S4" s="90" t="s">
        <v>89</v>
      </c>
      <c r="T4" s="90" t="s">
        <v>90</v>
      </c>
      <c r="U4" s="90" t="s">
        <v>11</v>
      </c>
      <c r="V4" s="89" t="s">
        <v>12</v>
      </c>
      <c r="W4" s="237"/>
    </row>
    <row r="5" spans="1:23" s="4" customFormat="1" ht="8.25" customHeight="1">
      <c r="A5" s="40"/>
      <c r="B5" s="53"/>
      <c r="C5" s="18"/>
      <c r="D5" s="18"/>
      <c r="E5" s="18"/>
      <c r="F5" s="18"/>
      <c r="G5" s="18"/>
      <c r="H5" s="18"/>
      <c r="I5" s="18"/>
      <c r="J5" s="18"/>
      <c r="K5" s="18"/>
      <c r="L5" s="18"/>
      <c r="M5" s="53"/>
      <c r="N5" s="53"/>
      <c r="O5" s="18"/>
      <c r="P5" s="18"/>
      <c r="Q5" s="18"/>
      <c r="R5" s="18"/>
      <c r="S5" s="18"/>
      <c r="T5" s="18"/>
      <c r="U5" s="18"/>
      <c r="V5" s="18"/>
      <c r="W5" s="38"/>
    </row>
    <row r="6" spans="1:24" s="11" customFormat="1" ht="19.5" customHeight="1">
      <c r="A6" s="154" t="s">
        <v>80</v>
      </c>
      <c r="B6" s="152">
        <f>SUM(B12)</f>
        <v>36</v>
      </c>
      <c r="C6" s="152">
        <f>SUM(C12)</f>
        <v>29</v>
      </c>
      <c r="D6" s="152">
        <f>SUM(D12)</f>
        <v>3</v>
      </c>
      <c r="E6" s="152">
        <f>SUM(E12)</f>
        <v>3</v>
      </c>
      <c r="F6" s="152">
        <f>SUM(F12)</f>
        <v>3</v>
      </c>
      <c r="G6" s="152">
        <f aca="true" t="shared" si="0" ref="G6:N6">SUM(G12:G13)</f>
        <v>3</v>
      </c>
      <c r="H6" s="152">
        <f t="shared" si="0"/>
        <v>3</v>
      </c>
      <c r="I6" s="152">
        <f t="shared" si="0"/>
        <v>4</v>
      </c>
      <c r="J6" s="152">
        <f t="shared" si="0"/>
        <v>3</v>
      </c>
      <c r="K6" s="152">
        <f t="shared" si="0"/>
        <v>3</v>
      </c>
      <c r="L6" s="155">
        <f t="shared" si="0"/>
        <v>4</v>
      </c>
      <c r="M6" s="155">
        <f t="shared" si="0"/>
        <v>0</v>
      </c>
      <c r="N6" s="155">
        <f t="shared" si="0"/>
        <v>0</v>
      </c>
      <c r="O6" s="152">
        <f>SUM(O12)</f>
        <v>7</v>
      </c>
      <c r="P6" s="152">
        <f aca="true" t="shared" si="1" ref="P6:V6">SUM(P12)</f>
        <v>3</v>
      </c>
      <c r="Q6" s="152">
        <f t="shared" si="1"/>
        <v>0</v>
      </c>
      <c r="R6" s="152">
        <f t="shared" si="1"/>
        <v>0</v>
      </c>
      <c r="S6" s="152">
        <f t="shared" si="1"/>
        <v>0</v>
      </c>
      <c r="T6" s="152">
        <f t="shared" si="1"/>
        <v>0</v>
      </c>
      <c r="U6" s="152">
        <f t="shared" si="1"/>
        <v>0</v>
      </c>
      <c r="V6" s="152">
        <f t="shared" si="1"/>
        <v>4</v>
      </c>
      <c r="W6" s="62" t="s">
        <v>80</v>
      </c>
      <c r="X6" s="12"/>
    </row>
    <row r="7" spans="1:24" s="11" customFormat="1" ht="7.5" customHeight="1">
      <c r="A7" s="67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62"/>
      <c r="X7" s="12"/>
    </row>
    <row r="8" spans="1:24" s="4" customFormat="1" ht="19.5" customHeight="1">
      <c r="A8" s="68" t="s">
        <v>75</v>
      </c>
      <c r="B8" s="41">
        <v>0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5">
        <v>0</v>
      </c>
      <c r="M8" s="45">
        <v>0</v>
      </c>
      <c r="N8" s="45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60" t="s">
        <v>75</v>
      </c>
      <c r="X8" s="9"/>
    </row>
    <row r="9" spans="1:24" s="4" customFormat="1" ht="19.5" customHeight="1">
      <c r="A9" s="68" t="s">
        <v>76</v>
      </c>
      <c r="B9" s="130">
        <v>36</v>
      </c>
      <c r="C9" s="130">
        <v>29</v>
      </c>
      <c r="D9" s="130">
        <v>3</v>
      </c>
      <c r="E9" s="130">
        <v>3</v>
      </c>
      <c r="F9" s="130">
        <v>3</v>
      </c>
      <c r="G9" s="130">
        <v>3</v>
      </c>
      <c r="H9" s="130">
        <v>3</v>
      </c>
      <c r="I9" s="130">
        <v>4</v>
      </c>
      <c r="J9" s="130">
        <v>3</v>
      </c>
      <c r="K9" s="130">
        <v>3</v>
      </c>
      <c r="L9" s="133">
        <v>4</v>
      </c>
      <c r="M9" s="133">
        <v>0</v>
      </c>
      <c r="N9" s="133">
        <v>0</v>
      </c>
      <c r="O9" s="130">
        <v>7</v>
      </c>
      <c r="P9" s="130">
        <v>3</v>
      </c>
      <c r="Q9" s="130">
        <v>0</v>
      </c>
      <c r="R9" s="130">
        <v>0</v>
      </c>
      <c r="S9" s="130">
        <v>0</v>
      </c>
      <c r="T9" s="130">
        <v>0</v>
      </c>
      <c r="U9" s="130">
        <v>0</v>
      </c>
      <c r="V9" s="130">
        <v>4</v>
      </c>
      <c r="W9" s="68" t="s">
        <v>76</v>
      </c>
      <c r="X9" s="146"/>
    </row>
    <row r="10" spans="1:24" s="4" customFormat="1" ht="19.5" customHeight="1">
      <c r="A10" s="68" t="s">
        <v>77</v>
      </c>
      <c r="B10" s="130">
        <v>0</v>
      </c>
      <c r="C10" s="130">
        <v>0</v>
      </c>
      <c r="D10" s="130">
        <v>0</v>
      </c>
      <c r="E10" s="130">
        <v>0</v>
      </c>
      <c r="F10" s="130">
        <v>0</v>
      </c>
      <c r="G10" s="130">
        <v>0</v>
      </c>
      <c r="H10" s="130">
        <v>0</v>
      </c>
      <c r="I10" s="130">
        <v>0</v>
      </c>
      <c r="J10" s="130">
        <v>0</v>
      </c>
      <c r="K10" s="130">
        <v>0</v>
      </c>
      <c r="L10" s="133">
        <v>0</v>
      </c>
      <c r="M10" s="133">
        <v>0</v>
      </c>
      <c r="N10" s="133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60" t="s">
        <v>77</v>
      </c>
      <c r="X10" s="9"/>
    </row>
    <row r="11" spans="1:24" s="4" customFormat="1" ht="7.5" customHeight="1">
      <c r="A11" s="52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8"/>
      <c r="X11" s="9"/>
    </row>
    <row r="12" spans="1:24" ht="19.5" customHeight="1">
      <c r="A12" s="68" t="s">
        <v>6</v>
      </c>
      <c r="B12" s="133">
        <v>36</v>
      </c>
      <c r="C12" s="130">
        <v>29</v>
      </c>
      <c r="D12" s="130">
        <v>3</v>
      </c>
      <c r="E12" s="130">
        <v>3</v>
      </c>
      <c r="F12" s="130">
        <v>3</v>
      </c>
      <c r="G12" s="130">
        <v>3</v>
      </c>
      <c r="H12" s="130">
        <v>3</v>
      </c>
      <c r="I12" s="130">
        <v>4</v>
      </c>
      <c r="J12" s="130">
        <v>3</v>
      </c>
      <c r="K12" s="130">
        <v>3</v>
      </c>
      <c r="L12" s="133">
        <v>4</v>
      </c>
      <c r="M12" s="133">
        <v>0</v>
      </c>
      <c r="N12" s="133">
        <v>0</v>
      </c>
      <c r="O12" s="130">
        <v>7</v>
      </c>
      <c r="P12" s="130">
        <v>3</v>
      </c>
      <c r="Q12" s="130">
        <v>0</v>
      </c>
      <c r="R12" s="130">
        <v>0</v>
      </c>
      <c r="S12" s="130">
        <v>0</v>
      </c>
      <c r="T12" s="130">
        <v>0</v>
      </c>
      <c r="U12" s="130">
        <v>0</v>
      </c>
      <c r="V12" s="130">
        <v>4</v>
      </c>
      <c r="W12" s="60" t="s">
        <v>6</v>
      </c>
      <c r="X12" s="6"/>
    </row>
    <row r="13" spans="1:24" ht="8.25" customHeight="1">
      <c r="A13" s="98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79"/>
      <c r="X13" s="6"/>
    </row>
    <row r="14" spans="1:24" ht="13.5">
      <c r="A14" s="102" t="s">
        <v>174</v>
      </c>
      <c r="X14" s="6"/>
    </row>
    <row r="15" ht="13.5">
      <c r="A15" s="102" t="s">
        <v>175</v>
      </c>
    </row>
  </sheetData>
  <sheetProtection/>
  <mergeCells count="8">
    <mergeCell ref="B1:L1"/>
    <mergeCell ref="O1:W1"/>
    <mergeCell ref="A3:A4"/>
    <mergeCell ref="B3:B4"/>
    <mergeCell ref="C3:L3"/>
    <mergeCell ref="M3:N3"/>
    <mergeCell ref="O3:V3"/>
    <mergeCell ref="W3:W4"/>
  </mergeCells>
  <printOptions/>
  <pageMargins left="0.5905511811023623" right="0.5511811023622047" top="0.984251968503937" bottom="0.5118110236220472" header="0.5118110236220472" footer="0.5118110236220472"/>
  <pageSetup firstPageNumber="39" useFirstPageNumber="1" horizontalDpi="600" verticalDpi="600" orientation="portrait" paperSize="9" scale="98" r:id="rId1"/>
  <headerFooter alignWithMargins="0">
    <oddFooter>&amp;C&amp;"ＭＳ Ｐ明朝,標準"- &amp;P&amp; 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X15"/>
  <sheetViews>
    <sheetView showGridLines="0" zoomScaleSheetLayoutView="90" zoomScalePageLayoutView="0" workbookViewId="0" topLeftCell="A1">
      <pane xSplit="1" ySplit="4" topLeftCell="B5" activePane="bottomRight" state="frozen"/>
      <selection pane="topLeft" activeCell="M19" sqref="M19"/>
      <selection pane="topRight" activeCell="M19" sqref="M19"/>
      <selection pane="bottomLeft" activeCell="M19" sqref="M19"/>
      <selection pane="bottomRight" activeCell="G17" sqref="G17"/>
    </sheetView>
  </sheetViews>
  <sheetFormatPr defaultColWidth="9.00390625" defaultRowHeight="13.5"/>
  <cols>
    <col min="1" max="1" width="12.25390625" style="1" customWidth="1"/>
    <col min="2" max="2" width="8.875" style="1" customWidth="1"/>
    <col min="3" max="12" width="6.75390625" style="1" bestFit="1" customWidth="1"/>
    <col min="13" max="14" width="8.875" style="1" customWidth="1"/>
    <col min="15" max="22" width="8.125" style="1" customWidth="1"/>
    <col min="23" max="23" width="10.00390625" style="1" customWidth="1"/>
    <col min="24" max="16384" width="9.00390625" style="1" customWidth="1"/>
  </cols>
  <sheetData>
    <row r="1" spans="1:23" s="82" customFormat="1" ht="18" customHeight="1">
      <c r="A1" s="132" t="s">
        <v>129</v>
      </c>
      <c r="B1" s="215" t="s">
        <v>130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O1" s="228" t="s">
        <v>132</v>
      </c>
      <c r="P1" s="228"/>
      <c r="Q1" s="228"/>
      <c r="R1" s="228"/>
      <c r="S1" s="228"/>
      <c r="T1" s="228"/>
      <c r="U1" s="228"/>
      <c r="V1" s="228"/>
      <c r="W1" s="228"/>
    </row>
    <row r="2" spans="1:23" s="4" customFormat="1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83" t="s">
        <v>41</v>
      </c>
    </row>
    <row r="3" spans="1:23" s="100" customFormat="1" ht="24" customHeight="1">
      <c r="A3" s="236" t="s">
        <v>92</v>
      </c>
      <c r="B3" s="236" t="s">
        <v>88</v>
      </c>
      <c r="C3" s="238" t="s">
        <v>101</v>
      </c>
      <c r="D3" s="239"/>
      <c r="E3" s="239"/>
      <c r="F3" s="239"/>
      <c r="G3" s="239"/>
      <c r="H3" s="239"/>
      <c r="I3" s="239"/>
      <c r="J3" s="239"/>
      <c r="K3" s="239"/>
      <c r="L3" s="239"/>
      <c r="M3" s="238" t="s">
        <v>102</v>
      </c>
      <c r="N3" s="240"/>
      <c r="O3" s="241" t="s">
        <v>103</v>
      </c>
      <c r="P3" s="241"/>
      <c r="Q3" s="241"/>
      <c r="R3" s="241"/>
      <c r="S3" s="241"/>
      <c r="T3" s="241"/>
      <c r="U3" s="241"/>
      <c r="V3" s="242"/>
      <c r="W3" s="236" t="s">
        <v>91</v>
      </c>
    </row>
    <row r="4" spans="1:23" s="100" customFormat="1" ht="34.5" customHeight="1">
      <c r="A4" s="237"/>
      <c r="B4" s="237"/>
      <c r="C4" s="101" t="s">
        <v>87</v>
      </c>
      <c r="D4" s="101" t="s">
        <v>119</v>
      </c>
      <c r="E4" s="101" t="s">
        <v>120</v>
      </c>
      <c r="F4" s="101" t="s">
        <v>121</v>
      </c>
      <c r="G4" s="101" t="s">
        <v>122</v>
      </c>
      <c r="H4" s="101" t="s">
        <v>123</v>
      </c>
      <c r="I4" s="101" t="s">
        <v>124</v>
      </c>
      <c r="J4" s="101" t="s">
        <v>125</v>
      </c>
      <c r="K4" s="101" t="s">
        <v>126</v>
      </c>
      <c r="L4" s="144" t="s">
        <v>127</v>
      </c>
      <c r="M4" s="90" t="s">
        <v>87</v>
      </c>
      <c r="N4" s="90" t="s">
        <v>86</v>
      </c>
      <c r="O4" s="145" t="s">
        <v>87</v>
      </c>
      <c r="P4" s="90" t="s">
        <v>10</v>
      </c>
      <c r="Q4" s="135" t="s">
        <v>104</v>
      </c>
      <c r="R4" s="134" t="s">
        <v>53</v>
      </c>
      <c r="S4" s="90" t="s">
        <v>89</v>
      </c>
      <c r="T4" s="90" t="s">
        <v>90</v>
      </c>
      <c r="U4" s="90" t="s">
        <v>11</v>
      </c>
      <c r="V4" s="89" t="s">
        <v>12</v>
      </c>
      <c r="W4" s="237"/>
    </row>
    <row r="5" spans="1:23" s="4" customFormat="1" ht="6" customHeight="1">
      <c r="A5" s="40"/>
      <c r="B5" s="53"/>
      <c r="C5" s="18"/>
      <c r="D5" s="18"/>
      <c r="E5" s="18"/>
      <c r="F5" s="18"/>
      <c r="G5" s="18"/>
      <c r="H5" s="18"/>
      <c r="I5" s="18"/>
      <c r="J5" s="18"/>
      <c r="K5" s="18"/>
      <c r="L5" s="53"/>
      <c r="M5" s="18"/>
      <c r="N5" s="53"/>
      <c r="O5" s="18"/>
      <c r="P5" s="18"/>
      <c r="Q5" s="18"/>
      <c r="R5" s="18"/>
      <c r="S5" s="18"/>
      <c r="T5" s="18"/>
      <c r="U5" s="18"/>
      <c r="V5" s="18"/>
      <c r="W5" s="38"/>
    </row>
    <row r="6" spans="1:24" s="11" customFormat="1" ht="19.5" customHeight="1">
      <c r="A6" s="154" t="s">
        <v>80</v>
      </c>
      <c r="B6" s="152">
        <f>SUM(B12)</f>
        <v>591</v>
      </c>
      <c r="C6" s="152">
        <f>SUM(C12)</f>
        <v>581</v>
      </c>
      <c r="D6" s="152">
        <f>SUM(D12)</f>
        <v>63</v>
      </c>
      <c r="E6" s="152">
        <f>SUM(E12)</f>
        <v>51</v>
      </c>
      <c r="F6" s="152">
        <f>SUM(F12)</f>
        <v>74</v>
      </c>
      <c r="G6" s="152">
        <f aca="true" t="shared" si="0" ref="G6:N6">SUM(G12:G13)</f>
        <v>53</v>
      </c>
      <c r="H6" s="152">
        <f t="shared" si="0"/>
        <v>65</v>
      </c>
      <c r="I6" s="152">
        <f t="shared" si="0"/>
        <v>76</v>
      </c>
      <c r="J6" s="152">
        <f t="shared" si="0"/>
        <v>56</v>
      </c>
      <c r="K6" s="152">
        <f t="shared" si="0"/>
        <v>71</v>
      </c>
      <c r="L6" s="155">
        <f t="shared" si="0"/>
        <v>72</v>
      </c>
      <c r="M6" s="155">
        <f t="shared" si="0"/>
        <v>0</v>
      </c>
      <c r="N6" s="155">
        <f t="shared" si="0"/>
        <v>0</v>
      </c>
      <c r="O6" s="152">
        <f>SUM(O12)</f>
        <v>10</v>
      </c>
      <c r="P6" s="152">
        <f aca="true" t="shared" si="1" ref="P6:V6">SUM(P12)</f>
        <v>4</v>
      </c>
      <c r="Q6" s="152">
        <f t="shared" si="1"/>
        <v>0</v>
      </c>
      <c r="R6" s="152">
        <f t="shared" si="1"/>
        <v>0</v>
      </c>
      <c r="S6" s="152">
        <f t="shared" si="1"/>
        <v>0</v>
      </c>
      <c r="T6" s="152">
        <f t="shared" si="1"/>
        <v>0</v>
      </c>
      <c r="U6" s="152">
        <f t="shared" si="1"/>
        <v>0</v>
      </c>
      <c r="V6" s="152">
        <f t="shared" si="1"/>
        <v>6</v>
      </c>
      <c r="W6" s="136" t="s">
        <v>80</v>
      </c>
      <c r="X6" s="12"/>
    </row>
    <row r="7" spans="1:24" s="11" customFormat="1" ht="6" customHeight="1">
      <c r="A7" s="154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36"/>
      <c r="X7" s="12"/>
    </row>
    <row r="8" spans="1:24" s="4" customFormat="1" ht="19.5" customHeight="1">
      <c r="A8" s="68" t="s">
        <v>75</v>
      </c>
      <c r="B8" s="41">
        <v>0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5">
        <v>0</v>
      </c>
      <c r="M8" s="45">
        <v>0</v>
      </c>
      <c r="N8" s="45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60" t="s">
        <v>75</v>
      </c>
      <c r="X8" s="9"/>
    </row>
    <row r="9" spans="1:24" s="4" customFormat="1" ht="19.5" customHeight="1">
      <c r="A9" s="68" t="s">
        <v>76</v>
      </c>
      <c r="B9" s="130">
        <v>591</v>
      </c>
      <c r="C9" s="151">
        <v>581</v>
      </c>
      <c r="D9" s="151">
        <v>63</v>
      </c>
      <c r="E9" s="151">
        <v>51</v>
      </c>
      <c r="F9" s="151">
        <v>74</v>
      </c>
      <c r="G9" s="151">
        <v>53</v>
      </c>
      <c r="H9" s="151">
        <v>65</v>
      </c>
      <c r="I9" s="151">
        <v>76</v>
      </c>
      <c r="J9" s="151">
        <v>56</v>
      </c>
      <c r="K9" s="151">
        <v>71</v>
      </c>
      <c r="L9" s="158">
        <v>72</v>
      </c>
      <c r="M9" s="133">
        <v>0</v>
      </c>
      <c r="N9" s="133">
        <v>0</v>
      </c>
      <c r="O9" s="130">
        <v>10</v>
      </c>
      <c r="P9" s="130">
        <v>4</v>
      </c>
      <c r="Q9" s="130">
        <v>0</v>
      </c>
      <c r="R9" s="130">
        <v>0</v>
      </c>
      <c r="S9" s="130">
        <v>0</v>
      </c>
      <c r="T9" s="130">
        <v>0</v>
      </c>
      <c r="U9" s="130">
        <v>0</v>
      </c>
      <c r="V9" s="130">
        <v>6</v>
      </c>
      <c r="W9" s="60" t="s">
        <v>78</v>
      </c>
      <c r="X9" s="9"/>
    </row>
    <row r="10" spans="1:24" s="4" customFormat="1" ht="19.5" customHeight="1">
      <c r="A10" s="68" t="s">
        <v>77</v>
      </c>
      <c r="B10" s="130">
        <v>0</v>
      </c>
      <c r="C10" s="130">
        <v>0</v>
      </c>
      <c r="D10" s="130">
        <v>0</v>
      </c>
      <c r="E10" s="130">
        <v>0</v>
      </c>
      <c r="F10" s="130">
        <v>0</v>
      </c>
      <c r="G10" s="130">
        <v>0</v>
      </c>
      <c r="H10" s="130">
        <v>0</v>
      </c>
      <c r="I10" s="130">
        <v>0</v>
      </c>
      <c r="J10" s="130">
        <v>0</v>
      </c>
      <c r="K10" s="130">
        <v>0</v>
      </c>
      <c r="L10" s="133">
        <v>0</v>
      </c>
      <c r="M10" s="133">
        <v>0</v>
      </c>
      <c r="N10" s="133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60" t="s">
        <v>79</v>
      </c>
      <c r="X10" s="9"/>
    </row>
    <row r="11" spans="1:24" s="4" customFormat="1" ht="6.75" customHeight="1">
      <c r="A11" s="156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157"/>
      <c r="X11" s="9"/>
    </row>
    <row r="12" spans="1:24" ht="19.5" customHeight="1">
      <c r="A12" s="68" t="s">
        <v>6</v>
      </c>
      <c r="B12" s="133">
        <v>591</v>
      </c>
      <c r="C12" s="151">
        <v>581</v>
      </c>
      <c r="D12" s="151">
        <v>63</v>
      </c>
      <c r="E12" s="151">
        <v>51</v>
      </c>
      <c r="F12" s="151">
        <v>74</v>
      </c>
      <c r="G12" s="151">
        <v>53</v>
      </c>
      <c r="H12" s="151">
        <v>65</v>
      </c>
      <c r="I12" s="151">
        <v>76</v>
      </c>
      <c r="J12" s="151">
        <v>56</v>
      </c>
      <c r="K12" s="151">
        <v>71</v>
      </c>
      <c r="L12" s="158">
        <v>72</v>
      </c>
      <c r="M12" s="133">
        <v>0</v>
      </c>
      <c r="N12" s="133">
        <v>0</v>
      </c>
      <c r="O12" s="130">
        <v>10</v>
      </c>
      <c r="P12" s="130">
        <v>4</v>
      </c>
      <c r="Q12" s="130">
        <v>0</v>
      </c>
      <c r="R12" s="130">
        <v>0</v>
      </c>
      <c r="S12" s="130">
        <v>0</v>
      </c>
      <c r="T12" s="130">
        <v>0</v>
      </c>
      <c r="U12" s="130">
        <v>0</v>
      </c>
      <c r="V12" s="130">
        <v>6</v>
      </c>
      <c r="W12" s="60" t="s">
        <v>6</v>
      </c>
      <c r="X12" s="6"/>
    </row>
    <row r="13" spans="1:24" ht="6" customHeight="1">
      <c r="A13" s="98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79"/>
      <c r="X13" s="6"/>
    </row>
    <row r="14" spans="1:24" ht="13.5">
      <c r="A14" s="102" t="s">
        <v>174</v>
      </c>
      <c r="X14" s="6"/>
    </row>
    <row r="15" ht="13.5">
      <c r="A15" s="102" t="s">
        <v>175</v>
      </c>
    </row>
  </sheetData>
  <sheetProtection/>
  <mergeCells count="8">
    <mergeCell ref="O1:W1"/>
    <mergeCell ref="A3:A4"/>
    <mergeCell ref="B3:B4"/>
    <mergeCell ref="W3:W4"/>
    <mergeCell ref="M3:N3"/>
    <mergeCell ref="O3:V3"/>
    <mergeCell ref="C3:L3"/>
    <mergeCell ref="B1:L1"/>
  </mergeCells>
  <printOptions/>
  <pageMargins left="0.5905511811023623" right="0.5511811023622047" top="0.984251968503937" bottom="0.5118110236220472" header="0.5118110236220472" footer="0.5118110236220472"/>
  <pageSetup firstPageNumber="39" useFirstPageNumber="1" horizontalDpi="600" verticalDpi="600" orientation="portrait" paperSize="9" scale="98" r:id="rId1"/>
  <headerFooter alignWithMargins="0">
    <oddFooter>&amp;C&amp;"ＭＳ Ｐ明朝,標準"- &amp;P&amp;  -</oddFooter>
  </headerFooter>
  <ignoredErrors>
    <ignoredError sqref="O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AF19"/>
  <sheetViews>
    <sheetView showGridLines="0" zoomScaleSheetLayoutView="100" zoomScalePageLayoutView="0" workbookViewId="0" topLeftCell="A1">
      <pane xSplit="1" ySplit="4" topLeftCell="B7" activePane="bottomRight" state="frozen"/>
      <selection pane="topLeft" activeCell="M19" sqref="M19"/>
      <selection pane="topRight" activeCell="M19" sqref="M19"/>
      <selection pane="bottomLeft" activeCell="M19" sqref="M19"/>
      <selection pane="bottomRight" activeCell="J18" sqref="J18"/>
    </sheetView>
  </sheetViews>
  <sheetFormatPr defaultColWidth="9.00390625" defaultRowHeight="13.5"/>
  <cols>
    <col min="1" max="1" width="11.75390625" style="1" customWidth="1"/>
    <col min="2" max="4" width="5.125" style="1" bestFit="1" customWidth="1"/>
    <col min="5" max="5" width="5.00390625" style="1" bestFit="1" customWidth="1"/>
    <col min="6" max="6" width="4.25390625" style="1" bestFit="1" customWidth="1"/>
    <col min="7" max="7" width="4.125" style="1" bestFit="1" customWidth="1"/>
    <col min="8" max="8" width="5.00390625" style="1" bestFit="1" customWidth="1"/>
    <col min="9" max="10" width="4.125" style="1" bestFit="1" customWidth="1"/>
    <col min="11" max="11" width="5.00390625" style="1" bestFit="1" customWidth="1"/>
    <col min="12" max="12" width="4.25390625" style="1" bestFit="1" customWidth="1"/>
    <col min="13" max="13" width="4.125" style="1" bestFit="1" customWidth="1"/>
    <col min="14" max="14" width="5.00390625" style="1" bestFit="1" customWidth="1"/>
    <col min="15" max="16" width="4.125" style="1" bestFit="1" customWidth="1"/>
    <col min="17" max="19" width="5.125" style="1" bestFit="1" customWidth="1"/>
    <col min="20" max="20" width="5.00390625" style="1" bestFit="1" customWidth="1"/>
    <col min="21" max="21" width="4.125" style="1" bestFit="1" customWidth="1"/>
    <col min="22" max="22" width="4.25390625" style="1" bestFit="1" customWidth="1"/>
    <col min="23" max="23" width="5.00390625" style="1" bestFit="1" customWidth="1"/>
    <col min="24" max="25" width="4.125" style="1" bestFit="1" customWidth="1"/>
    <col min="26" max="26" width="5.00390625" style="1" bestFit="1" customWidth="1"/>
    <col min="27" max="28" width="4.125" style="1" bestFit="1" customWidth="1"/>
    <col min="29" max="29" width="5.00390625" style="1" bestFit="1" customWidth="1"/>
    <col min="30" max="31" width="4.25390625" style="1" bestFit="1" customWidth="1"/>
    <col min="32" max="32" width="11.25390625" style="1" customWidth="1"/>
    <col min="33" max="16384" width="9.00390625" style="1" customWidth="1"/>
  </cols>
  <sheetData>
    <row r="1" spans="1:31" s="82" customFormat="1" ht="18" customHeight="1">
      <c r="A1" s="132" t="s">
        <v>133</v>
      </c>
      <c r="B1" s="215" t="s">
        <v>134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28" t="s">
        <v>137</v>
      </c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</row>
    <row r="2" spans="1:32" s="4" customFormat="1" ht="13.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05" t="s">
        <v>28</v>
      </c>
    </row>
    <row r="3" spans="1:32" s="77" customFormat="1" ht="21.75" customHeight="1">
      <c r="A3" s="216" t="s">
        <v>42</v>
      </c>
      <c r="B3" s="243" t="s">
        <v>5</v>
      </c>
      <c r="C3" s="243"/>
      <c r="D3" s="243"/>
      <c r="E3" s="243" t="s">
        <v>13</v>
      </c>
      <c r="F3" s="243"/>
      <c r="G3" s="243"/>
      <c r="H3" s="243" t="s">
        <v>49</v>
      </c>
      <c r="I3" s="243"/>
      <c r="J3" s="243"/>
      <c r="K3" s="243" t="s">
        <v>14</v>
      </c>
      <c r="L3" s="243"/>
      <c r="M3" s="243"/>
      <c r="N3" s="244" t="s">
        <v>50</v>
      </c>
      <c r="O3" s="219"/>
      <c r="P3" s="220"/>
      <c r="Q3" s="244" t="s">
        <v>15</v>
      </c>
      <c r="R3" s="219"/>
      <c r="S3" s="220"/>
      <c r="T3" s="243" t="s">
        <v>16</v>
      </c>
      <c r="U3" s="243"/>
      <c r="V3" s="243"/>
      <c r="W3" s="243" t="s">
        <v>17</v>
      </c>
      <c r="X3" s="243"/>
      <c r="Y3" s="243"/>
      <c r="Z3" s="243" t="s">
        <v>51</v>
      </c>
      <c r="AA3" s="243"/>
      <c r="AB3" s="243"/>
      <c r="AC3" s="243" t="s">
        <v>18</v>
      </c>
      <c r="AD3" s="243"/>
      <c r="AE3" s="243"/>
      <c r="AF3" s="216" t="s">
        <v>42</v>
      </c>
    </row>
    <row r="4" spans="1:32" s="77" customFormat="1" ht="21.75" customHeight="1">
      <c r="A4" s="217"/>
      <c r="B4" s="81" t="s">
        <v>27</v>
      </c>
      <c r="C4" s="81" t="s">
        <v>19</v>
      </c>
      <c r="D4" s="81" t="s">
        <v>20</v>
      </c>
      <c r="E4" s="81" t="s">
        <v>27</v>
      </c>
      <c r="F4" s="81" t="s">
        <v>19</v>
      </c>
      <c r="G4" s="81" t="s">
        <v>20</v>
      </c>
      <c r="H4" s="81" t="s">
        <v>27</v>
      </c>
      <c r="I4" s="81" t="s">
        <v>19</v>
      </c>
      <c r="J4" s="81" t="s">
        <v>20</v>
      </c>
      <c r="K4" s="81" t="s">
        <v>27</v>
      </c>
      <c r="L4" s="81" t="s">
        <v>19</v>
      </c>
      <c r="M4" s="81" t="s">
        <v>20</v>
      </c>
      <c r="N4" s="81" t="s">
        <v>27</v>
      </c>
      <c r="O4" s="81" t="s">
        <v>19</v>
      </c>
      <c r="P4" s="81" t="s">
        <v>20</v>
      </c>
      <c r="Q4" s="81" t="s">
        <v>27</v>
      </c>
      <c r="R4" s="81" t="s">
        <v>19</v>
      </c>
      <c r="S4" s="81" t="s">
        <v>20</v>
      </c>
      <c r="T4" s="81" t="s">
        <v>27</v>
      </c>
      <c r="U4" s="81" t="s">
        <v>19</v>
      </c>
      <c r="V4" s="81" t="s">
        <v>20</v>
      </c>
      <c r="W4" s="81" t="s">
        <v>27</v>
      </c>
      <c r="X4" s="81" t="s">
        <v>19</v>
      </c>
      <c r="Y4" s="81" t="s">
        <v>20</v>
      </c>
      <c r="Z4" s="81" t="s">
        <v>27</v>
      </c>
      <c r="AA4" s="81" t="s">
        <v>19</v>
      </c>
      <c r="AB4" s="81" t="s">
        <v>20</v>
      </c>
      <c r="AC4" s="81" t="s">
        <v>27</v>
      </c>
      <c r="AD4" s="81" t="s">
        <v>19</v>
      </c>
      <c r="AE4" s="81" t="s">
        <v>20</v>
      </c>
      <c r="AF4" s="217"/>
    </row>
    <row r="5" spans="1:32" s="4" customFormat="1" ht="7.5" customHeight="1">
      <c r="A5" s="40"/>
      <c r="B5" s="4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38"/>
    </row>
    <row r="6" spans="1:32" s="72" customFormat="1" ht="21.75" customHeight="1">
      <c r="A6" s="170" t="s">
        <v>135</v>
      </c>
      <c r="B6" s="152">
        <f>SUM(B12)</f>
        <v>82</v>
      </c>
      <c r="C6" s="152">
        <f aca="true" t="shared" si="0" ref="C6:AE6">SUM(C12)</f>
        <v>39</v>
      </c>
      <c r="D6" s="152">
        <f t="shared" si="0"/>
        <v>43</v>
      </c>
      <c r="E6" s="152">
        <f t="shared" si="0"/>
        <v>3</v>
      </c>
      <c r="F6" s="152">
        <f t="shared" si="0"/>
        <v>3</v>
      </c>
      <c r="G6" s="152">
        <f t="shared" si="0"/>
        <v>0</v>
      </c>
      <c r="H6" s="152">
        <f t="shared" si="0"/>
        <v>3</v>
      </c>
      <c r="I6" s="152">
        <f t="shared" si="0"/>
        <v>2</v>
      </c>
      <c r="J6" s="152">
        <f t="shared" si="0"/>
        <v>1</v>
      </c>
      <c r="K6" s="152">
        <f t="shared" si="0"/>
        <v>3</v>
      </c>
      <c r="L6" s="152">
        <f t="shared" si="0"/>
        <v>3</v>
      </c>
      <c r="M6" s="152">
        <f t="shared" si="0"/>
        <v>0</v>
      </c>
      <c r="N6" s="152">
        <f t="shared" si="0"/>
        <v>0</v>
      </c>
      <c r="O6" s="152">
        <f t="shared" si="0"/>
        <v>0</v>
      </c>
      <c r="P6" s="152">
        <f t="shared" si="0"/>
        <v>0</v>
      </c>
      <c r="Q6" s="152">
        <f aca="true" t="shared" si="1" ref="Q6:V6">SUM(Q12)</f>
        <v>57</v>
      </c>
      <c r="R6" s="152">
        <f t="shared" si="1"/>
        <v>30</v>
      </c>
      <c r="S6" s="152">
        <f t="shared" si="1"/>
        <v>27</v>
      </c>
      <c r="T6" s="152">
        <f t="shared" si="1"/>
        <v>6</v>
      </c>
      <c r="U6" s="152">
        <f t="shared" si="1"/>
        <v>0</v>
      </c>
      <c r="V6" s="152">
        <f t="shared" si="1"/>
        <v>6</v>
      </c>
      <c r="W6" s="152">
        <f t="shared" si="0"/>
        <v>1</v>
      </c>
      <c r="X6" s="152">
        <f t="shared" si="0"/>
        <v>0</v>
      </c>
      <c r="Y6" s="152">
        <f t="shared" si="0"/>
        <v>1</v>
      </c>
      <c r="Z6" s="152">
        <f t="shared" si="0"/>
        <v>0</v>
      </c>
      <c r="AA6" s="152">
        <f t="shared" si="0"/>
        <v>0</v>
      </c>
      <c r="AB6" s="152">
        <f t="shared" si="0"/>
        <v>0</v>
      </c>
      <c r="AC6" s="152">
        <f t="shared" si="0"/>
        <v>9</v>
      </c>
      <c r="AD6" s="152">
        <f t="shared" si="0"/>
        <v>1</v>
      </c>
      <c r="AE6" s="152">
        <f t="shared" si="0"/>
        <v>8</v>
      </c>
      <c r="AF6" s="170" t="s">
        <v>136</v>
      </c>
    </row>
    <row r="7" spans="1:32" s="11" customFormat="1" ht="7.5" customHeight="1">
      <c r="A7" s="136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36"/>
    </row>
    <row r="8" spans="1:32" s="4" customFormat="1" ht="21.75" customHeight="1">
      <c r="A8" s="60" t="s">
        <v>61</v>
      </c>
      <c r="B8" s="130">
        <v>0</v>
      </c>
      <c r="C8" s="130">
        <v>0</v>
      </c>
      <c r="D8" s="130">
        <v>0</v>
      </c>
      <c r="E8" s="130">
        <v>0</v>
      </c>
      <c r="F8" s="130">
        <v>0</v>
      </c>
      <c r="G8" s="130">
        <v>0</v>
      </c>
      <c r="H8" s="130">
        <v>0</v>
      </c>
      <c r="I8" s="130">
        <v>0</v>
      </c>
      <c r="J8" s="130">
        <v>0</v>
      </c>
      <c r="K8" s="130">
        <v>0</v>
      </c>
      <c r="L8" s="130">
        <v>0</v>
      </c>
      <c r="M8" s="130">
        <v>0</v>
      </c>
      <c r="N8" s="130">
        <v>0</v>
      </c>
      <c r="O8" s="130">
        <v>0</v>
      </c>
      <c r="P8" s="130">
        <v>0</v>
      </c>
      <c r="Q8" s="130">
        <v>0</v>
      </c>
      <c r="R8" s="130">
        <v>0</v>
      </c>
      <c r="S8" s="130">
        <v>0</v>
      </c>
      <c r="T8" s="130">
        <v>0</v>
      </c>
      <c r="U8" s="130">
        <v>0</v>
      </c>
      <c r="V8" s="130">
        <v>0</v>
      </c>
      <c r="W8" s="130">
        <v>0</v>
      </c>
      <c r="X8" s="130">
        <v>0</v>
      </c>
      <c r="Y8" s="130">
        <v>0</v>
      </c>
      <c r="Z8" s="130">
        <v>0</v>
      </c>
      <c r="AA8" s="138">
        <v>0</v>
      </c>
      <c r="AB8" s="138">
        <v>0</v>
      </c>
      <c r="AC8" s="138">
        <v>0</v>
      </c>
      <c r="AD8" s="138">
        <v>0</v>
      </c>
      <c r="AE8" s="138">
        <v>0</v>
      </c>
      <c r="AF8" s="60" t="s">
        <v>67</v>
      </c>
    </row>
    <row r="9" spans="1:32" s="4" customFormat="1" ht="21.75" customHeight="1">
      <c r="A9" s="60" t="s">
        <v>62</v>
      </c>
      <c r="B9" s="130">
        <v>82</v>
      </c>
      <c r="C9" s="130">
        <v>39</v>
      </c>
      <c r="D9" s="130">
        <v>43</v>
      </c>
      <c r="E9" s="130">
        <v>3</v>
      </c>
      <c r="F9" s="130">
        <v>3</v>
      </c>
      <c r="G9" s="130">
        <v>0</v>
      </c>
      <c r="H9" s="130">
        <v>3</v>
      </c>
      <c r="I9" s="130">
        <v>2</v>
      </c>
      <c r="J9" s="130">
        <v>1</v>
      </c>
      <c r="K9" s="130">
        <v>3</v>
      </c>
      <c r="L9" s="130">
        <v>3</v>
      </c>
      <c r="M9" s="130">
        <v>0</v>
      </c>
      <c r="N9" s="130">
        <v>0</v>
      </c>
      <c r="O9" s="130">
        <v>0</v>
      </c>
      <c r="P9" s="130">
        <v>0</v>
      </c>
      <c r="Q9" s="130">
        <v>57</v>
      </c>
      <c r="R9" s="130">
        <v>30</v>
      </c>
      <c r="S9" s="130">
        <v>27</v>
      </c>
      <c r="T9" s="130">
        <v>6</v>
      </c>
      <c r="U9" s="130">
        <v>0</v>
      </c>
      <c r="V9" s="130">
        <v>6</v>
      </c>
      <c r="W9" s="138">
        <v>1</v>
      </c>
      <c r="X9" s="138">
        <v>0</v>
      </c>
      <c r="Y9" s="138">
        <v>1</v>
      </c>
      <c r="Z9" s="138">
        <v>0</v>
      </c>
      <c r="AA9" s="138">
        <v>0</v>
      </c>
      <c r="AB9" s="138">
        <v>0</v>
      </c>
      <c r="AC9" s="138">
        <v>9</v>
      </c>
      <c r="AD9" s="138">
        <v>1</v>
      </c>
      <c r="AE9" s="138">
        <v>8</v>
      </c>
      <c r="AF9" s="60" t="s">
        <v>68</v>
      </c>
    </row>
    <row r="10" spans="1:32" s="4" customFormat="1" ht="21.75" customHeight="1">
      <c r="A10" s="60" t="s">
        <v>63</v>
      </c>
      <c r="B10" s="130">
        <v>0</v>
      </c>
      <c r="C10" s="130">
        <v>0</v>
      </c>
      <c r="D10" s="130">
        <v>0</v>
      </c>
      <c r="E10" s="130">
        <v>0</v>
      </c>
      <c r="F10" s="130">
        <v>0</v>
      </c>
      <c r="G10" s="130">
        <v>0</v>
      </c>
      <c r="H10" s="130">
        <v>0</v>
      </c>
      <c r="I10" s="130">
        <v>0</v>
      </c>
      <c r="J10" s="130">
        <v>0</v>
      </c>
      <c r="K10" s="130">
        <v>0</v>
      </c>
      <c r="L10" s="130">
        <v>0</v>
      </c>
      <c r="M10" s="130">
        <v>0</v>
      </c>
      <c r="N10" s="130">
        <v>0</v>
      </c>
      <c r="O10" s="130">
        <v>0</v>
      </c>
      <c r="P10" s="130">
        <v>0</v>
      </c>
      <c r="Q10" s="130">
        <v>0</v>
      </c>
      <c r="R10" s="130">
        <v>0</v>
      </c>
      <c r="S10" s="130">
        <v>0</v>
      </c>
      <c r="T10" s="130">
        <v>0</v>
      </c>
      <c r="U10" s="130">
        <v>0</v>
      </c>
      <c r="V10" s="130">
        <v>0</v>
      </c>
      <c r="W10" s="130">
        <v>0</v>
      </c>
      <c r="X10" s="130">
        <v>0</v>
      </c>
      <c r="Y10" s="130">
        <v>0</v>
      </c>
      <c r="Z10" s="130">
        <v>0</v>
      </c>
      <c r="AA10" s="130">
        <v>0</v>
      </c>
      <c r="AB10" s="138">
        <v>0</v>
      </c>
      <c r="AC10" s="138">
        <v>0</v>
      </c>
      <c r="AD10" s="138">
        <v>0</v>
      </c>
      <c r="AE10" s="138">
        <v>0</v>
      </c>
      <c r="AF10" s="60" t="s">
        <v>69</v>
      </c>
    </row>
    <row r="11" spans="1:32" s="4" customFormat="1" ht="7.5" customHeight="1">
      <c r="A11" s="157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157"/>
    </row>
    <row r="12" spans="1:32" ht="21.75" customHeight="1">
      <c r="A12" s="60" t="s">
        <v>6</v>
      </c>
      <c r="B12" s="130">
        <v>82</v>
      </c>
      <c r="C12" s="130">
        <v>39</v>
      </c>
      <c r="D12" s="130">
        <v>43</v>
      </c>
      <c r="E12" s="130">
        <v>3</v>
      </c>
      <c r="F12" s="130">
        <v>3</v>
      </c>
      <c r="G12" s="130">
        <v>0</v>
      </c>
      <c r="H12" s="130">
        <v>3</v>
      </c>
      <c r="I12" s="130">
        <v>2</v>
      </c>
      <c r="J12" s="130">
        <v>1</v>
      </c>
      <c r="K12" s="130">
        <v>3</v>
      </c>
      <c r="L12" s="130">
        <v>3</v>
      </c>
      <c r="M12" s="130">
        <v>0</v>
      </c>
      <c r="N12" s="130">
        <v>0</v>
      </c>
      <c r="O12" s="130">
        <v>0</v>
      </c>
      <c r="P12" s="130">
        <v>0</v>
      </c>
      <c r="Q12" s="130">
        <v>57</v>
      </c>
      <c r="R12" s="130">
        <v>30</v>
      </c>
      <c r="S12" s="130">
        <v>27</v>
      </c>
      <c r="T12" s="130">
        <v>6</v>
      </c>
      <c r="U12" s="130">
        <v>0</v>
      </c>
      <c r="V12" s="130">
        <v>6</v>
      </c>
      <c r="W12" s="138">
        <v>1</v>
      </c>
      <c r="X12" s="138">
        <v>0</v>
      </c>
      <c r="Y12" s="138">
        <v>1</v>
      </c>
      <c r="Z12" s="138">
        <v>0</v>
      </c>
      <c r="AA12" s="138">
        <v>0</v>
      </c>
      <c r="AB12" s="138">
        <v>0</v>
      </c>
      <c r="AC12" s="138">
        <v>9</v>
      </c>
      <c r="AD12" s="138">
        <v>1</v>
      </c>
      <c r="AE12" s="138">
        <v>8</v>
      </c>
      <c r="AF12" s="60" t="s">
        <v>6</v>
      </c>
    </row>
    <row r="13" spans="1:32" ht="7.5" customHeight="1">
      <c r="A13" s="79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60"/>
      <c r="X13" s="160"/>
      <c r="Y13" s="160"/>
      <c r="Z13" s="160"/>
      <c r="AA13" s="160"/>
      <c r="AB13" s="160"/>
      <c r="AC13" s="160"/>
      <c r="AD13" s="160"/>
      <c r="AE13" s="160"/>
      <c r="AF13" s="79"/>
    </row>
    <row r="14" spans="1:32" ht="7.5" customHeight="1">
      <c r="A14" s="60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73"/>
      <c r="X14" s="173"/>
      <c r="Y14" s="173"/>
      <c r="Z14" s="173"/>
      <c r="AA14" s="173"/>
      <c r="AB14" s="173"/>
      <c r="AC14" s="173"/>
      <c r="AD14" s="173"/>
      <c r="AE14" s="173"/>
      <c r="AF14" s="143"/>
    </row>
    <row r="15" spans="1:32" ht="7.5" customHeight="1">
      <c r="A15" s="60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73"/>
      <c r="X15" s="173"/>
      <c r="Y15" s="173"/>
      <c r="Z15" s="173"/>
      <c r="AA15" s="173"/>
      <c r="AB15" s="173"/>
      <c r="AC15" s="173"/>
      <c r="AD15" s="173"/>
      <c r="AE15" s="173"/>
      <c r="AF15" s="104"/>
    </row>
    <row r="16" ht="13.5">
      <c r="AE16" s="6"/>
    </row>
    <row r="19" ht="13.5">
      <c r="C19" s="6"/>
    </row>
  </sheetData>
  <sheetProtection/>
  <mergeCells count="14">
    <mergeCell ref="A3:A4"/>
    <mergeCell ref="B3:D3"/>
    <mergeCell ref="E3:G3"/>
    <mergeCell ref="K3:M3"/>
    <mergeCell ref="Z3:AB3"/>
    <mergeCell ref="AC3:AE3"/>
    <mergeCell ref="AF3:AF4"/>
    <mergeCell ref="W3:Y3"/>
    <mergeCell ref="Q3:S3"/>
    <mergeCell ref="T3:V3"/>
    <mergeCell ref="B1:P1"/>
    <mergeCell ref="Q1:AE1"/>
    <mergeCell ref="H3:J3"/>
    <mergeCell ref="N3:P3"/>
  </mergeCells>
  <printOptions/>
  <pageMargins left="0.5118110236220472" right="0.4724409448818898" top="0.984251968503937" bottom="0.5118110236220472" header="0.5118110236220472" footer="0.5118110236220472"/>
  <pageSetup firstPageNumber="43" useFirstPageNumber="1" horizontalDpi="600" verticalDpi="600" orientation="portrait" paperSize="9" scale="88" r:id="rId1"/>
  <headerFooter alignWithMargins="0">
    <oddFooter>&amp;C&amp;"ＭＳ Ｐ明朝,標準"&amp;10- &amp;P&amp; 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AI18"/>
  <sheetViews>
    <sheetView showGridLines="0" zoomScaleSheetLayoutView="100" zoomScalePageLayoutView="0" workbookViewId="0" topLeftCell="A1">
      <pane xSplit="1" ySplit="5" topLeftCell="B11" activePane="bottomRight" state="frozen"/>
      <selection pane="topLeft" activeCell="M19" sqref="M19"/>
      <selection pane="topRight" activeCell="M19" sqref="M19"/>
      <selection pane="bottomLeft" activeCell="M19" sqref="M19"/>
      <selection pane="bottomRight" activeCell="A19" sqref="A19:IV43"/>
    </sheetView>
  </sheetViews>
  <sheetFormatPr defaultColWidth="9.00390625" defaultRowHeight="13.5"/>
  <cols>
    <col min="1" max="1" width="11.625" style="1" customWidth="1"/>
    <col min="2" max="2" width="5.75390625" style="1" bestFit="1" customWidth="1"/>
    <col min="3" max="3" width="4.75390625" style="1" bestFit="1" customWidth="1"/>
    <col min="4" max="4" width="5.75390625" style="1" bestFit="1" customWidth="1"/>
    <col min="5" max="16" width="5.375" style="1" customWidth="1"/>
    <col min="17" max="19" width="4.625" style="1" customWidth="1"/>
    <col min="20" max="25" width="4.125" style="1" customWidth="1"/>
    <col min="26" max="34" width="4.625" style="1" customWidth="1"/>
    <col min="35" max="35" width="11.125" style="1" customWidth="1"/>
    <col min="36" max="16384" width="9.00390625" style="1" customWidth="1"/>
  </cols>
  <sheetData>
    <row r="1" spans="1:35" s="7" customFormat="1" ht="20.25" customHeight="1">
      <c r="A1" s="253" t="s">
        <v>129</v>
      </c>
      <c r="B1" s="253"/>
      <c r="C1" s="7" t="s">
        <v>138</v>
      </c>
      <c r="Q1" s="254" t="s">
        <v>139</v>
      </c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</row>
    <row r="2" spans="1:35" s="4" customFormat="1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3" t="s">
        <v>4</v>
      </c>
    </row>
    <row r="3" spans="1:35" s="77" customFormat="1" ht="21.75" customHeight="1">
      <c r="A3" s="216" t="s">
        <v>92</v>
      </c>
      <c r="B3" s="243" t="s">
        <v>93</v>
      </c>
      <c r="C3" s="243"/>
      <c r="D3" s="243"/>
      <c r="E3" s="243" t="s">
        <v>21</v>
      </c>
      <c r="F3" s="243"/>
      <c r="G3" s="243"/>
      <c r="H3" s="243"/>
      <c r="I3" s="243"/>
      <c r="J3" s="243"/>
      <c r="K3" s="244" t="s">
        <v>106</v>
      </c>
      <c r="L3" s="219"/>
      <c r="M3" s="219"/>
      <c r="N3" s="219"/>
      <c r="O3" s="219"/>
      <c r="P3" s="219"/>
      <c r="Q3" s="219" t="s">
        <v>107</v>
      </c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20"/>
      <c r="AI3" s="106"/>
    </row>
    <row r="4" spans="1:35" s="77" customFormat="1" ht="28.5" customHeight="1">
      <c r="A4" s="227"/>
      <c r="B4" s="243"/>
      <c r="C4" s="243"/>
      <c r="D4" s="243"/>
      <c r="E4" s="250" t="s">
        <v>22</v>
      </c>
      <c r="F4" s="251"/>
      <c r="G4" s="252"/>
      <c r="H4" s="250" t="s">
        <v>23</v>
      </c>
      <c r="I4" s="251"/>
      <c r="J4" s="252"/>
      <c r="K4" s="248" t="s">
        <v>97</v>
      </c>
      <c r="L4" s="249"/>
      <c r="M4" s="249"/>
      <c r="N4" s="245" t="s">
        <v>22</v>
      </c>
      <c r="O4" s="246"/>
      <c r="P4" s="247"/>
      <c r="Q4" s="245" t="s">
        <v>105</v>
      </c>
      <c r="R4" s="251"/>
      <c r="S4" s="252"/>
      <c r="T4" s="255" t="s">
        <v>52</v>
      </c>
      <c r="U4" s="256"/>
      <c r="V4" s="257"/>
      <c r="W4" s="250" t="s">
        <v>23</v>
      </c>
      <c r="X4" s="251"/>
      <c r="Y4" s="252"/>
      <c r="Z4" s="245" t="s">
        <v>98</v>
      </c>
      <c r="AA4" s="251"/>
      <c r="AB4" s="252"/>
      <c r="AC4" s="245" t="s">
        <v>24</v>
      </c>
      <c r="AD4" s="246"/>
      <c r="AE4" s="247"/>
      <c r="AF4" s="245" t="s">
        <v>95</v>
      </c>
      <c r="AG4" s="251"/>
      <c r="AH4" s="252"/>
      <c r="AI4" s="60" t="s">
        <v>7</v>
      </c>
    </row>
    <row r="5" spans="1:35" s="77" customFormat="1" ht="21.75" customHeight="1">
      <c r="A5" s="217"/>
      <c r="B5" s="81" t="s">
        <v>27</v>
      </c>
      <c r="C5" s="81" t="s">
        <v>19</v>
      </c>
      <c r="D5" s="81" t="s">
        <v>20</v>
      </c>
      <c r="E5" s="81" t="s">
        <v>27</v>
      </c>
      <c r="F5" s="81" t="s">
        <v>19</v>
      </c>
      <c r="G5" s="81" t="s">
        <v>20</v>
      </c>
      <c r="H5" s="81" t="s">
        <v>27</v>
      </c>
      <c r="I5" s="81" t="s">
        <v>19</v>
      </c>
      <c r="J5" s="81" t="s">
        <v>20</v>
      </c>
      <c r="K5" s="81" t="s">
        <v>27</v>
      </c>
      <c r="L5" s="81" t="s">
        <v>19</v>
      </c>
      <c r="M5" s="81" t="s">
        <v>20</v>
      </c>
      <c r="N5" s="81" t="s">
        <v>27</v>
      </c>
      <c r="O5" s="81" t="s">
        <v>19</v>
      </c>
      <c r="P5" s="81" t="s">
        <v>20</v>
      </c>
      <c r="Q5" s="81" t="s">
        <v>27</v>
      </c>
      <c r="R5" s="81" t="s">
        <v>19</v>
      </c>
      <c r="S5" s="81" t="s">
        <v>20</v>
      </c>
      <c r="T5" s="81" t="s">
        <v>27</v>
      </c>
      <c r="U5" s="81" t="s">
        <v>19</v>
      </c>
      <c r="V5" s="81" t="s">
        <v>20</v>
      </c>
      <c r="W5" s="81" t="s">
        <v>27</v>
      </c>
      <c r="X5" s="81" t="s">
        <v>19</v>
      </c>
      <c r="Y5" s="81" t="s">
        <v>20</v>
      </c>
      <c r="Z5" s="81" t="s">
        <v>27</v>
      </c>
      <c r="AA5" s="81" t="s">
        <v>19</v>
      </c>
      <c r="AB5" s="81" t="s">
        <v>20</v>
      </c>
      <c r="AC5" s="81" t="s">
        <v>27</v>
      </c>
      <c r="AD5" s="81" t="s">
        <v>19</v>
      </c>
      <c r="AE5" s="81" t="s">
        <v>20</v>
      </c>
      <c r="AF5" s="81" t="s">
        <v>27</v>
      </c>
      <c r="AG5" s="81" t="s">
        <v>19</v>
      </c>
      <c r="AH5" s="81" t="s">
        <v>20</v>
      </c>
      <c r="AI5" s="107"/>
    </row>
    <row r="6" spans="1:35" s="4" customFormat="1" ht="14.25" customHeight="1">
      <c r="A6" s="19"/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38"/>
    </row>
    <row r="7" spans="1:35" s="108" customFormat="1" ht="21.75" customHeight="1">
      <c r="A7" s="170" t="s">
        <v>136</v>
      </c>
      <c r="B7" s="152">
        <f>SUM(B13)</f>
        <v>20</v>
      </c>
      <c r="C7" s="152">
        <f aca="true" t="shared" si="0" ref="C7:AH7">SUM(C13)</f>
        <v>2</v>
      </c>
      <c r="D7" s="152">
        <f t="shared" si="0"/>
        <v>18</v>
      </c>
      <c r="E7" s="152">
        <f t="shared" si="0"/>
        <v>6</v>
      </c>
      <c r="F7" s="152">
        <f t="shared" si="0"/>
        <v>1</v>
      </c>
      <c r="G7" s="152">
        <f t="shared" si="0"/>
        <v>5</v>
      </c>
      <c r="H7" s="152">
        <f t="shared" si="0"/>
        <v>1</v>
      </c>
      <c r="I7" s="152">
        <f t="shared" si="0"/>
        <v>0</v>
      </c>
      <c r="J7" s="152">
        <f t="shared" si="0"/>
        <v>1</v>
      </c>
      <c r="K7" s="152">
        <f t="shared" si="0"/>
        <v>0</v>
      </c>
      <c r="L7" s="152">
        <f t="shared" si="0"/>
        <v>0</v>
      </c>
      <c r="M7" s="152">
        <f t="shared" si="0"/>
        <v>0</v>
      </c>
      <c r="N7" s="152">
        <f t="shared" si="0"/>
        <v>0</v>
      </c>
      <c r="O7" s="152">
        <f t="shared" si="0"/>
        <v>0</v>
      </c>
      <c r="P7" s="152">
        <f t="shared" si="0"/>
        <v>0</v>
      </c>
      <c r="Q7" s="152">
        <f t="shared" si="0"/>
        <v>4</v>
      </c>
      <c r="R7" s="152">
        <f t="shared" si="0"/>
        <v>0</v>
      </c>
      <c r="S7" s="152">
        <f t="shared" si="0"/>
        <v>4</v>
      </c>
      <c r="T7" s="152">
        <f t="shared" si="0"/>
        <v>0</v>
      </c>
      <c r="U7" s="152">
        <f t="shared" si="0"/>
        <v>0</v>
      </c>
      <c r="V7" s="152">
        <f t="shared" si="0"/>
        <v>0</v>
      </c>
      <c r="W7" s="152">
        <f t="shared" si="0"/>
        <v>0</v>
      </c>
      <c r="X7" s="152">
        <f t="shared" si="0"/>
        <v>0</v>
      </c>
      <c r="Y7" s="152">
        <f t="shared" si="0"/>
        <v>0</v>
      </c>
      <c r="Z7" s="152">
        <f t="shared" si="0"/>
        <v>0</v>
      </c>
      <c r="AA7" s="152">
        <f t="shared" si="0"/>
        <v>0</v>
      </c>
      <c r="AB7" s="152">
        <f t="shared" si="0"/>
        <v>0</v>
      </c>
      <c r="AC7" s="152">
        <f t="shared" si="0"/>
        <v>4</v>
      </c>
      <c r="AD7" s="152">
        <f t="shared" si="0"/>
        <v>1</v>
      </c>
      <c r="AE7" s="152">
        <f t="shared" si="0"/>
        <v>3</v>
      </c>
      <c r="AF7" s="152">
        <f t="shared" si="0"/>
        <v>5</v>
      </c>
      <c r="AG7" s="152">
        <f t="shared" si="0"/>
        <v>0</v>
      </c>
      <c r="AH7" s="152">
        <f t="shared" si="0"/>
        <v>5</v>
      </c>
      <c r="AI7" s="171" t="s">
        <v>136</v>
      </c>
    </row>
    <row r="8" spans="1:35" s="11" customFormat="1" ht="7.5" customHeight="1">
      <c r="A8" s="136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72"/>
    </row>
    <row r="9" spans="1:35" s="4" customFormat="1" ht="21.75" customHeight="1">
      <c r="A9" s="60" t="s">
        <v>64</v>
      </c>
      <c r="B9" s="130">
        <v>0</v>
      </c>
      <c r="C9" s="130">
        <v>0</v>
      </c>
      <c r="D9" s="130">
        <v>0</v>
      </c>
      <c r="E9" s="130">
        <v>0</v>
      </c>
      <c r="F9" s="130">
        <v>0</v>
      </c>
      <c r="G9" s="130">
        <v>0</v>
      </c>
      <c r="H9" s="130">
        <v>0</v>
      </c>
      <c r="I9" s="130">
        <v>0</v>
      </c>
      <c r="J9" s="130">
        <v>0</v>
      </c>
      <c r="K9" s="130">
        <v>0</v>
      </c>
      <c r="L9" s="130">
        <v>0</v>
      </c>
      <c r="M9" s="130">
        <v>0</v>
      </c>
      <c r="N9" s="130">
        <v>0</v>
      </c>
      <c r="O9" s="130">
        <v>0</v>
      </c>
      <c r="P9" s="130">
        <v>0</v>
      </c>
      <c r="Q9" s="130">
        <v>0</v>
      </c>
      <c r="R9" s="130">
        <v>0</v>
      </c>
      <c r="S9" s="130">
        <v>0</v>
      </c>
      <c r="T9" s="130">
        <v>0</v>
      </c>
      <c r="U9" s="130">
        <v>0</v>
      </c>
      <c r="V9" s="130">
        <v>0</v>
      </c>
      <c r="W9" s="130">
        <v>0</v>
      </c>
      <c r="X9" s="130">
        <v>0</v>
      </c>
      <c r="Y9" s="130">
        <v>0</v>
      </c>
      <c r="Z9" s="130">
        <v>0</v>
      </c>
      <c r="AA9" s="130">
        <v>0</v>
      </c>
      <c r="AB9" s="130">
        <v>0</v>
      </c>
      <c r="AC9" s="130">
        <v>0</v>
      </c>
      <c r="AD9" s="130">
        <v>0</v>
      </c>
      <c r="AE9" s="130">
        <v>0</v>
      </c>
      <c r="AF9" s="130">
        <v>0</v>
      </c>
      <c r="AG9" s="130">
        <v>0</v>
      </c>
      <c r="AH9" s="130">
        <v>0</v>
      </c>
      <c r="AI9" s="23" t="s">
        <v>75</v>
      </c>
    </row>
    <row r="10" spans="1:35" s="4" customFormat="1" ht="21.75" customHeight="1">
      <c r="A10" s="60" t="s">
        <v>65</v>
      </c>
      <c r="B10" s="130">
        <v>20</v>
      </c>
      <c r="C10" s="130">
        <v>2</v>
      </c>
      <c r="D10" s="130">
        <v>18</v>
      </c>
      <c r="E10" s="130">
        <v>6</v>
      </c>
      <c r="F10" s="130">
        <v>1</v>
      </c>
      <c r="G10" s="130">
        <v>5</v>
      </c>
      <c r="H10" s="130">
        <v>1</v>
      </c>
      <c r="I10" s="130">
        <v>0</v>
      </c>
      <c r="J10" s="130">
        <v>1</v>
      </c>
      <c r="K10" s="130">
        <v>0</v>
      </c>
      <c r="L10" s="130">
        <v>0</v>
      </c>
      <c r="M10" s="130">
        <v>0</v>
      </c>
      <c r="N10" s="130">
        <v>0</v>
      </c>
      <c r="O10" s="130">
        <v>0</v>
      </c>
      <c r="P10" s="130">
        <v>0</v>
      </c>
      <c r="Q10" s="130">
        <v>4</v>
      </c>
      <c r="R10" s="130">
        <v>0</v>
      </c>
      <c r="S10" s="130">
        <v>4</v>
      </c>
      <c r="T10" s="130">
        <v>0</v>
      </c>
      <c r="U10" s="130">
        <v>0</v>
      </c>
      <c r="V10" s="130">
        <v>0</v>
      </c>
      <c r="W10" s="130">
        <v>0</v>
      </c>
      <c r="X10" s="130">
        <v>0</v>
      </c>
      <c r="Y10" s="130">
        <v>0</v>
      </c>
      <c r="Z10" s="130">
        <v>0</v>
      </c>
      <c r="AA10" s="130">
        <v>0</v>
      </c>
      <c r="AB10" s="130">
        <v>0</v>
      </c>
      <c r="AC10" s="130">
        <v>4</v>
      </c>
      <c r="AD10" s="130">
        <v>1</v>
      </c>
      <c r="AE10" s="130">
        <v>3</v>
      </c>
      <c r="AF10" s="130">
        <v>5</v>
      </c>
      <c r="AG10" s="130">
        <v>0</v>
      </c>
      <c r="AH10" s="130">
        <v>5</v>
      </c>
      <c r="AI10" s="23" t="s">
        <v>78</v>
      </c>
    </row>
    <row r="11" spans="1:35" s="4" customFormat="1" ht="21.75" customHeight="1">
      <c r="A11" s="60" t="s">
        <v>66</v>
      </c>
      <c r="B11" s="130">
        <v>0</v>
      </c>
      <c r="C11" s="130">
        <v>0</v>
      </c>
      <c r="D11" s="130">
        <v>0</v>
      </c>
      <c r="E11" s="130">
        <v>0</v>
      </c>
      <c r="F11" s="130">
        <v>0</v>
      </c>
      <c r="G11" s="130">
        <v>0</v>
      </c>
      <c r="H11" s="130">
        <v>0</v>
      </c>
      <c r="I11" s="130">
        <v>0</v>
      </c>
      <c r="J11" s="130">
        <v>0</v>
      </c>
      <c r="K11" s="130">
        <v>0</v>
      </c>
      <c r="L11" s="130">
        <v>0</v>
      </c>
      <c r="M11" s="130">
        <v>0</v>
      </c>
      <c r="N11" s="130">
        <v>0</v>
      </c>
      <c r="O11" s="130">
        <v>0</v>
      </c>
      <c r="P11" s="130">
        <v>0</v>
      </c>
      <c r="Q11" s="130">
        <v>0</v>
      </c>
      <c r="R11" s="130">
        <v>0</v>
      </c>
      <c r="S11" s="130">
        <v>0</v>
      </c>
      <c r="T11" s="130">
        <v>0</v>
      </c>
      <c r="U11" s="130">
        <v>0</v>
      </c>
      <c r="V11" s="130">
        <v>0</v>
      </c>
      <c r="W11" s="130">
        <v>0</v>
      </c>
      <c r="X11" s="130">
        <v>0</v>
      </c>
      <c r="Y11" s="130">
        <v>0</v>
      </c>
      <c r="Z11" s="130">
        <v>0</v>
      </c>
      <c r="AA11" s="130">
        <v>0</v>
      </c>
      <c r="AB11" s="130">
        <v>0</v>
      </c>
      <c r="AC11" s="130">
        <v>0</v>
      </c>
      <c r="AD11" s="130">
        <v>0</v>
      </c>
      <c r="AE11" s="130">
        <v>0</v>
      </c>
      <c r="AF11" s="130">
        <v>0</v>
      </c>
      <c r="AG11" s="130">
        <v>0</v>
      </c>
      <c r="AH11" s="130">
        <v>0</v>
      </c>
      <c r="AI11" s="23" t="s">
        <v>79</v>
      </c>
    </row>
    <row r="12" spans="1:35" s="4" customFormat="1" ht="7.5" customHeight="1">
      <c r="A12" s="6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25"/>
      <c r="AA12" s="25"/>
      <c r="AB12" s="25"/>
      <c r="AC12" s="25"/>
      <c r="AD12" s="25"/>
      <c r="AE12" s="25"/>
      <c r="AF12" s="25"/>
      <c r="AG12" s="25"/>
      <c r="AH12" s="25"/>
      <c r="AI12" s="23"/>
    </row>
    <row r="13" spans="1:35" ht="21.75" customHeight="1">
      <c r="A13" s="60" t="s">
        <v>6</v>
      </c>
      <c r="B13" s="130">
        <v>20</v>
      </c>
      <c r="C13" s="130">
        <v>2</v>
      </c>
      <c r="D13" s="130">
        <v>18</v>
      </c>
      <c r="E13" s="130">
        <v>6</v>
      </c>
      <c r="F13" s="130">
        <v>1</v>
      </c>
      <c r="G13" s="130">
        <v>5</v>
      </c>
      <c r="H13" s="130">
        <v>1</v>
      </c>
      <c r="I13" s="130">
        <v>0</v>
      </c>
      <c r="J13" s="130">
        <v>1</v>
      </c>
      <c r="K13" s="130">
        <v>0</v>
      </c>
      <c r="L13" s="130">
        <v>0</v>
      </c>
      <c r="M13" s="130">
        <v>0</v>
      </c>
      <c r="N13" s="130">
        <v>0</v>
      </c>
      <c r="O13" s="130">
        <v>0</v>
      </c>
      <c r="P13" s="130">
        <v>0</v>
      </c>
      <c r="Q13" s="130">
        <v>4</v>
      </c>
      <c r="R13" s="130">
        <v>0</v>
      </c>
      <c r="S13" s="130">
        <v>4</v>
      </c>
      <c r="T13" s="130">
        <v>0</v>
      </c>
      <c r="U13" s="130">
        <v>0</v>
      </c>
      <c r="V13" s="130">
        <v>0</v>
      </c>
      <c r="W13" s="130">
        <v>0</v>
      </c>
      <c r="X13" s="130">
        <v>0</v>
      </c>
      <c r="Y13" s="130">
        <v>0</v>
      </c>
      <c r="Z13" s="130">
        <v>0</v>
      </c>
      <c r="AA13" s="130">
        <v>0</v>
      </c>
      <c r="AB13" s="130">
        <v>0</v>
      </c>
      <c r="AC13" s="130">
        <v>4</v>
      </c>
      <c r="AD13" s="130">
        <v>1</v>
      </c>
      <c r="AE13" s="130">
        <v>3</v>
      </c>
      <c r="AF13" s="130">
        <v>5</v>
      </c>
      <c r="AG13" s="130">
        <v>0</v>
      </c>
      <c r="AH13" s="130">
        <v>5</v>
      </c>
      <c r="AI13" s="23" t="s">
        <v>6</v>
      </c>
    </row>
    <row r="14" spans="1:35" ht="7.5" customHeight="1">
      <c r="A14" s="79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79"/>
    </row>
    <row r="15" spans="1:35" ht="13.5">
      <c r="A15" s="33" t="s">
        <v>70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61"/>
      <c r="AI15" s="143"/>
    </row>
    <row r="16" spans="1:35" ht="13.5">
      <c r="A16" s="32" t="s">
        <v>71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3"/>
      <c r="AI16" s="104"/>
    </row>
    <row r="17" spans="1:35" ht="13.5">
      <c r="A17" s="32" t="s">
        <v>72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3"/>
      <c r="AI17" s="104"/>
    </row>
    <row r="18" spans="1:35" ht="21.75" customHeight="1">
      <c r="A18" s="6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3"/>
      <c r="AI18" s="104"/>
    </row>
  </sheetData>
  <sheetProtection/>
  <mergeCells count="17">
    <mergeCell ref="A1:B1"/>
    <mergeCell ref="Q1:AI1"/>
    <mergeCell ref="K3:P3"/>
    <mergeCell ref="Q3:AH3"/>
    <mergeCell ref="AC4:AE4"/>
    <mergeCell ref="AF4:AH4"/>
    <mergeCell ref="Q4:S4"/>
    <mergeCell ref="T4:V4"/>
    <mergeCell ref="W4:Y4"/>
    <mergeCell ref="Z4:AB4"/>
    <mergeCell ref="N4:P4"/>
    <mergeCell ref="E3:J3"/>
    <mergeCell ref="K4:M4"/>
    <mergeCell ref="A3:A5"/>
    <mergeCell ref="B3:D4"/>
    <mergeCell ref="E4:G4"/>
    <mergeCell ref="H4:J4"/>
  </mergeCells>
  <printOptions/>
  <pageMargins left="0.5511811023622047" right="0.4724409448818898" top="0.5905511811023623" bottom="0.5118110236220472" header="0.5118110236220472" footer="0.5118110236220472"/>
  <pageSetup firstPageNumber="45" useFirstPageNumber="1" horizontalDpi="600" verticalDpi="600" orientation="portrait" paperSize="9" scale="96" r:id="rId1"/>
  <headerFooter alignWithMargins="0">
    <oddFooter>&amp;C&amp;"ＭＳ Ｐ明朝,標準"&amp;10- &amp;P&amp; 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B1:E15"/>
  <sheetViews>
    <sheetView showGridLines="0" zoomScaleSheetLayoutView="100" zoomScalePageLayoutView="0" workbookViewId="0" topLeftCell="A5">
      <selection activeCell="H19" sqref="H19"/>
    </sheetView>
  </sheetViews>
  <sheetFormatPr defaultColWidth="9.00390625" defaultRowHeight="13.5"/>
  <cols>
    <col min="1" max="1" width="9.00390625" style="1" customWidth="1"/>
    <col min="2" max="2" width="12.75390625" style="1" customWidth="1"/>
    <col min="3" max="5" width="14.625" style="1" customWidth="1"/>
    <col min="6" max="16384" width="9.00390625" style="1" customWidth="1"/>
  </cols>
  <sheetData>
    <row r="1" s="73" customFormat="1" ht="13.5">
      <c r="B1" s="114" t="s">
        <v>108</v>
      </c>
    </row>
    <row r="2" spans="2:5" s="73" customFormat="1" ht="14.25">
      <c r="B2" s="215" t="s">
        <v>140</v>
      </c>
      <c r="C2" s="215"/>
      <c r="D2" s="215"/>
      <c r="E2" s="215"/>
    </row>
    <row r="3" spans="2:5" ht="13.5">
      <c r="B3" s="15"/>
      <c r="C3" s="15"/>
      <c r="D3" s="15"/>
      <c r="E3" s="110" t="s">
        <v>29</v>
      </c>
    </row>
    <row r="4" spans="2:5" s="77" customFormat="1" ht="43.5" customHeight="1">
      <c r="B4" s="103" t="s">
        <v>46</v>
      </c>
      <c r="C4" s="109" t="s">
        <v>94</v>
      </c>
      <c r="D4" s="81" t="s">
        <v>47</v>
      </c>
      <c r="E4" s="80" t="s">
        <v>48</v>
      </c>
    </row>
    <row r="5" spans="2:5" ht="7.5" customHeight="1">
      <c r="B5" s="31"/>
      <c r="C5" s="48"/>
      <c r="D5" s="50"/>
      <c r="E5" s="47"/>
    </row>
    <row r="6" spans="2:5" ht="22.5" customHeight="1">
      <c r="B6" s="142" t="s">
        <v>38</v>
      </c>
      <c r="C6" s="141">
        <f>SUM(C12)</f>
        <v>9</v>
      </c>
      <c r="D6" s="141">
        <f>SUM(D12)</f>
        <v>3</v>
      </c>
      <c r="E6" s="141">
        <f>SUM(E12)</f>
        <v>3</v>
      </c>
    </row>
    <row r="7" spans="2:5" ht="7.5" customHeight="1">
      <c r="B7" s="69"/>
      <c r="C7" s="29"/>
      <c r="D7" s="51"/>
      <c r="E7" s="29"/>
    </row>
    <row r="8" spans="2:5" ht="22.5" customHeight="1">
      <c r="B8" s="71" t="s">
        <v>25</v>
      </c>
      <c r="C8" s="49">
        <v>0</v>
      </c>
      <c r="D8" s="46">
        <v>0</v>
      </c>
      <c r="E8" s="49">
        <v>0</v>
      </c>
    </row>
    <row r="9" spans="2:5" ht="22.5" customHeight="1">
      <c r="B9" s="71" t="s">
        <v>26</v>
      </c>
      <c r="C9" s="49">
        <v>9</v>
      </c>
      <c r="D9" s="46">
        <v>3</v>
      </c>
      <c r="E9" s="49">
        <v>3</v>
      </c>
    </row>
    <row r="10" spans="2:5" ht="22.5" customHeight="1">
      <c r="B10" s="71" t="s">
        <v>39</v>
      </c>
      <c r="C10" s="49">
        <v>0</v>
      </c>
      <c r="D10" s="46">
        <v>0</v>
      </c>
      <c r="E10" s="49">
        <v>0</v>
      </c>
    </row>
    <row r="11" spans="2:5" ht="7.5" customHeight="1">
      <c r="B11" s="31"/>
      <c r="C11" s="29"/>
      <c r="D11" s="51"/>
      <c r="E11" s="29"/>
    </row>
    <row r="12" spans="2:5" ht="22.5" customHeight="1">
      <c r="B12" s="70" t="s">
        <v>6</v>
      </c>
      <c r="C12" s="140">
        <v>9</v>
      </c>
      <c r="D12" s="139">
        <v>3</v>
      </c>
      <c r="E12" s="140">
        <v>3</v>
      </c>
    </row>
    <row r="13" spans="2:5" ht="7.5" customHeight="1">
      <c r="B13" s="162"/>
      <c r="C13" s="163"/>
      <c r="D13" s="164"/>
      <c r="E13" s="163"/>
    </row>
    <row r="14" spans="2:5" ht="13.5">
      <c r="B14" s="4"/>
      <c r="C14" s="4"/>
      <c r="D14" s="4"/>
      <c r="E14" s="4"/>
    </row>
    <row r="15" spans="2:5" ht="13.5">
      <c r="B15" s="4"/>
      <c r="C15" s="4"/>
      <c r="D15" s="4"/>
      <c r="E15" s="4"/>
    </row>
  </sheetData>
  <sheetProtection/>
  <mergeCells count="1">
    <mergeCell ref="B2:E2"/>
  </mergeCells>
  <printOptions/>
  <pageMargins left="1.1811023622047245" right="0.7874015748031497" top="0.984251968503937" bottom="0.5118110236220472" header="0.5118110236220472" footer="0.5118110236220472"/>
  <pageSetup horizontalDpi="600" verticalDpi="600" orientation="portrait" paperSize="9" r:id="rId1"/>
  <headerFooter alignWithMargins="0">
    <oddFooter>&amp;C&amp;"ＭＳ Ｐ明朝,標準"&amp;10- 48 -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2018-01-16T06:59:22Z</cp:lastPrinted>
  <dcterms:created xsi:type="dcterms:W3CDTF">2004-01-05T00:05:10Z</dcterms:created>
  <dcterms:modified xsi:type="dcterms:W3CDTF">2019-01-28T02:24:56Z</dcterms:modified>
  <cp:category/>
  <cp:version/>
  <cp:contentType/>
  <cp:contentStatus/>
</cp:coreProperties>
</file>