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小Ｈグラフ" sheetId="1" r:id="rId1"/>
    <sheet name="利用状況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<sst xmlns="http://schemas.openxmlformats.org/spreadsheetml/2006/main" count="162" uniqueCount="51">
  <si>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クラッシック</t>
  </si>
  <si>
    <t>音</t>
  </si>
  <si>
    <t>ポピュラ ー</t>
  </si>
  <si>
    <t>邦　　　　楽</t>
  </si>
  <si>
    <t>楽</t>
  </si>
  <si>
    <t>その他の音楽</t>
  </si>
  <si>
    <t>計</t>
  </si>
  <si>
    <t>ミュージカル</t>
  </si>
  <si>
    <t>オ　ペ　ラ</t>
  </si>
  <si>
    <t>芸</t>
  </si>
  <si>
    <t>演　　　　劇</t>
  </si>
  <si>
    <t>演　　　　芸</t>
  </si>
  <si>
    <t>映　　　　画</t>
  </si>
  <si>
    <t>能</t>
  </si>
  <si>
    <t>古 典 芸 能</t>
  </si>
  <si>
    <t>民 俗 芸 能</t>
  </si>
  <si>
    <t>舞</t>
  </si>
  <si>
    <t>洋　　　　舞</t>
  </si>
  <si>
    <t>踊</t>
  </si>
  <si>
    <t>日　　　　舞</t>
  </si>
  <si>
    <t>集</t>
  </si>
  <si>
    <t>大 会・式 典</t>
  </si>
  <si>
    <t>会</t>
  </si>
  <si>
    <t>講　 演 　会</t>
  </si>
  <si>
    <t>　そ  　の  　他</t>
  </si>
  <si>
    <t>　合　  　 　 計</t>
  </si>
  <si>
    <t>(小ホール）</t>
  </si>
  <si>
    <t>小ホール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</si>
  <si>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</si>
  <si>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</si>
  <si>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</si>
  <si>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</si>
  <si>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</si>
  <si>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</si>
  <si>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(大ホール）</t>
  </si>
  <si>
    <t>大ホール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</si>
  <si>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</si>
  <si>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</si>
  <si>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</si>
  <si>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</si>
  <si>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</si>
  <si>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</si>
  <si>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</si>
  <si>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</si>
  <si>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</si>
  <si>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</si>
  <si>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</si>
  <si>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</si>
  <si>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①平成１３年度～平成３０年度　催物別利用状況　</t>
  </si>
  <si>
    <t>倉吉未来中心大ホール・小ホール催物別利用状況</t>
  </si>
  <si>
    <t>（別添資料）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</si>
</sst>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6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倉吉未来中心大・小ホール利用率推移（Ｈ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年度）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15"/>
          <c:w val="0.87475"/>
          <c:h val="0.93325"/>
        </c:manualLayout>
      </c:layout>
      <c:lineChart>
        <c:grouping val="standard"/>
        <c:varyColors val="0"/>
        <c:ser>
          <c:idx val="0"/>
          <c:order val="0"/>
          <c:tx>
            <c:v>大ホール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'[1]Sheet1'!$C$6:$T$6</c:f>
              <c:numCache>
                <c:ptCount val="18"/>
                <c:pt idx="0">
                  <c:v>67.81609195402298</c:v>
                </c:pt>
                <c:pt idx="1">
                  <c:v>64.57564575645756</c:v>
                </c:pt>
                <c:pt idx="2">
                  <c:v>58.80149812734082</c:v>
                </c:pt>
                <c:pt idx="3">
                  <c:v>57.509157509157504</c:v>
                </c:pt>
                <c:pt idx="4">
                  <c:v>58.156028368794324</c:v>
                </c:pt>
                <c:pt idx="5">
                  <c:v>44.62540716612378</c:v>
                </c:pt>
                <c:pt idx="6">
                  <c:v>54.19354838709678</c:v>
                </c:pt>
                <c:pt idx="7">
                  <c:v>55.51724137931034</c:v>
                </c:pt>
                <c:pt idx="8">
                  <c:v>50.32051282051282</c:v>
                </c:pt>
                <c:pt idx="9">
                  <c:v>44.07894736842105</c:v>
                </c:pt>
                <c:pt idx="10">
                  <c:v>56.08108108108109</c:v>
                </c:pt>
                <c:pt idx="11">
                  <c:v>41.1</c:v>
                </c:pt>
                <c:pt idx="12">
                  <c:v>45.1</c:v>
                </c:pt>
                <c:pt idx="13">
                  <c:v>50.7</c:v>
                </c:pt>
                <c:pt idx="14">
                  <c:v>42.5</c:v>
                </c:pt>
                <c:pt idx="15">
                  <c:v>45.1</c:v>
                </c:pt>
                <c:pt idx="16">
                  <c:v>39.5</c:v>
                </c:pt>
                <c:pt idx="17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小ホール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'[1]Sheet1'!$C$13:$T$13</c:f>
              <c:numCache>
                <c:ptCount val="18"/>
                <c:pt idx="0">
                  <c:v>77.49077490774908</c:v>
                </c:pt>
                <c:pt idx="1">
                  <c:v>69.25795053003534</c:v>
                </c:pt>
                <c:pt idx="2">
                  <c:v>76.47058823529412</c:v>
                </c:pt>
                <c:pt idx="3">
                  <c:v>79.06137184115524</c:v>
                </c:pt>
                <c:pt idx="4">
                  <c:v>74.22680412371135</c:v>
                </c:pt>
                <c:pt idx="5">
                  <c:v>64.12698412698413</c:v>
                </c:pt>
                <c:pt idx="6">
                  <c:v>67.82334384858044</c:v>
                </c:pt>
                <c:pt idx="7">
                  <c:v>68.33333333333333</c:v>
                </c:pt>
                <c:pt idx="8">
                  <c:v>69.52380952380952</c:v>
                </c:pt>
                <c:pt idx="9">
                  <c:v>68.91025641025641</c:v>
                </c:pt>
                <c:pt idx="10">
                  <c:v>71.97452229299363</c:v>
                </c:pt>
                <c:pt idx="11">
                  <c:v>68.9</c:v>
                </c:pt>
                <c:pt idx="12">
                  <c:v>74.1</c:v>
                </c:pt>
                <c:pt idx="13">
                  <c:v>68</c:v>
                </c:pt>
                <c:pt idx="14">
                  <c:v>67.4</c:v>
                </c:pt>
                <c:pt idx="15">
                  <c:v>68.8</c:v>
                </c:pt>
                <c:pt idx="16">
                  <c:v>70.1</c:v>
                </c:pt>
                <c:pt idx="17">
                  <c:v>70.1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68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"/>
          <c:w val="0.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85725</xdr:rowOff>
    </xdr:from>
    <xdr:to>
      <xdr:col>14</xdr:col>
      <xdr:colOff>219075</xdr:colOff>
      <xdr:row>35</xdr:row>
      <xdr:rowOff>57150</xdr:rowOff>
    </xdr:to>
    <xdr:graphicFrame>
      <xdr:nvGraphicFramePr>
        <xdr:cNvPr id="1" name="グラフ 4"/>
        <xdr:cNvGraphicFramePr/>
      </xdr:nvGraphicFramePr>
      <xdr:xfrm>
        <a:off x="1076325" y="428625"/>
        <a:ext cx="87439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3</xdr:row>
      <xdr:rowOff>85725</xdr:rowOff>
    </xdr:from>
    <xdr:to>
      <xdr:col>2</xdr:col>
      <xdr:colOff>171450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9675" y="60007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28155;&#36039;&#26009;&#12305;&#26045;&#35373;&#21029;&#21033;&#29992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～２０年度"/>
      <sheetName val="２１～30年度"/>
      <sheetName val="大小Ｈグラフ"/>
      <sheetName val="Sheet1"/>
    </sheetNames>
    <sheetDataSet>
      <sheetData sheetId="3">
        <row r="3">
          <cell r="C3" t="str">
            <v>Ｈ13</v>
          </cell>
          <cell r="D3" t="str">
            <v>Ｈ14</v>
          </cell>
          <cell r="E3" t="str">
            <v>Ｈ15</v>
          </cell>
          <cell r="F3" t="str">
            <v>Ｈ16</v>
          </cell>
          <cell r="G3" t="str">
            <v>Ｈ17</v>
          </cell>
          <cell r="H3" t="str">
            <v>Ｈ18</v>
          </cell>
          <cell r="I3" t="str">
            <v>Ｈ19</v>
          </cell>
          <cell r="J3" t="str">
            <v>Ｈ20</v>
          </cell>
          <cell r="K3" t="str">
            <v>Ｈ21</v>
          </cell>
          <cell r="L3" t="str">
            <v>Ｈ22</v>
          </cell>
          <cell r="M3" t="str">
            <v>Ｈ23</v>
          </cell>
          <cell r="N3" t="str">
            <v>Ｈ24</v>
          </cell>
          <cell r="O3" t="str">
            <v>Ｈ25</v>
          </cell>
          <cell r="P3" t="str">
            <v>Ｈ26</v>
          </cell>
          <cell r="Q3" t="str">
            <v>Ｈ27</v>
          </cell>
          <cell r="R3" t="str">
            <v>Ｈ28</v>
          </cell>
          <cell r="S3" t="str">
            <v>Ｈ29</v>
          </cell>
          <cell r="T3" t="str">
            <v>Ｈ30</v>
          </cell>
        </row>
        <row r="6">
          <cell r="C6">
            <v>67.81609195402298</v>
          </cell>
          <cell r="D6">
            <v>64.57564575645756</v>
          </cell>
          <cell r="E6">
            <v>58.80149812734082</v>
          </cell>
          <cell r="F6">
            <v>57.509157509157504</v>
          </cell>
          <cell r="G6">
            <v>58.156028368794324</v>
          </cell>
          <cell r="H6">
            <v>44.62540716612378</v>
          </cell>
          <cell r="I6">
            <v>54.19354838709678</v>
          </cell>
          <cell r="J6">
            <v>55.51724137931034</v>
          </cell>
          <cell r="K6">
            <v>50.32051282051282</v>
          </cell>
          <cell r="L6">
            <v>44.07894736842105</v>
          </cell>
          <cell r="M6">
            <v>56.08108108108109</v>
          </cell>
          <cell r="N6">
            <v>41.1</v>
          </cell>
          <cell r="O6">
            <v>45.1</v>
          </cell>
          <cell r="P6">
            <v>50.7</v>
          </cell>
          <cell r="Q6">
            <v>42.5</v>
          </cell>
          <cell r="R6">
            <v>45.1</v>
          </cell>
          <cell r="S6">
            <v>39.5</v>
          </cell>
          <cell r="T6">
            <v>53.5</v>
          </cell>
        </row>
        <row r="13">
          <cell r="C13">
            <v>77.49077490774908</v>
          </cell>
          <cell r="D13">
            <v>69.25795053003534</v>
          </cell>
          <cell r="E13">
            <v>76.47058823529412</v>
          </cell>
          <cell r="F13">
            <v>79.06137184115524</v>
          </cell>
          <cell r="G13">
            <v>74.22680412371135</v>
          </cell>
          <cell r="H13">
            <v>64.12698412698413</v>
          </cell>
          <cell r="I13">
            <v>67.82334384858044</v>
          </cell>
          <cell r="J13">
            <v>68.33333333333333</v>
          </cell>
          <cell r="K13">
            <v>69.52380952380952</v>
          </cell>
          <cell r="L13">
            <v>68.91025641025641</v>
          </cell>
          <cell r="M13">
            <v>71.97452229299363</v>
          </cell>
          <cell r="N13">
            <v>68.9</v>
          </cell>
          <cell r="O13">
            <v>74.1</v>
          </cell>
          <cell r="P13">
            <v>68</v>
          </cell>
          <cell r="Q13">
            <v>67.4</v>
          </cell>
          <cell r="R13">
            <v>68.8</v>
          </cell>
          <cell r="S13">
            <v>70.1</v>
          </cell>
          <cell r="T13">
            <v>70.1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2"/>
  <sheetViews>
    <sheetView tabSelected="1" view="pageBreakPreview" zoomScale="60" zoomScalePageLayoutView="0" workbookViewId="0" topLeftCell="B1">
      <selection activeCell="M1" sqref="M1:N2"/>
    </sheetView>
  </sheetViews>
  <sheetFormatPr defaultColWidth="9.00390625" defaultRowHeight="13.5"/>
  <cols>
    <col min="1" max="16384" width="9.00390625" style="57" customWidth="1"/>
  </cols>
  <sheetData>
    <row r="1" spans="13:14" ht="13.5">
      <c r="M1" s="58" t="s">
        <v>50</v>
      </c>
      <c r="N1" s="58"/>
    </row>
    <row r="2" spans="13:14" ht="13.5">
      <c r="M2" s="58"/>
      <c r="N2" s="58"/>
    </row>
  </sheetData>
  <sheetProtection/>
  <mergeCells count="1">
    <mergeCell ref="M1:N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PageLayoutView="0" workbookViewId="0" topLeftCell="A1">
      <selection activeCell="K2" sqref="K2"/>
    </sheetView>
  </sheetViews>
  <sheetFormatPr defaultColWidth="9.00390625" defaultRowHeight="13.5"/>
  <cols>
    <col min="1" max="1" width="2.50390625" style="0" customWidth="1"/>
    <col min="2" max="2" width="10.875" style="0" customWidth="1"/>
    <col min="3" max="8" width="7.125" style="1" customWidth="1"/>
    <col min="9" max="14" width="7.125" style="0" customWidth="1"/>
    <col min="15" max="15" width="8.625" style="0" customWidth="1"/>
    <col min="16" max="16" width="5.875" style="0" customWidth="1"/>
  </cols>
  <sheetData>
    <row r="1" spans="1:12" s="2" customFormat="1" ht="23.25" customHeight="1">
      <c r="A1" s="37" t="s">
        <v>49</v>
      </c>
      <c r="C1" s="3"/>
      <c r="D1" s="4"/>
      <c r="E1" s="5"/>
      <c r="F1" s="6"/>
      <c r="K1" s="59" t="s">
        <v>50</v>
      </c>
      <c r="L1" s="59"/>
    </row>
    <row r="2" spans="1:8" s="2" customFormat="1" ht="20.25" customHeight="1">
      <c r="A2" s="2" t="s">
        <v>48</v>
      </c>
      <c r="B2" s="5"/>
      <c r="C2" s="3"/>
      <c r="D2" s="4"/>
      <c r="E2" s="6"/>
      <c r="F2" s="3"/>
      <c r="H2" s="3"/>
    </row>
    <row r="3" spans="2:8" s="2" customFormat="1" ht="18" customHeight="1" thickBot="1">
      <c r="B3" s="2" t="s">
        <v>34</v>
      </c>
      <c r="C3" s="3"/>
      <c r="D3" s="4"/>
      <c r="E3" s="6"/>
      <c r="F3" s="3"/>
      <c r="H3" s="3"/>
    </row>
    <row r="4" spans="1:10" s="10" customFormat="1" ht="15" customHeight="1">
      <c r="A4" s="51" t="s">
        <v>35</v>
      </c>
      <c r="B4" s="52"/>
      <c r="C4" s="36" t="s">
        <v>28</v>
      </c>
      <c r="D4" s="9" t="s">
        <v>29</v>
      </c>
      <c r="E4" s="9" t="s">
        <v>30</v>
      </c>
      <c r="F4" s="9" t="s">
        <v>31</v>
      </c>
      <c r="G4" s="28" t="s">
        <v>32</v>
      </c>
      <c r="H4" s="41" t="s">
        <v>33</v>
      </c>
      <c r="I4" s="28" t="s">
        <v>36</v>
      </c>
      <c r="J4" s="19" t="s">
        <v>37</v>
      </c>
    </row>
    <row r="5" spans="1:10" s="10" customFormat="1" ht="15" customHeight="1">
      <c r="A5" s="53" t="s">
        <v>1</v>
      </c>
      <c r="B5" s="29" t="s">
        <v>0</v>
      </c>
      <c r="C5" s="38">
        <v>11</v>
      </c>
      <c r="D5" s="22">
        <v>7</v>
      </c>
      <c r="E5" s="22">
        <v>15</v>
      </c>
      <c r="F5" s="22">
        <v>29</v>
      </c>
      <c r="G5" s="29">
        <v>34</v>
      </c>
      <c r="H5" s="42">
        <v>14</v>
      </c>
      <c r="I5" s="29">
        <v>41</v>
      </c>
      <c r="J5" s="25">
        <v>38</v>
      </c>
    </row>
    <row r="6" spans="1:10" s="10" customFormat="1" ht="15" customHeight="1">
      <c r="A6" s="54"/>
      <c r="B6" s="30" t="s">
        <v>2</v>
      </c>
      <c r="C6" s="39">
        <v>5</v>
      </c>
      <c r="D6" s="23">
        <v>8</v>
      </c>
      <c r="E6" s="23">
        <v>5</v>
      </c>
      <c r="F6" s="23">
        <v>7</v>
      </c>
      <c r="G6" s="30">
        <v>3</v>
      </c>
      <c r="H6" s="43">
        <v>7</v>
      </c>
      <c r="I6" s="30">
        <v>0</v>
      </c>
      <c r="J6" s="26">
        <v>1</v>
      </c>
    </row>
    <row r="7" spans="1:10" s="10" customFormat="1" ht="15" customHeight="1">
      <c r="A7" s="55" t="s">
        <v>4</v>
      </c>
      <c r="B7" s="30" t="s">
        <v>3</v>
      </c>
      <c r="C7" s="39">
        <v>6</v>
      </c>
      <c r="D7" s="23">
        <v>0</v>
      </c>
      <c r="E7" s="23">
        <v>4</v>
      </c>
      <c r="F7" s="23">
        <v>0</v>
      </c>
      <c r="G7" s="30">
        <v>1</v>
      </c>
      <c r="H7" s="43">
        <v>0</v>
      </c>
      <c r="I7" s="30">
        <v>2</v>
      </c>
      <c r="J7" s="26">
        <v>0</v>
      </c>
    </row>
    <row r="8" spans="1:10" s="10" customFormat="1" ht="15" customHeight="1">
      <c r="A8" s="55"/>
      <c r="B8" s="31" t="s">
        <v>5</v>
      </c>
      <c r="C8" s="40">
        <v>21</v>
      </c>
      <c r="D8" s="24">
        <v>36</v>
      </c>
      <c r="E8" s="24">
        <v>22</v>
      </c>
      <c r="F8" s="24">
        <v>16</v>
      </c>
      <c r="G8" s="31">
        <v>8</v>
      </c>
      <c r="H8" s="44">
        <v>12</v>
      </c>
      <c r="I8" s="31">
        <v>14</v>
      </c>
      <c r="J8" s="27">
        <v>9</v>
      </c>
    </row>
    <row r="9" spans="1:10" s="10" customFormat="1" ht="15" customHeight="1">
      <c r="A9" s="56"/>
      <c r="B9" s="32" t="s">
        <v>6</v>
      </c>
      <c r="C9" s="34">
        <f aca="true" t="shared" si="0" ref="C9:J9">SUM(C5:C8)</f>
        <v>43</v>
      </c>
      <c r="D9" s="11">
        <f t="shared" si="0"/>
        <v>51</v>
      </c>
      <c r="E9" s="11">
        <f t="shared" si="0"/>
        <v>46</v>
      </c>
      <c r="F9" s="11">
        <f t="shared" si="0"/>
        <v>52</v>
      </c>
      <c r="G9" s="32">
        <f t="shared" si="0"/>
        <v>46</v>
      </c>
      <c r="H9" s="45">
        <f t="shared" si="0"/>
        <v>33</v>
      </c>
      <c r="I9" s="32">
        <f t="shared" si="0"/>
        <v>57</v>
      </c>
      <c r="J9" s="20">
        <f t="shared" si="0"/>
        <v>48</v>
      </c>
    </row>
    <row r="10" spans="1:10" s="10" customFormat="1" ht="15" customHeight="1">
      <c r="A10" s="53" t="s">
        <v>9</v>
      </c>
      <c r="B10" s="29" t="s">
        <v>7</v>
      </c>
      <c r="C10" s="38">
        <v>1</v>
      </c>
      <c r="D10" s="22">
        <v>0</v>
      </c>
      <c r="E10" s="22">
        <v>2</v>
      </c>
      <c r="F10" s="22">
        <v>2</v>
      </c>
      <c r="G10" s="29">
        <v>2</v>
      </c>
      <c r="H10" s="42">
        <v>4</v>
      </c>
      <c r="I10" s="29">
        <v>1</v>
      </c>
      <c r="J10" s="25">
        <v>3</v>
      </c>
    </row>
    <row r="11" spans="1:10" s="10" customFormat="1" ht="15" customHeight="1">
      <c r="A11" s="54"/>
      <c r="B11" s="30" t="s">
        <v>8</v>
      </c>
      <c r="C11" s="39">
        <v>7</v>
      </c>
      <c r="D11" s="23">
        <v>11</v>
      </c>
      <c r="E11" s="23">
        <v>2</v>
      </c>
      <c r="F11" s="23">
        <v>1</v>
      </c>
      <c r="G11" s="30">
        <v>0</v>
      </c>
      <c r="H11" s="43">
        <v>0</v>
      </c>
      <c r="I11" s="30">
        <v>1</v>
      </c>
      <c r="J11" s="26">
        <v>0</v>
      </c>
    </row>
    <row r="12" spans="1:10" s="10" customFormat="1" ht="15" customHeight="1">
      <c r="A12" s="54"/>
      <c r="B12" s="30" t="s">
        <v>10</v>
      </c>
      <c r="C12" s="39">
        <v>3</v>
      </c>
      <c r="D12" s="23">
        <v>3</v>
      </c>
      <c r="E12" s="23">
        <v>3</v>
      </c>
      <c r="F12" s="23">
        <v>1</v>
      </c>
      <c r="G12" s="30">
        <v>3</v>
      </c>
      <c r="H12" s="43">
        <v>2</v>
      </c>
      <c r="I12" s="30">
        <v>5</v>
      </c>
      <c r="J12" s="26">
        <v>1</v>
      </c>
    </row>
    <row r="13" spans="1:10" s="10" customFormat="1" ht="15" customHeight="1">
      <c r="A13" s="55" t="s">
        <v>13</v>
      </c>
      <c r="B13" s="30" t="s">
        <v>11</v>
      </c>
      <c r="C13" s="39">
        <v>9</v>
      </c>
      <c r="D13" s="23">
        <v>6</v>
      </c>
      <c r="E13" s="23">
        <v>3</v>
      </c>
      <c r="F13" s="23">
        <v>0</v>
      </c>
      <c r="G13" s="30">
        <v>0</v>
      </c>
      <c r="H13" s="43">
        <v>0</v>
      </c>
      <c r="I13" s="30">
        <v>2</v>
      </c>
      <c r="J13" s="26">
        <v>1</v>
      </c>
    </row>
    <row r="14" spans="1:10" s="10" customFormat="1" ht="15" customHeight="1">
      <c r="A14" s="55"/>
      <c r="B14" s="30" t="s">
        <v>12</v>
      </c>
      <c r="C14" s="39">
        <v>2</v>
      </c>
      <c r="D14" s="23">
        <v>2</v>
      </c>
      <c r="E14" s="23">
        <v>2</v>
      </c>
      <c r="F14" s="23">
        <v>3</v>
      </c>
      <c r="G14" s="30">
        <v>3</v>
      </c>
      <c r="H14" s="43">
        <v>0</v>
      </c>
      <c r="I14" s="30">
        <v>0</v>
      </c>
      <c r="J14" s="26">
        <v>2</v>
      </c>
    </row>
    <row r="15" spans="1:10" s="10" customFormat="1" ht="15" customHeight="1">
      <c r="A15" s="55"/>
      <c r="B15" s="30" t="s">
        <v>14</v>
      </c>
      <c r="C15" s="39">
        <v>3</v>
      </c>
      <c r="D15" s="23">
        <v>0</v>
      </c>
      <c r="E15" s="23">
        <v>1</v>
      </c>
      <c r="F15" s="23">
        <v>1</v>
      </c>
      <c r="G15" s="30">
        <v>0</v>
      </c>
      <c r="H15" s="43">
        <v>0</v>
      </c>
      <c r="I15" s="30">
        <v>1</v>
      </c>
      <c r="J15" s="26">
        <v>1</v>
      </c>
    </row>
    <row r="16" spans="1:10" s="10" customFormat="1" ht="15" customHeight="1">
      <c r="A16" s="55"/>
      <c r="B16" s="31" t="s">
        <v>15</v>
      </c>
      <c r="C16" s="40">
        <v>4</v>
      </c>
      <c r="D16" s="24">
        <v>4</v>
      </c>
      <c r="E16" s="24">
        <v>2</v>
      </c>
      <c r="F16" s="24">
        <v>8</v>
      </c>
      <c r="G16" s="31">
        <v>1</v>
      </c>
      <c r="H16" s="44">
        <v>8</v>
      </c>
      <c r="I16" s="31">
        <v>4</v>
      </c>
      <c r="J16" s="27">
        <v>0</v>
      </c>
    </row>
    <row r="17" spans="1:10" s="10" customFormat="1" ht="15" customHeight="1">
      <c r="A17" s="56"/>
      <c r="B17" s="32" t="s">
        <v>6</v>
      </c>
      <c r="C17" s="34">
        <f aca="true" t="shared" si="1" ref="C17:J17">SUM(C10:C16)</f>
        <v>29</v>
      </c>
      <c r="D17" s="11">
        <f t="shared" si="1"/>
        <v>26</v>
      </c>
      <c r="E17" s="11">
        <f t="shared" si="1"/>
        <v>15</v>
      </c>
      <c r="F17" s="11">
        <f t="shared" si="1"/>
        <v>16</v>
      </c>
      <c r="G17" s="32">
        <f t="shared" si="1"/>
        <v>9</v>
      </c>
      <c r="H17" s="45">
        <f t="shared" si="1"/>
        <v>14</v>
      </c>
      <c r="I17" s="32">
        <f t="shared" si="1"/>
        <v>14</v>
      </c>
      <c r="J17" s="20">
        <f t="shared" si="1"/>
        <v>8</v>
      </c>
    </row>
    <row r="18" spans="1:10" s="10" customFormat="1" ht="15" customHeight="1">
      <c r="A18" s="12" t="s">
        <v>16</v>
      </c>
      <c r="B18" s="29" t="s">
        <v>17</v>
      </c>
      <c r="C18" s="38">
        <v>1</v>
      </c>
      <c r="D18" s="22">
        <v>0</v>
      </c>
      <c r="E18" s="22">
        <v>2</v>
      </c>
      <c r="F18" s="22">
        <v>2</v>
      </c>
      <c r="G18" s="29">
        <v>3</v>
      </c>
      <c r="H18" s="42">
        <v>1</v>
      </c>
      <c r="I18" s="29">
        <v>3</v>
      </c>
      <c r="J18" s="25">
        <v>3</v>
      </c>
    </row>
    <row r="19" spans="1:10" s="10" customFormat="1" ht="15" customHeight="1">
      <c r="A19" s="13" t="s">
        <v>18</v>
      </c>
      <c r="B19" s="31" t="s">
        <v>19</v>
      </c>
      <c r="C19" s="40">
        <v>0</v>
      </c>
      <c r="D19" s="24">
        <v>1</v>
      </c>
      <c r="E19" s="24">
        <v>1</v>
      </c>
      <c r="F19" s="24">
        <v>1</v>
      </c>
      <c r="G19" s="31">
        <v>1</v>
      </c>
      <c r="H19" s="44">
        <v>1</v>
      </c>
      <c r="I19" s="31">
        <v>11</v>
      </c>
      <c r="J19" s="27">
        <v>3</v>
      </c>
    </row>
    <row r="20" spans="1:10" s="10" customFormat="1" ht="15" customHeight="1">
      <c r="A20" s="14"/>
      <c r="B20" s="32" t="s">
        <v>6</v>
      </c>
      <c r="C20" s="34">
        <f aca="true" t="shared" si="2" ref="C20:J20">SUM(C18:C19)</f>
        <v>1</v>
      </c>
      <c r="D20" s="11">
        <f t="shared" si="2"/>
        <v>1</v>
      </c>
      <c r="E20" s="11">
        <f t="shared" si="2"/>
        <v>3</v>
      </c>
      <c r="F20" s="11">
        <f t="shared" si="2"/>
        <v>3</v>
      </c>
      <c r="G20" s="32">
        <f t="shared" si="2"/>
        <v>4</v>
      </c>
      <c r="H20" s="45">
        <f t="shared" si="2"/>
        <v>2</v>
      </c>
      <c r="I20" s="32">
        <f t="shared" si="2"/>
        <v>14</v>
      </c>
      <c r="J20" s="20">
        <f t="shared" si="2"/>
        <v>6</v>
      </c>
    </row>
    <row r="21" spans="1:10" s="10" customFormat="1" ht="15" customHeight="1">
      <c r="A21" s="15" t="s">
        <v>20</v>
      </c>
      <c r="B21" s="29" t="s">
        <v>21</v>
      </c>
      <c r="C21" s="38">
        <v>28</v>
      </c>
      <c r="D21" s="22">
        <v>19</v>
      </c>
      <c r="E21" s="22">
        <v>18</v>
      </c>
      <c r="F21" s="22">
        <v>22</v>
      </c>
      <c r="G21" s="29">
        <v>32</v>
      </c>
      <c r="H21" s="42">
        <v>22</v>
      </c>
      <c r="I21" s="29">
        <v>16</v>
      </c>
      <c r="J21" s="25">
        <v>21</v>
      </c>
    </row>
    <row r="22" spans="1:10" s="10" customFormat="1" ht="15" customHeight="1">
      <c r="A22" s="55" t="s">
        <v>22</v>
      </c>
      <c r="B22" s="31" t="s">
        <v>23</v>
      </c>
      <c r="C22" s="40">
        <v>5</v>
      </c>
      <c r="D22" s="24">
        <v>3</v>
      </c>
      <c r="E22" s="24">
        <v>2</v>
      </c>
      <c r="F22" s="24">
        <v>5</v>
      </c>
      <c r="G22" s="31">
        <v>4</v>
      </c>
      <c r="H22" s="44">
        <v>4</v>
      </c>
      <c r="I22" s="31">
        <v>7</v>
      </c>
      <c r="J22" s="27">
        <v>7</v>
      </c>
    </row>
    <row r="23" spans="1:10" s="10" customFormat="1" ht="15" customHeight="1">
      <c r="A23" s="56"/>
      <c r="B23" s="32" t="s">
        <v>6</v>
      </c>
      <c r="C23" s="34">
        <f aca="true" t="shared" si="3" ref="C23:J23">SUM(C21:C22)</f>
        <v>33</v>
      </c>
      <c r="D23" s="11">
        <f t="shared" si="3"/>
        <v>22</v>
      </c>
      <c r="E23" s="11">
        <f t="shared" si="3"/>
        <v>20</v>
      </c>
      <c r="F23" s="11">
        <f t="shared" si="3"/>
        <v>27</v>
      </c>
      <c r="G23" s="32">
        <f t="shared" si="3"/>
        <v>36</v>
      </c>
      <c r="H23" s="45">
        <f t="shared" si="3"/>
        <v>26</v>
      </c>
      <c r="I23" s="32">
        <f t="shared" si="3"/>
        <v>23</v>
      </c>
      <c r="J23" s="20">
        <f t="shared" si="3"/>
        <v>28</v>
      </c>
    </row>
    <row r="24" spans="1:10" s="10" customFormat="1" ht="15" customHeight="1">
      <c r="A24" s="47" t="s">
        <v>24</v>
      </c>
      <c r="B24" s="48"/>
      <c r="C24" s="34">
        <v>33</v>
      </c>
      <c r="D24" s="11">
        <v>31</v>
      </c>
      <c r="E24" s="11">
        <v>29</v>
      </c>
      <c r="F24" s="11">
        <v>22</v>
      </c>
      <c r="G24" s="32">
        <v>20</v>
      </c>
      <c r="H24" s="45">
        <v>26</v>
      </c>
      <c r="I24" s="32">
        <v>18</v>
      </c>
      <c r="J24" s="20">
        <v>29</v>
      </c>
    </row>
    <row r="25" spans="1:10" s="10" customFormat="1" ht="15" customHeight="1" thickBot="1">
      <c r="A25" s="49" t="s">
        <v>25</v>
      </c>
      <c r="B25" s="50"/>
      <c r="C25" s="35">
        <f aca="true" t="shared" si="4" ref="C25:J25">SUM(C9,C17,C20,C23,C24)</f>
        <v>139</v>
      </c>
      <c r="D25" s="16">
        <f t="shared" si="4"/>
        <v>131</v>
      </c>
      <c r="E25" s="16">
        <f t="shared" si="4"/>
        <v>113</v>
      </c>
      <c r="F25" s="16">
        <f t="shared" si="4"/>
        <v>120</v>
      </c>
      <c r="G25" s="33">
        <f t="shared" si="4"/>
        <v>115</v>
      </c>
      <c r="H25" s="46">
        <f t="shared" si="4"/>
        <v>101</v>
      </c>
      <c r="I25" s="33">
        <f t="shared" si="4"/>
        <v>126</v>
      </c>
      <c r="J25" s="21">
        <f t="shared" si="4"/>
        <v>119</v>
      </c>
    </row>
    <row r="26" spans="3:8" s="17" customFormat="1" ht="12" customHeight="1" thickBot="1">
      <c r="C26" s="18"/>
      <c r="D26" s="18"/>
      <c r="E26" s="18"/>
      <c r="F26" s="18"/>
      <c r="G26" s="18"/>
      <c r="H26" s="18"/>
    </row>
    <row r="27" spans="1:12" s="10" customFormat="1" ht="15" customHeight="1">
      <c r="A27" s="51" t="s">
        <v>35</v>
      </c>
      <c r="B27" s="52"/>
      <c r="C27" s="36" t="s">
        <v>38</v>
      </c>
      <c r="D27" s="9" t="s">
        <v>39</v>
      </c>
      <c r="E27" s="9" t="s">
        <v>40</v>
      </c>
      <c r="F27" s="9" t="s">
        <v>41</v>
      </c>
      <c r="G27" s="19" t="s">
        <v>42</v>
      </c>
      <c r="H27" s="36" t="s">
        <v>43</v>
      </c>
      <c r="I27" s="9" t="s">
        <v>44</v>
      </c>
      <c r="J27" s="9" t="s">
        <v>45</v>
      </c>
      <c r="K27" s="9" t="s">
        <v>46</v>
      </c>
      <c r="L27" s="19" t="s">
        <v>47</v>
      </c>
    </row>
    <row r="28" spans="1:12" s="10" customFormat="1" ht="15" customHeight="1">
      <c r="A28" s="53" t="s">
        <v>1</v>
      </c>
      <c r="B28" s="29" t="s">
        <v>0</v>
      </c>
      <c r="C28" s="38">
        <v>40</v>
      </c>
      <c r="D28" s="22">
        <v>35</v>
      </c>
      <c r="E28" s="22">
        <v>29</v>
      </c>
      <c r="F28" s="22">
        <v>25</v>
      </c>
      <c r="G28" s="25">
        <v>40</v>
      </c>
      <c r="H28" s="38">
        <v>45</v>
      </c>
      <c r="I28" s="22">
        <v>18</v>
      </c>
      <c r="J28" s="22">
        <v>30</v>
      </c>
      <c r="K28" s="22">
        <v>18</v>
      </c>
      <c r="L28" s="25">
        <v>14</v>
      </c>
    </row>
    <row r="29" spans="1:12" s="10" customFormat="1" ht="15" customHeight="1">
      <c r="A29" s="54"/>
      <c r="B29" s="30" t="s">
        <v>2</v>
      </c>
      <c r="C29" s="39">
        <v>2</v>
      </c>
      <c r="D29" s="23">
        <v>4</v>
      </c>
      <c r="E29" s="23">
        <v>2</v>
      </c>
      <c r="F29" s="23">
        <v>8</v>
      </c>
      <c r="G29" s="26">
        <v>4</v>
      </c>
      <c r="H29" s="39">
        <v>5</v>
      </c>
      <c r="I29" s="23">
        <v>6</v>
      </c>
      <c r="J29" s="23">
        <v>2</v>
      </c>
      <c r="K29" s="23">
        <v>3</v>
      </c>
      <c r="L29" s="26">
        <v>3</v>
      </c>
    </row>
    <row r="30" spans="1:12" s="10" customFormat="1" ht="15" customHeight="1">
      <c r="A30" s="55" t="s">
        <v>4</v>
      </c>
      <c r="B30" s="30" t="s">
        <v>3</v>
      </c>
      <c r="C30" s="39">
        <v>2</v>
      </c>
      <c r="D30" s="23">
        <v>0</v>
      </c>
      <c r="E30" s="23">
        <v>0</v>
      </c>
      <c r="F30" s="23">
        <v>1</v>
      </c>
      <c r="G30" s="26">
        <v>0</v>
      </c>
      <c r="H30" s="39">
        <v>0</v>
      </c>
      <c r="I30" s="23">
        <v>1</v>
      </c>
      <c r="J30" s="23">
        <v>0</v>
      </c>
      <c r="K30" s="23">
        <v>0</v>
      </c>
      <c r="L30" s="26">
        <v>0</v>
      </c>
    </row>
    <row r="31" spans="1:12" s="10" customFormat="1" ht="15" customHeight="1">
      <c r="A31" s="55"/>
      <c r="B31" s="31" t="s">
        <v>5</v>
      </c>
      <c r="C31" s="40">
        <v>7</v>
      </c>
      <c r="D31" s="24">
        <v>7</v>
      </c>
      <c r="E31" s="24">
        <v>17</v>
      </c>
      <c r="F31" s="24">
        <v>6</v>
      </c>
      <c r="G31" s="27">
        <v>8</v>
      </c>
      <c r="H31" s="40">
        <v>6</v>
      </c>
      <c r="I31" s="24">
        <v>13</v>
      </c>
      <c r="J31" s="24">
        <v>7</v>
      </c>
      <c r="K31" s="24">
        <v>12</v>
      </c>
      <c r="L31" s="27">
        <v>13</v>
      </c>
    </row>
    <row r="32" spans="1:12" s="10" customFormat="1" ht="15" customHeight="1">
      <c r="A32" s="56"/>
      <c r="B32" s="32" t="s">
        <v>6</v>
      </c>
      <c r="C32" s="34">
        <f aca="true" t="shared" si="5" ref="C32:L32">SUM(C28:C31)</f>
        <v>51</v>
      </c>
      <c r="D32" s="11">
        <f t="shared" si="5"/>
        <v>46</v>
      </c>
      <c r="E32" s="11">
        <f t="shared" si="5"/>
        <v>48</v>
      </c>
      <c r="F32" s="11">
        <f t="shared" si="5"/>
        <v>40</v>
      </c>
      <c r="G32" s="20">
        <f t="shared" si="5"/>
        <v>52</v>
      </c>
      <c r="H32" s="34">
        <f t="shared" si="5"/>
        <v>56</v>
      </c>
      <c r="I32" s="11">
        <f t="shared" si="5"/>
        <v>38</v>
      </c>
      <c r="J32" s="11">
        <f t="shared" si="5"/>
        <v>39</v>
      </c>
      <c r="K32" s="11">
        <f t="shared" si="5"/>
        <v>33</v>
      </c>
      <c r="L32" s="20">
        <f t="shared" si="5"/>
        <v>30</v>
      </c>
    </row>
    <row r="33" spans="1:12" s="10" customFormat="1" ht="15" customHeight="1">
      <c r="A33" s="53" t="s">
        <v>9</v>
      </c>
      <c r="B33" s="29" t="s">
        <v>7</v>
      </c>
      <c r="C33" s="38">
        <v>3</v>
      </c>
      <c r="D33" s="22">
        <v>0</v>
      </c>
      <c r="E33" s="22">
        <v>1</v>
      </c>
      <c r="F33" s="22">
        <v>1</v>
      </c>
      <c r="G33" s="25">
        <v>1</v>
      </c>
      <c r="H33" s="38">
        <v>0</v>
      </c>
      <c r="I33" s="22">
        <v>3</v>
      </c>
      <c r="J33" s="22">
        <v>0</v>
      </c>
      <c r="K33" s="22">
        <v>3</v>
      </c>
      <c r="L33" s="25">
        <v>0</v>
      </c>
    </row>
    <row r="34" spans="1:12" s="10" customFormat="1" ht="15" customHeight="1">
      <c r="A34" s="54"/>
      <c r="B34" s="30" t="s">
        <v>8</v>
      </c>
      <c r="C34" s="39">
        <v>0</v>
      </c>
      <c r="D34" s="23">
        <v>0</v>
      </c>
      <c r="E34" s="23">
        <v>0</v>
      </c>
      <c r="F34" s="23">
        <v>1</v>
      </c>
      <c r="G34" s="26">
        <v>0</v>
      </c>
      <c r="H34" s="39">
        <v>0</v>
      </c>
      <c r="I34" s="23">
        <v>2</v>
      </c>
      <c r="J34" s="23">
        <v>0</v>
      </c>
      <c r="K34" s="23">
        <v>0</v>
      </c>
      <c r="L34" s="26">
        <v>1</v>
      </c>
    </row>
    <row r="35" spans="1:12" s="10" customFormat="1" ht="15" customHeight="1">
      <c r="A35" s="54"/>
      <c r="B35" s="30" t="s">
        <v>10</v>
      </c>
      <c r="C35" s="39">
        <v>4</v>
      </c>
      <c r="D35" s="23">
        <v>3</v>
      </c>
      <c r="E35" s="23">
        <v>4</v>
      </c>
      <c r="F35" s="23">
        <v>3</v>
      </c>
      <c r="G35" s="26">
        <v>1</v>
      </c>
      <c r="H35" s="39">
        <v>2</v>
      </c>
      <c r="I35" s="23">
        <v>2</v>
      </c>
      <c r="J35" s="23">
        <v>0</v>
      </c>
      <c r="K35" s="23">
        <v>1</v>
      </c>
      <c r="L35" s="26">
        <v>0</v>
      </c>
    </row>
    <row r="36" spans="1:12" s="10" customFormat="1" ht="15" customHeight="1">
      <c r="A36" s="55" t="s">
        <v>13</v>
      </c>
      <c r="B36" s="30" t="s">
        <v>11</v>
      </c>
      <c r="C36" s="39">
        <v>0</v>
      </c>
      <c r="D36" s="23">
        <v>0</v>
      </c>
      <c r="E36" s="23">
        <v>1</v>
      </c>
      <c r="F36" s="23">
        <v>0</v>
      </c>
      <c r="G36" s="26">
        <v>1</v>
      </c>
      <c r="H36" s="39">
        <v>0</v>
      </c>
      <c r="I36" s="23">
        <v>0</v>
      </c>
      <c r="J36" s="23">
        <v>0</v>
      </c>
      <c r="K36" s="23">
        <v>0</v>
      </c>
      <c r="L36" s="26">
        <v>0</v>
      </c>
    </row>
    <row r="37" spans="1:12" s="10" customFormat="1" ht="15" customHeight="1">
      <c r="A37" s="55"/>
      <c r="B37" s="30" t="s">
        <v>12</v>
      </c>
      <c r="C37" s="39">
        <v>3</v>
      </c>
      <c r="D37" s="23">
        <v>0</v>
      </c>
      <c r="E37" s="23">
        <v>0</v>
      </c>
      <c r="F37" s="23">
        <v>0</v>
      </c>
      <c r="G37" s="26">
        <v>0</v>
      </c>
      <c r="H37" s="39">
        <v>0</v>
      </c>
      <c r="I37" s="23">
        <v>0</v>
      </c>
      <c r="J37" s="23">
        <v>0</v>
      </c>
      <c r="K37" s="23">
        <v>0</v>
      </c>
      <c r="L37" s="26">
        <v>0</v>
      </c>
    </row>
    <row r="38" spans="1:12" s="10" customFormat="1" ht="15" customHeight="1">
      <c r="A38" s="55"/>
      <c r="B38" s="30" t="s">
        <v>14</v>
      </c>
      <c r="C38" s="39">
        <v>1</v>
      </c>
      <c r="D38" s="23">
        <v>0</v>
      </c>
      <c r="E38" s="23">
        <v>0</v>
      </c>
      <c r="F38" s="23">
        <v>0</v>
      </c>
      <c r="G38" s="26">
        <v>0</v>
      </c>
      <c r="H38" s="39">
        <v>0</v>
      </c>
      <c r="I38" s="23">
        <v>0</v>
      </c>
      <c r="J38" s="23">
        <v>0</v>
      </c>
      <c r="K38" s="23">
        <v>2</v>
      </c>
      <c r="L38" s="26">
        <v>1</v>
      </c>
    </row>
    <row r="39" spans="1:12" s="10" customFormat="1" ht="15" customHeight="1">
      <c r="A39" s="55"/>
      <c r="B39" s="31" t="s">
        <v>15</v>
      </c>
      <c r="C39" s="40">
        <v>1</v>
      </c>
      <c r="D39" s="24">
        <v>3</v>
      </c>
      <c r="E39" s="24">
        <v>1</v>
      </c>
      <c r="F39" s="24">
        <v>0</v>
      </c>
      <c r="G39" s="27">
        <v>2</v>
      </c>
      <c r="H39" s="40">
        <v>4</v>
      </c>
      <c r="I39" s="24">
        <v>3</v>
      </c>
      <c r="J39" s="24">
        <v>2</v>
      </c>
      <c r="K39" s="24">
        <v>3</v>
      </c>
      <c r="L39" s="27">
        <v>2</v>
      </c>
    </row>
    <row r="40" spans="1:12" s="10" customFormat="1" ht="15" customHeight="1">
      <c r="A40" s="56"/>
      <c r="B40" s="32" t="s">
        <v>6</v>
      </c>
      <c r="C40" s="34">
        <f aca="true" t="shared" si="6" ref="C40:L40">SUM(C33:C39)</f>
        <v>12</v>
      </c>
      <c r="D40" s="11">
        <f t="shared" si="6"/>
        <v>6</v>
      </c>
      <c r="E40" s="11">
        <f t="shared" si="6"/>
        <v>7</v>
      </c>
      <c r="F40" s="11">
        <f t="shared" si="6"/>
        <v>5</v>
      </c>
      <c r="G40" s="20">
        <f t="shared" si="6"/>
        <v>5</v>
      </c>
      <c r="H40" s="34">
        <f t="shared" si="6"/>
        <v>6</v>
      </c>
      <c r="I40" s="11">
        <f t="shared" si="6"/>
        <v>10</v>
      </c>
      <c r="J40" s="11">
        <f t="shared" si="6"/>
        <v>2</v>
      </c>
      <c r="K40" s="11">
        <f t="shared" si="6"/>
        <v>9</v>
      </c>
      <c r="L40" s="20">
        <f t="shared" si="6"/>
        <v>4</v>
      </c>
    </row>
    <row r="41" spans="1:12" s="10" customFormat="1" ht="15" customHeight="1">
      <c r="A41" s="12" t="s">
        <v>16</v>
      </c>
      <c r="B41" s="29" t="s">
        <v>17</v>
      </c>
      <c r="C41" s="38">
        <v>3</v>
      </c>
      <c r="D41" s="22">
        <v>1</v>
      </c>
      <c r="E41" s="22">
        <v>3</v>
      </c>
      <c r="F41" s="22">
        <v>1</v>
      </c>
      <c r="G41" s="25">
        <v>1</v>
      </c>
      <c r="H41" s="38">
        <v>1</v>
      </c>
      <c r="I41" s="22">
        <v>1</v>
      </c>
      <c r="J41" s="22">
        <v>1</v>
      </c>
      <c r="K41" s="22">
        <v>1</v>
      </c>
      <c r="L41" s="25">
        <v>4</v>
      </c>
    </row>
    <row r="42" spans="1:12" s="10" customFormat="1" ht="15" customHeight="1">
      <c r="A42" s="13" t="s">
        <v>18</v>
      </c>
      <c r="B42" s="31" t="s">
        <v>19</v>
      </c>
      <c r="C42" s="40">
        <v>3</v>
      </c>
      <c r="D42" s="24">
        <v>4</v>
      </c>
      <c r="E42" s="24">
        <v>4</v>
      </c>
      <c r="F42" s="24">
        <v>4</v>
      </c>
      <c r="G42" s="27">
        <v>0</v>
      </c>
      <c r="H42" s="40">
        <v>2</v>
      </c>
      <c r="I42" s="24">
        <v>1</v>
      </c>
      <c r="J42" s="24">
        <v>0</v>
      </c>
      <c r="K42" s="24">
        <v>1</v>
      </c>
      <c r="L42" s="27">
        <v>2</v>
      </c>
    </row>
    <row r="43" spans="1:12" s="10" customFormat="1" ht="15" customHeight="1">
      <c r="A43" s="14"/>
      <c r="B43" s="32" t="s">
        <v>6</v>
      </c>
      <c r="C43" s="34">
        <f aca="true" t="shared" si="7" ref="C43:L43">SUM(C41:C42)</f>
        <v>6</v>
      </c>
      <c r="D43" s="11">
        <f t="shared" si="7"/>
        <v>5</v>
      </c>
      <c r="E43" s="11">
        <f t="shared" si="7"/>
        <v>7</v>
      </c>
      <c r="F43" s="11">
        <f t="shared" si="7"/>
        <v>5</v>
      </c>
      <c r="G43" s="20">
        <f t="shared" si="7"/>
        <v>1</v>
      </c>
      <c r="H43" s="34">
        <f t="shared" si="7"/>
        <v>3</v>
      </c>
      <c r="I43" s="11">
        <f t="shared" si="7"/>
        <v>2</v>
      </c>
      <c r="J43" s="11">
        <f t="shared" si="7"/>
        <v>1</v>
      </c>
      <c r="K43" s="11">
        <f t="shared" si="7"/>
        <v>2</v>
      </c>
      <c r="L43" s="20">
        <f t="shared" si="7"/>
        <v>6</v>
      </c>
    </row>
    <row r="44" spans="1:12" s="10" customFormat="1" ht="15" customHeight="1">
      <c r="A44" s="15" t="s">
        <v>20</v>
      </c>
      <c r="B44" s="29" t="s">
        <v>21</v>
      </c>
      <c r="C44" s="38">
        <v>21</v>
      </c>
      <c r="D44" s="22">
        <v>20</v>
      </c>
      <c r="E44" s="22">
        <v>25</v>
      </c>
      <c r="F44" s="22">
        <v>17</v>
      </c>
      <c r="G44" s="25">
        <v>23</v>
      </c>
      <c r="H44" s="38">
        <v>27</v>
      </c>
      <c r="I44" s="22">
        <v>20</v>
      </c>
      <c r="J44" s="22">
        <v>9</v>
      </c>
      <c r="K44" s="22">
        <v>23</v>
      </c>
      <c r="L44" s="25">
        <v>20</v>
      </c>
    </row>
    <row r="45" spans="1:12" s="10" customFormat="1" ht="15" customHeight="1">
      <c r="A45" s="55" t="s">
        <v>22</v>
      </c>
      <c r="B45" s="31" t="s">
        <v>23</v>
      </c>
      <c r="C45" s="40">
        <v>8</v>
      </c>
      <c r="D45" s="24">
        <v>5</v>
      </c>
      <c r="E45" s="24">
        <v>4</v>
      </c>
      <c r="F45" s="24">
        <v>2</v>
      </c>
      <c r="G45" s="27">
        <v>0</v>
      </c>
      <c r="H45" s="40">
        <v>1</v>
      </c>
      <c r="I45" s="24">
        <v>0</v>
      </c>
      <c r="J45" s="24">
        <v>2</v>
      </c>
      <c r="K45" s="24">
        <v>0</v>
      </c>
      <c r="L45" s="27">
        <v>3</v>
      </c>
    </row>
    <row r="46" spans="1:12" s="10" customFormat="1" ht="15" customHeight="1">
      <c r="A46" s="56"/>
      <c r="B46" s="32" t="s">
        <v>6</v>
      </c>
      <c r="C46" s="34">
        <f aca="true" t="shared" si="8" ref="C46:L46">SUM(C44:C45)</f>
        <v>29</v>
      </c>
      <c r="D46" s="11">
        <f t="shared" si="8"/>
        <v>25</v>
      </c>
      <c r="E46" s="11">
        <f t="shared" si="8"/>
        <v>29</v>
      </c>
      <c r="F46" s="11">
        <f t="shared" si="8"/>
        <v>19</v>
      </c>
      <c r="G46" s="20">
        <f t="shared" si="8"/>
        <v>23</v>
      </c>
      <c r="H46" s="34">
        <f t="shared" si="8"/>
        <v>28</v>
      </c>
      <c r="I46" s="11">
        <f t="shared" si="8"/>
        <v>20</v>
      </c>
      <c r="J46" s="11">
        <f t="shared" si="8"/>
        <v>11</v>
      </c>
      <c r="K46" s="11">
        <f t="shared" si="8"/>
        <v>23</v>
      </c>
      <c r="L46" s="20">
        <f t="shared" si="8"/>
        <v>23</v>
      </c>
    </row>
    <row r="47" spans="1:12" s="10" customFormat="1" ht="15" customHeight="1">
      <c r="A47" s="47" t="s">
        <v>24</v>
      </c>
      <c r="B47" s="48"/>
      <c r="C47" s="34">
        <v>15</v>
      </c>
      <c r="D47" s="11">
        <v>15</v>
      </c>
      <c r="E47" s="11">
        <v>24</v>
      </c>
      <c r="F47" s="11">
        <v>18</v>
      </c>
      <c r="G47" s="20">
        <v>18</v>
      </c>
      <c r="H47" s="34">
        <v>23</v>
      </c>
      <c r="I47" s="11">
        <v>16</v>
      </c>
      <c r="J47" s="11">
        <v>10</v>
      </c>
      <c r="K47" s="11">
        <v>21</v>
      </c>
      <c r="L47" s="20">
        <v>19</v>
      </c>
    </row>
    <row r="48" spans="1:12" s="10" customFormat="1" ht="15" customHeight="1" thickBot="1">
      <c r="A48" s="49" t="s">
        <v>25</v>
      </c>
      <c r="B48" s="50"/>
      <c r="C48" s="35">
        <f aca="true" t="shared" si="9" ref="C48:L48">SUM(C32,C40,C43,C46,C47)</f>
        <v>113</v>
      </c>
      <c r="D48" s="16">
        <f t="shared" si="9"/>
        <v>97</v>
      </c>
      <c r="E48" s="16">
        <f t="shared" si="9"/>
        <v>115</v>
      </c>
      <c r="F48" s="16">
        <f t="shared" si="9"/>
        <v>87</v>
      </c>
      <c r="G48" s="21">
        <f t="shared" si="9"/>
        <v>99</v>
      </c>
      <c r="H48" s="35">
        <f t="shared" si="9"/>
        <v>116</v>
      </c>
      <c r="I48" s="16">
        <f t="shared" si="9"/>
        <v>86</v>
      </c>
      <c r="J48" s="16">
        <f t="shared" si="9"/>
        <v>63</v>
      </c>
      <c r="K48" s="16">
        <f t="shared" si="9"/>
        <v>88</v>
      </c>
      <c r="L48" s="21">
        <f t="shared" si="9"/>
        <v>82</v>
      </c>
    </row>
    <row r="49" spans="3:8" s="17" customFormat="1" ht="12" customHeight="1">
      <c r="C49" s="18"/>
      <c r="D49" s="18"/>
      <c r="E49" s="18"/>
      <c r="F49" s="18"/>
      <c r="G49" s="18"/>
      <c r="H49" s="18"/>
    </row>
    <row r="50" spans="2:8" s="7" customFormat="1" ht="18" customHeight="1" thickBot="1">
      <c r="B50" s="2" t="s">
        <v>26</v>
      </c>
      <c r="C50" s="8"/>
      <c r="D50" s="8"/>
      <c r="E50" s="8"/>
      <c r="F50" s="8"/>
      <c r="G50" s="8"/>
      <c r="H50" s="8"/>
    </row>
    <row r="51" spans="1:10" s="7" customFormat="1" ht="15" customHeight="1">
      <c r="A51" s="51" t="s">
        <v>27</v>
      </c>
      <c r="B51" s="52"/>
      <c r="C51" s="36" t="s">
        <v>28</v>
      </c>
      <c r="D51" s="9" t="s">
        <v>29</v>
      </c>
      <c r="E51" s="9" t="s">
        <v>30</v>
      </c>
      <c r="F51" s="9" t="s">
        <v>31</v>
      </c>
      <c r="G51" s="28" t="s">
        <v>32</v>
      </c>
      <c r="H51" s="41" t="s">
        <v>33</v>
      </c>
      <c r="I51" s="28" t="s">
        <v>36</v>
      </c>
      <c r="J51" s="19" t="s">
        <v>37</v>
      </c>
    </row>
    <row r="52" spans="1:10" ht="15" customHeight="1">
      <c r="A52" s="53" t="s">
        <v>1</v>
      </c>
      <c r="B52" s="29" t="s">
        <v>0</v>
      </c>
      <c r="C52" s="38">
        <v>29</v>
      </c>
      <c r="D52" s="22">
        <v>24</v>
      </c>
      <c r="E52" s="22">
        <v>34</v>
      </c>
      <c r="F52" s="22">
        <v>21</v>
      </c>
      <c r="G52" s="29">
        <v>11</v>
      </c>
      <c r="H52" s="42">
        <v>22</v>
      </c>
      <c r="I52" s="29">
        <v>31</v>
      </c>
      <c r="J52" s="25">
        <v>42</v>
      </c>
    </row>
    <row r="53" spans="1:10" ht="15" customHeight="1">
      <c r="A53" s="54"/>
      <c r="B53" s="30" t="s">
        <v>2</v>
      </c>
      <c r="C53" s="39">
        <v>2</v>
      </c>
      <c r="D53" s="23">
        <v>2</v>
      </c>
      <c r="E53" s="23">
        <v>5</v>
      </c>
      <c r="F53" s="23">
        <v>3</v>
      </c>
      <c r="G53" s="30">
        <v>2</v>
      </c>
      <c r="H53" s="43">
        <v>2</v>
      </c>
      <c r="I53" s="30">
        <v>3</v>
      </c>
      <c r="J53" s="26">
        <v>6</v>
      </c>
    </row>
    <row r="54" spans="1:10" ht="15" customHeight="1">
      <c r="A54" s="55" t="s">
        <v>4</v>
      </c>
      <c r="B54" s="30" t="s">
        <v>3</v>
      </c>
      <c r="C54" s="39">
        <v>1</v>
      </c>
      <c r="D54" s="23">
        <v>0</v>
      </c>
      <c r="E54" s="23">
        <v>4</v>
      </c>
      <c r="F54" s="23">
        <v>1</v>
      </c>
      <c r="G54" s="30">
        <v>1</v>
      </c>
      <c r="H54" s="43">
        <v>1</v>
      </c>
      <c r="I54" s="30">
        <v>1</v>
      </c>
      <c r="J54" s="26">
        <v>2</v>
      </c>
    </row>
    <row r="55" spans="1:10" ht="15" customHeight="1">
      <c r="A55" s="55"/>
      <c r="B55" s="31" t="s">
        <v>5</v>
      </c>
      <c r="C55" s="40">
        <v>23</v>
      </c>
      <c r="D55" s="24">
        <v>31</v>
      </c>
      <c r="E55" s="24">
        <v>15</v>
      </c>
      <c r="F55" s="24">
        <v>42</v>
      </c>
      <c r="G55" s="31">
        <v>33</v>
      </c>
      <c r="H55" s="44">
        <v>40</v>
      </c>
      <c r="I55" s="31">
        <v>36</v>
      </c>
      <c r="J55" s="27">
        <v>13</v>
      </c>
    </row>
    <row r="56" spans="1:10" ht="15" customHeight="1">
      <c r="A56" s="56"/>
      <c r="B56" s="32" t="s">
        <v>6</v>
      </c>
      <c r="C56" s="34">
        <f aca="true" t="shared" si="10" ref="C56:J56">SUM(C52:C55)</f>
        <v>55</v>
      </c>
      <c r="D56" s="11">
        <f t="shared" si="10"/>
        <v>57</v>
      </c>
      <c r="E56" s="11">
        <f t="shared" si="10"/>
        <v>58</v>
      </c>
      <c r="F56" s="11">
        <f t="shared" si="10"/>
        <v>67</v>
      </c>
      <c r="G56" s="32">
        <f t="shared" si="10"/>
        <v>47</v>
      </c>
      <c r="H56" s="45">
        <f t="shared" si="10"/>
        <v>65</v>
      </c>
      <c r="I56" s="32">
        <f t="shared" si="10"/>
        <v>71</v>
      </c>
      <c r="J56" s="20">
        <f t="shared" si="10"/>
        <v>63</v>
      </c>
    </row>
    <row r="57" spans="1:10" ht="15" customHeight="1">
      <c r="A57" s="53" t="s">
        <v>9</v>
      </c>
      <c r="B57" s="29" t="s">
        <v>7</v>
      </c>
      <c r="C57" s="38">
        <v>0</v>
      </c>
      <c r="D57" s="22">
        <v>1</v>
      </c>
      <c r="E57" s="22">
        <v>0</v>
      </c>
      <c r="F57" s="22">
        <v>1</v>
      </c>
      <c r="G57" s="29">
        <v>1</v>
      </c>
      <c r="H57" s="42">
        <v>0</v>
      </c>
      <c r="I57" s="29">
        <v>0</v>
      </c>
      <c r="J57" s="25">
        <v>1</v>
      </c>
    </row>
    <row r="58" spans="1:10" ht="15" customHeight="1">
      <c r="A58" s="54"/>
      <c r="B58" s="30" t="s">
        <v>8</v>
      </c>
      <c r="C58" s="39">
        <v>2</v>
      </c>
      <c r="D58" s="23">
        <v>0</v>
      </c>
      <c r="E58" s="23">
        <v>0</v>
      </c>
      <c r="F58" s="23">
        <v>4</v>
      </c>
      <c r="G58" s="30">
        <v>0</v>
      </c>
      <c r="H58" s="43">
        <v>0</v>
      </c>
      <c r="I58" s="30">
        <v>1</v>
      </c>
      <c r="J58" s="26">
        <v>2</v>
      </c>
    </row>
    <row r="59" spans="1:10" ht="15" customHeight="1">
      <c r="A59" s="54"/>
      <c r="B59" s="30" t="s">
        <v>10</v>
      </c>
      <c r="C59" s="39">
        <v>6</v>
      </c>
      <c r="D59" s="23">
        <v>6</v>
      </c>
      <c r="E59" s="23">
        <v>10</v>
      </c>
      <c r="F59" s="23">
        <v>15</v>
      </c>
      <c r="G59" s="30">
        <v>8</v>
      </c>
      <c r="H59" s="43">
        <v>8</v>
      </c>
      <c r="I59" s="30">
        <v>10</v>
      </c>
      <c r="J59" s="26">
        <v>3</v>
      </c>
    </row>
    <row r="60" spans="1:10" ht="15" customHeight="1">
      <c r="A60" s="55" t="s">
        <v>13</v>
      </c>
      <c r="B60" s="30" t="s">
        <v>11</v>
      </c>
      <c r="C60" s="39">
        <v>0</v>
      </c>
      <c r="D60" s="23">
        <v>2</v>
      </c>
      <c r="E60" s="23">
        <v>2</v>
      </c>
      <c r="F60" s="23">
        <v>1</v>
      </c>
      <c r="G60" s="30">
        <v>2</v>
      </c>
      <c r="H60" s="43">
        <v>1</v>
      </c>
      <c r="I60" s="30">
        <v>1</v>
      </c>
      <c r="J60" s="26">
        <v>0</v>
      </c>
    </row>
    <row r="61" spans="1:10" ht="15" customHeight="1">
      <c r="A61" s="55"/>
      <c r="B61" s="30" t="s">
        <v>12</v>
      </c>
      <c r="C61" s="39">
        <v>12</v>
      </c>
      <c r="D61" s="23">
        <v>12</v>
      </c>
      <c r="E61" s="23">
        <v>17</v>
      </c>
      <c r="F61" s="23">
        <v>12</v>
      </c>
      <c r="G61" s="30">
        <v>13</v>
      </c>
      <c r="H61" s="43">
        <v>18</v>
      </c>
      <c r="I61" s="30">
        <v>17</v>
      </c>
      <c r="J61" s="26">
        <v>13</v>
      </c>
    </row>
    <row r="62" spans="1:10" ht="15" customHeight="1">
      <c r="A62" s="55"/>
      <c r="B62" s="30" t="s">
        <v>14</v>
      </c>
      <c r="C62" s="39">
        <v>1</v>
      </c>
      <c r="D62" s="23">
        <v>1</v>
      </c>
      <c r="E62" s="23">
        <v>1</v>
      </c>
      <c r="F62" s="23">
        <v>1</v>
      </c>
      <c r="G62" s="30">
        <v>0</v>
      </c>
      <c r="H62" s="43">
        <v>2</v>
      </c>
      <c r="I62" s="30">
        <v>1</v>
      </c>
      <c r="J62" s="26">
        <v>0</v>
      </c>
    </row>
    <row r="63" spans="1:10" ht="15" customHeight="1">
      <c r="A63" s="55"/>
      <c r="B63" s="31" t="s">
        <v>15</v>
      </c>
      <c r="C63" s="40">
        <v>1</v>
      </c>
      <c r="D63" s="24">
        <v>1</v>
      </c>
      <c r="E63" s="24">
        <v>2</v>
      </c>
      <c r="F63" s="24">
        <v>1</v>
      </c>
      <c r="G63" s="31">
        <v>1</v>
      </c>
      <c r="H63" s="44">
        <v>3</v>
      </c>
      <c r="I63" s="31">
        <v>1</v>
      </c>
      <c r="J63" s="27">
        <v>1</v>
      </c>
    </row>
    <row r="64" spans="1:10" ht="15" customHeight="1">
      <c r="A64" s="56"/>
      <c r="B64" s="32" t="s">
        <v>6</v>
      </c>
      <c r="C64" s="34">
        <f aca="true" t="shared" si="11" ref="C64:J64">SUM(C57:C63)</f>
        <v>22</v>
      </c>
      <c r="D64" s="11">
        <f t="shared" si="11"/>
        <v>23</v>
      </c>
      <c r="E64" s="11">
        <f t="shared" si="11"/>
        <v>32</v>
      </c>
      <c r="F64" s="11">
        <f t="shared" si="11"/>
        <v>35</v>
      </c>
      <c r="G64" s="32">
        <f t="shared" si="11"/>
        <v>25</v>
      </c>
      <c r="H64" s="45">
        <f t="shared" si="11"/>
        <v>32</v>
      </c>
      <c r="I64" s="32">
        <f t="shared" si="11"/>
        <v>31</v>
      </c>
      <c r="J64" s="20">
        <f t="shared" si="11"/>
        <v>20</v>
      </c>
    </row>
    <row r="65" spans="1:10" ht="15" customHeight="1">
      <c r="A65" s="12" t="s">
        <v>16</v>
      </c>
      <c r="B65" s="29" t="s">
        <v>17</v>
      </c>
      <c r="C65" s="38">
        <v>0</v>
      </c>
      <c r="D65" s="22">
        <v>6</v>
      </c>
      <c r="E65" s="22">
        <v>7</v>
      </c>
      <c r="F65" s="22">
        <v>6</v>
      </c>
      <c r="G65" s="29">
        <v>2</v>
      </c>
      <c r="H65" s="42">
        <v>2</v>
      </c>
      <c r="I65" s="29">
        <v>0</v>
      </c>
      <c r="J65" s="25">
        <v>1</v>
      </c>
    </row>
    <row r="66" spans="1:10" ht="15" customHeight="1">
      <c r="A66" s="13" t="s">
        <v>18</v>
      </c>
      <c r="B66" s="31" t="s">
        <v>19</v>
      </c>
      <c r="C66" s="40">
        <v>0</v>
      </c>
      <c r="D66" s="24">
        <v>0</v>
      </c>
      <c r="E66" s="24">
        <v>0</v>
      </c>
      <c r="F66" s="24">
        <v>0</v>
      </c>
      <c r="G66" s="31">
        <v>0</v>
      </c>
      <c r="H66" s="44">
        <v>0</v>
      </c>
      <c r="I66" s="31">
        <v>2</v>
      </c>
      <c r="J66" s="27">
        <v>0</v>
      </c>
    </row>
    <row r="67" spans="1:10" ht="15" customHeight="1">
      <c r="A67" s="14"/>
      <c r="B67" s="32" t="s">
        <v>6</v>
      </c>
      <c r="C67" s="34">
        <f aca="true" t="shared" si="12" ref="C67:J67">SUM(C65:C66)</f>
        <v>0</v>
      </c>
      <c r="D67" s="11">
        <f t="shared" si="12"/>
        <v>6</v>
      </c>
      <c r="E67" s="11">
        <f t="shared" si="12"/>
        <v>7</v>
      </c>
      <c r="F67" s="11">
        <f t="shared" si="12"/>
        <v>6</v>
      </c>
      <c r="G67" s="32">
        <f t="shared" si="12"/>
        <v>2</v>
      </c>
      <c r="H67" s="45">
        <f t="shared" si="12"/>
        <v>2</v>
      </c>
      <c r="I67" s="32">
        <f t="shared" si="12"/>
        <v>2</v>
      </c>
      <c r="J67" s="20">
        <f t="shared" si="12"/>
        <v>1</v>
      </c>
    </row>
    <row r="68" spans="1:10" ht="15" customHeight="1">
      <c r="A68" s="15" t="s">
        <v>20</v>
      </c>
      <c r="B68" s="29" t="s">
        <v>21</v>
      </c>
      <c r="C68" s="38">
        <v>30</v>
      </c>
      <c r="D68" s="22">
        <v>23</v>
      </c>
      <c r="E68" s="22">
        <v>18</v>
      </c>
      <c r="F68" s="22">
        <v>30</v>
      </c>
      <c r="G68" s="29">
        <v>72</v>
      </c>
      <c r="H68" s="42">
        <v>53</v>
      </c>
      <c r="I68" s="29">
        <v>49</v>
      </c>
      <c r="J68" s="25">
        <v>51</v>
      </c>
    </row>
    <row r="69" spans="1:10" ht="15" customHeight="1">
      <c r="A69" s="55" t="s">
        <v>22</v>
      </c>
      <c r="B69" s="31" t="s">
        <v>23</v>
      </c>
      <c r="C69" s="40">
        <v>6</v>
      </c>
      <c r="D69" s="24">
        <v>4</v>
      </c>
      <c r="E69" s="24">
        <v>11</v>
      </c>
      <c r="F69" s="24">
        <v>14</v>
      </c>
      <c r="G69" s="31">
        <v>10</v>
      </c>
      <c r="H69" s="44">
        <v>8</v>
      </c>
      <c r="I69" s="31">
        <v>9</v>
      </c>
      <c r="J69" s="27">
        <v>10</v>
      </c>
    </row>
    <row r="70" spans="1:10" ht="15" customHeight="1">
      <c r="A70" s="56"/>
      <c r="B70" s="32" t="s">
        <v>6</v>
      </c>
      <c r="C70" s="34">
        <f aca="true" t="shared" si="13" ref="C70:J70">SUM(C68:C69)</f>
        <v>36</v>
      </c>
      <c r="D70" s="11">
        <f t="shared" si="13"/>
        <v>27</v>
      </c>
      <c r="E70" s="11">
        <f t="shared" si="13"/>
        <v>29</v>
      </c>
      <c r="F70" s="11">
        <f t="shared" si="13"/>
        <v>44</v>
      </c>
      <c r="G70" s="32">
        <f t="shared" si="13"/>
        <v>82</v>
      </c>
      <c r="H70" s="45">
        <f t="shared" si="13"/>
        <v>61</v>
      </c>
      <c r="I70" s="32">
        <f t="shared" si="13"/>
        <v>58</v>
      </c>
      <c r="J70" s="20">
        <f t="shared" si="13"/>
        <v>61</v>
      </c>
    </row>
    <row r="71" spans="1:10" ht="15" customHeight="1">
      <c r="A71" s="47" t="s">
        <v>24</v>
      </c>
      <c r="B71" s="48"/>
      <c r="C71" s="34">
        <v>62</v>
      </c>
      <c r="D71" s="11">
        <v>52</v>
      </c>
      <c r="E71" s="11">
        <v>52</v>
      </c>
      <c r="F71" s="11">
        <v>30</v>
      </c>
      <c r="G71" s="32">
        <v>28</v>
      </c>
      <c r="H71" s="45">
        <v>21</v>
      </c>
      <c r="I71" s="32">
        <v>31</v>
      </c>
      <c r="J71" s="20">
        <v>33</v>
      </c>
    </row>
    <row r="72" spans="1:10" ht="15" customHeight="1" thickBot="1">
      <c r="A72" s="49" t="s">
        <v>25</v>
      </c>
      <c r="B72" s="50"/>
      <c r="C72" s="35">
        <f aca="true" t="shared" si="14" ref="C72:J72">SUM(C56,C64,C67,C70,C71)</f>
        <v>175</v>
      </c>
      <c r="D72" s="16">
        <f t="shared" si="14"/>
        <v>165</v>
      </c>
      <c r="E72" s="16">
        <f t="shared" si="14"/>
        <v>178</v>
      </c>
      <c r="F72" s="16">
        <f t="shared" si="14"/>
        <v>182</v>
      </c>
      <c r="G72" s="33">
        <f t="shared" si="14"/>
        <v>184</v>
      </c>
      <c r="H72" s="46">
        <f t="shared" si="14"/>
        <v>181</v>
      </c>
      <c r="I72" s="33">
        <f t="shared" si="14"/>
        <v>193</v>
      </c>
      <c r="J72" s="21">
        <f t="shared" si="14"/>
        <v>178</v>
      </c>
    </row>
    <row r="73" ht="14.25" thickBot="1"/>
    <row r="74" spans="1:12" s="7" customFormat="1" ht="15" customHeight="1">
      <c r="A74" s="51" t="s">
        <v>27</v>
      </c>
      <c r="B74" s="52"/>
      <c r="C74" s="36" t="s">
        <v>38</v>
      </c>
      <c r="D74" s="9" t="s">
        <v>39</v>
      </c>
      <c r="E74" s="9" t="s">
        <v>40</v>
      </c>
      <c r="F74" s="9" t="s">
        <v>41</v>
      </c>
      <c r="G74" s="19" t="s">
        <v>42</v>
      </c>
      <c r="H74" s="36" t="s">
        <v>43</v>
      </c>
      <c r="I74" s="9" t="s">
        <v>44</v>
      </c>
      <c r="J74" s="9" t="s">
        <v>45</v>
      </c>
      <c r="K74" s="9" t="s">
        <v>46</v>
      </c>
      <c r="L74" s="19" t="s">
        <v>47</v>
      </c>
    </row>
    <row r="75" spans="1:12" ht="15" customHeight="1">
      <c r="A75" s="53" t="s">
        <v>1</v>
      </c>
      <c r="B75" s="29" t="s">
        <v>0</v>
      </c>
      <c r="C75" s="38">
        <v>56</v>
      </c>
      <c r="D75" s="22">
        <v>64</v>
      </c>
      <c r="E75" s="22">
        <v>25</v>
      </c>
      <c r="F75" s="22">
        <v>52</v>
      </c>
      <c r="G75" s="25">
        <v>40</v>
      </c>
      <c r="H75" s="38">
        <v>41</v>
      </c>
      <c r="I75" s="22">
        <v>36</v>
      </c>
      <c r="J75" s="22">
        <v>20</v>
      </c>
      <c r="K75" s="22">
        <v>20</v>
      </c>
      <c r="L75" s="25">
        <v>20</v>
      </c>
    </row>
    <row r="76" spans="1:12" ht="15" customHeight="1">
      <c r="A76" s="54"/>
      <c r="B76" s="30" t="s">
        <v>2</v>
      </c>
      <c r="C76" s="39">
        <v>4</v>
      </c>
      <c r="D76" s="23">
        <v>4</v>
      </c>
      <c r="E76" s="23">
        <v>5</v>
      </c>
      <c r="F76" s="23">
        <v>7</v>
      </c>
      <c r="G76" s="26">
        <v>3</v>
      </c>
      <c r="H76" s="39">
        <v>5</v>
      </c>
      <c r="I76" s="23">
        <v>2</v>
      </c>
      <c r="J76" s="23">
        <v>2</v>
      </c>
      <c r="K76" s="23">
        <v>2</v>
      </c>
      <c r="L76" s="26">
        <v>2</v>
      </c>
    </row>
    <row r="77" spans="1:12" ht="15" customHeight="1">
      <c r="A77" s="55" t="s">
        <v>4</v>
      </c>
      <c r="B77" s="30" t="s">
        <v>3</v>
      </c>
      <c r="C77" s="39">
        <v>2</v>
      </c>
      <c r="D77" s="23">
        <v>3</v>
      </c>
      <c r="E77" s="23">
        <v>2</v>
      </c>
      <c r="F77" s="23">
        <v>1</v>
      </c>
      <c r="G77" s="26">
        <v>2</v>
      </c>
      <c r="H77" s="39">
        <v>3</v>
      </c>
      <c r="I77" s="23">
        <v>3</v>
      </c>
      <c r="J77" s="23">
        <v>0</v>
      </c>
      <c r="K77" s="23">
        <v>1</v>
      </c>
      <c r="L77" s="26">
        <v>1</v>
      </c>
    </row>
    <row r="78" spans="1:12" ht="15" customHeight="1">
      <c r="A78" s="55"/>
      <c r="B78" s="31" t="s">
        <v>5</v>
      </c>
      <c r="C78" s="40">
        <v>4</v>
      </c>
      <c r="D78" s="24">
        <v>2</v>
      </c>
      <c r="E78" s="24">
        <v>41</v>
      </c>
      <c r="F78" s="24">
        <v>20</v>
      </c>
      <c r="G78" s="27">
        <v>25</v>
      </c>
      <c r="H78" s="40">
        <v>23</v>
      </c>
      <c r="I78" s="24">
        <v>34</v>
      </c>
      <c r="J78" s="24">
        <v>32</v>
      </c>
      <c r="K78" s="24">
        <v>42</v>
      </c>
      <c r="L78" s="27">
        <v>38</v>
      </c>
    </row>
    <row r="79" spans="1:12" ht="15" customHeight="1">
      <c r="A79" s="56"/>
      <c r="B79" s="32" t="s">
        <v>6</v>
      </c>
      <c r="C79" s="34">
        <f aca="true" t="shared" si="15" ref="C79:L79">SUM(C75:C78)</f>
        <v>66</v>
      </c>
      <c r="D79" s="11">
        <f t="shared" si="15"/>
        <v>73</v>
      </c>
      <c r="E79" s="11">
        <f t="shared" si="15"/>
        <v>73</v>
      </c>
      <c r="F79" s="11">
        <f t="shared" si="15"/>
        <v>80</v>
      </c>
      <c r="G79" s="20">
        <f t="shared" si="15"/>
        <v>70</v>
      </c>
      <c r="H79" s="34">
        <f t="shared" si="15"/>
        <v>72</v>
      </c>
      <c r="I79" s="11">
        <f t="shared" si="15"/>
        <v>75</v>
      </c>
      <c r="J79" s="11">
        <f t="shared" si="15"/>
        <v>54</v>
      </c>
      <c r="K79" s="11">
        <f t="shared" si="15"/>
        <v>65</v>
      </c>
      <c r="L79" s="20">
        <f t="shared" si="15"/>
        <v>61</v>
      </c>
    </row>
    <row r="80" spans="1:12" ht="15" customHeight="1">
      <c r="A80" s="53" t="s">
        <v>9</v>
      </c>
      <c r="B80" s="29" t="s">
        <v>7</v>
      </c>
      <c r="C80" s="38">
        <v>3</v>
      </c>
      <c r="D80" s="22">
        <v>0</v>
      </c>
      <c r="E80" s="22">
        <v>0</v>
      </c>
      <c r="F80" s="22">
        <v>0</v>
      </c>
      <c r="G80" s="25">
        <v>0</v>
      </c>
      <c r="H80" s="38">
        <v>0</v>
      </c>
      <c r="I80" s="22">
        <v>0</v>
      </c>
      <c r="J80" s="22">
        <v>0</v>
      </c>
      <c r="K80" s="22">
        <v>0</v>
      </c>
      <c r="L80" s="25">
        <v>0</v>
      </c>
    </row>
    <row r="81" spans="1:12" ht="15" customHeight="1">
      <c r="A81" s="54"/>
      <c r="B81" s="30" t="s">
        <v>8</v>
      </c>
      <c r="C81" s="39">
        <v>0</v>
      </c>
      <c r="D81" s="23">
        <v>0</v>
      </c>
      <c r="E81" s="23">
        <v>1</v>
      </c>
      <c r="F81" s="23">
        <v>0</v>
      </c>
      <c r="G81" s="26">
        <v>0</v>
      </c>
      <c r="H81" s="39">
        <v>0</v>
      </c>
      <c r="I81" s="23">
        <v>0</v>
      </c>
      <c r="J81" s="23">
        <v>0</v>
      </c>
      <c r="K81" s="23">
        <v>0</v>
      </c>
      <c r="L81" s="26">
        <v>0</v>
      </c>
    </row>
    <row r="82" spans="1:12" ht="15" customHeight="1">
      <c r="A82" s="54"/>
      <c r="B82" s="30" t="s">
        <v>10</v>
      </c>
      <c r="C82" s="39">
        <v>9</v>
      </c>
      <c r="D82" s="23">
        <v>10</v>
      </c>
      <c r="E82" s="23">
        <v>10</v>
      </c>
      <c r="F82" s="23">
        <v>7</v>
      </c>
      <c r="G82" s="26">
        <v>11</v>
      </c>
      <c r="H82" s="39">
        <v>6</v>
      </c>
      <c r="I82" s="23">
        <v>7</v>
      </c>
      <c r="J82" s="23">
        <v>6</v>
      </c>
      <c r="K82" s="23">
        <v>11</v>
      </c>
      <c r="L82" s="26">
        <v>4</v>
      </c>
    </row>
    <row r="83" spans="1:12" ht="15" customHeight="1">
      <c r="A83" s="55" t="s">
        <v>13</v>
      </c>
      <c r="B83" s="30" t="s">
        <v>11</v>
      </c>
      <c r="C83" s="39">
        <v>1</v>
      </c>
      <c r="D83" s="23">
        <v>1</v>
      </c>
      <c r="E83" s="23">
        <v>2</v>
      </c>
      <c r="F83" s="23">
        <v>0</v>
      </c>
      <c r="G83" s="26">
        <v>0</v>
      </c>
      <c r="H83" s="39">
        <v>0</v>
      </c>
      <c r="I83" s="23">
        <v>0</v>
      </c>
      <c r="J83" s="23">
        <v>4</v>
      </c>
      <c r="K83" s="23">
        <v>2</v>
      </c>
      <c r="L83" s="26">
        <v>0</v>
      </c>
    </row>
    <row r="84" spans="1:12" ht="15" customHeight="1">
      <c r="A84" s="55"/>
      <c r="B84" s="30" t="s">
        <v>12</v>
      </c>
      <c r="C84" s="39">
        <v>13</v>
      </c>
      <c r="D84" s="23">
        <v>9</v>
      </c>
      <c r="E84" s="23">
        <v>4</v>
      </c>
      <c r="F84" s="23">
        <v>2</v>
      </c>
      <c r="G84" s="26">
        <v>1</v>
      </c>
      <c r="H84" s="39">
        <v>3</v>
      </c>
      <c r="I84" s="23">
        <v>2</v>
      </c>
      <c r="J84" s="23">
        <v>3</v>
      </c>
      <c r="K84" s="23">
        <v>2</v>
      </c>
      <c r="L84" s="26">
        <v>2</v>
      </c>
    </row>
    <row r="85" spans="1:12" ht="15" customHeight="1">
      <c r="A85" s="55"/>
      <c r="B85" s="30" t="s">
        <v>14</v>
      </c>
      <c r="C85" s="39">
        <v>1</v>
      </c>
      <c r="D85" s="23">
        <v>0</v>
      </c>
      <c r="E85" s="23">
        <v>0</v>
      </c>
      <c r="F85" s="23">
        <v>2</v>
      </c>
      <c r="G85" s="26">
        <v>0</v>
      </c>
      <c r="H85" s="39">
        <v>1</v>
      </c>
      <c r="I85" s="23">
        <v>1</v>
      </c>
      <c r="J85" s="23">
        <v>0</v>
      </c>
      <c r="K85" s="23">
        <v>1</v>
      </c>
      <c r="L85" s="26">
        <v>1</v>
      </c>
    </row>
    <row r="86" spans="1:12" ht="15" customHeight="1">
      <c r="A86" s="55"/>
      <c r="B86" s="31" t="s">
        <v>15</v>
      </c>
      <c r="C86" s="40">
        <v>1</v>
      </c>
      <c r="D86" s="24">
        <v>0</v>
      </c>
      <c r="E86" s="24">
        <v>2</v>
      </c>
      <c r="F86" s="24">
        <v>2</v>
      </c>
      <c r="G86" s="27">
        <v>1</v>
      </c>
      <c r="H86" s="40">
        <v>2</v>
      </c>
      <c r="I86" s="24">
        <v>2</v>
      </c>
      <c r="J86" s="24">
        <v>2</v>
      </c>
      <c r="K86" s="24">
        <v>1</v>
      </c>
      <c r="L86" s="27">
        <v>1</v>
      </c>
    </row>
    <row r="87" spans="1:12" ht="15" customHeight="1">
      <c r="A87" s="56"/>
      <c r="B87" s="32" t="s">
        <v>6</v>
      </c>
      <c r="C87" s="34">
        <f aca="true" t="shared" si="16" ref="C87:L87">SUM(C80:C86)</f>
        <v>28</v>
      </c>
      <c r="D87" s="11">
        <f t="shared" si="16"/>
        <v>20</v>
      </c>
      <c r="E87" s="11">
        <f t="shared" si="16"/>
        <v>19</v>
      </c>
      <c r="F87" s="11">
        <f t="shared" si="16"/>
        <v>13</v>
      </c>
      <c r="G87" s="20">
        <f t="shared" si="16"/>
        <v>13</v>
      </c>
      <c r="H87" s="34">
        <f t="shared" si="16"/>
        <v>12</v>
      </c>
      <c r="I87" s="11">
        <f t="shared" si="16"/>
        <v>12</v>
      </c>
      <c r="J87" s="11">
        <f t="shared" si="16"/>
        <v>15</v>
      </c>
      <c r="K87" s="11">
        <f t="shared" si="16"/>
        <v>17</v>
      </c>
      <c r="L87" s="20">
        <f t="shared" si="16"/>
        <v>8</v>
      </c>
    </row>
    <row r="88" spans="1:12" ht="15" customHeight="1">
      <c r="A88" s="12" t="s">
        <v>16</v>
      </c>
      <c r="B88" s="29" t="s">
        <v>17</v>
      </c>
      <c r="C88" s="38">
        <v>5</v>
      </c>
      <c r="D88" s="22">
        <v>8</v>
      </c>
      <c r="E88" s="22">
        <v>8</v>
      </c>
      <c r="F88" s="22">
        <v>8</v>
      </c>
      <c r="G88" s="25">
        <v>13</v>
      </c>
      <c r="H88" s="38">
        <v>7</v>
      </c>
      <c r="I88" s="22">
        <v>7</v>
      </c>
      <c r="J88" s="22">
        <v>12</v>
      </c>
      <c r="K88" s="22">
        <v>9</v>
      </c>
      <c r="L88" s="25">
        <v>8</v>
      </c>
    </row>
    <row r="89" spans="1:12" ht="15" customHeight="1">
      <c r="A89" s="13" t="s">
        <v>18</v>
      </c>
      <c r="B89" s="31" t="s">
        <v>19</v>
      </c>
      <c r="C89" s="40">
        <v>0</v>
      </c>
      <c r="D89" s="24">
        <v>0</v>
      </c>
      <c r="E89" s="24">
        <v>0</v>
      </c>
      <c r="F89" s="24">
        <v>0</v>
      </c>
      <c r="G89" s="27">
        <v>0</v>
      </c>
      <c r="H89" s="40">
        <v>0</v>
      </c>
      <c r="I89" s="24">
        <v>0</v>
      </c>
      <c r="J89" s="24">
        <v>0</v>
      </c>
      <c r="K89" s="24">
        <v>0</v>
      </c>
      <c r="L89" s="27">
        <v>0</v>
      </c>
    </row>
    <row r="90" spans="1:12" ht="15" customHeight="1">
      <c r="A90" s="14"/>
      <c r="B90" s="32" t="s">
        <v>6</v>
      </c>
      <c r="C90" s="34">
        <f aca="true" t="shared" si="17" ref="C90:L90">SUM(C88:C89)</f>
        <v>5</v>
      </c>
      <c r="D90" s="11">
        <f t="shared" si="17"/>
        <v>8</v>
      </c>
      <c r="E90" s="11">
        <f t="shared" si="17"/>
        <v>8</v>
      </c>
      <c r="F90" s="11">
        <f t="shared" si="17"/>
        <v>8</v>
      </c>
      <c r="G90" s="20">
        <f t="shared" si="17"/>
        <v>13</v>
      </c>
      <c r="H90" s="34">
        <f t="shared" si="17"/>
        <v>7</v>
      </c>
      <c r="I90" s="11">
        <f t="shared" si="17"/>
        <v>7</v>
      </c>
      <c r="J90" s="11">
        <f t="shared" si="17"/>
        <v>12</v>
      </c>
      <c r="K90" s="11">
        <f t="shared" si="17"/>
        <v>9</v>
      </c>
      <c r="L90" s="20">
        <f t="shared" si="17"/>
        <v>8</v>
      </c>
    </row>
    <row r="91" spans="1:12" ht="15" customHeight="1">
      <c r="A91" s="15" t="s">
        <v>20</v>
      </c>
      <c r="B91" s="29" t="s">
        <v>21</v>
      </c>
      <c r="C91" s="38">
        <v>58</v>
      </c>
      <c r="D91" s="22">
        <v>58</v>
      </c>
      <c r="E91" s="22">
        <v>69</v>
      </c>
      <c r="F91" s="22">
        <v>67</v>
      </c>
      <c r="G91" s="25">
        <v>72</v>
      </c>
      <c r="H91" s="38">
        <v>81</v>
      </c>
      <c r="I91" s="22">
        <v>74</v>
      </c>
      <c r="J91" s="22">
        <v>48</v>
      </c>
      <c r="K91" s="22">
        <v>78</v>
      </c>
      <c r="L91" s="25">
        <v>60</v>
      </c>
    </row>
    <row r="92" spans="1:12" ht="15" customHeight="1">
      <c r="A92" s="55" t="s">
        <v>22</v>
      </c>
      <c r="B92" s="31" t="s">
        <v>23</v>
      </c>
      <c r="C92" s="40">
        <v>18</v>
      </c>
      <c r="D92" s="24">
        <v>8</v>
      </c>
      <c r="E92" s="24">
        <v>5</v>
      </c>
      <c r="F92" s="24">
        <v>12</v>
      </c>
      <c r="G92" s="27">
        <v>6</v>
      </c>
      <c r="H92" s="40">
        <v>7</v>
      </c>
      <c r="I92" s="24">
        <v>6</v>
      </c>
      <c r="J92" s="24">
        <v>3</v>
      </c>
      <c r="K92" s="24">
        <v>2</v>
      </c>
      <c r="L92" s="27">
        <v>2</v>
      </c>
    </row>
    <row r="93" spans="1:12" ht="15" customHeight="1">
      <c r="A93" s="56"/>
      <c r="B93" s="32" t="s">
        <v>6</v>
      </c>
      <c r="C93" s="34">
        <f aca="true" t="shared" si="18" ref="C93:L93">SUM(C91:C92)</f>
        <v>76</v>
      </c>
      <c r="D93" s="11">
        <f t="shared" si="18"/>
        <v>66</v>
      </c>
      <c r="E93" s="11">
        <f t="shared" si="18"/>
        <v>74</v>
      </c>
      <c r="F93" s="11">
        <f t="shared" si="18"/>
        <v>79</v>
      </c>
      <c r="G93" s="20">
        <f t="shared" si="18"/>
        <v>78</v>
      </c>
      <c r="H93" s="34">
        <f t="shared" si="18"/>
        <v>88</v>
      </c>
      <c r="I93" s="11">
        <f t="shared" si="18"/>
        <v>80</v>
      </c>
      <c r="J93" s="11">
        <f t="shared" si="18"/>
        <v>51</v>
      </c>
      <c r="K93" s="11">
        <f t="shared" si="18"/>
        <v>80</v>
      </c>
      <c r="L93" s="20">
        <f t="shared" si="18"/>
        <v>62</v>
      </c>
    </row>
    <row r="94" spans="1:12" ht="15" customHeight="1">
      <c r="A94" s="47" t="s">
        <v>24</v>
      </c>
      <c r="B94" s="48"/>
      <c r="C94" s="34">
        <v>23</v>
      </c>
      <c r="D94" s="11">
        <v>24</v>
      </c>
      <c r="E94" s="11">
        <v>34</v>
      </c>
      <c r="F94" s="11">
        <v>25</v>
      </c>
      <c r="G94" s="20">
        <v>26</v>
      </c>
      <c r="H94" s="34">
        <v>28</v>
      </c>
      <c r="I94" s="11">
        <v>30</v>
      </c>
      <c r="J94" s="11">
        <v>18</v>
      </c>
      <c r="K94" s="11">
        <v>29</v>
      </c>
      <c r="L94" s="20">
        <v>24</v>
      </c>
    </row>
    <row r="95" spans="1:12" ht="15" customHeight="1" thickBot="1">
      <c r="A95" s="49" t="s">
        <v>25</v>
      </c>
      <c r="B95" s="50"/>
      <c r="C95" s="35">
        <f aca="true" t="shared" si="19" ref="C95:L95">SUM(C79,C87,C90,C93,C94)</f>
        <v>198</v>
      </c>
      <c r="D95" s="16">
        <f t="shared" si="19"/>
        <v>191</v>
      </c>
      <c r="E95" s="16">
        <f t="shared" si="19"/>
        <v>208</v>
      </c>
      <c r="F95" s="16">
        <f t="shared" si="19"/>
        <v>205</v>
      </c>
      <c r="G95" s="21">
        <f t="shared" si="19"/>
        <v>200</v>
      </c>
      <c r="H95" s="35">
        <f t="shared" si="19"/>
        <v>207</v>
      </c>
      <c r="I95" s="16">
        <f t="shared" si="19"/>
        <v>204</v>
      </c>
      <c r="J95" s="16">
        <f t="shared" si="19"/>
        <v>150</v>
      </c>
      <c r="K95" s="16">
        <f t="shared" si="19"/>
        <v>200</v>
      </c>
      <c r="L95" s="21">
        <f t="shared" si="19"/>
        <v>163</v>
      </c>
    </row>
  </sheetData>
  <sheetProtection/>
  <mergeCells count="33">
    <mergeCell ref="K1:L1"/>
    <mergeCell ref="A83:A87"/>
    <mergeCell ref="A92:A93"/>
    <mergeCell ref="A94:B94"/>
    <mergeCell ref="A95:B95"/>
    <mergeCell ref="A47:B47"/>
    <mergeCell ref="A48:B48"/>
    <mergeCell ref="A74:B74"/>
    <mergeCell ref="A75:A76"/>
    <mergeCell ref="A77:A79"/>
    <mergeCell ref="A80:A82"/>
    <mergeCell ref="A27:B27"/>
    <mergeCell ref="A28:A29"/>
    <mergeCell ref="A30:A32"/>
    <mergeCell ref="A33:A35"/>
    <mergeCell ref="A36:A40"/>
    <mergeCell ref="A45:A46"/>
    <mergeCell ref="A60:A64"/>
    <mergeCell ref="A69:A70"/>
    <mergeCell ref="A71:B71"/>
    <mergeCell ref="A72:B72"/>
    <mergeCell ref="A51:B51"/>
    <mergeCell ref="A52:A53"/>
    <mergeCell ref="A54:A56"/>
    <mergeCell ref="A57:A59"/>
    <mergeCell ref="A24:B24"/>
    <mergeCell ref="A25:B25"/>
    <mergeCell ref="A4:B4"/>
    <mergeCell ref="A5:A6"/>
    <mergeCell ref="A7:A9"/>
    <mergeCell ref="A10:A12"/>
    <mergeCell ref="A13:A17"/>
    <mergeCell ref="A22:A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良</dc:creator>
  <cp:keywords/>
  <dc:description/>
  <cp:lastModifiedBy>鳥取県庁</cp:lastModifiedBy>
  <cp:lastPrinted>2019-10-09T00:19:53Z</cp:lastPrinted>
  <dcterms:modified xsi:type="dcterms:W3CDTF">2019-10-09T00:20:59Z</dcterms:modified>
  <cp:category/>
  <cp:version/>
  <cp:contentType/>
  <cp:contentStatus/>
</cp:coreProperties>
</file>