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８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<sst xmlns="http://schemas.openxmlformats.org/spreadsheetml/2006/main" count="52" uniqueCount="27">
  <si>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総数</t>
  </si>
  <si>
    <t>主世帯数(世帯)</t>
  </si>
  <si>
    <t>　昭和63年</t>
  </si>
  <si>
    <t>　平成５年</t>
  </si>
  <si>
    <t xml:space="preserve">  　  10年</t>
  </si>
  <si>
    <t>　　　15年</t>
  </si>
  <si>
    <t>　　　20年</t>
  </si>
  <si>
    <t>　　　25年</t>
  </si>
  <si>
    <t>　　　30年</t>
  </si>
  <si>
    <t>持ち家</t>
  </si>
  <si>
    <t>借家</t>
  </si>
  <si>
    <t>うち高齢者のいる世帯</t>
  </si>
  <si>
    <t>高齢単身世帯</t>
  </si>
  <si>
    <t>高齢者のいる夫婦のみの世帯</t>
  </si>
  <si>
    <t>高齢者のいるその他の世帯</t>
  </si>
  <si>
    <t>割合(％)</t>
  </si>
  <si>
    <r>
      <t xml:space="preserve">総数  </t>
    </r>
    <r>
      <rPr>
        <sz val="8"/>
        <rFont val="ＭＳ 明朝"/>
        <family val="1"/>
      </rPr>
      <t>注)</t>
    </r>
  </si>
  <si>
    <t>注）住宅の所有の関係「不詳」を含む。</t>
  </si>
  <si>
    <t>増減数（戸）</t>
  </si>
  <si>
    <t>増減率(％)</t>
  </si>
  <si>
    <t>　昭和63年～平成５年</t>
  </si>
  <si>
    <t>　　　５年～　　10年</t>
  </si>
  <si>
    <t>　　　10年～　　15年</t>
  </si>
  <si>
    <t>　　　15年～　　20年</t>
  </si>
  <si>
    <t>　　　20年～　　25年</t>
  </si>
  <si>
    <t>　　　25年～　　30年</t>
  </si>
  <si>
    <t>付表８　高齢者のいる世帯の型、住宅の所有の関係別世帯数(昭和63年～平成30年)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</si>
</sst>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  <numFmt numFmtId="188" formatCode="#,##0.0_ "/>
    <numFmt numFmtId="189" formatCode="#,##0_ "/>
    <numFmt numFmtId="190" formatCode="#,##0.0;&quot;△ &quot;#,##0.0"/>
    <numFmt numFmtId="191" formatCode="0_);[Red]\(0\)"/>
    <numFmt numFmtId="192" formatCode="#,##0_);[Red]\(#,##0\)"/>
    <numFmt numFmtId="193" formatCode="0.0_);[Red]\(0.0\)"/>
  </numFmts>
  <fonts count="44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43" fillId="0" borderId="0" xfId="0" applyNumberFormat="1" applyFont="1" applyFill="1" applyAlignment="1">
      <alignment horizontal="right" vertical="center"/>
    </xf>
    <xf numFmtId="184" fontId="43" fillId="0" borderId="0" xfId="0" applyNumberFormat="1" applyFont="1" applyFill="1" applyAlignment="1">
      <alignment horizontal="right" vertical="center"/>
    </xf>
    <xf numFmtId="0" fontId="2" fillId="0" borderId="0" xfId="62" applyNumberFormat="1" applyFont="1" applyFill="1" applyBorder="1" applyAlignment="1">
      <alignment horizontal="left" vertical="center"/>
      <protection/>
    </xf>
    <xf numFmtId="188" fontId="43" fillId="0" borderId="0" xfId="0" applyNumberFormat="1" applyFont="1" applyFill="1" applyAlignment="1">
      <alignment horizontal="right" vertical="center"/>
    </xf>
    <xf numFmtId="189" fontId="43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192" fontId="43" fillId="0" borderId="0" xfId="0" applyNumberFormat="1" applyFont="1" applyFill="1" applyAlignment="1">
      <alignment horizontal="right" vertical="center"/>
    </xf>
    <xf numFmtId="192" fontId="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93" fontId="43" fillId="0" borderId="0" xfId="0" applyNumberFormat="1" applyFont="1" applyFill="1" applyAlignment="1">
      <alignment horizontal="right" vertical="center"/>
    </xf>
    <xf numFmtId="193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88" fontId="43" fillId="0" borderId="0" xfId="0" applyNumberFormat="1" applyFont="1" applyFill="1" applyBorder="1" applyAlignment="1">
      <alignment horizontal="right" vertical="center"/>
    </xf>
    <xf numFmtId="193" fontId="43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76" fontId="43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90" fontId="43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190" fontId="43" fillId="0" borderId="14" xfId="0" applyNumberFormat="1" applyFont="1" applyFill="1" applyBorder="1" applyAlignment="1">
      <alignment horizontal="right" vertical="center"/>
    </xf>
    <xf numFmtId="190" fontId="2" fillId="0" borderId="14" xfId="0" applyNumberFormat="1" applyFont="1" applyBorder="1" applyAlignment="1">
      <alignment/>
    </xf>
    <xf numFmtId="190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完了●●（ Ｃ ）　136-206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2"/>
  <sheetViews>
    <sheetView tabSelected="1" view="pageBreakPreview" zoomScaleSheetLayoutView="100" zoomScalePageLayoutView="0" workbookViewId="0" topLeftCell="A1">
      <selection activeCell="O2" sqref="O2"/>
    </sheetView>
  </sheetViews>
  <sheetFormatPr defaultColWidth="8.796875" defaultRowHeight="15"/>
  <cols>
    <col min="1" max="1" width="16.09765625" style="5" customWidth="1"/>
    <col min="2" max="17" width="8.09765625" style="5" customWidth="1"/>
    <col min="18" max="16384" width="9" style="5" customWidth="1"/>
  </cols>
  <sheetData>
    <row r="1" spans="1:15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4"/>
      <c r="M2" s="4"/>
      <c r="N2" s="4"/>
      <c r="O2" s="4"/>
    </row>
    <row r="3" spans="1:15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4.25" customHeight="1">
      <c r="A4" s="11"/>
      <c r="B4" s="45" t="s">
        <v>0</v>
      </c>
      <c r="C4" s="46"/>
      <c r="D4" s="46"/>
      <c r="E4" s="17"/>
      <c r="F4" s="17"/>
      <c r="G4" s="17"/>
      <c r="H4" s="17"/>
      <c r="I4" s="17"/>
      <c r="J4" s="17"/>
      <c r="K4" s="14"/>
      <c r="L4" s="14"/>
      <c r="M4" s="15"/>
      <c r="N4" s="15"/>
      <c r="O4" s="15"/>
      <c r="P4" s="16"/>
    </row>
    <row r="5" spans="1:16" ht="14.25" customHeight="1">
      <c r="A5" s="12"/>
      <c r="B5" s="47"/>
      <c r="C5" s="48"/>
      <c r="D5" s="48"/>
      <c r="E5" s="51" t="s">
        <v>11</v>
      </c>
      <c r="F5" s="52"/>
      <c r="G5" s="52"/>
      <c r="H5" s="17"/>
      <c r="I5" s="17"/>
      <c r="J5" s="17"/>
      <c r="K5" s="14"/>
      <c r="L5" s="14"/>
      <c r="M5" s="15"/>
      <c r="N5" s="15"/>
      <c r="O5" s="15"/>
      <c r="P5" s="16"/>
    </row>
    <row r="6" spans="1:16" ht="14.25" customHeight="1">
      <c r="A6" s="12"/>
      <c r="B6" s="49"/>
      <c r="C6" s="50"/>
      <c r="D6" s="50"/>
      <c r="E6" s="53"/>
      <c r="F6" s="54"/>
      <c r="G6" s="54"/>
      <c r="H6" s="55" t="s">
        <v>12</v>
      </c>
      <c r="I6" s="56"/>
      <c r="J6" s="57"/>
      <c r="K6" s="55" t="s">
        <v>13</v>
      </c>
      <c r="L6" s="56"/>
      <c r="M6" s="57"/>
      <c r="N6" s="55" t="s">
        <v>14</v>
      </c>
      <c r="O6" s="56"/>
      <c r="P6" s="57"/>
    </row>
    <row r="7" spans="1:16" ht="14.25" customHeight="1">
      <c r="A7" s="12"/>
      <c r="B7" s="43" t="s">
        <v>16</v>
      </c>
      <c r="C7" s="39" t="s">
        <v>9</v>
      </c>
      <c r="D7" s="39" t="s">
        <v>10</v>
      </c>
      <c r="E7" s="37" t="s">
        <v>16</v>
      </c>
      <c r="F7" s="39" t="s">
        <v>9</v>
      </c>
      <c r="G7" s="39" t="s">
        <v>10</v>
      </c>
      <c r="H7" s="37" t="s">
        <v>16</v>
      </c>
      <c r="I7" s="39" t="s">
        <v>9</v>
      </c>
      <c r="J7" s="39" t="s">
        <v>10</v>
      </c>
      <c r="K7" s="37" t="s">
        <v>16</v>
      </c>
      <c r="L7" s="39" t="s">
        <v>9</v>
      </c>
      <c r="M7" s="39" t="s">
        <v>10</v>
      </c>
      <c r="N7" s="37" t="s">
        <v>16</v>
      </c>
      <c r="O7" s="39" t="s">
        <v>9</v>
      </c>
      <c r="P7" s="41" t="s">
        <v>10</v>
      </c>
    </row>
    <row r="8" spans="1:16" ht="14.25" customHeight="1">
      <c r="A8" s="13"/>
      <c r="B8" s="44"/>
      <c r="C8" s="40"/>
      <c r="D8" s="40"/>
      <c r="E8" s="38"/>
      <c r="F8" s="40"/>
      <c r="G8" s="40"/>
      <c r="H8" s="38"/>
      <c r="I8" s="40"/>
      <c r="J8" s="40"/>
      <c r="K8" s="38"/>
      <c r="L8" s="40"/>
      <c r="M8" s="40"/>
      <c r="N8" s="38"/>
      <c r="O8" s="40"/>
      <c r="P8" s="42"/>
    </row>
    <row r="9" spans="1:16" ht="14.25" customHeight="1">
      <c r="A9" s="1" t="s">
        <v>1</v>
      </c>
      <c r="B9" s="6"/>
      <c r="C9" s="6"/>
      <c r="D9" s="6"/>
      <c r="E9" s="6"/>
      <c r="F9" s="6"/>
      <c r="G9" s="6"/>
      <c r="H9" s="6"/>
      <c r="I9" s="6"/>
      <c r="J9" s="6"/>
      <c r="K9" s="18"/>
      <c r="L9" s="18"/>
      <c r="M9" s="19"/>
      <c r="N9" s="19"/>
      <c r="O9" s="19"/>
      <c r="P9" s="20"/>
    </row>
    <row r="10" spans="1:16" ht="14.25" customHeight="1">
      <c r="A10" s="2" t="s">
        <v>2</v>
      </c>
      <c r="B10" s="10">
        <v>168900</v>
      </c>
      <c r="C10" s="10">
        <v>125900</v>
      </c>
      <c r="D10" s="10">
        <v>42800</v>
      </c>
      <c r="E10" s="10">
        <v>66300</v>
      </c>
      <c r="F10" s="10">
        <v>61500</v>
      </c>
      <c r="G10" s="10">
        <v>4700</v>
      </c>
      <c r="H10" s="10">
        <v>7500</v>
      </c>
      <c r="I10" s="10">
        <v>5500</v>
      </c>
      <c r="J10" s="10">
        <v>2000</v>
      </c>
      <c r="K10" s="18">
        <v>9600</v>
      </c>
      <c r="L10" s="18">
        <v>8700</v>
      </c>
      <c r="M10" s="19">
        <v>1000</v>
      </c>
      <c r="N10" s="19">
        <v>49200</v>
      </c>
      <c r="O10" s="19">
        <v>47300</v>
      </c>
      <c r="P10" s="20">
        <v>1700</v>
      </c>
    </row>
    <row r="11" spans="1:16" ht="14.25" customHeight="1">
      <c r="A11" s="2" t="s">
        <v>3</v>
      </c>
      <c r="B11" s="10">
        <v>179600</v>
      </c>
      <c r="C11" s="10">
        <v>132600</v>
      </c>
      <c r="D11" s="10">
        <v>45900</v>
      </c>
      <c r="E11" s="10">
        <v>78000</v>
      </c>
      <c r="F11" s="10">
        <v>72000</v>
      </c>
      <c r="G11" s="10">
        <v>6000</v>
      </c>
      <c r="H11" s="10">
        <v>10900</v>
      </c>
      <c r="I11" s="10">
        <v>8000</v>
      </c>
      <c r="J11" s="10">
        <v>2900</v>
      </c>
      <c r="K11" s="18">
        <v>13400</v>
      </c>
      <c r="L11" s="18">
        <v>12300</v>
      </c>
      <c r="M11" s="19">
        <v>1100</v>
      </c>
      <c r="N11" s="19">
        <v>53700</v>
      </c>
      <c r="O11" s="19">
        <v>51700</v>
      </c>
      <c r="P11" s="20">
        <v>2000</v>
      </c>
    </row>
    <row r="12" spans="1:16" ht="14.25" customHeight="1">
      <c r="A12" s="2" t="s">
        <v>4</v>
      </c>
      <c r="B12" s="10">
        <v>190000</v>
      </c>
      <c r="C12" s="10">
        <v>137500</v>
      </c>
      <c r="D12" s="10">
        <v>51200</v>
      </c>
      <c r="E12" s="10">
        <v>85500</v>
      </c>
      <c r="F12" s="10">
        <v>79600</v>
      </c>
      <c r="G12" s="10">
        <v>5900</v>
      </c>
      <c r="H12" s="10">
        <v>13000</v>
      </c>
      <c r="I12" s="10">
        <v>10300</v>
      </c>
      <c r="J12" s="10">
        <v>2600</v>
      </c>
      <c r="K12" s="18">
        <v>16600</v>
      </c>
      <c r="L12" s="18">
        <v>15200</v>
      </c>
      <c r="M12" s="19">
        <v>1500</v>
      </c>
      <c r="N12" s="19">
        <v>55900</v>
      </c>
      <c r="O12" s="19">
        <v>54100</v>
      </c>
      <c r="P12" s="20">
        <v>1800</v>
      </c>
    </row>
    <row r="13" spans="1:16" ht="14.25" customHeight="1">
      <c r="A13" s="2" t="s">
        <v>5</v>
      </c>
      <c r="B13" s="10">
        <v>199900</v>
      </c>
      <c r="C13" s="10">
        <v>141400</v>
      </c>
      <c r="D13" s="10">
        <v>55900</v>
      </c>
      <c r="E13" s="10">
        <v>93900</v>
      </c>
      <c r="F13" s="10">
        <v>86800</v>
      </c>
      <c r="G13" s="10">
        <v>7000</v>
      </c>
      <c r="H13" s="10">
        <v>15400</v>
      </c>
      <c r="I13" s="10">
        <v>12100</v>
      </c>
      <c r="J13" s="10">
        <v>3200</v>
      </c>
      <c r="K13" s="18">
        <v>18900</v>
      </c>
      <c r="L13" s="18">
        <v>17300</v>
      </c>
      <c r="M13" s="19">
        <v>1600</v>
      </c>
      <c r="N13" s="19">
        <v>59600</v>
      </c>
      <c r="O13" s="19">
        <v>57400</v>
      </c>
      <c r="P13" s="20">
        <v>2200</v>
      </c>
    </row>
    <row r="14" spans="1:16" ht="14.25" customHeight="1">
      <c r="A14" s="2" t="s">
        <v>6</v>
      </c>
      <c r="B14" s="10">
        <v>208600</v>
      </c>
      <c r="C14" s="10">
        <v>146000</v>
      </c>
      <c r="D14" s="10">
        <v>59400</v>
      </c>
      <c r="E14" s="10">
        <v>96600</v>
      </c>
      <c r="F14" s="10">
        <v>88400</v>
      </c>
      <c r="G14" s="10">
        <v>8100</v>
      </c>
      <c r="H14" s="10">
        <v>18800</v>
      </c>
      <c r="I14" s="10">
        <v>15100</v>
      </c>
      <c r="J14" s="10">
        <v>3700</v>
      </c>
      <c r="K14" s="18">
        <v>21000</v>
      </c>
      <c r="L14" s="18">
        <v>19300</v>
      </c>
      <c r="M14" s="19">
        <v>1700</v>
      </c>
      <c r="N14" s="19">
        <v>56800</v>
      </c>
      <c r="O14" s="19">
        <v>54000</v>
      </c>
      <c r="P14" s="20">
        <v>2700</v>
      </c>
    </row>
    <row r="15" spans="1:16" ht="14.25" customHeight="1">
      <c r="A15" s="2" t="s">
        <v>7</v>
      </c>
      <c r="B15" s="10">
        <v>213100</v>
      </c>
      <c r="C15" s="10">
        <v>148700</v>
      </c>
      <c r="D15" s="10">
        <v>60800</v>
      </c>
      <c r="E15" s="10">
        <v>105100</v>
      </c>
      <c r="F15" s="10">
        <v>95300</v>
      </c>
      <c r="G15" s="10">
        <v>9600</v>
      </c>
      <c r="H15" s="10">
        <v>22400</v>
      </c>
      <c r="I15" s="10">
        <v>17400</v>
      </c>
      <c r="J15" s="10">
        <v>4900</v>
      </c>
      <c r="K15" s="18">
        <v>22900</v>
      </c>
      <c r="L15" s="18">
        <v>21300</v>
      </c>
      <c r="M15" s="19">
        <v>1600</v>
      </c>
      <c r="N15" s="19">
        <v>59800</v>
      </c>
      <c r="O15" s="19">
        <v>56600</v>
      </c>
      <c r="P15" s="20">
        <v>3100</v>
      </c>
    </row>
    <row r="16" spans="1:16" ht="14.25" customHeight="1">
      <c r="A16" s="2" t="s">
        <v>8</v>
      </c>
      <c r="B16" s="10">
        <v>215600</v>
      </c>
      <c r="C16" s="10">
        <v>148400</v>
      </c>
      <c r="D16" s="10">
        <v>62600</v>
      </c>
      <c r="E16" s="10">
        <v>106600</v>
      </c>
      <c r="F16" s="10">
        <v>95600</v>
      </c>
      <c r="G16" s="10">
        <v>10900</v>
      </c>
      <c r="H16" s="10">
        <v>25000</v>
      </c>
      <c r="I16" s="10">
        <v>18700</v>
      </c>
      <c r="J16" s="10">
        <v>6200</v>
      </c>
      <c r="K16" s="18">
        <v>26400</v>
      </c>
      <c r="L16" s="18">
        <v>24400</v>
      </c>
      <c r="M16" s="19">
        <v>2000</v>
      </c>
      <c r="N16" s="19">
        <v>55200</v>
      </c>
      <c r="O16" s="19">
        <v>52500</v>
      </c>
      <c r="P16" s="20">
        <v>2700</v>
      </c>
    </row>
    <row r="17" spans="1:16" ht="14.25" customHeight="1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8"/>
      <c r="L17" s="18"/>
      <c r="M17" s="19"/>
      <c r="N17" s="19"/>
      <c r="O17" s="19"/>
      <c r="P17" s="20"/>
    </row>
    <row r="18" spans="1:15" ht="14.25" customHeight="1">
      <c r="A18" s="2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4"/>
      <c r="N18" s="4"/>
      <c r="O18" s="4"/>
    </row>
    <row r="19" spans="1:16" ht="14.25" customHeight="1">
      <c r="A19" s="2" t="s">
        <v>2</v>
      </c>
      <c r="B19" s="9">
        <v>100</v>
      </c>
      <c r="C19" s="9">
        <f>C10/B10*100</f>
        <v>74.54114860864416</v>
      </c>
      <c r="D19" s="9">
        <f>D10/B10*100</f>
        <v>25.34043812907046</v>
      </c>
      <c r="E19" s="9">
        <v>100</v>
      </c>
      <c r="F19" s="9">
        <f>F10/E10*100</f>
        <v>92.76018099547511</v>
      </c>
      <c r="G19" s="9">
        <f>G10/E10*100</f>
        <v>7.088989441930618</v>
      </c>
      <c r="H19" s="9">
        <v>100</v>
      </c>
      <c r="I19" s="9">
        <f>I10/H10*100</f>
        <v>73.33333333333333</v>
      </c>
      <c r="J19" s="9">
        <f>J10/H10*100</f>
        <v>26.666666666666668</v>
      </c>
      <c r="K19" s="9">
        <v>100</v>
      </c>
      <c r="L19" s="21">
        <f aca="true" t="shared" si="0" ref="L19:L25">L10/K10*100</f>
        <v>90.625</v>
      </c>
      <c r="M19" s="22">
        <f aca="true" t="shared" si="1" ref="M19:M25">M10/K10*100</f>
        <v>10.416666666666668</v>
      </c>
      <c r="N19" s="21">
        <v>100</v>
      </c>
      <c r="O19" s="22">
        <f aca="true" t="shared" si="2" ref="O19:O25">O10/N10*100</f>
        <v>96.13821138211382</v>
      </c>
      <c r="P19" s="23">
        <f aca="true" t="shared" si="3" ref="P19:P25">P10/N10*100</f>
        <v>3.4552845528455287</v>
      </c>
    </row>
    <row r="20" spans="1:16" ht="14.25" customHeight="1">
      <c r="A20" s="2" t="s">
        <v>3</v>
      </c>
      <c r="B20" s="9">
        <v>100</v>
      </c>
      <c r="C20" s="9">
        <f aca="true" t="shared" si="4" ref="C20:C25">C11/B11*100</f>
        <v>73.83073496659243</v>
      </c>
      <c r="D20" s="9">
        <f aca="true" t="shared" si="5" ref="D20:D25">D11/B11*100</f>
        <v>25.556792873051226</v>
      </c>
      <c r="E20" s="9">
        <v>100</v>
      </c>
      <c r="F20" s="9">
        <f aca="true" t="shared" si="6" ref="F20:F25">F11/E11*100</f>
        <v>92.3076923076923</v>
      </c>
      <c r="G20" s="9">
        <f aca="true" t="shared" si="7" ref="G20:G25">G11/E11*100</f>
        <v>7.6923076923076925</v>
      </c>
      <c r="H20" s="9">
        <v>100</v>
      </c>
      <c r="I20" s="9">
        <f aca="true" t="shared" si="8" ref="I20:I25">I11/H11*100</f>
        <v>73.39449541284404</v>
      </c>
      <c r="J20" s="9">
        <f aca="true" t="shared" si="9" ref="J20:J25">J11/H11*100</f>
        <v>26.605504587155966</v>
      </c>
      <c r="K20" s="9">
        <v>100</v>
      </c>
      <c r="L20" s="21">
        <f t="shared" si="0"/>
        <v>91.7910447761194</v>
      </c>
      <c r="M20" s="22">
        <f t="shared" si="1"/>
        <v>8.208955223880597</v>
      </c>
      <c r="N20" s="21">
        <v>100</v>
      </c>
      <c r="O20" s="22">
        <f t="shared" si="2"/>
        <v>96.2756052141527</v>
      </c>
      <c r="P20" s="23">
        <f t="shared" si="3"/>
        <v>3.7243947858473</v>
      </c>
    </row>
    <row r="21" spans="1:16" ht="14.25" customHeight="1">
      <c r="A21" s="2" t="s">
        <v>4</v>
      </c>
      <c r="B21" s="9">
        <v>100</v>
      </c>
      <c r="C21" s="9">
        <f t="shared" si="4"/>
        <v>72.36842105263158</v>
      </c>
      <c r="D21" s="9">
        <f t="shared" si="5"/>
        <v>26.94736842105263</v>
      </c>
      <c r="E21" s="9">
        <v>100</v>
      </c>
      <c r="F21" s="9">
        <f t="shared" si="6"/>
        <v>93.09941520467837</v>
      </c>
      <c r="G21" s="9">
        <f t="shared" si="7"/>
        <v>6.900584795321637</v>
      </c>
      <c r="H21" s="9">
        <v>100</v>
      </c>
      <c r="I21" s="9">
        <f t="shared" si="8"/>
        <v>79.23076923076923</v>
      </c>
      <c r="J21" s="9">
        <f t="shared" si="9"/>
        <v>20</v>
      </c>
      <c r="K21" s="9">
        <v>100</v>
      </c>
      <c r="L21" s="21">
        <f t="shared" si="0"/>
        <v>91.56626506024097</v>
      </c>
      <c r="M21" s="22">
        <f t="shared" si="1"/>
        <v>9.036144578313253</v>
      </c>
      <c r="N21" s="21">
        <v>100</v>
      </c>
      <c r="O21" s="22">
        <f t="shared" si="2"/>
        <v>96.77996422182468</v>
      </c>
      <c r="P21" s="23">
        <f t="shared" si="3"/>
        <v>3.2200357781753133</v>
      </c>
    </row>
    <row r="22" spans="1:16" ht="14.25" customHeight="1">
      <c r="A22" s="2" t="s">
        <v>5</v>
      </c>
      <c r="B22" s="9">
        <v>100</v>
      </c>
      <c r="C22" s="9">
        <f t="shared" si="4"/>
        <v>70.73536768384191</v>
      </c>
      <c r="D22" s="9">
        <f t="shared" si="5"/>
        <v>27.963981990995496</v>
      </c>
      <c r="E22" s="9">
        <v>100</v>
      </c>
      <c r="F22" s="9">
        <f t="shared" si="6"/>
        <v>92.43876464323749</v>
      </c>
      <c r="G22" s="9">
        <f t="shared" si="7"/>
        <v>7.454739084132056</v>
      </c>
      <c r="H22" s="9">
        <v>100</v>
      </c>
      <c r="I22" s="9">
        <f t="shared" si="8"/>
        <v>78.57142857142857</v>
      </c>
      <c r="J22" s="9">
        <f t="shared" si="9"/>
        <v>20.77922077922078</v>
      </c>
      <c r="K22" s="9">
        <v>100</v>
      </c>
      <c r="L22" s="21">
        <f t="shared" si="0"/>
        <v>91.53439153439153</v>
      </c>
      <c r="M22" s="22">
        <f t="shared" si="1"/>
        <v>8.465608465608465</v>
      </c>
      <c r="N22" s="21">
        <v>100</v>
      </c>
      <c r="O22" s="22">
        <f t="shared" si="2"/>
        <v>96.30872483221476</v>
      </c>
      <c r="P22" s="23">
        <f t="shared" si="3"/>
        <v>3.691275167785235</v>
      </c>
    </row>
    <row r="23" spans="1:16" ht="14.25" customHeight="1">
      <c r="A23" s="2" t="s">
        <v>6</v>
      </c>
      <c r="B23" s="9">
        <v>100</v>
      </c>
      <c r="C23" s="9">
        <f t="shared" si="4"/>
        <v>69.99041227229147</v>
      </c>
      <c r="D23" s="9">
        <f t="shared" si="5"/>
        <v>28.475551294343244</v>
      </c>
      <c r="E23" s="9">
        <v>100</v>
      </c>
      <c r="F23" s="9">
        <f t="shared" si="6"/>
        <v>91.51138716356108</v>
      </c>
      <c r="G23" s="9">
        <f t="shared" si="7"/>
        <v>8.385093167701864</v>
      </c>
      <c r="H23" s="9">
        <v>100</v>
      </c>
      <c r="I23" s="9">
        <f t="shared" si="8"/>
        <v>80.31914893617021</v>
      </c>
      <c r="J23" s="9">
        <f t="shared" si="9"/>
        <v>19.680851063829788</v>
      </c>
      <c r="K23" s="9">
        <v>100</v>
      </c>
      <c r="L23" s="21">
        <f t="shared" si="0"/>
        <v>91.9047619047619</v>
      </c>
      <c r="M23" s="22">
        <f t="shared" si="1"/>
        <v>8.095238095238095</v>
      </c>
      <c r="N23" s="21">
        <v>100</v>
      </c>
      <c r="O23" s="22">
        <f t="shared" si="2"/>
        <v>95.07042253521126</v>
      </c>
      <c r="P23" s="23">
        <f t="shared" si="3"/>
        <v>4.753521126760563</v>
      </c>
    </row>
    <row r="24" spans="1:16" ht="14.25" customHeight="1">
      <c r="A24" s="2" t="s">
        <v>7</v>
      </c>
      <c r="B24" s="9">
        <v>100</v>
      </c>
      <c r="C24" s="9">
        <f t="shared" si="4"/>
        <v>69.77944626935711</v>
      </c>
      <c r="D24" s="9">
        <f t="shared" si="5"/>
        <v>28.531206006569686</v>
      </c>
      <c r="E24" s="9">
        <v>100</v>
      </c>
      <c r="F24" s="9">
        <f t="shared" si="6"/>
        <v>90.67554709800191</v>
      </c>
      <c r="G24" s="9">
        <f t="shared" si="7"/>
        <v>9.134157944814463</v>
      </c>
      <c r="H24" s="9">
        <v>100</v>
      </c>
      <c r="I24" s="9">
        <f t="shared" si="8"/>
        <v>77.67857142857143</v>
      </c>
      <c r="J24" s="9">
        <f t="shared" si="9"/>
        <v>21.875</v>
      </c>
      <c r="K24" s="9">
        <v>100</v>
      </c>
      <c r="L24" s="21">
        <f t="shared" si="0"/>
        <v>93.01310043668121</v>
      </c>
      <c r="M24" s="22">
        <f t="shared" si="1"/>
        <v>6.986899563318777</v>
      </c>
      <c r="N24" s="21">
        <v>100</v>
      </c>
      <c r="O24" s="22">
        <f t="shared" si="2"/>
        <v>94.64882943143813</v>
      </c>
      <c r="P24" s="23">
        <f t="shared" si="3"/>
        <v>5.183946488294314</v>
      </c>
    </row>
    <row r="25" spans="1:16" ht="14.25" customHeight="1">
      <c r="A25" s="2" t="s">
        <v>8</v>
      </c>
      <c r="B25" s="24">
        <v>100</v>
      </c>
      <c r="C25" s="24">
        <f t="shared" si="4"/>
        <v>68.83116883116884</v>
      </c>
      <c r="D25" s="24">
        <f t="shared" si="5"/>
        <v>29.035250463821892</v>
      </c>
      <c r="E25" s="24">
        <v>100</v>
      </c>
      <c r="F25" s="24">
        <f t="shared" si="6"/>
        <v>89.6810506566604</v>
      </c>
      <c r="G25" s="24">
        <f t="shared" si="7"/>
        <v>10.22514071294559</v>
      </c>
      <c r="H25" s="24">
        <v>100</v>
      </c>
      <c r="I25" s="24">
        <f t="shared" si="8"/>
        <v>74.8</v>
      </c>
      <c r="J25" s="24">
        <f t="shared" si="9"/>
        <v>24.8</v>
      </c>
      <c r="K25" s="24">
        <v>100</v>
      </c>
      <c r="L25" s="25">
        <f t="shared" si="0"/>
        <v>92.42424242424242</v>
      </c>
      <c r="M25" s="26">
        <f t="shared" si="1"/>
        <v>7.575757575757576</v>
      </c>
      <c r="N25" s="25">
        <v>100</v>
      </c>
      <c r="O25" s="26">
        <f t="shared" si="2"/>
        <v>95.1086956521739</v>
      </c>
      <c r="P25" s="27">
        <f t="shared" si="3"/>
        <v>4.891304347826087</v>
      </c>
    </row>
    <row r="26" spans="1:16" ht="14.25" customHeight="1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6"/>
      <c r="N26" s="25"/>
      <c r="O26" s="26"/>
      <c r="P26" s="27"/>
    </row>
    <row r="27" spans="1:16" ht="14.25" customHeight="1">
      <c r="A27" s="2" t="s">
        <v>18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6"/>
      <c r="N27" s="25"/>
      <c r="O27" s="26"/>
      <c r="P27" s="27"/>
    </row>
    <row r="28" spans="1:16" ht="14.25" customHeight="1">
      <c r="A28" s="2" t="s">
        <v>20</v>
      </c>
      <c r="B28" s="28">
        <f>B11-B10</f>
        <v>10700</v>
      </c>
      <c r="C28" s="28">
        <f aca="true" t="shared" si="10" ref="C28:P28">C11-C10</f>
        <v>6700</v>
      </c>
      <c r="D28" s="28">
        <f t="shared" si="10"/>
        <v>3100</v>
      </c>
      <c r="E28" s="28">
        <f t="shared" si="10"/>
        <v>11700</v>
      </c>
      <c r="F28" s="28">
        <f t="shared" si="10"/>
        <v>10500</v>
      </c>
      <c r="G28" s="28">
        <f t="shared" si="10"/>
        <v>1300</v>
      </c>
      <c r="H28" s="28">
        <f t="shared" si="10"/>
        <v>3400</v>
      </c>
      <c r="I28" s="28">
        <f t="shared" si="10"/>
        <v>2500</v>
      </c>
      <c r="J28" s="28">
        <f t="shared" si="10"/>
        <v>900</v>
      </c>
      <c r="K28" s="28">
        <f t="shared" si="10"/>
        <v>3800</v>
      </c>
      <c r="L28" s="28">
        <f t="shared" si="10"/>
        <v>3600</v>
      </c>
      <c r="M28" s="29">
        <f t="shared" si="10"/>
        <v>100</v>
      </c>
      <c r="N28" s="28">
        <f t="shared" si="10"/>
        <v>4500</v>
      </c>
      <c r="O28" s="29">
        <f t="shared" si="10"/>
        <v>4400</v>
      </c>
      <c r="P28" s="30">
        <f t="shared" si="10"/>
        <v>300</v>
      </c>
    </row>
    <row r="29" spans="1:16" ht="14.25" customHeight="1">
      <c r="A29" s="2" t="s">
        <v>21</v>
      </c>
      <c r="B29" s="28">
        <f aca="true" t="shared" si="11" ref="B29:P29">B12-B11</f>
        <v>10400</v>
      </c>
      <c r="C29" s="28">
        <f t="shared" si="11"/>
        <v>4900</v>
      </c>
      <c r="D29" s="28">
        <f t="shared" si="11"/>
        <v>5300</v>
      </c>
      <c r="E29" s="28">
        <f t="shared" si="11"/>
        <v>7500</v>
      </c>
      <c r="F29" s="28">
        <f t="shared" si="11"/>
        <v>7600</v>
      </c>
      <c r="G29" s="28">
        <f t="shared" si="11"/>
        <v>-100</v>
      </c>
      <c r="H29" s="28">
        <f t="shared" si="11"/>
        <v>2100</v>
      </c>
      <c r="I29" s="28">
        <f t="shared" si="11"/>
        <v>2300</v>
      </c>
      <c r="J29" s="28">
        <f t="shared" si="11"/>
        <v>-300</v>
      </c>
      <c r="K29" s="28">
        <f t="shared" si="11"/>
        <v>3200</v>
      </c>
      <c r="L29" s="28">
        <f t="shared" si="11"/>
        <v>2900</v>
      </c>
      <c r="M29" s="29">
        <f t="shared" si="11"/>
        <v>400</v>
      </c>
      <c r="N29" s="28">
        <f t="shared" si="11"/>
        <v>2200</v>
      </c>
      <c r="O29" s="29">
        <f t="shared" si="11"/>
        <v>2400</v>
      </c>
      <c r="P29" s="30">
        <f t="shared" si="11"/>
        <v>-200</v>
      </c>
    </row>
    <row r="30" spans="1:16" ht="14.25" customHeight="1">
      <c r="A30" s="2" t="s">
        <v>22</v>
      </c>
      <c r="B30" s="28">
        <f aca="true" t="shared" si="12" ref="B30:P30">B13-B12</f>
        <v>9900</v>
      </c>
      <c r="C30" s="28">
        <f t="shared" si="12"/>
        <v>3900</v>
      </c>
      <c r="D30" s="28">
        <f t="shared" si="12"/>
        <v>4700</v>
      </c>
      <c r="E30" s="28">
        <f t="shared" si="12"/>
        <v>8400</v>
      </c>
      <c r="F30" s="28">
        <f t="shared" si="12"/>
        <v>7200</v>
      </c>
      <c r="G30" s="28">
        <f t="shared" si="12"/>
        <v>1100</v>
      </c>
      <c r="H30" s="28">
        <f t="shared" si="12"/>
        <v>2400</v>
      </c>
      <c r="I30" s="28">
        <f t="shared" si="12"/>
        <v>1800</v>
      </c>
      <c r="J30" s="28">
        <f t="shared" si="12"/>
        <v>600</v>
      </c>
      <c r="K30" s="28">
        <f t="shared" si="12"/>
        <v>2300</v>
      </c>
      <c r="L30" s="28">
        <f t="shared" si="12"/>
        <v>2100</v>
      </c>
      <c r="M30" s="29">
        <f t="shared" si="12"/>
        <v>100</v>
      </c>
      <c r="N30" s="28">
        <f t="shared" si="12"/>
        <v>3700</v>
      </c>
      <c r="O30" s="29">
        <f t="shared" si="12"/>
        <v>3300</v>
      </c>
      <c r="P30" s="30">
        <f t="shared" si="12"/>
        <v>400</v>
      </c>
    </row>
    <row r="31" spans="1:16" ht="14.25" customHeight="1">
      <c r="A31" s="2" t="s">
        <v>23</v>
      </c>
      <c r="B31" s="28">
        <f aca="true" t="shared" si="13" ref="B31:P31">B14-B13</f>
        <v>8700</v>
      </c>
      <c r="C31" s="28">
        <f t="shared" si="13"/>
        <v>4600</v>
      </c>
      <c r="D31" s="28">
        <f t="shared" si="13"/>
        <v>3500</v>
      </c>
      <c r="E31" s="28">
        <f t="shared" si="13"/>
        <v>2700</v>
      </c>
      <c r="F31" s="28">
        <f t="shared" si="13"/>
        <v>1600</v>
      </c>
      <c r="G31" s="28">
        <f t="shared" si="13"/>
        <v>1100</v>
      </c>
      <c r="H31" s="28">
        <f t="shared" si="13"/>
        <v>3400</v>
      </c>
      <c r="I31" s="28">
        <f t="shared" si="13"/>
        <v>3000</v>
      </c>
      <c r="J31" s="28">
        <f t="shared" si="13"/>
        <v>500</v>
      </c>
      <c r="K31" s="28">
        <f t="shared" si="13"/>
        <v>2100</v>
      </c>
      <c r="L31" s="28">
        <f t="shared" si="13"/>
        <v>2000</v>
      </c>
      <c r="M31" s="29">
        <f t="shared" si="13"/>
        <v>100</v>
      </c>
      <c r="N31" s="28">
        <f t="shared" si="13"/>
        <v>-2800</v>
      </c>
      <c r="O31" s="29">
        <f t="shared" si="13"/>
        <v>-3400</v>
      </c>
      <c r="P31" s="30">
        <f t="shared" si="13"/>
        <v>500</v>
      </c>
    </row>
    <row r="32" spans="1:16" ht="14.25" customHeight="1">
      <c r="A32" s="2" t="s">
        <v>24</v>
      </c>
      <c r="B32" s="28">
        <f aca="true" t="shared" si="14" ref="B32:P32">B15-B14</f>
        <v>4500</v>
      </c>
      <c r="C32" s="28">
        <f t="shared" si="14"/>
        <v>2700</v>
      </c>
      <c r="D32" s="28">
        <f t="shared" si="14"/>
        <v>1400</v>
      </c>
      <c r="E32" s="28">
        <f t="shared" si="14"/>
        <v>8500</v>
      </c>
      <c r="F32" s="28">
        <f t="shared" si="14"/>
        <v>6900</v>
      </c>
      <c r="G32" s="28">
        <f t="shared" si="14"/>
        <v>1500</v>
      </c>
      <c r="H32" s="28">
        <f t="shared" si="14"/>
        <v>3600</v>
      </c>
      <c r="I32" s="28">
        <f t="shared" si="14"/>
        <v>2300</v>
      </c>
      <c r="J32" s="28">
        <f t="shared" si="14"/>
        <v>1200</v>
      </c>
      <c r="K32" s="28">
        <f t="shared" si="14"/>
        <v>1900</v>
      </c>
      <c r="L32" s="28">
        <f t="shared" si="14"/>
        <v>2000</v>
      </c>
      <c r="M32" s="29">
        <f t="shared" si="14"/>
        <v>-100</v>
      </c>
      <c r="N32" s="28">
        <f t="shared" si="14"/>
        <v>3000</v>
      </c>
      <c r="O32" s="29">
        <f t="shared" si="14"/>
        <v>2600</v>
      </c>
      <c r="P32" s="30">
        <f t="shared" si="14"/>
        <v>400</v>
      </c>
    </row>
    <row r="33" spans="1:16" ht="14.25" customHeight="1">
      <c r="A33" s="2" t="s">
        <v>25</v>
      </c>
      <c r="B33" s="28">
        <f aca="true" t="shared" si="15" ref="B33:P33">B16-B15</f>
        <v>2500</v>
      </c>
      <c r="C33" s="28">
        <f t="shared" si="15"/>
        <v>-300</v>
      </c>
      <c r="D33" s="28">
        <f t="shared" si="15"/>
        <v>1800</v>
      </c>
      <c r="E33" s="28">
        <f t="shared" si="15"/>
        <v>1500</v>
      </c>
      <c r="F33" s="28">
        <f t="shared" si="15"/>
        <v>300</v>
      </c>
      <c r="G33" s="28">
        <f t="shared" si="15"/>
        <v>1300</v>
      </c>
      <c r="H33" s="28">
        <f t="shared" si="15"/>
        <v>2600</v>
      </c>
      <c r="I33" s="28">
        <f t="shared" si="15"/>
        <v>1300</v>
      </c>
      <c r="J33" s="28">
        <f t="shared" si="15"/>
        <v>1300</v>
      </c>
      <c r="K33" s="28">
        <f t="shared" si="15"/>
        <v>3500</v>
      </c>
      <c r="L33" s="28">
        <f t="shared" si="15"/>
        <v>3100</v>
      </c>
      <c r="M33" s="29">
        <f t="shared" si="15"/>
        <v>400</v>
      </c>
      <c r="N33" s="28">
        <f t="shared" si="15"/>
        <v>-4600</v>
      </c>
      <c r="O33" s="29">
        <f t="shared" si="15"/>
        <v>-4100</v>
      </c>
      <c r="P33" s="30">
        <f t="shared" si="15"/>
        <v>-400</v>
      </c>
    </row>
    <row r="34" spans="1:16" ht="14.25" customHeight="1">
      <c r="A34" s="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6"/>
      <c r="N34" s="25"/>
      <c r="O34" s="26"/>
      <c r="P34" s="27"/>
    </row>
    <row r="35" spans="1:16" ht="14.25" customHeight="1">
      <c r="A35" s="2" t="s">
        <v>19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6"/>
      <c r="N35" s="25"/>
      <c r="O35" s="26"/>
      <c r="P35" s="27"/>
    </row>
    <row r="36" spans="1:16" ht="14.25" customHeight="1">
      <c r="A36" s="2" t="s">
        <v>20</v>
      </c>
      <c r="B36" s="31">
        <f>B28/B10*100</f>
        <v>6.335109532267615</v>
      </c>
      <c r="C36" s="31">
        <f aca="true" t="shared" si="16" ref="C36:P36">C28/C10*100</f>
        <v>5.321683876092136</v>
      </c>
      <c r="D36" s="31">
        <f t="shared" si="16"/>
        <v>7.242990654205607</v>
      </c>
      <c r="E36" s="31">
        <f t="shared" si="16"/>
        <v>17.647058823529413</v>
      </c>
      <c r="F36" s="31">
        <f t="shared" si="16"/>
        <v>17.073170731707318</v>
      </c>
      <c r="G36" s="31">
        <f t="shared" si="16"/>
        <v>27.659574468085108</v>
      </c>
      <c r="H36" s="31">
        <f t="shared" si="16"/>
        <v>45.33333333333333</v>
      </c>
      <c r="I36" s="31">
        <f t="shared" si="16"/>
        <v>45.45454545454545</v>
      </c>
      <c r="J36" s="31">
        <f t="shared" si="16"/>
        <v>45</v>
      </c>
      <c r="K36" s="31">
        <f t="shared" si="16"/>
        <v>39.58333333333333</v>
      </c>
      <c r="L36" s="31">
        <f t="shared" si="16"/>
        <v>41.37931034482759</v>
      </c>
      <c r="M36" s="32">
        <f t="shared" si="16"/>
        <v>10</v>
      </c>
      <c r="N36" s="31">
        <f t="shared" si="16"/>
        <v>9.146341463414634</v>
      </c>
      <c r="O36" s="32">
        <f t="shared" si="16"/>
        <v>9.30232558139535</v>
      </c>
      <c r="P36" s="33">
        <f t="shared" si="16"/>
        <v>17.647058823529413</v>
      </c>
    </row>
    <row r="37" spans="1:16" ht="14.25" customHeight="1">
      <c r="A37" s="2" t="s">
        <v>21</v>
      </c>
      <c r="B37" s="31">
        <f aca="true" t="shared" si="17" ref="B37:P37">B29/B11*100</f>
        <v>5.79064587973274</v>
      </c>
      <c r="C37" s="31">
        <f t="shared" si="17"/>
        <v>3.695324283559578</v>
      </c>
      <c r="D37" s="31">
        <f t="shared" si="17"/>
        <v>11.546840958605664</v>
      </c>
      <c r="E37" s="31">
        <f t="shared" si="17"/>
        <v>9.615384615384617</v>
      </c>
      <c r="F37" s="31">
        <f t="shared" si="17"/>
        <v>10.555555555555555</v>
      </c>
      <c r="G37" s="31">
        <f t="shared" si="17"/>
        <v>-1.6666666666666667</v>
      </c>
      <c r="H37" s="31">
        <f t="shared" si="17"/>
        <v>19.26605504587156</v>
      </c>
      <c r="I37" s="31">
        <f t="shared" si="17"/>
        <v>28.749999999999996</v>
      </c>
      <c r="J37" s="31">
        <f t="shared" si="17"/>
        <v>-10.344827586206897</v>
      </c>
      <c r="K37" s="31">
        <f t="shared" si="17"/>
        <v>23.88059701492537</v>
      </c>
      <c r="L37" s="31">
        <f t="shared" si="17"/>
        <v>23.577235772357724</v>
      </c>
      <c r="M37" s="32">
        <f t="shared" si="17"/>
        <v>36.36363636363637</v>
      </c>
      <c r="N37" s="31">
        <f t="shared" si="17"/>
        <v>4.0968342644320295</v>
      </c>
      <c r="O37" s="32">
        <f t="shared" si="17"/>
        <v>4.642166344294004</v>
      </c>
      <c r="P37" s="33">
        <f t="shared" si="17"/>
        <v>-10</v>
      </c>
    </row>
    <row r="38" spans="1:16" ht="14.25" customHeight="1">
      <c r="A38" s="2" t="s">
        <v>22</v>
      </c>
      <c r="B38" s="31">
        <f aca="true" t="shared" si="18" ref="B38:P38">B30/B12*100</f>
        <v>5.2105263157894735</v>
      </c>
      <c r="C38" s="31">
        <f t="shared" si="18"/>
        <v>2.8363636363636364</v>
      </c>
      <c r="D38" s="31">
        <f t="shared" si="18"/>
        <v>9.1796875</v>
      </c>
      <c r="E38" s="31">
        <f t="shared" si="18"/>
        <v>9.824561403508772</v>
      </c>
      <c r="F38" s="31">
        <f t="shared" si="18"/>
        <v>9.045226130653267</v>
      </c>
      <c r="G38" s="31">
        <f t="shared" si="18"/>
        <v>18.64406779661017</v>
      </c>
      <c r="H38" s="31">
        <f t="shared" si="18"/>
        <v>18.461538461538463</v>
      </c>
      <c r="I38" s="31">
        <f t="shared" si="18"/>
        <v>17.475728155339805</v>
      </c>
      <c r="J38" s="31">
        <f t="shared" si="18"/>
        <v>23.076923076923077</v>
      </c>
      <c r="K38" s="31">
        <f t="shared" si="18"/>
        <v>13.855421686746988</v>
      </c>
      <c r="L38" s="31">
        <f t="shared" si="18"/>
        <v>13.815789473684212</v>
      </c>
      <c r="M38" s="32">
        <f t="shared" si="18"/>
        <v>6.666666666666667</v>
      </c>
      <c r="N38" s="31">
        <f t="shared" si="18"/>
        <v>6.618962432915922</v>
      </c>
      <c r="O38" s="32">
        <f t="shared" si="18"/>
        <v>6.099815157116451</v>
      </c>
      <c r="P38" s="33">
        <f t="shared" si="18"/>
        <v>22.22222222222222</v>
      </c>
    </row>
    <row r="39" spans="1:16" ht="14.25" customHeight="1">
      <c r="A39" s="2" t="s">
        <v>23</v>
      </c>
      <c r="B39" s="31">
        <f aca="true" t="shared" si="19" ref="B39:P39">B31/B13*100</f>
        <v>4.352176088044022</v>
      </c>
      <c r="C39" s="31">
        <f t="shared" si="19"/>
        <v>3.253182461103253</v>
      </c>
      <c r="D39" s="31">
        <f t="shared" si="19"/>
        <v>6.261180679785331</v>
      </c>
      <c r="E39" s="31">
        <f t="shared" si="19"/>
        <v>2.8753993610223643</v>
      </c>
      <c r="F39" s="31">
        <f t="shared" si="19"/>
        <v>1.8433179723502304</v>
      </c>
      <c r="G39" s="31">
        <f t="shared" si="19"/>
        <v>15.714285714285714</v>
      </c>
      <c r="H39" s="31">
        <f t="shared" si="19"/>
        <v>22.07792207792208</v>
      </c>
      <c r="I39" s="31">
        <f t="shared" si="19"/>
        <v>24.793388429752067</v>
      </c>
      <c r="J39" s="31">
        <f t="shared" si="19"/>
        <v>15.625</v>
      </c>
      <c r="K39" s="31">
        <f t="shared" si="19"/>
        <v>11.11111111111111</v>
      </c>
      <c r="L39" s="31">
        <f t="shared" si="19"/>
        <v>11.560693641618498</v>
      </c>
      <c r="M39" s="32">
        <f t="shared" si="19"/>
        <v>6.25</v>
      </c>
      <c r="N39" s="31">
        <f t="shared" si="19"/>
        <v>-4.697986577181208</v>
      </c>
      <c r="O39" s="32">
        <f t="shared" si="19"/>
        <v>-5.923344947735192</v>
      </c>
      <c r="P39" s="33">
        <f t="shared" si="19"/>
        <v>22.727272727272727</v>
      </c>
    </row>
    <row r="40" spans="1:16" ht="14.25" customHeight="1">
      <c r="A40" s="2" t="s">
        <v>24</v>
      </c>
      <c r="B40" s="31">
        <f aca="true" t="shared" si="20" ref="B40:P40">B32/B14*100</f>
        <v>2.1572387344199426</v>
      </c>
      <c r="C40" s="31">
        <f t="shared" si="20"/>
        <v>1.8493150684931507</v>
      </c>
      <c r="D40" s="31">
        <f t="shared" si="20"/>
        <v>2.356902356902357</v>
      </c>
      <c r="E40" s="31">
        <f t="shared" si="20"/>
        <v>8.799171842650104</v>
      </c>
      <c r="F40" s="31">
        <f t="shared" si="20"/>
        <v>7.8054298642533935</v>
      </c>
      <c r="G40" s="31">
        <f t="shared" si="20"/>
        <v>18.51851851851852</v>
      </c>
      <c r="H40" s="31">
        <f t="shared" si="20"/>
        <v>19.148936170212767</v>
      </c>
      <c r="I40" s="31">
        <f t="shared" si="20"/>
        <v>15.2317880794702</v>
      </c>
      <c r="J40" s="31">
        <f t="shared" si="20"/>
        <v>32.432432432432435</v>
      </c>
      <c r="K40" s="31">
        <f t="shared" si="20"/>
        <v>9.047619047619047</v>
      </c>
      <c r="L40" s="31">
        <f t="shared" si="20"/>
        <v>10.362694300518134</v>
      </c>
      <c r="M40" s="32">
        <f t="shared" si="20"/>
        <v>-5.88235294117647</v>
      </c>
      <c r="N40" s="31">
        <f t="shared" si="20"/>
        <v>5.28169014084507</v>
      </c>
      <c r="O40" s="32">
        <f t="shared" si="20"/>
        <v>4.814814814814815</v>
      </c>
      <c r="P40" s="33">
        <f t="shared" si="20"/>
        <v>14.814814814814813</v>
      </c>
    </row>
    <row r="41" spans="1:16" ht="14.25" customHeight="1">
      <c r="A41" s="3" t="s">
        <v>25</v>
      </c>
      <c r="B41" s="34">
        <f aca="true" t="shared" si="21" ref="B41:P41">B33/B15*100</f>
        <v>1.1731581417175034</v>
      </c>
      <c r="C41" s="34">
        <f t="shared" si="21"/>
        <v>-0.20174848688634836</v>
      </c>
      <c r="D41" s="34">
        <f t="shared" si="21"/>
        <v>2.9605263157894735</v>
      </c>
      <c r="E41" s="34">
        <f t="shared" si="21"/>
        <v>1.4272121788772598</v>
      </c>
      <c r="F41" s="34">
        <f t="shared" si="21"/>
        <v>0.3147953830010493</v>
      </c>
      <c r="G41" s="34">
        <f t="shared" si="21"/>
        <v>13.541666666666666</v>
      </c>
      <c r="H41" s="34">
        <f t="shared" si="21"/>
        <v>11.607142857142858</v>
      </c>
      <c r="I41" s="34">
        <f t="shared" si="21"/>
        <v>7.471264367816093</v>
      </c>
      <c r="J41" s="34">
        <f t="shared" si="21"/>
        <v>26.53061224489796</v>
      </c>
      <c r="K41" s="34">
        <f t="shared" si="21"/>
        <v>15.283842794759824</v>
      </c>
      <c r="L41" s="34">
        <f t="shared" si="21"/>
        <v>14.553990610328638</v>
      </c>
      <c r="M41" s="35">
        <f t="shared" si="21"/>
        <v>25</v>
      </c>
      <c r="N41" s="34">
        <f t="shared" si="21"/>
        <v>-7.6923076923076925</v>
      </c>
      <c r="O41" s="35">
        <f t="shared" si="21"/>
        <v>-7.243816254416961</v>
      </c>
      <c r="P41" s="36">
        <f t="shared" si="21"/>
        <v>-12.903225806451612</v>
      </c>
    </row>
    <row r="42" spans="1:15" ht="14.25" customHeight="1">
      <c r="A42" s="8" t="s">
        <v>17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 customHeight="1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 customHeight="1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 customHeight="1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1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1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1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1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1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1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1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1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1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1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1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1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1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1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</sheetData>
  <sheetProtection/>
  <mergeCells count="21">
    <mergeCell ref="B4:D6"/>
    <mergeCell ref="E5:G6"/>
    <mergeCell ref="H6:J6"/>
    <mergeCell ref="K6:M6"/>
    <mergeCell ref="N6:P6"/>
    <mergeCell ref="A2:K2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58" r:id="rId1"/>
  <headerFooter alignWithMargins="0">
    <oddFooter>&amp;C&amp;16－38－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2019-11-11T05:29:08Z</cp:lastPrinted>
  <dcterms:created xsi:type="dcterms:W3CDTF">1999-07-15T09:08:09Z</dcterms:created>
  <dcterms:modified xsi:type="dcterms:W3CDTF">2019-11-13T02:13:51Z</dcterms:modified>
  <cp:category/>
  <cp:version/>
  <cp:contentType/>
  <cp:contentStatus/>
</cp:coreProperties>
</file>