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9.14.203\share\32_自然環境保全・自然公園（砂丘関係）\03_公衆便所管理清掃委託\R08\02鳥取砂丘周辺施設\01_調達公告\"/>
    </mc:Choice>
  </mc:AlternateContent>
  <xr:revisionPtr revIDLastSave="0" documentId="13_ncr:1_{0FF38991-E29D-45BE-8174-EB5AF804E9C6}" xr6:coauthVersionLast="47" xr6:coauthVersionMax="47" xr10:uidLastSave="{00000000-0000-0000-0000-000000000000}"/>
  <bookViews>
    <workbookView xWindow="33285" yWindow="2610" windowWidth="21600" windowHeight="11175" xr2:uid="{00000000-000D-0000-FFFF-FFFF00000000}"/>
  </bookViews>
  <sheets>
    <sheet name="内訳書" sheetId="1" r:id="rId1"/>
  </sheets>
  <definedNames>
    <definedName name="_xlnm.Print_Area" localSheetId="0">内訳書!$A$1:$L$39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25" i="1" l="1"/>
  <c r="H24" i="1"/>
  <c r="H20" i="1"/>
  <c r="H16" i="1"/>
  <c r="H29" i="1" l="1"/>
  <c r="H30" i="1" s="1"/>
  <c r="H31" i="1" s="1"/>
</calcChain>
</file>

<file path=xl/sharedStrings.xml><?xml version="1.0" encoding="utf-8"?>
<sst xmlns="http://schemas.openxmlformats.org/spreadsheetml/2006/main" count="84" uniqueCount="63">
  <si>
    <t>（内訳）</t>
    <rPh sb="1" eb="3">
      <t>ウチワケ</t>
    </rPh>
    <phoneticPr fontId="3"/>
  </si>
  <si>
    <t>番号</t>
    <rPh sb="0" eb="2">
      <t>バンゴウ</t>
    </rPh>
    <phoneticPr fontId="3"/>
  </si>
  <si>
    <t>名称</t>
    <rPh sb="0" eb="2">
      <t>メイショウ</t>
    </rPh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</si>
  <si>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</si>
  <si>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</si>
  <si>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</si>
  <si>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</si>
  <si>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備考</t>
    <rPh sb="0" eb="2">
      <t>ビコウ</t>
    </rPh>
    <phoneticPr fontId="3"/>
  </si>
  <si>
    <t>　①</t>
    <phoneticPr fontId="3"/>
  </si>
  <si>
    <t>日</t>
    <rPh sb="0" eb="1">
      <t>ニチ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</si>
  <si>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</si>
  <si>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式</t>
    <rPh sb="0" eb="1">
      <t>シキ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</si>
  <si>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</si>
  <si>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消耗品</t>
    <rPh sb="0" eb="2">
      <t>ショウモウ</t>
    </rPh>
    <rPh sb="2" eb="3">
      <t>ヒン</t>
    </rPh>
    <phoneticPr fontId="3"/>
  </si>
  <si>
    <t>②</t>
    <phoneticPr fontId="3"/>
  </si>
  <si>
    <t>鳥取砂丘公衆便所</t>
    <phoneticPr fontId="3"/>
  </si>
  <si>
    <t>清掃費</t>
    <rPh sb="0" eb="2">
      <t>セイソウ</t>
    </rPh>
    <rPh sb="2" eb="3">
      <t>ヒ</t>
    </rPh>
    <phoneticPr fontId="3"/>
  </si>
  <si>
    <t>水道、下水道料金</t>
    <rPh sb="0" eb="2">
      <t>スイドウ</t>
    </rPh>
    <rPh sb="3" eb="6">
      <t>ゲスイドウ</t>
    </rPh>
    <rPh sb="6" eb="8">
      <t>リョウキン</t>
    </rPh>
    <phoneticPr fontId="3"/>
  </si>
  <si>
    <t>③</t>
    <phoneticPr fontId="3"/>
  </si>
  <si>
    <t>一般管理費</t>
    <rPh sb="0" eb="2">
      <t>イッパン</t>
    </rPh>
    <rPh sb="2" eb="5">
      <t>カンリヒ</t>
    </rPh>
    <phoneticPr fontId="3"/>
  </si>
  <si>
    <t>保険料等</t>
    <phoneticPr fontId="3"/>
  </si>
  <si>
    <t>％</t>
    <phoneticPr fontId="3"/>
  </si>
  <si>
    <t>（留意事項）</t>
    <rPh sb="1" eb="3">
      <t>リュウイ</t>
    </rPh>
    <rPh sb="3" eb="5">
      <t>ジコウ</t>
    </rPh>
    <phoneticPr fontId="3"/>
  </si>
  <si>
    <t>鳥取砂丘駐車場公衆便所</t>
    <rPh sb="0" eb="4">
      <t>トットリサキュウ</t>
    </rPh>
    <rPh sb="4" eb="7">
      <t>チュウシャジョウ</t>
    </rPh>
    <rPh sb="7" eb="11">
      <t>コウシュウベンジョ</t>
    </rPh>
    <phoneticPr fontId="3"/>
  </si>
  <si>
    <t>鳥取砂丘スロープ・展望デッキ・階段</t>
    <rPh sb="15" eb="17">
      <t>カイダン</t>
    </rPh>
    <phoneticPr fontId="3"/>
  </si>
  <si>
    <t>清掃費、定時点検</t>
    <rPh sb="0" eb="2">
      <t>セイソウ</t>
    </rPh>
    <rPh sb="2" eb="3">
      <t>ヒ</t>
    </rPh>
    <rPh sb="4" eb="6">
      <t>テイジ</t>
    </rPh>
    <rPh sb="6" eb="8">
      <t>テンケン</t>
    </rPh>
    <phoneticPr fontId="3"/>
  </si>
  <si>
    <t>電気料金</t>
    <rPh sb="0" eb="2">
      <t>デンキ</t>
    </rPh>
    <rPh sb="2" eb="4">
      <t>リョウキン</t>
    </rPh>
    <phoneticPr fontId="3"/>
  </si>
  <si>
    <t>-</t>
    <phoneticPr fontId="3"/>
  </si>
  <si>
    <t>諸経費</t>
    <rPh sb="0" eb="3">
      <t>ショケイヒ</t>
    </rPh>
    <phoneticPr fontId="3"/>
  </si>
  <si>
    <t>式</t>
    <rPh sb="0" eb="1">
      <t>シキ</t>
    </rPh>
    <phoneticPr fontId="3"/>
  </si>
  <si>
    <t>除砂・除雪作業費</t>
    <rPh sb="0" eb="1">
      <t>ジョ</t>
    </rPh>
    <rPh sb="1" eb="2">
      <t>サ</t>
    </rPh>
    <rPh sb="3" eb="5">
      <t>ジョセツ</t>
    </rPh>
    <rPh sb="5" eb="7">
      <t>サギョウ</t>
    </rPh>
    <rPh sb="7" eb="8">
      <t>ヒ</t>
    </rPh>
    <phoneticPr fontId="3"/>
  </si>
  <si>
    <t>賃金㋐</t>
    <rPh sb="0" eb="2">
      <t>チンギン</t>
    </rPh>
    <phoneticPr fontId="3"/>
  </si>
  <si>
    <t>賃金㋑</t>
    <rPh sb="0" eb="2">
      <t>チンギン</t>
    </rPh>
    <phoneticPr fontId="3"/>
  </si>
  <si>
    <t>賃金㋒</t>
    <rPh sb="0" eb="2">
      <t>チンギン</t>
    </rPh>
    <phoneticPr fontId="3"/>
  </si>
  <si>
    <t>賃金㋓</t>
    <rPh sb="0" eb="2">
      <t>チンギン</t>
    </rPh>
    <phoneticPr fontId="3"/>
  </si>
  <si>
    <t>賃金（㋐、㋑、㋒、㋓）の15％を上限</t>
    <rPh sb="0" eb="2">
      <t>チンギン</t>
    </rPh>
    <rPh sb="16" eb="18">
      <t>ジョウゲン</t>
    </rPh>
    <phoneticPr fontId="3"/>
  </si>
  <si>
    <t>（様式）</t>
    <rPh sb="1" eb="3">
      <t>ヨウシキ</t>
    </rPh>
    <phoneticPr fontId="3"/>
  </si>
  <si>
    <t>受注者</t>
    <rPh sb="0" eb="3">
      <t>ジュチュウシャ</t>
    </rPh>
    <phoneticPr fontId="3"/>
  </si>
  <si>
    <t>令和　年度実績内訳書</t>
    <rPh sb="0" eb="2">
      <t>レイワ</t>
    </rPh>
    <rPh sb="3" eb="5">
      <t>ネンド</t>
    </rPh>
    <rPh sb="5" eb="7">
      <t>ジッセキ</t>
    </rPh>
    <rPh sb="7" eb="8">
      <t>ウチ</t>
    </rPh>
    <rPh sb="8" eb="9">
      <t>ヤク</t>
    </rPh>
    <rPh sb="9" eb="10">
      <t>ショ</t>
    </rPh>
    <phoneticPr fontId="3"/>
  </si>
  <si>
    <t>１　業務名：鳥取砂丘周辺施設管理清掃業務</t>
    <rPh sb="2" eb="4">
      <t>ギョウム</t>
    </rPh>
    <rPh sb="4" eb="5">
      <t>メイ</t>
    </rPh>
    <rPh sb="16" eb="18">
      <t>セイソウ</t>
    </rPh>
    <phoneticPr fontId="3"/>
  </si>
  <si>
    <t>３　実績金額の内訳</t>
    <rPh sb="2" eb="4">
      <t>ジッセキ</t>
    </rPh>
    <rPh sb="4" eb="6">
      <t>キンガク</t>
    </rPh>
    <rPh sb="5" eb="6">
      <t>ニュウキン</t>
    </rPh>
    <rPh sb="7" eb="9">
      <t>ウチワケ</t>
    </rPh>
    <phoneticPr fontId="3"/>
  </si>
  <si>
    <t>合計</t>
    <rPh sb="0" eb="2">
      <t>ゴウケイ</t>
    </rPh>
    <phoneticPr fontId="3"/>
  </si>
  <si>
    <t>※単価は入札金額内訳書の金額を記入すること。</t>
    <rPh sb="1" eb="3">
      <t>タンカ</t>
    </rPh>
    <rPh sb="4" eb="11">
      <t>ニュウサツキンガクウチワケショ</t>
    </rPh>
    <rPh sb="12" eb="14">
      <t>キンガク</t>
    </rPh>
    <rPh sb="15" eb="17">
      <t>キニュウ</t>
    </rPh>
    <phoneticPr fontId="3"/>
  </si>
  <si>
    <t>小計</t>
    <rPh sb="0" eb="2">
      <t>ショウケイ</t>
    </rPh>
    <phoneticPr fontId="3"/>
  </si>
  <si>
    <t>消費税相当額</t>
    <rPh sb="0" eb="3">
      <t>ショウヒゼイ</t>
    </rPh>
    <rPh sb="3" eb="6">
      <t>ソウトウガク</t>
    </rPh>
    <phoneticPr fontId="3"/>
  </si>
  <si>
    <t>　１．太枠の欄のみ入力すること。</t>
    <rPh sb="3" eb="5">
      <t>フトワク</t>
    </rPh>
    <rPh sb="6" eb="7">
      <t>ラン</t>
    </rPh>
    <rPh sb="9" eb="11">
      <t>ニュウリョク</t>
    </rPh>
    <phoneticPr fontId="3"/>
  </si>
  <si>
    <t>　２．賃金（清掃費、定時点検、除砂・除雪作業費）に係る業務実施状況が確認できる資料（任意様式）を添付すること。</t>
    <rPh sb="3" eb="5">
      <t>チンギン</t>
    </rPh>
    <rPh sb="6" eb="9">
      <t>セイソウヒ</t>
    </rPh>
    <rPh sb="10" eb="14">
      <t>テイジテンケン</t>
    </rPh>
    <rPh sb="15" eb="17">
      <t>ジョサ</t>
    </rPh>
    <rPh sb="18" eb="20">
      <t>ジョセツ</t>
    </rPh>
    <rPh sb="20" eb="23">
      <t>サギョウヒ</t>
    </rPh>
    <rPh sb="25" eb="26">
      <t>カカ</t>
    </rPh>
    <rPh sb="27" eb="29">
      <t>ギョウム</t>
    </rPh>
    <rPh sb="29" eb="31">
      <t>ジッシ</t>
    </rPh>
    <rPh sb="31" eb="33">
      <t>ジョウキョウ</t>
    </rPh>
    <rPh sb="34" eb="36">
      <t>カクニン</t>
    </rPh>
    <rPh sb="39" eb="41">
      <t>シリョウ</t>
    </rPh>
    <rPh sb="42" eb="46">
      <t>ニンイヨウシキ</t>
    </rPh>
    <rPh sb="48" eb="50">
      <t>テンプ</t>
    </rPh>
    <phoneticPr fontId="3"/>
  </si>
  <si>
    <t>　３．光熱水費、消耗品費は実績額が確認できる根拠資料（領収書等、レシート可）を添付すること。</t>
    <rPh sb="3" eb="7">
      <t>コウネツスイヒ</t>
    </rPh>
    <rPh sb="8" eb="12">
      <t>ショウモウヒンヒ</t>
    </rPh>
    <rPh sb="13" eb="15">
      <t>ジッセキ</t>
    </rPh>
    <rPh sb="15" eb="16">
      <t>ガク</t>
    </rPh>
    <rPh sb="17" eb="19">
      <t>カクニン</t>
    </rPh>
    <rPh sb="22" eb="26">
      <t>コンキョシリョウ</t>
    </rPh>
    <rPh sb="27" eb="30">
      <t>リョウシュウショ</t>
    </rPh>
    <rPh sb="30" eb="31">
      <t>トウ</t>
    </rPh>
    <rPh sb="36" eb="37">
      <t>カ</t>
    </rPh>
    <rPh sb="39" eb="41">
      <t>テンプ</t>
    </rPh>
    <phoneticPr fontId="3"/>
  </si>
  <si>
    <t>　４.一般管理費は清掃員の保険料等に充当する費用である。賃金の15％を上限として一般管理費を計上する。</t>
    <rPh sb="3" eb="5">
      <t>イッパン</t>
    </rPh>
    <rPh sb="5" eb="8">
      <t>カンリヒ</t>
    </rPh>
    <rPh sb="9" eb="12">
      <t>セイソウイン</t>
    </rPh>
    <rPh sb="13" eb="17">
      <t>ホケンリョウナド</t>
    </rPh>
    <rPh sb="18" eb="20">
      <t>ジュウトウ</t>
    </rPh>
    <rPh sb="22" eb="24">
      <t>ヒヨウ</t>
    </rPh>
    <phoneticPr fontId="3"/>
  </si>
  <si>
    <t>参考</t>
    <rPh sb="0" eb="2">
      <t>サンコウ</t>
    </rPh>
    <phoneticPr fontId="3"/>
  </si>
  <si>
    <t>税込金額</t>
    <rPh sb="0" eb="2">
      <t>ゼイコミ</t>
    </rPh>
    <rPh sb="2" eb="4">
      <t>キンガク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</si>
  <si>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</si>
  <si>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令和　　年　　月　　日</t>
  </si>
  <si>
    <t>税抜金額(円)</t>
    <rPh sb="0" eb="2">
      <t>ゼイヌ</t>
    </rPh>
    <rPh sb="2" eb="4">
      <t>キンガク</t>
    </rPh>
    <rPh sb="5" eb="6">
      <t>エン</t>
    </rPh>
    <phoneticPr fontId="3"/>
  </si>
  <si>
    <t>内訳</t>
    <rPh sb="0" eb="2">
      <t>ウチワケ</t>
    </rPh>
    <phoneticPr fontId="3"/>
  </si>
  <si>
    <t>賃金・諸経費・一般管理費（税込）</t>
    <rPh sb="0" eb="2">
      <t>チンギン</t>
    </rPh>
    <rPh sb="3" eb="6">
      <t>ショケイヒ</t>
    </rPh>
    <rPh sb="7" eb="12">
      <t>イッパンカンリヒ</t>
    </rPh>
    <rPh sb="13" eb="15">
      <t>ゼイコミ</t>
    </rPh>
    <phoneticPr fontId="3"/>
  </si>
  <si>
    <t>光熱水費（税込）</t>
    <rPh sb="0" eb="4">
      <t>コウネツスイヒ</t>
    </rPh>
    <rPh sb="5" eb="7">
      <t>ゼイコミ</t>
    </rPh>
    <phoneticPr fontId="3"/>
  </si>
  <si>
    <t>消耗品費（税込）</t>
    <rPh sb="0" eb="4">
      <t>ショウモウヒンヒ</t>
    </rPh>
    <rPh sb="5" eb="7">
      <t>ゼイコミ</t>
    </rPh>
    <phoneticPr fontId="3"/>
  </si>
  <si>
    <t>円</t>
    <rPh sb="0" eb="1">
      <t>エン</t>
    </rPh>
    <phoneticPr fontId="3"/>
  </si>
  <si>
    <t>　住　　　　所</t>
    <rPh sb="1" eb="2">
      <t>ジュウ</t>
    </rPh>
    <rPh sb="6" eb="7">
      <t>ショ</t>
    </rPh>
    <phoneticPr fontId="3"/>
  </si>
  <si>
    <t>　商号又は名称</t>
    <rPh sb="1" eb="3">
      <t>ショウゴウ</t>
    </rPh>
    <rPh sb="3" eb="4">
      <t>マタ</t>
    </rPh>
    <rPh sb="5" eb="7">
      <t>メイショウ</t>
    </rPh>
    <phoneticPr fontId="3"/>
  </si>
  <si>
    <t>　代表者氏名</t>
    <rPh sb="1" eb="4">
      <t>ダイヒョウシャ</t>
    </rPh>
    <rPh sb="4" eb="6">
      <t>シメイ</t>
    </rPh>
    <phoneticPr fontId="3"/>
  </si>
  <si>
    <t>２　委託料上限額</t>
    <rPh sb="2" eb="5">
      <t>イタクリョウ</t>
    </rPh>
    <rPh sb="5" eb="8">
      <t>ジョウゲンガク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</si>
</sst>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6" fillId="0" borderId="6" xfId="0" applyFont="1" applyBorder="1">
      <alignment vertical="center"/>
    </xf>
    <xf numFmtId="176" fontId="2" fillId="0" borderId="0" xfId="0" applyNumberFormat="1" applyFo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177" fontId="2" fillId="0" borderId="11" xfId="0" applyNumberFormat="1" applyFont="1" applyBorder="1">
      <alignment vertical="center"/>
    </xf>
    <xf numFmtId="0" fontId="5" fillId="0" borderId="2" xfId="0" applyFont="1" applyBorder="1">
      <alignment vertical="center"/>
    </xf>
    <xf numFmtId="176" fontId="2" fillId="0" borderId="12" xfId="0" applyNumberFormat="1" applyFont="1" applyBorder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/>
    </xf>
    <xf numFmtId="177" fontId="2" fillId="0" borderId="9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177" fontId="2" fillId="0" borderId="15" xfId="0" applyNumberFormat="1" applyFont="1" applyBorder="1">
      <alignment vertical="center"/>
    </xf>
    <xf numFmtId="0" fontId="5" fillId="0" borderId="20" xfId="0" applyFont="1" applyBorder="1">
      <alignment vertical="center"/>
    </xf>
    <xf numFmtId="0" fontId="7" fillId="0" borderId="21" xfId="0" applyFont="1" applyBorder="1" applyAlignment="1">
      <alignment vertical="center" shrinkToFit="1"/>
    </xf>
    <xf numFmtId="177" fontId="2" fillId="0" borderId="17" xfId="0" applyNumberFormat="1" applyFont="1" applyBorder="1" applyAlignment="1" applyProtection="1">
      <alignment horizontal="center" vertical="center"/>
      <protection locked="0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18" xfId="0" applyNumberFormat="1" applyFont="1" applyBorder="1" applyAlignment="1" applyProtection="1">
      <alignment horizontal="center" vertical="center"/>
      <protection locked="0"/>
    </xf>
    <xf numFmtId="177" fontId="2" fillId="0" borderId="13" xfId="0" applyNumberFormat="1" applyFont="1" applyBorder="1" applyProtection="1">
      <alignment vertical="center"/>
      <protection locked="0"/>
    </xf>
    <xf numFmtId="177" fontId="2" fillId="0" borderId="12" xfId="0" applyNumberFormat="1" applyFont="1" applyBorder="1" applyProtection="1">
      <alignment vertical="center"/>
      <protection locked="0"/>
    </xf>
    <xf numFmtId="177" fontId="2" fillId="0" borderId="18" xfId="0" applyNumberFormat="1" applyFont="1" applyBorder="1" applyProtection="1">
      <alignment vertical="center"/>
      <protection locked="0"/>
    </xf>
    <xf numFmtId="177" fontId="2" fillId="0" borderId="19" xfId="0" applyNumberFormat="1" applyFont="1" applyBorder="1" applyProtection="1">
      <alignment vertical="center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77" fontId="2" fillId="0" borderId="16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view="pageBreakPreview" zoomScaleNormal="100" zoomScaleSheetLayoutView="100" workbookViewId="0">
      <selection activeCell="I5" sqref="I5"/>
    </sheetView>
  </sheetViews>
  <sheetFormatPr defaultColWidth="9" defaultRowHeight="14.25" x14ac:dyDescent="0.15"/>
  <cols>
    <col min="1" max="1" width="2.125" style="1" customWidth="1"/>
    <col min="2" max="2" width="7.5" style="1" customWidth="1"/>
    <col min="3" max="3" width="15.75" style="1" customWidth="1"/>
    <col min="4" max="4" width="20.625" style="1" customWidth="1"/>
    <col min="5" max="5" width="10.625" style="1" customWidth="1"/>
    <col min="6" max="6" width="8.75" style="1" customWidth="1"/>
    <col min="7" max="7" width="12.625" style="1" customWidth="1"/>
    <col min="8" max="8" width="15.625" style="1" customWidth="1"/>
    <col min="9" max="9" width="25" style="1" customWidth="1"/>
    <col min="10" max="11" width="10.625" style="1" customWidth="1"/>
    <col min="12" max="12" width="2.125" style="1" customWidth="1"/>
    <col min="13" max="16384" width="9" style="1"/>
  </cols>
  <sheetData>
    <row r="1" spans="2:12" ht="30" customHeight="1" x14ac:dyDescent="0.15">
      <c r="B1" s="1" t="s">
        <v>36</v>
      </c>
    </row>
    <row r="2" spans="2:12" ht="30" customHeight="1" x14ac:dyDescent="0.15">
      <c r="B2" s="65" t="s">
        <v>38</v>
      </c>
      <c r="C2" s="65"/>
      <c r="D2" s="65"/>
      <c r="E2" s="65"/>
      <c r="F2" s="65"/>
      <c r="G2" s="65"/>
      <c r="H2" s="65"/>
      <c r="I2" s="65"/>
      <c r="J2" s="65"/>
      <c r="K2" s="65"/>
      <c r="L2" s="2"/>
    </row>
    <row r="3" spans="2:12" ht="30" customHeight="1" x14ac:dyDescent="0.15">
      <c r="J3" s="63" t="s">
        <v>52</v>
      </c>
    </row>
    <row r="4" spans="2:12" ht="30" customHeight="1" x14ac:dyDescent="0.15"/>
    <row r="5" spans="2:12" ht="30" customHeight="1" x14ac:dyDescent="0.15">
      <c r="E5" s="4" t="s">
        <v>37</v>
      </c>
      <c r="F5" s="73" t="s">
        <v>59</v>
      </c>
      <c r="G5" s="73"/>
      <c r="H5" s="62"/>
    </row>
    <row r="6" spans="2:12" ht="30" customHeight="1" x14ac:dyDescent="0.15">
      <c r="F6" s="73" t="s">
        <v>60</v>
      </c>
      <c r="G6" s="73"/>
      <c r="H6" s="62"/>
    </row>
    <row r="7" spans="2:12" ht="30" customHeight="1" x14ac:dyDescent="0.15">
      <c r="F7" s="73" t="s">
        <v>61</v>
      </c>
      <c r="G7" s="73"/>
      <c r="H7" s="62"/>
    </row>
    <row r="8" spans="2:12" ht="24.95" customHeight="1" x14ac:dyDescent="0.15"/>
    <row r="9" spans="2:12" ht="30" customHeight="1" x14ac:dyDescent="0.15">
      <c r="B9" s="1" t="s">
        <v>39</v>
      </c>
    </row>
    <row r="10" spans="2:12" ht="30" customHeight="1" x14ac:dyDescent="0.15">
      <c r="B10" s="1" t="s">
        <v>62</v>
      </c>
      <c r="D10" s="61"/>
      <c r="E10" s="1" t="s">
        <v>58</v>
      </c>
    </row>
    <row r="11" spans="2:12" ht="30" customHeight="1" x14ac:dyDescent="0.15">
      <c r="B11" s="1" t="s">
        <v>40</v>
      </c>
    </row>
    <row r="12" spans="2:12" ht="30" customHeight="1" x14ac:dyDescent="0.15">
      <c r="B12" s="1" t="s">
        <v>0</v>
      </c>
    </row>
    <row r="13" spans="2:12" s="4" customFormat="1" ht="24.95" customHeight="1" x14ac:dyDescent="0.15">
      <c r="B13" s="66" t="s">
        <v>1</v>
      </c>
      <c r="C13" s="68" t="s">
        <v>2</v>
      </c>
      <c r="D13" s="70" t="s">
        <v>3</v>
      </c>
      <c r="E13" s="66" t="s">
        <v>4</v>
      </c>
      <c r="F13" s="66" t="s">
        <v>5</v>
      </c>
      <c r="G13" s="66" t="s">
        <v>6</v>
      </c>
      <c r="H13" s="66" t="s">
        <v>53</v>
      </c>
      <c r="I13" s="66" t="s">
        <v>7</v>
      </c>
      <c r="J13" s="72" t="s">
        <v>49</v>
      </c>
      <c r="K13" s="72"/>
    </row>
    <row r="14" spans="2:12" s="4" customFormat="1" ht="24.95" customHeight="1" x14ac:dyDescent="0.15">
      <c r="B14" s="67"/>
      <c r="C14" s="69"/>
      <c r="D14" s="71"/>
      <c r="E14" s="67"/>
      <c r="F14" s="67"/>
      <c r="G14" s="67"/>
      <c r="H14" s="67"/>
      <c r="I14" s="67"/>
      <c r="J14" s="47" t="s">
        <v>51</v>
      </c>
      <c r="K14" s="47" t="s">
        <v>50</v>
      </c>
    </row>
    <row r="15" spans="2:12" s="4" customFormat="1" ht="24.95" customHeight="1" thickBot="1" x14ac:dyDescent="0.2">
      <c r="B15" s="5" t="s">
        <v>8</v>
      </c>
      <c r="C15" s="75" t="s">
        <v>23</v>
      </c>
      <c r="D15" s="76"/>
      <c r="E15" s="3"/>
      <c r="F15" s="3"/>
      <c r="G15" s="29"/>
      <c r="H15" s="3"/>
      <c r="I15" s="3"/>
      <c r="J15" s="49"/>
      <c r="K15" s="49"/>
    </row>
    <row r="16" spans="2:12" s="4" customFormat="1" ht="24.95" customHeight="1" thickBot="1" x14ac:dyDescent="0.2">
      <c r="B16" s="3"/>
      <c r="C16" s="6" t="s">
        <v>31</v>
      </c>
      <c r="D16" s="7" t="s">
        <v>25</v>
      </c>
      <c r="E16" s="8">
        <v>365</v>
      </c>
      <c r="F16" s="34" t="s">
        <v>9</v>
      </c>
      <c r="G16" s="36"/>
      <c r="H16" s="38">
        <f>ROUNDDOWN((E16*G16),0)</f>
        <v>0</v>
      </c>
      <c r="I16" s="48" t="s">
        <v>42</v>
      </c>
      <c r="J16" s="54"/>
      <c r="K16" s="55"/>
    </row>
    <row r="17" spans="2:11" s="4" customFormat="1" ht="24.95" customHeight="1" thickBot="1" x14ac:dyDescent="0.2">
      <c r="B17" s="3"/>
      <c r="C17" s="6" t="s">
        <v>10</v>
      </c>
      <c r="D17" s="7" t="s">
        <v>26</v>
      </c>
      <c r="E17" s="8">
        <v>1</v>
      </c>
      <c r="F17" s="3" t="s">
        <v>11</v>
      </c>
      <c r="G17" s="37" t="s">
        <v>27</v>
      </c>
      <c r="H17" s="58"/>
      <c r="I17" s="50"/>
      <c r="J17" s="55"/>
      <c r="K17" s="56"/>
    </row>
    <row r="18" spans="2:11" ht="24.95" customHeight="1" thickBot="1" x14ac:dyDescent="0.2">
      <c r="B18" s="6"/>
      <c r="C18" s="6" t="s">
        <v>12</v>
      </c>
      <c r="D18" s="7" t="s">
        <v>13</v>
      </c>
      <c r="E18" s="8">
        <v>1</v>
      </c>
      <c r="F18" s="3" t="s">
        <v>11</v>
      </c>
      <c r="G18" s="34" t="s">
        <v>27</v>
      </c>
      <c r="H18" s="57"/>
      <c r="I18" s="50"/>
      <c r="J18" s="57"/>
      <c r="K18" s="58"/>
    </row>
    <row r="19" spans="2:11" ht="24.95" customHeight="1" thickBot="1" x14ac:dyDescent="0.2">
      <c r="B19" s="3" t="s">
        <v>14</v>
      </c>
      <c r="C19" s="75" t="s">
        <v>15</v>
      </c>
      <c r="D19" s="76"/>
      <c r="E19" s="8"/>
      <c r="F19" s="3"/>
      <c r="G19" s="29"/>
      <c r="H19" s="32"/>
      <c r="I19" s="6"/>
      <c r="J19" s="51"/>
      <c r="K19" s="51"/>
    </row>
    <row r="20" spans="2:11" ht="24.95" customHeight="1" thickBot="1" x14ac:dyDescent="0.2">
      <c r="B20" s="6"/>
      <c r="C20" s="6" t="s">
        <v>32</v>
      </c>
      <c r="D20" s="7" t="s">
        <v>16</v>
      </c>
      <c r="E20" s="8">
        <v>365</v>
      </c>
      <c r="F20" s="34" t="s">
        <v>9</v>
      </c>
      <c r="G20" s="36"/>
      <c r="H20" s="38">
        <f>ROUNDDOWN((E20*G20),0)</f>
        <v>0</v>
      </c>
      <c r="I20" s="48" t="s">
        <v>42</v>
      </c>
      <c r="J20" s="58"/>
      <c r="K20" s="59"/>
    </row>
    <row r="21" spans="2:11" ht="24.95" customHeight="1" thickBot="1" x14ac:dyDescent="0.2">
      <c r="B21" s="6"/>
      <c r="C21" s="6" t="s">
        <v>10</v>
      </c>
      <c r="D21" s="7" t="s">
        <v>17</v>
      </c>
      <c r="E21" s="8">
        <v>1</v>
      </c>
      <c r="F21" s="3" t="s">
        <v>11</v>
      </c>
      <c r="G21" s="37" t="s">
        <v>27</v>
      </c>
      <c r="H21" s="58"/>
      <c r="I21" s="50"/>
      <c r="J21" s="58"/>
      <c r="K21" s="59"/>
    </row>
    <row r="22" spans="2:11" ht="24.95" customHeight="1" thickBot="1" x14ac:dyDescent="0.2">
      <c r="B22" s="6"/>
      <c r="C22" s="6" t="s">
        <v>12</v>
      </c>
      <c r="D22" s="7" t="s">
        <v>13</v>
      </c>
      <c r="E22" s="8">
        <v>1</v>
      </c>
      <c r="F22" s="3" t="s">
        <v>11</v>
      </c>
      <c r="G22" s="34" t="s">
        <v>27</v>
      </c>
      <c r="H22" s="57"/>
      <c r="I22" s="50"/>
      <c r="J22" s="57"/>
      <c r="K22" s="60"/>
    </row>
    <row r="23" spans="2:11" ht="24.95" customHeight="1" thickBot="1" x14ac:dyDescent="0.2">
      <c r="B23" s="3" t="s">
        <v>18</v>
      </c>
      <c r="C23" s="9" t="s">
        <v>24</v>
      </c>
      <c r="D23" s="10"/>
      <c r="E23" s="11"/>
      <c r="F23" s="12"/>
      <c r="G23" s="42"/>
      <c r="H23" s="32"/>
      <c r="I23" s="6"/>
      <c r="J23" s="51"/>
      <c r="K23" s="51"/>
    </row>
    <row r="24" spans="2:11" ht="24.95" customHeight="1" thickBot="1" x14ac:dyDescent="0.2">
      <c r="B24" s="6"/>
      <c r="C24" s="6" t="s">
        <v>33</v>
      </c>
      <c r="D24" s="7" t="s">
        <v>16</v>
      </c>
      <c r="E24" s="28">
        <v>365</v>
      </c>
      <c r="F24" s="34" t="s">
        <v>9</v>
      </c>
      <c r="G24" s="36"/>
      <c r="H24" s="35">
        <f>ROUNDDOWN((E24*G24),0)</f>
        <v>0</v>
      </c>
      <c r="I24" s="48" t="s">
        <v>42</v>
      </c>
      <c r="J24" s="58"/>
      <c r="K24" s="58"/>
    </row>
    <row r="25" spans="2:11" ht="24.95" customHeight="1" thickBot="1" x14ac:dyDescent="0.2">
      <c r="B25" s="6"/>
      <c r="C25" s="6" t="s">
        <v>34</v>
      </c>
      <c r="D25" s="39" t="s">
        <v>30</v>
      </c>
      <c r="E25" s="40"/>
      <c r="F25" s="41" t="s">
        <v>9</v>
      </c>
      <c r="G25" s="43"/>
      <c r="H25" s="35">
        <f>ROUNDDOWN((E25*G25),0)</f>
        <v>0</v>
      </c>
      <c r="I25" s="48" t="s">
        <v>42</v>
      </c>
      <c r="J25" s="57"/>
      <c r="K25" s="57"/>
    </row>
    <row r="26" spans="2:11" ht="24.95" customHeight="1" thickBot="1" x14ac:dyDescent="0.2">
      <c r="B26" s="6"/>
      <c r="C26" s="13"/>
      <c r="D26" s="6"/>
      <c r="E26" s="11"/>
      <c r="F26" s="3"/>
      <c r="G26" s="12"/>
      <c r="H26" s="33"/>
      <c r="I26" s="7"/>
      <c r="J26" s="51"/>
      <c r="K26" s="51"/>
    </row>
    <row r="27" spans="2:11" ht="24.95" customHeight="1" thickBot="1" x14ac:dyDescent="0.2">
      <c r="B27" s="26"/>
      <c r="C27" s="27" t="s">
        <v>28</v>
      </c>
      <c r="D27" s="26"/>
      <c r="E27" s="28">
        <v>1</v>
      </c>
      <c r="F27" s="29" t="s">
        <v>29</v>
      </c>
      <c r="G27" s="44" t="s">
        <v>27</v>
      </c>
      <c r="H27" s="58"/>
      <c r="I27" s="52"/>
      <c r="J27" s="58"/>
      <c r="K27" s="59"/>
    </row>
    <row r="28" spans="2:11" ht="24.95" customHeight="1" thickBot="1" x14ac:dyDescent="0.2">
      <c r="B28" s="14"/>
      <c r="C28" s="15" t="s">
        <v>19</v>
      </c>
      <c r="D28" s="14" t="s">
        <v>20</v>
      </c>
      <c r="E28" s="16">
        <v>1</v>
      </c>
      <c r="F28" s="17" t="s">
        <v>11</v>
      </c>
      <c r="G28" s="45" t="s">
        <v>27</v>
      </c>
      <c r="H28" s="64"/>
      <c r="I28" s="53" t="s">
        <v>35</v>
      </c>
      <c r="J28" s="58"/>
      <c r="K28" s="58"/>
    </row>
    <row r="29" spans="2:11" ht="24.95" customHeight="1" thickTop="1" x14ac:dyDescent="0.15">
      <c r="B29" s="18"/>
      <c r="C29" s="77" t="s">
        <v>43</v>
      </c>
      <c r="D29" s="78"/>
      <c r="E29" s="11"/>
      <c r="F29" s="12"/>
      <c r="G29" s="12" t="s">
        <v>27</v>
      </c>
      <c r="H29" s="32">
        <f>SUM(H15:H28)</f>
        <v>0</v>
      </c>
      <c r="I29" s="18"/>
    </row>
    <row r="30" spans="2:11" ht="24.95" customHeight="1" x14ac:dyDescent="0.15">
      <c r="B30" s="6"/>
      <c r="C30" s="79" t="s">
        <v>44</v>
      </c>
      <c r="D30" s="80"/>
      <c r="E30" s="8">
        <v>10</v>
      </c>
      <c r="F30" s="3" t="s">
        <v>21</v>
      </c>
      <c r="G30" s="3" t="s">
        <v>27</v>
      </c>
      <c r="H30" s="31">
        <f>ROUNDDOWN((H29*0.1),0)</f>
        <v>0</v>
      </c>
      <c r="I30" s="6"/>
    </row>
    <row r="31" spans="2:11" ht="24.95" customHeight="1" x14ac:dyDescent="0.15">
      <c r="B31" s="18"/>
      <c r="C31" s="81" t="s">
        <v>41</v>
      </c>
      <c r="D31" s="82"/>
      <c r="E31" s="11"/>
      <c r="F31" s="12"/>
      <c r="G31" s="12"/>
      <c r="H31" s="32">
        <f>SUM(H29:H30)</f>
        <v>0</v>
      </c>
      <c r="I31" s="19"/>
    </row>
    <row r="32" spans="2:11" ht="24.95" customHeight="1" x14ac:dyDescent="0.15">
      <c r="B32" s="72" t="s">
        <v>54</v>
      </c>
      <c r="C32" s="84" t="s">
        <v>55</v>
      </c>
      <c r="D32" s="84"/>
      <c r="E32" s="84"/>
      <c r="F32" s="84"/>
      <c r="G32" s="84"/>
      <c r="H32" s="31">
        <f>K16+K20+K24+K25+K27+K28</f>
        <v>0</v>
      </c>
      <c r="I32" s="46"/>
    </row>
    <row r="33" spans="2:9" ht="24.95" customHeight="1" x14ac:dyDescent="0.15">
      <c r="B33" s="72"/>
      <c r="C33" s="84" t="s">
        <v>56</v>
      </c>
      <c r="D33" s="84"/>
      <c r="E33" s="84"/>
      <c r="F33" s="84"/>
      <c r="G33" s="84"/>
      <c r="H33" s="31">
        <f>K17+K21</f>
        <v>0</v>
      </c>
      <c r="I33" s="46"/>
    </row>
    <row r="34" spans="2:9" ht="24.95" customHeight="1" x14ac:dyDescent="0.15">
      <c r="B34" s="72"/>
      <c r="C34" s="84" t="s">
        <v>57</v>
      </c>
      <c r="D34" s="84"/>
      <c r="E34" s="84"/>
      <c r="F34" s="84"/>
      <c r="G34" s="84"/>
      <c r="H34" s="31">
        <f>K18+K22</f>
        <v>0</v>
      </c>
      <c r="I34" s="46"/>
    </row>
    <row r="35" spans="2:9" ht="24.95" customHeight="1" x14ac:dyDescent="0.15">
      <c r="B35" s="1" t="s">
        <v>22</v>
      </c>
      <c r="E35" s="20"/>
      <c r="F35" s="4"/>
      <c r="G35" s="21"/>
      <c r="H35" s="22"/>
    </row>
    <row r="36" spans="2:9" ht="24.95" customHeight="1" x14ac:dyDescent="0.15">
      <c r="B36" s="30" t="s">
        <v>45</v>
      </c>
      <c r="E36" s="20"/>
      <c r="F36" s="4"/>
      <c r="G36" s="21"/>
      <c r="H36" s="22"/>
    </row>
    <row r="37" spans="2:9" ht="24.95" customHeight="1" x14ac:dyDescent="0.15">
      <c r="B37" s="30" t="s">
        <v>46</v>
      </c>
      <c r="C37" s="25"/>
      <c r="D37" s="25"/>
      <c r="E37" s="25"/>
      <c r="F37" s="25"/>
      <c r="G37" s="25"/>
      <c r="H37" s="25"/>
      <c r="I37" s="25"/>
    </row>
    <row r="38" spans="2:9" ht="24.95" customHeight="1" x14ac:dyDescent="0.15">
      <c r="B38" s="30" t="s">
        <v>47</v>
      </c>
      <c r="C38" s="25"/>
      <c r="D38" s="25"/>
      <c r="E38" s="25"/>
      <c r="F38" s="25"/>
      <c r="G38" s="25"/>
      <c r="H38" s="25"/>
      <c r="I38" s="25"/>
    </row>
    <row r="39" spans="2:9" ht="24.95" customHeight="1" x14ac:dyDescent="0.15">
      <c r="B39" s="30" t="s">
        <v>48</v>
      </c>
      <c r="C39" s="23"/>
      <c r="D39" s="24"/>
      <c r="E39" s="24"/>
      <c r="F39" s="24"/>
      <c r="G39" s="24"/>
      <c r="H39" s="24"/>
      <c r="I39" s="23"/>
    </row>
    <row r="40" spans="2:9" x14ac:dyDescent="0.15">
      <c r="C40" s="74"/>
      <c r="D40" s="74"/>
      <c r="E40" s="74"/>
      <c r="F40" s="74"/>
      <c r="G40" s="74"/>
      <c r="H40" s="74"/>
      <c r="I40" s="74"/>
    </row>
    <row r="41" spans="2:9" x14ac:dyDescent="0.15">
      <c r="C41" s="74"/>
      <c r="D41" s="74"/>
      <c r="E41" s="74"/>
      <c r="F41" s="74"/>
      <c r="G41" s="74"/>
      <c r="H41" s="74"/>
      <c r="I41" s="74"/>
    </row>
    <row r="42" spans="2:9" ht="14.25" customHeight="1" x14ac:dyDescent="0.15">
      <c r="C42" s="83"/>
      <c r="D42" s="83"/>
      <c r="E42" s="83"/>
      <c r="F42" s="83"/>
      <c r="G42" s="83"/>
      <c r="H42" s="83"/>
      <c r="I42" s="83"/>
    </row>
    <row r="43" spans="2:9" ht="15" customHeight="1" x14ac:dyDescent="0.15">
      <c r="C43" s="83"/>
      <c r="D43" s="83"/>
      <c r="E43" s="83"/>
      <c r="F43" s="83"/>
      <c r="G43" s="83"/>
      <c r="H43" s="83"/>
      <c r="I43" s="83"/>
    </row>
    <row r="44" spans="2:9" x14ac:dyDescent="0.15">
      <c r="C44" s="83"/>
      <c r="D44" s="83"/>
      <c r="E44" s="83"/>
      <c r="F44" s="83"/>
      <c r="G44" s="83"/>
      <c r="H44" s="83"/>
      <c r="I44" s="83"/>
    </row>
    <row r="45" spans="2:9" x14ac:dyDescent="0.15">
      <c r="C45" s="74"/>
      <c r="D45" s="74"/>
      <c r="E45" s="74"/>
      <c r="F45" s="74"/>
      <c r="G45" s="74"/>
      <c r="H45" s="74"/>
      <c r="I45" s="74"/>
    </row>
  </sheetData>
  <sheetProtection selectLockedCells="1"/>
  <mergeCells count="27">
    <mergeCell ref="B32:B34"/>
    <mergeCell ref="C32:G32"/>
    <mergeCell ref="C33:G33"/>
    <mergeCell ref="C34:G34"/>
    <mergeCell ref="F13:F14"/>
    <mergeCell ref="G13:G14"/>
    <mergeCell ref="C45:I45"/>
    <mergeCell ref="C15:D15"/>
    <mergeCell ref="C19:D19"/>
    <mergeCell ref="C29:D29"/>
    <mergeCell ref="C30:D30"/>
    <mergeCell ref="C31:D31"/>
    <mergeCell ref="C40:I40"/>
    <mergeCell ref="C41:I41"/>
    <mergeCell ref="C42:I42"/>
    <mergeCell ref="C43:I44"/>
    <mergeCell ref="B2:K2"/>
    <mergeCell ref="B13:B14"/>
    <mergeCell ref="C13:C14"/>
    <mergeCell ref="D13:D14"/>
    <mergeCell ref="E13:E14"/>
    <mergeCell ref="H13:H14"/>
    <mergeCell ref="I13:I14"/>
    <mergeCell ref="J13:K13"/>
    <mergeCell ref="F5:G5"/>
    <mergeCell ref="F6:G6"/>
    <mergeCell ref="F7:G7"/>
  </mergeCells>
  <phoneticPr fontId="3"/>
  <pageMargins left="0.74803149606299213" right="0.55118110236220474" top="0.98425196850393704" bottom="0.98425196850393704" header="0.51181102362204722" footer="0.51181102362204722"/>
  <pageSetup paperSize="9" scale="6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間屋口 敬祐</cp:lastModifiedBy>
  <cp:lastPrinted>2023-02-15T00:46:46Z</cp:lastPrinted>
  <dcterms:created xsi:type="dcterms:W3CDTF">2020-03-21T07:04:42Z</dcterms:created>
  <dcterms:modified xsi:type="dcterms:W3CDTF">2026-02-23T04:52:23Z</dcterms:modified>
</cp:coreProperties>
</file>