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570" windowWidth="7965" windowHeight="8220" activeTab="0"/>
  </bookViews>
  <sheets>
    <sheet name="人口と世帯数の月別推移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Order2" hidden="1">0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<sst xmlns="http://schemas.openxmlformats.org/spreadsheetml/2006/main" count="78" uniqueCount="43">
  <si>
    <t>人 口 と 世 帯 数 の 月 別 推 移</t>
  </si>
  <si>
    <t>人　　　　　　口</t>
  </si>
  <si>
    <t>世　帯　数</t>
  </si>
  <si>
    <t>年 月 日</t>
  </si>
  <si>
    <t>総    数</t>
  </si>
  <si>
    <t>総世帯数</t>
  </si>
  <si>
    <t>人口増加</t>
  </si>
  <si>
    <t xml:space="preserve">     9.1</t>
  </si>
  <si>
    <t xml:space="preserve">     2.1</t>
  </si>
  <si>
    <t xml:space="preserve"> H12 10.1</t>
  </si>
  <si>
    <t>-</t>
  </si>
  <si>
    <t xml:space="preserve">    11.1</t>
  </si>
  <si>
    <t xml:space="preserve">    12.1</t>
  </si>
  <si>
    <t>H13　1.1</t>
  </si>
  <si>
    <t xml:space="preserve">     3.1</t>
  </si>
  <si>
    <t xml:space="preserve">     4.1</t>
  </si>
  <si>
    <t xml:space="preserve">     5.1</t>
  </si>
  <si>
    <t xml:space="preserve">     6.1</t>
  </si>
  <si>
    <t xml:space="preserve">     7.1</t>
  </si>
  <si>
    <t xml:space="preserve">     8.1</t>
  </si>
  <si>
    <t xml:space="preserve">     10.1</t>
  </si>
  <si>
    <t xml:space="preserve">     11.1</t>
  </si>
  <si>
    <t xml:space="preserve">     12.1</t>
  </si>
  <si>
    <t>H14　1.1</t>
  </si>
  <si>
    <t>H15　1.1</t>
  </si>
  <si>
    <t>H16　1.1</t>
  </si>
  <si>
    <t xml:space="preserve">     6.１</t>
  </si>
  <si>
    <t xml:space="preserve">     7.１</t>
  </si>
  <si>
    <t xml:space="preserve">     8.１</t>
  </si>
  <si>
    <t xml:space="preserve">     ９.１</t>
  </si>
  <si>
    <t>H1７　1.1</t>
  </si>
  <si>
    <t>一 世 帯
当 た り
人　  員</t>
  </si>
  <si>
    <t>前　1　ヶ　月　間　の　増　減　数</t>
  </si>
  <si>
    <t>月間増減数</t>
  </si>
  <si>
    <t>自然増減</t>
  </si>
  <si>
    <t>社会増減</t>
  </si>
  <si>
    <t xml:space="preserve">     10.1</t>
  </si>
  <si>
    <t xml:space="preserve">     11.1</t>
  </si>
  <si>
    <t xml:space="preserve">     10.1</t>
  </si>
  <si>
    <t xml:space="preserve">     11.1</t>
  </si>
  <si>
    <t>H18　1.1</t>
  </si>
  <si>
    <t>(注1)　平成12年10月の人口と世帯数は平成12年国勢調査値、平成12年11月～平成18年3月の人口と世帯数は</t>
  </si>
  <si>
    <t>　　　平成12年国勢調査を基準として推計したものである。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</si>
</sst>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_ "/>
  </numFmts>
  <fonts count="12">
    <font>
      <sz val="12"/>
      <name val="ＭＳ 明朝"/>
      <family val="1"/>
    </font>
    <font>
      <sz val="10"/>
      <name val="ＭＳ ゴシック"/>
      <family val="3"/>
    </font>
    <font>
      <sz val="12"/>
      <name val=""/>
      <family val="1"/>
    </font>
    <font>
      <sz val="6"/>
      <name val="ＭＳ Ｐ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5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</cellStyleXfs>
  <cellXfs count="57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6" fillId="0" borderId="1" xfId="21" applyFont="1" applyBorder="1" applyAlignment="1" applyProtection="1" quotePrefix="1">
      <alignment horizontal="right" vertical="center"/>
      <protection/>
    </xf>
    <xf numFmtId="37" fontId="6" fillId="0" borderId="1" xfId="21" applyNumberFormat="1" applyFont="1" applyBorder="1" applyAlignment="1" applyProtection="1">
      <alignment vertical="center"/>
      <protection/>
    </xf>
    <xf numFmtId="37" fontId="6" fillId="0" borderId="2" xfId="21" applyNumberFormat="1" applyFont="1" applyBorder="1" applyAlignment="1" applyProtection="1">
      <alignment horizontal="center" vertical="center"/>
      <protection/>
    </xf>
    <xf numFmtId="37" fontId="6" fillId="0" borderId="1" xfId="21" applyNumberFormat="1" applyFont="1" applyBorder="1" applyAlignment="1" applyProtection="1">
      <alignment horizontal="center" vertical="center"/>
      <protection/>
    </xf>
    <xf numFmtId="2" fontId="6" fillId="0" borderId="1" xfId="21" applyNumberFormat="1" applyFont="1" applyBorder="1" applyAlignment="1" applyProtection="1">
      <alignment vertical="center"/>
      <protection/>
    </xf>
    <xf numFmtId="37" fontId="6" fillId="0" borderId="1" xfId="21" applyNumberFormat="1" applyFont="1" applyBorder="1" applyAlignment="1" applyProtection="1">
      <alignment horizontal="right" vertical="center"/>
      <protection/>
    </xf>
    <xf numFmtId="0" fontId="6" fillId="0" borderId="3" xfId="21" applyFont="1" applyBorder="1" applyAlignment="1" applyProtection="1" quotePrefix="1">
      <alignment horizontal="right" vertical="center"/>
      <protection/>
    </xf>
    <xf numFmtId="37" fontId="6" fillId="0" borderId="3" xfId="21" applyNumberFormat="1" applyFont="1" applyBorder="1" applyAlignment="1" applyProtection="1">
      <alignment vertical="center"/>
      <protection/>
    </xf>
    <xf numFmtId="2" fontId="6" fillId="0" borderId="3" xfId="21" applyNumberFormat="1" applyFont="1" applyBorder="1" applyAlignment="1" applyProtection="1">
      <alignment vertical="center"/>
      <protection/>
    </xf>
    <xf numFmtId="0" fontId="6" fillId="0" borderId="1" xfId="21" applyFont="1" applyBorder="1" applyAlignment="1" applyProtection="1">
      <alignment horizontal="right" vertical="center"/>
      <protection/>
    </xf>
    <xf numFmtId="37" fontId="6" fillId="0" borderId="2" xfId="21" applyNumberFormat="1" applyFont="1" applyBorder="1" applyAlignment="1" applyProtection="1">
      <alignment vertical="center"/>
      <protection/>
    </xf>
    <xf numFmtId="37" fontId="6" fillId="0" borderId="2" xfId="21" applyNumberFormat="1" applyFont="1" applyBorder="1" applyAlignment="1" applyProtection="1">
      <alignment horizontal="right" vertical="center"/>
      <protection/>
    </xf>
    <xf numFmtId="2" fontId="6" fillId="0" borderId="2" xfId="21" applyNumberFormat="1" applyFont="1" applyBorder="1" applyAlignment="1" applyProtection="1">
      <alignment horizontal="right" vertical="center"/>
      <protection/>
    </xf>
    <xf numFmtId="37" fontId="6" fillId="0" borderId="1" xfId="21" applyNumberFormat="1" applyFont="1" applyBorder="1" applyAlignment="1" applyProtection="1" quotePrefix="1">
      <alignment horizontal="right" vertical="center"/>
      <protection/>
    </xf>
    <xf numFmtId="2" fontId="6" fillId="0" borderId="1" xfId="21" applyNumberFormat="1" applyFont="1" applyBorder="1" applyAlignment="1" applyProtection="1">
      <alignment horizontal="right" vertical="center"/>
      <protection/>
    </xf>
    <xf numFmtId="0" fontId="6" fillId="0" borderId="2" xfId="21" applyFont="1" applyBorder="1" applyAlignment="1" applyProtection="1">
      <alignment horizontal="right" vertical="center"/>
      <protection/>
    </xf>
    <xf numFmtId="2" fontId="6" fillId="0" borderId="3" xfId="21" applyNumberFormat="1" applyFont="1" applyBorder="1" applyAlignment="1" applyProtection="1">
      <alignment horizontal="right" vertical="center"/>
      <protection/>
    </xf>
    <xf numFmtId="37" fontId="6" fillId="0" borderId="0" xfId="21" applyNumberFormat="1" applyFont="1" applyBorder="1" applyAlignment="1" applyProtection="1">
      <alignment vertical="center"/>
      <protection/>
    </xf>
    <xf numFmtId="37" fontId="6" fillId="0" borderId="0" xfId="21" applyNumberFormat="1" applyFont="1" applyBorder="1" applyAlignment="1" applyProtection="1">
      <alignment horizontal="right" vertical="center"/>
      <protection/>
    </xf>
    <xf numFmtId="2" fontId="6" fillId="0" borderId="0" xfId="21" applyNumberFormat="1" applyFont="1" applyBorder="1" applyAlignment="1" applyProtection="1">
      <alignment vertical="center"/>
      <protection/>
    </xf>
    <xf numFmtId="37" fontId="6" fillId="0" borderId="0" xfId="21" applyNumberFormat="1" applyFont="1" applyBorder="1" applyAlignment="1" applyProtection="1" quotePrefix="1">
      <alignment horizontal="right" vertical="center"/>
      <protection/>
    </xf>
    <xf numFmtId="2" fontId="6" fillId="0" borderId="0" xfId="21" applyNumberFormat="1" applyFont="1" applyBorder="1" applyAlignment="1" applyProtection="1">
      <alignment horizontal="right" vertical="center"/>
      <protection/>
    </xf>
    <xf numFmtId="0" fontId="9" fillId="0" borderId="0" xfId="21" applyFont="1" applyBorder="1" applyAlignment="1" applyProtection="1" quotePrefix="1">
      <alignment horizontal="left" vertical="center"/>
      <protection/>
    </xf>
    <xf numFmtId="0" fontId="9" fillId="0" borderId="0" xfId="21" applyFont="1" applyBorder="1" applyAlignment="1" applyProtection="1">
      <alignment horizontal="left" vertical="center"/>
      <protection/>
    </xf>
    <xf numFmtId="0" fontId="8" fillId="0" borderId="0" xfId="21" applyFont="1" applyAlignment="1" applyProtection="1">
      <alignment vertical="center"/>
      <protection/>
    </xf>
    <xf numFmtId="0" fontId="8" fillId="0" borderId="4" xfId="21" applyFont="1" applyBorder="1" applyAlignment="1" applyProtection="1">
      <alignment horizontal="center" vertical="center"/>
      <protection/>
    </xf>
    <xf numFmtId="0" fontId="8" fillId="0" borderId="5" xfId="21" applyFont="1" applyBorder="1" applyAlignment="1" applyProtection="1">
      <alignment horizontal="center" vertical="center"/>
      <protection/>
    </xf>
    <xf numFmtId="0" fontId="8" fillId="0" borderId="6" xfId="21" applyFont="1" applyBorder="1" applyAlignment="1" applyProtection="1">
      <alignment horizontal="center" vertical="center"/>
      <protection/>
    </xf>
    <xf numFmtId="0" fontId="6" fillId="0" borderId="7" xfId="21" applyFont="1" applyBorder="1" applyAlignment="1" applyProtection="1">
      <alignment horizontal="right" vertical="center"/>
      <protection/>
    </xf>
    <xf numFmtId="37" fontId="6" fillId="0" borderId="7" xfId="21" applyNumberFormat="1" applyFont="1" applyBorder="1" applyAlignment="1" applyProtection="1">
      <alignment vertical="center"/>
      <protection/>
    </xf>
    <xf numFmtId="37" fontId="6" fillId="0" borderId="8" xfId="21" applyNumberFormat="1" applyFont="1" applyBorder="1" applyAlignment="1" applyProtection="1">
      <alignment vertical="center"/>
      <protection/>
    </xf>
    <xf numFmtId="37" fontId="6" fillId="0" borderId="9" xfId="21" applyNumberFormat="1" applyFont="1" applyBorder="1" applyAlignment="1" applyProtection="1">
      <alignment vertical="center"/>
      <protection/>
    </xf>
    <xf numFmtId="2" fontId="6" fillId="0" borderId="9" xfId="21" applyNumberFormat="1" applyFont="1" applyBorder="1" applyAlignment="1" applyProtection="1">
      <alignment horizontal="right" vertical="center"/>
      <protection/>
    </xf>
    <xf numFmtId="0" fontId="8" fillId="0" borderId="2" xfId="21" applyFont="1" applyBorder="1" applyAlignment="1" applyProtection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8" fillId="0" borderId="10" xfId="21" applyFont="1" applyBorder="1" applyAlignment="1" applyProtection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7" fillId="0" borderId="0" xfId="21" applyFont="1" applyAlignment="1" applyProtection="1">
      <alignment horizontal="center" vertical="center"/>
      <protection/>
    </xf>
    <xf numFmtId="0" fontId="8" fillId="0" borderId="4" xfId="21" applyFont="1" applyBorder="1" applyAlignment="1" applyProtection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12" xfId="21" applyFont="1" applyBorder="1" applyAlignment="1" applyProtection="1">
      <alignment horizontal="center" vertical="center"/>
      <protection/>
    </xf>
    <xf numFmtId="0" fontId="8" fillId="0" borderId="7" xfId="21" applyFont="1" applyBorder="1" applyAlignment="1" applyProtection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/>
      <protection/>
    </xf>
    <xf numFmtId="0" fontId="8" fillId="0" borderId="2" xfId="21" applyFont="1" applyBorder="1" applyAlignment="1" applyProtection="1">
      <alignment horizontal="center" vertical="center" wrapText="1"/>
      <protection/>
    </xf>
    <xf numFmtId="0" fontId="0" fillId="0" borderId="1" xfId="21" applyBorder="1" applyAlignment="1">
      <alignment horizontal="center" vertical="center"/>
      <protection/>
    </xf>
    <xf numFmtId="0" fontId="8" fillId="0" borderId="14" xfId="21" applyFont="1" applyBorder="1" applyAlignment="1" applyProtection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6" fillId="0" borderId="13" xfId="21" applyFont="1" applyBorder="1" applyAlignment="1" applyProtection="1">
      <alignment horizontal="right" vertical="center"/>
      <protection/>
    </xf>
    <xf numFmtId="37" fontId="6" fillId="0" borderId="13" xfId="21" applyNumberFormat="1" applyFont="1" applyBorder="1" applyAlignment="1" applyProtection="1">
      <alignment vertical="center"/>
      <protection/>
    </xf>
    <xf numFmtId="2" fontId="6" fillId="0" borderId="13" xfId="21" applyNumberFormat="1" applyFont="1" applyBorder="1" applyAlignment="1" applyProtection="1">
      <alignment horizontal="right" vertical="center"/>
      <protection/>
    </xf>
    <xf numFmtId="0" fontId="6" fillId="0" borderId="17" xfId="2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人口動態／人口世帯月別推移.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304;&#20869;&#37096;&#20316;&#26989;&#29992;&#12305;\02&#20154;&#21475;&#29983;&#35336;&#25945;&#32946;&#25285;&#24403;\&#12304;&#20154;&#21475;&#31227;&#21205;&#35519;&#26619;&#12305;\&#36895;&#22577;\&#65320;&#65297;&#65303;&#24180;&#24230;\&#65299;&#26376;\&#20844;&#34920;&#36039;&#26009;\&#32080;&#26524;&#36895;&#22577;(H18-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75" workbookViewId="0" topLeftCell="A1">
      <selection activeCell="A2" sqref="A2"/>
    </sheetView>
  </sheetViews>
  <sheetFormatPr defaultColWidth="8.796875" defaultRowHeight="15"/>
  <cols>
    <col min="1" max="8" width="12" style="1" customWidth="1"/>
    <col min="9" max="16384" width="9" style="1" customWidth="1"/>
  </cols>
  <sheetData>
    <row r="1" spans="1:8" ht="18.75">
      <c r="A1" s="40" t="s">
        <v>0</v>
      </c>
      <c r="B1" s="40"/>
      <c r="C1" s="40"/>
      <c r="D1" s="40"/>
      <c r="E1" s="40"/>
      <c r="F1" s="40"/>
      <c r="G1" s="40"/>
      <c r="H1" s="40"/>
    </row>
    <row r="2" spans="1:8" ht="14.25">
      <c r="A2" s="26"/>
      <c r="B2" s="26"/>
      <c r="C2" s="26"/>
      <c r="D2" s="26"/>
      <c r="E2" s="26"/>
      <c r="F2" s="26"/>
      <c r="G2" s="26"/>
      <c r="H2" s="26"/>
    </row>
    <row r="3" spans="1:8" ht="14.25" customHeight="1">
      <c r="A3" s="45" t="s">
        <v>3</v>
      </c>
      <c r="B3" s="41" t="s">
        <v>1</v>
      </c>
      <c r="C3" s="42"/>
      <c r="D3" s="42"/>
      <c r="E3" s="43"/>
      <c r="F3" s="44" t="s">
        <v>2</v>
      </c>
      <c r="G3" s="43"/>
      <c r="H3" s="48" t="s">
        <v>31</v>
      </c>
    </row>
    <row r="4" spans="1:8" ht="14.25">
      <c r="A4" s="46"/>
      <c r="B4" s="50" t="s">
        <v>4</v>
      </c>
      <c r="C4" s="44" t="s">
        <v>32</v>
      </c>
      <c r="D4" s="42"/>
      <c r="E4" s="43"/>
      <c r="F4" s="35" t="s">
        <v>5</v>
      </c>
      <c r="G4" s="35" t="s">
        <v>33</v>
      </c>
      <c r="H4" s="49"/>
    </row>
    <row r="5" spans="1:8" ht="14.25">
      <c r="A5" s="46"/>
      <c r="B5" s="51"/>
      <c r="C5" s="38" t="s">
        <v>6</v>
      </c>
      <c r="D5" s="27"/>
      <c r="E5" s="28"/>
      <c r="F5" s="36"/>
      <c r="G5" s="36"/>
      <c r="H5" s="49"/>
    </row>
    <row r="6" spans="1:8" ht="14.25">
      <c r="A6" s="47"/>
      <c r="B6" s="52"/>
      <c r="C6" s="39"/>
      <c r="D6" s="29" t="s">
        <v>34</v>
      </c>
      <c r="E6" s="28" t="s">
        <v>35</v>
      </c>
      <c r="F6" s="37"/>
      <c r="G6" s="37"/>
      <c r="H6" s="37"/>
    </row>
    <row r="7" spans="1:8" ht="18">
      <c r="A7" s="2" t="s">
        <v>9</v>
      </c>
      <c r="B7" s="3">
        <v>613289</v>
      </c>
      <c r="C7" s="4" t="s">
        <v>10</v>
      </c>
      <c r="D7" s="4" t="s">
        <v>10</v>
      </c>
      <c r="E7" s="4" t="s">
        <v>10</v>
      </c>
      <c r="F7" s="3">
        <v>201067</v>
      </c>
      <c r="G7" s="5" t="s">
        <v>10</v>
      </c>
      <c r="H7" s="6">
        <f aca="true" t="shared" si="0" ref="H7:H68">B7/F7</f>
        <v>3.0501723306161628</v>
      </c>
    </row>
    <row r="8" spans="1:8" ht="18">
      <c r="A8" s="2" t="s">
        <v>11</v>
      </c>
      <c r="B8" s="3">
        <v>613604</v>
      </c>
      <c r="C8" s="7">
        <v>315</v>
      </c>
      <c r="D8" s="3">
        <v>24</v>
      </c>
      <c r="E8" s="3">
        <v>291</v>
      </c>
      <c r="F8" s="3">
        <v>201423</v>
      </c>
      <c r="G8" s="3">
        <f aca="true" t="shared" si="1" ref="G8:G68">F8-F7</f>
        <v>356</v>
      </c>
      <c r="H8" s="6">
        <f t="shared" si="0"/>
        <v>3.0463452535211966</v>
      </c>
    </row>
    <row r="9" spans="1:8" ht="18">
      <c r="A9" s="8" t="s">
        <v>12</v>
      </c>
      <c r="B9" s="9">
        <v>613572</v>
      </c>
      <c r="C9" s="7">
        <v>-32</v>
      </c>
      <c r="D9" s="3">
        <v>-78</v>
      </c>
      <c r="E9" s="3">
        <v>46</v>
      </c>
      <c r="F9" s="9">
        <v>201612</v>
      </c>
      <c r="G9" s="9">
        <f t="shared" si="1"/>
        <v>189</v>
      </c>
      <c r="H9" s="10">
        <f t="shared" si="0"/>
        <v>3.0433307541217784</v>
      </c>
    </row>
    <row r="10" spans="1:8" ht="18">
      <c r="A10" s="11" t="s">
        <v>13</v>
      </c>
      <c r="B10" s="12">
        <v>613563</v>
      </c>
      <c r="C10" s="13">
        <v>-9</v>
      </c>
      <c r="D10" s="13">
        <v>-64</v>
      </c>
      <c r="E10" s="13">
        <v>55</v>
      </c>
      <c r="F10" s="12">
        <v>201787</v>
      </c>
      <c r="G10" s="12">
        <f t="shared" si="1"/>
        <v>175</v>
      </c>
      <c r="H10" s="14">
        <f t="shared" si="0"/>
        <v>3.0406468206574258</v>
      </c>
    </row>
    <row r="11" spans="1:8" ht="18">
      <c r="A11" s="2" t="s">
        <v>8</v>
      </c>
      <c r="B11" s="3">
        <v>613550</v>
      </c>
      <c r="C11" s="7">
        <v>-13</v>
      </c>
      <c r="D11" s="15">
        <v>-101</v>
      </c>
      <c r="E11" s="15">
        <v>88</v>
      </c>
      <c r="F11" s="3">
        <v>201864</v>
      </c>
      <c r="G11" s="3">
        <f t="shared" si="1"/>
        <v>77</v>
      </c>
      <c r="H11" s="16">
        <f t="shared" si="0"/>
        <v>3.039422581540047</v>
      </c>
    </row>
    <row r="12" spans="1:8" ht="18">
      <c r="A12" s="2" t="s">
        <v>14</v>
      </c>
      <c r="B12" s="3">
        <v>613379</v>
      </c>
      <c r="C12" s="15">
        <v>-171</v>
      </c>
      <c r="D12" s="15">
        <v>-76</v>
      </c>
      <c r="E12" s="15">
        <v>-95</v>
      </c>
      <c r="F12" s="3">
        <v>201850</v>
      </c>
      <c r="G12" s="3">
        <f t="shared" si="1"/>
        <v>-14</v>
      </c>
      <c r="H12" s="16">
        <f t="shared" si="0"/>
        <v>3.0387862273965816</v>
      </c>
    </row>
    <row r="13" spans="1:8" ht="18">
      <c r="A13" s="2" t="s">
        <v>15</v>
      </c>
      <c r="B13" s="3">
        <v>611255</v>
      </c>
      <c r="C13" s="15">
        <v>-2124</v>
      </c>
      <c r="D13" s="15">
        <v>-43</v>
      </c>
      <c r="E13" s="15">
        <v>-2081</v>
      </c>
      <c r="F13" s="3">
        <v>200728</v>
      </c>
      <c r="G13" s="3">
        <f t="shared" si="1"/>
        <v>-1122</v>
      </c>
      <c r="H13" s="6">
        <f t="shared" si="0"/>
        <v>3.0451905065561355</v>
      </c>
    </row>
    <row r="14" spans="1:8" ht="18">
      <c r="A14" s="2" t="s">
        <v>16</v>
      </c>
      <c r="B14" s="3">
        <v>612396</v>
      </c>
      <c r="C14" s="7">
        <v>1141</v>
      </c>
      <c r="D14" s="7">
        <v>-76</v>
      </c>
      <c r="E14" s="7">
        <v>1217</v>
      </c>
      <c r="F14" s="3">
        <v>202541</v>
      </c>
      <c r="G14" s="3">
        <f t="shared" si="1"/>
        <v>1813</v>
      </c>
      <c r="H14" s="16">
        <f t="shared" si="0"/>
        <v>3.023565599063893</v>
      </c>
    </row>
    <row r="15" spans="1:8" ht="18">
      <c r="A15" s="2" t="s">
        <v>17</v>
      </c>
      <c r="B15" s="3">
        <v>612523</v>
      </c>
      <c r="C15" s="7">
        <v>127</v>
      </c>
      <c r="D15" s="7">
        <v>58</v>
      </c>
      <c r="E15" s="7">
        <v>69</v>
      </c>
      <c r="F15" s="3">
        <v>202897</v>
      </c>
      <c r="G15" s="3">
        <f t="shared" si="1"/>
        <v>356</v>
      </c>
      <c r="H15" s="6">
        <f t="shared" si="0"/>
        <v>3.0188864300605727</v>
      </c>
    </row>
    <row r="16" spans="1:8" ht="18">
      <c r="A16" s="2" t="s">
        <v>18</v>
      </c>
      <c r="B16" s="3">
        <v>612618</v>
      </c>
      <c r="C16" s="7">
        <v>95</v>
      </c>
      <c r="D16" s="7">
        <v>2</v>
      </c>
      <c r="E16" s="7">
        <v>93</v>
      </c>
      <c r="F16" s="3">
        <v>203200</v>
      </c>
      <c r="G16" s="3">
        <f t="shared" si="1"/>
        <v>303</v>
      </c>
      <c r="H16" s="16">
        <f t="shared" si="0"/>
        <v>3.0148523622047243</v>
      </c>
    </row>
    <row r="17" spans="1:8" ht="18">
      <c r="A17" s="2" t="s">
        <v>19</v>
      </c>
      <c r="B17" s="3">
        <v>612779</v>
      </c>
      <c r="C17" s="3">
        <v>161</v>
      </c>
      <c r="D17" s="3">
        <v>62</v>
      </c>
      <c r="E17" s="3">
        <v>99</v>
      </c>
      <c r="F17" s="3">
        <v>203298</v>
      </c>
      <c r="G17" s="3">
        <f t="shared" si="1"/>
        <v>98</v>
      </c>
      <c r="H17" s="16">
        <f t="shared" si="0"/>
        <v>3.0141909905655737</v>
      </c>
    </row>
    <row r="18" spans="1:8" ht="18">
      <c r="A18" s="2" t="s">
        <v>7</v>
      </c>
      <c r="B18" s="3">
        <v>613056</v>
      </c>
      <c r="C18" s="7">
        <v>277</v>
      </c>
      <c r="D18" s="7">
        <v>85</v>
      </c>
      <c r="E18" s="7">
        <v>192</v>
      </c>
      <c r="F18" s="3">
        <v>203674</v>
      </c>
      <c r="G18" s="3">
        <f t="shared" si="1"/>
        <v>376</v>
      </c>
      <c r="H18" s="6">
        <f t="shared" si="0"/>
        <v>3.0099865471292357</v>
      </c>
    </row>
    <row r="19" spans="1:8" ht="18">
      <c r="A19" s="2" t="s">
        <v>20</v>
      </c>
      <c r="B19" s="3">
        <v>613097</v>
      </c>
      <c r="C19" s="7">
        <v>41</v>
      </c>
      <c r="D19" s="7">
        <v>42</v>
      </c>
      <c r="E19" s="7">
        <v>-1</v>
      </c>
      <c r="F19" s="3">
        <v>203888</v>
      </c>
      <c r="G19" s="3">
        <f t="shared" si="1"/>
        <v>214</v>
      </c>
      <c r="H19" s="6">
        <f t="shared" si="0"/>
        <v>3.007028368516048</v>
      </c>
    </row>
    <row r="20" spans="1:8" ht="18">
      <c r="A20" s="2" t="s">
        <v>21</v>
      </c>
      <c r="B20" s="3">
        <v>613406</v>
      </c>
      <c r="C20" s="7">
        <v>309</v>
      </c>
      <c r="D20" s="7">
        <v>44</v>
      </c>
      <c r="E20" s="7">
        <v>265</v>
      </c>
      <c r="F20" s="3">
        <v>204211</v>
      </c>
      <c r="G20" s="3">
        <f t="shared" si="1"/>
        <v>323</v>
      </c>
      <c r="H20" s="6">
        <f t="shared" si="0"/>
        <v>3.003785300498014</v>
      </c>
    </row>
    <row r="21" spans="1:8" ht="18">
      <c r="A21" s="2" t="s">
        <v>22</v>
      </c>
      <c r="B21" s="3">
        <v>613477</v>
      </c>
      <c r="C21" s="7">
        <v>71</v>
      </c>
      <c r="D21" s="7">
        <v>-114</v>
      </c>
      <c r="E21" s="7">
        <v>185</v>
      </c>
      <c r="F21" s="3">
        <v>204482</v>
      </c>
      <c r="G21" s="9">
        <f t="shared" si="1"/>
        <v>271</v>
      </c>
      <c r="H21" s="6">
        <f t="shared" si="0"/>
        <v>3.0001516025860466</v>
      </c>
    </row>
    <row r="22" spans="1:8" ht="18">
      <c r="A22" s="17" t="s">
        <v>23</v>
      </c>
      <c r="B22" s="12">
        <v>613490</v>
      </c>
      <c r="C22" s="12">
        <v>13</v>
      </c>
      <c r="D22" s="12">
        <v>-75</v>
      </c>
      <c r="E22" s="12">
        <v>88</v>
      </c>
      <c r="F22" s="12">
        <v>204538</v>
      </c>
      <c r="G22" s="12">
        <f t="shared" si="1"/>
        <v>56</v>
      </c>
      <c r="H22" s="14">
        <f t="shared" si="0"/>
        <v>2.9993937556835406</v>
      </c>
    </row>
    <row r="23" spans="1:8" ht="18">
      <c r="A23" s="2" t="s">
        <v>8</v>
      </c>
      <c r="B23" s="3">
        <v>613376</v>
      </c>
      <c r="C23" s="7">
        <v>-114</v>
      </c>
      <c r="D23" s="15">
        <v>-137</v>
      </c>
      <c r="E23" s="15">
        <v>23</v>
      </c>
      <c r="F23" s="3">
        <v>204629</v>
      </c>
      <c r="G23" s="3">
        <f t="shared" si="1"/>
        <v>91</v>
      </c>
      <c r="H23" s="6">
        <f t="shared" si="0"/>
        <v>2.997502797746165</v>
      </c>
    </row>
    <row r="24" spans="1:8" ht="18">
      <c r="A24" s="2" t="s">
        <v>14</v>
      </c>
      <c r="B24" s="3">
        <v>613246</v>
      </c>
      <c r="C24" s="15">
        <v>-130</v>
      </c>
      <c r="D24" s="15">
        <v>-77</v>
      </c>
      <c r="E24" s="15">
        <v>-53</v>
      </c>
      <c r="F24" s="3">
        <v>204621</v>
      </c>
      <c r="G24" s="3">
        <f t="shared" si="1"/>
        <v>-8</v>
      </c>
      <c r="H24" s="16">
        <f t="shared" si="0"/>
        <v>2.9969846692177247</v>
      </c>
    </row>
    <row r="25" spans="1:8" ht="18">
      <c r="A25" s="2" t="s">
        <v>15</v>
      </c>
      <c r="B25" s="3">
        <v>611161</v>
      </c>
      <c r="C25" s="15">
        <v>-2085</v>
      </c>
      <c r="D25" s="15">
        <v>-74</v>
      </c>
      <c r="E25" s="15">
        <v>-2011</v>
      </c>
      <c r="F25" s="3">
        <v>203513</v>
      </c>
      <c r="G25" s="3">
        <f t="shared" si="1"/>
        <v>-1108</v>
      </c>
      <c r="H25" s="16">
        <f t="shared" si="0"/>
        <v>3.0030563158127492</v>
      </c>
    </row>
    <row r="26" spans="1:8" ht="18">
      <c r="A26" s="2" t="s">
        <v>16</v>
      </c>
      <c r="B26" s="3">
        <v>612191</v>
      </c>
      <c r="C26" s="15">
        <v>1030</v>
      </c>
      <c r="D26" s="3">
        <v>-58</v>
      </c>
      <c r="E26" s="3">
        <v>1088</v>
      </c>
      <c r="F26" s="3">
        <v>205133</v>
      </c>
      <c r="G26" s="3">
        <f t="shared" si="1"/>
        <v>1620</v>
      </c>
      <c r="H26" s="16">
        <f t="shared" si="0"/>
        <v>2.98436136555308</v>
      </c>
    </row>
    <row r="27" spans="1:8" ht="18">
      <c r="A27" s="2" t="s">
        <v>17</v>
      </c>
      <c r="B27" s="3">
        <v>612352</v>
      </c>
      <c r="C27" s="15">
        <v>161</v>
      </c>
      <c r="D27" s="3">
        <v>7</v>
      </c>
      <c r="E27" s="3">
        <v>154</v>
      </c>
      <c r="F27" s="3">
        <v>205426</v>
      </c>
      <c r="G27" s="3">
        <f t="shared" si="1"/>
        <v>293</v>
      </c>
      <c r="H27" s="16">
        <f t="shared" si="0"/>
        <v>2.980888495127199</v>
      </c>
    </row>
    <row r="28" spans="1:8" ht="18">
      <c r="A28" s="2" t="s">
        <v>18</v>
      </c>
      <c r="B28" s="3">
        <v>612334</v>
      </c>
      <c r="C28" s="15">
        <v>-18</v>
      </c>
      <c r="D28" s="3">
        <v>8</v>
      </c>
      <c r="E28" s="3">
        <v>-26</v>
      </c>
      <c r="F28" s="3">
        <v>205608</v>
      </c>
      <c r="G28" s="3">
        <f t="shared" si="1"/>
        <v>182</v>
      </c>
      <c r="H28" s="16">
        <f t="shared" si="0"/>
        <v>2.9781623283140735</v>
      </c>
    </row>
    <row r="29" spans="1:8" ht="18">
      <c r="A29" s="2" t="s">
        <v>19</v>
      </c>
      <c r="B29" s="3">
        <v>612372</v>
      </c>
      <c r="C29" s="3">
        <v>38</v>
      </c>
      <c r="D29" s="3">
        <v>57</v>
      </c>
      <c r="E29" s="3">
        <v>-19</v>
      </c>
      <c r="F29" s="3">
        <v>205608</v>
      </c>
      <c r="G29" s="3">
        <f t="shared" si="1"/>
        <v>0</v>
      </c>
      <c r="H29" s="16">
        <f t="shared" si="0"/>
        <v>2.9783471460254467</v>
      </c>
    </row>
    <row r="30" spans="1:8" ht="18">
      <c r="A30" s="2" t="s">
        <v>7</v>
      </c>
      <c r="B30" s="3">
        <v>612450</v>
      </c>
      <c r="C30" s="7">
        <v>78</v>
      </c>
      <c r="D30" s="7">
        <v>16</v>
      </c>
      <c r="E30" s="7">
        <v>62</v>
      </c>
      <c r="F30" s="3">
        <v>205863</v>
      </c>
      <c r="G30" s="3">
        <f t="shared" si="1"/>
        <v>255</v>
      </c>
      <c r="H30" s="16">
        <f t="shared" si="0"/>
        <v>2.9750367963159965</v>
      </c>
    </row>
    <row r="31" spans="1:8" ht="18">
      <c r="A31" s="2" t="s">
        <v>20</v>
      </c>
      <c r="B31" s="3">
        <v>612457</v>
      </c>
      <c r="C31" s="3">
        <v>7</v>
      </c>
      <c r="D31" s="3">
        <v>19</v>
      </c>
      <c r="E31" s="3">
        <v>-12</v>
      </c>
      <c r="F31" s="3">
        <v>206044</v>
      </c>
      <c r="G31" s="3">
        <f t="shared" si="1"/>
        <v>181</v>
      </c>
      <c r="H31" s="16">
        <f t="shared" si="0"/>
        <v>2.972457339209101</v>
      </c>
    </row>
    <row r="32" spans="1:8" ht="18">
      <c r="A32" s="2" t="s">
        <v>21</v>
      </c>
      <c r="B32" s="3">
        <v>612514</v>
      </c>
      <c r="C32" s="3">
        <v>57</v>
      </c>
      <c r="D32" s="3">
        <v>-43</v>
      </c>
      <c r="E32" s="3">
        <v>100</v>
      </c>
      <c r="F32" s="3">
        <v>206284</v>
      </c>
      <c r="G32" s="3">
        <f t="shared" si="1"/>
        <v>240</v>
      </c>
      <c r="H32" s="16">
        <f t="shared" si="0"/>
        <v>2.9692753679393458</v>
      </c>
    </row>
    <row r="33" spans="1:8" ht="18">
      <c r="A33" s="8" t="s">
        <v>22</v>
      </c>
      <c r="B33" s="9">
        <v>612594</v>
      </c>
      <c r="C33" s="9">
        <v>80</v>
      </c>
      <c r="D33" s="9">
        <v>-122</v>
      </c>
      <c r="E33" s="9">
        <v>202</v>
      </c>
      <c r="F33" s="9">
        <v>206473</v>
      </c>
      <c r="G33" s="9">
        <f t="shared" si="1"/>
        <v>189</v>
      </c>
      <c r="H33" s="18">
        <f t="shared" si="0"/>
        <v>2.966944830558959</v>
      </c>
    </row>
    <row r="34" spans="1:8" ht="18">
      <c r="A34" s="17" t="s">
        <v>24</v>
      </c>
      <c r="B34" s="12">
        <v>612606</v>
      </c>
      <c r="C34" s="12">
        <v>12</v>
      </c>
      <c r="D34" s="12">
        <v>-72</v>
      </c>
      <c r="E34" s="12">
        <v>84</v>
      </c>
      <c r="F34" s="12">
        <v>206573</v>
      </c>
      <c r="G34" s="12">
        <f t="shared" si="1"/>
        <v>100</v>
      </c>
      <c r="H34" s="14">
        <f t="shared" si="0"/>
        <v>2.9655666519825923</v>
      </c>
    </row>
    <row r="35" spans="1:8" ht="18">
      <c r="A35" s="2" t="s">
        <v>8</v>
      </c>
      <c r="B35" s="3">
        <v>612441</v>
      </c>
      <c r="C35" s="3">
        <v>-165</v>
      </c>
      <c r="D35" s="3">
        <v>-197</v>
      </c>
      <c r="E35" s="3">
        <v>32</v>
      </c>
      <c r="F35" s="3">
        <v>206624</v>
      </c>
      <c r="G35" s="3">
        <f t="shared" si="1"/>
        <v>51</v>
      </c>
      <c r="H35" s="16">
        <f t="shared" si="0"/>
        <v>2.964036123586805</v>
      </c>
    </row>
    <row r="36" spans="1:8" ht="18">
      <c r="A36" s="2" t="s">
        <v>14</v>
      </c>
      <c r="B36" s="3">
        <v>612197</v>
      </c>
      <c r="C36" s="3">
        <v>-244</v>
      </c>
      <c r="D36" s="3">
        <v>-126</v>
      </c>
      <c r="E36" s="3">
        <v>-118</v>
      </c>
      <c r="F36" s="3">
        <v>206532</v>
      </c>
      <c r="G36" s="3">
        <f t="shared" si="1"/>
        <v>-92</v>
      </c>
      <c r="H36" s="16">
        <f t="shared" si="0"/>
        <v>2.9641750430925957</v>
      </c>
    </row>
    <row r="37" spans="1:8" ht="18">
      <c r="A37" s="2" t="s">
        <v>15</v>
      </c>
      <c r="B37" s="3">
        <v>610209</v>
      </c>
      <c r="C37" s="3">
        <v>-1988</v>
      </c>
      <c r="D37" s="3">
        <v>-139</v>
      </c>
      <c r="E37" s="3">
        <v>-1849</v>
      </c>
      <c r="F37" s="3">
        <v>205178</v>
      </c>
      <c r="G37" s="3">
        <f t="shared" si="1"/>
        <v>-1354</v>
      </c>
      <c r="H37" s="16">
        <f t="shared" si="0"/>
        <v>2.97404692510893</v>
      </c>
    </row>
    <row r="38" spans="1:8" ht="18">
      <c r="A38" s="2" t="s">
        <v>16</v>
      </c>
      <c r="B38" s="3">
        <v>610988</v>
      </c>
      <c r="C38" s="3">
        <v>779</v>
      </c>
      <c r="D38" s="3">
        <v>-44</v>
      </c>
      <c r="E38" s="3">
        <v>823</v>
      </c>
      <c r="F38" s="3">
        <v>207079</v>
      </c>
      <c r="G38" s="3">
        <f t="shared" si="1"/>
        <v>1901</v>
      </c>
      <c r="H38" s="16">
        <f t="shared" si="0"/>
        <v>2.950506811410138</v>
      </c>
    </row>
    <row r="39" spans="1:8" ht="18">
      <c r="A39" s="2" t="s">
        <v>17</v>
      </c>
      <c r="B39" s="3">
        <v>611065</v>
      </c>
      <c r="C39" s="3">
        <v>77</v>
      </c>
      <c r="D39" s="3">
        <v>23</v>
      </c>
      <c r="E39" s="3">
        <v>54</v>
      </c>
      <c r="F39" s="3">
        <v>207288</v>
      </c>
      <c r="G39" s="3">
        <f t="shared" si="1"/>
        <v>209</v>
      </c>
      <c r="H39" s="16">
        <f t="shared" si="0"/>
        <v>2.9479034001003437</v>
      </c>
    </row>
    <row r="40" spans="1:8" ht="18">
      <c r="A40" s="2" t="s">
        <v>18</v>
      </c>
      <c r="B40" s="3">
        <v>611016</v>
      </c>
      <c r="C40" s="3">
        <v>-49</v>
      </c>
      <c r="D40" s="3">
        <v>-4</v>
      </c>
      <c r="E40" s="3">
        <v>-45</v>
      </c>
      <c r="F40" s="3">
        <v>207441</v>
      </c>
      <c r="G40" s="3">
        <f t="shared" si="1"/>
        <v>153</v>
      </c>
      <c r="H40" s="16">
        <f t="shared" si="0"/>
        <v>2.945492935340651</v>
      </c>
    </row>
    <row r="41" spans="1:8" ht="18">
      <c r="A41" s="2" t="s">
        <v>19</v>
      </c>
      <c r="B41" s="3">
        <v>610967</v>
      </c>
      <c r="C41" s="3">
        <v>-49</v>
      </c>
      <c r="D41" s="3">
        <v>59</v>
      </c>
      <c r="E41" s="3">
        <v>-108</v>
      </c>
      <c r="F41" s="3">
        <v>207445</v>
      </c>
      <c r="G41" s="3">
        <f t="shared" si="1"/>
        <v>4</v>
      </c>
      <c r="H41" s="16">
        <f t="shared" si="0"/>
        <v>2.945199932512232</v>
      </c>
    </row>
    <row r="42" spans="1:8" ht="18">
      <c r="A42" s="2" t="s">
        <v>7</v>
      </c>
      <c r="B42" s="3">
        <v>611135</v>
      </c>
      <c r="C42" s="3">
        <v>168</v>
      </c>
      <c r="D42" s="3">
        <v>17</v>
      </c>
      <c r="E42" s="3">
        <v>151</v>
      </c>
      <c r="F42" s="3">
        <v>207804</v>
      </c>
      <c r="G42" s="3">
        <f t="shared" si="1"/>
        <v>359</v>
      </c>
      <c r="H42" s="16">
        <f t="shared" si="0"/>
        <v>2.940920290273527</v>
      </c>
    </row>
    <row r="43" spans="1:8" ht="18">
      <c r="A43" s="2" t="s">
        <v>20</v>
      </c>
      <c r="B43" s="3">
        <v>611073</v>
      </c>
      <c r="C43" s="3">
        <v>-62</v>
      </c>
      <c r="D43" s="3">
        <v>-42</v>
      </c>
      <c r="E43" s="3">
        <v>-20</v>
      </c>
      <c r="F43" s="3">
        <v>207878</v>
      </c>
      <c r="G43" s="3">
        <f t="shared" si="1"/>
        <v>74</v>
      </c>
      <c r="H43" s="16">
        <f t="shared" si="0"/>
        <v>2.939575135415965</v>
      </c>
    </row>
    <row r="44" spans="1:8" ht="18">
      <c r="A44" s="2" t="s">
        <v>39</v>
      </c>
      <c r="B44" s="3">
        <v>611114</v>
      </c>
      <c r="C44" s="3">
        <v>41</v>
      </c>
      <c r="D44" s="3">
        <v>-16</v>
      </c>
      <c r="E44" s="3">
        <v>57</v>
      </c>
      <c r="F44" s="3">
        <v>208110</v>
      </c>
      <c r="G44" s="3">
        <f t="shared" si="1"/>
        <v>232</v>
      </c>
      <c r="H44" s="16">
        <f t="shared" si="0"/>
        <v>2.936495122771611</v>
      </c>
    </row>
    <row r="45" spans="1:8" ht="18">
      <c r="A45" s="8" t="s">
        <v>22</v>
      </c>
      <c r="B45" s="9">
        <v>611207</v>
      </c>
      <c r="C45" s="9">
        <v>93</v>
      </c>
      <c r="D45" s="9">
        <v>-69</v>
      </c>
      <c r="E45" s="9">
        <v>162</v>
      </c>
      <c r="F45" s="9">
        <v>208386</v>
      </c>
      <c r="G45" s="9">
        <f t="shared" si="1"/>
        <v>276</v>
      </c>
      <c r="H45" s="18">
        <f t="shared" si="0"/>
        <v>2.9330521244229457</v>
      </c>
    </row>
    <row r="46" spans="1:8" ht="18">
      <c r="A46" s="17" t="s">
        <v>25</v>
      </c>
      <c r="B46" s="12">
        <v>611259</v>
      </c>
      <c r="C46" s="12">
        <v>52</v>
      </c>
      <c r="D46" s="12">
        <v>-76</v>
      </c>
      <c r="E46" s="12">
        <v>128</v>
      </c>
      <c r="F46" s="12">
        <v>208515</v>
      </c>
      <c r="G46" s="12">
        <f t="shared" si="1"/>
        <v>129</v>
      </c>
      <c r="H46" s="14">
        <f t="shared" si="0"/>
        <v>2.931486943385368</v>
      </c>
    </row>
    <row r="47" spans="1:8" ht="18">
      <c r="A47" s="2" t="s">
        <v>8</v>
      </c>
      <c r="B47" s="3">
        <v>611167</v>
      </c>
      <c r="C47" s="3">
        <v>-92</v>
      </c>
      <c r="D47" s="3">
        <v>-147</v>
      </c>
      <c r="E47" s="3">
        <v>55</v>
      </c>
      <c r="F47" s="3">
        <v>208602</v>
      </c>
      <c r="G47" s="3">
        <f t="shared" si="1"/>
        <v>87</v>
      </c>
      <c r="H47" s="16">
        <f t="shared" si="0"/>
        <v>2.9298232998724845</v>
      </c>
    </row>
    <row r="48" spans="1:8" ht="18">
      <c r="A48" s="2" t="s">
        <v>14</v>
      </c>
      <c r="B48" s="3">
        <v>610987</v>
      </c>
      <c r="C48" s="3">
        <v>-180</v>
      </c>
      <c r="D48" s="3">
        <v>-164</v>
      </c>
      <c r="E48" s="3">
        <v>-16</v>
      </c>
      <c r="F48" s="3">
        <v>208560</v>
      </c>
      <c r="G48" s="3">
        <f t="shared" si="1"/>
        <v>-42</v>
      </c>
      <c r="H48" s="16">
        <f t="shared" si="0"/>
        <v>2.9295502493287304</v>
      </c>
    </row>
    <row r="49" spans="1:8" ht="18">
      <c r="A49" s="2" t="s">
        <v>15</v>
      </c>
      <c r="B49" s="3">
        <v>609303</v>
      </c>
      <c r="C49" s="3">
        <v>-1684</v>
      </c>
      <c r="D49" s="3">
        <v>-129</v>
      </c>
      <c r="E49" s="3">
        <v>-1555</v>
      </c>
      <c r="F49" s="3">
        <v>207910</v>
      </c>
      <c r="G49" s="3">
        <f t="shared" si="1"/>
        <v>-650</v>
      </c>
      <c r="H49" s="16">
        <f t="shared" si="0"/>
        <v>2.93060939829734</v>
      </c>
    </row>
    <row r="50" spans="1:8" ht="18">
      <c r="A50" s="2" t="s">
        <v>16</v>
      </c>
      <c r="B50" s="3">
        <v>610260</v>
      </c>
      <c r="C50" s="3">
        <v>957</v>
      </c>
      <c r="D50" s="3">
        <v>-98</v>
      </c>
      <c r="E50" s="3">
        <v>1055</v>
      </c>
      <c r="F50" s="3">
        <v>209470</v>
      </c>
      <c r="G50" s="3">
        <f t="shared" si="1"/>
        <v>1560</v>
      </c>
      <c r="H50" s="16">
        <f t="shared" si="0"/>
        <v>2.9133527474101304</v>
      </c>
    </row>
    <row r="51" spans="1:8" ht="18">
      <c r="A51" s="2" t="s">
        <v>26</v>
      </c>
      <c r="B51" s="3">
        <v>610162</v>
      </c>
      <c r="C51" s="3">
        <v>-98</v>
      </c>
      <c r="D51" s="3">
        <v>-114</v>
      </c>
      <c r="E51" s="3">
        <v>16</v>
      </c>
      <c r="F51" s="3">
        <v>210018</v>
      </c>
      <c r="G51" s="3">
        <f t="shared" si="1"/>
        <v>548</v>
      </c>
      <c r="H51" s="16">
        <f t="shared" si="0"/>
        <v>2.9052843089639935</v>
      </c>
    </row>
    <row r="52" spans="1:8" ht="18">
      <c r="A52" s="2" t="s">
        <v>27</v>
      </c>
      <c r="B52" s="3">
        <v>610205</v>
      </c>
      <c r="C52" s="3">
        <v>43</v>
      </c>
      <c r="D52" s="3">
        <v>8</v>
      </c>
      <c r="E52" s="3">
        <v>35</v>
      </c>
      <c r="F52" s="3">
        <v>210275</v>
      </c>
      <c r="G52" s="3">
        <f t="shared" si="1"/>
        <v>257</v>
      </c>
      <c r="H52" s="16">
        <f t="shared" si="0"/>
        <v>2.901937938413982</v>
      </c>
    </row>
    <row r="53" spans="1:8" ht="18">
      <c r="A53" s="2" t="s">
        <v>28</v>
      </c>
      <c r="B53" s="3">
        <v>610127</v>
      </c>
      <c r="C53" s="3">
        <v>-78</v>
      </c>
      <c r="D53" s="3">
        <v>-25</v>
      </c>
      <c r="E53" s="3">
        <v>-53</v>
      </c>
      <c r="F53" s="3">
        <v>210236</v>
      </c>
      <c r="G53" s="3">
        <f t="shared" si="1"/>
        <v>-39</v>
      </c>
      <c r="H53" s="16">
        <f t="shared" si="0"/>
        <v>2.902105253144086</v>
      </c>
    </row>
    <row r="54" spans="1:8" ht="18">
      <c r="A54" s="2" t="s">
        <v>29</v>
      </c>
      <c r="B54" s="3">
        <v>610000</v>
      </c>
      <c r="C54" s="3">
        <v>-127</v>
      </c>
      <c r="D54" s="3">
        <v>29</v>
      </c>
      <c r="E54" s="3">
        <v>-156</v>
      </c>
      <c r="F54" s="3">
        <v>210275</v>
      </c>
      <c r="G54" s="3">
        <f t="shared" si="1"/>
        <v>39</v>
      </c>
      <c r="H54" s="16">
        <f t="shared" si="0"/>
        <v>2.900963024610629</v>
      </c>
    </row>
    <row r="55" spans="1:8" ht="18">
      <c r="A55" s="2" t="s">
        <v>38</v>
      </c>
      <c r="B55" s="3">
        <v>609858</v>
      </c>
      <c r="C55" s="3">
        <v>-142</v>
      </c>
      <c r="D55" s="3">
        <v>14</v>
      </c>
      <c r="E55" s="3">
        <v>-156</v>
      </c>
      <c r="F55" s="3">
        <v>210259</v>
      </c>
      <c r="G55" s="3">
        <f t="shared" si="1"/>
        <v>-16</v>
      </c>
      <c r="H55" s="16">
        <f t="shared" si="0"/>
        <v>2.900508420567015</v>
      </c>
    </row>
    <row r="56" spans="1:8" ht="18">
      <c r="A56" s="2" t="s">
        <v>39</v>
      </c>
      <c r="B56" s="3">
        <v>609910</v>
      </c>
      <c r="C56" s="3">
        <v>52</v>
      </c>
      <c r="D56" s="3">
        <v>-37</v>
      </c>
      <c r="E56" s="3">
        <v>89</v>
      </c>
      <c r="F56" s="3">
        <v>210505</v>
      </c>
      <c r="G56" s="3">
        <f t="shared" si="1"/>
        <v>246</v>
      </c>
      <c r="H56" s="16">
        <f t="shared" si="0"/>
        <v>2.8973658582931523</v>
      </c>
    </row>
    <row r="57" spans="1:8" ht="18">
      <c r="A57" s="8" t="s">
        <v>22</v>
      </c>
      <c r="B57" s="9">
        <v>609894</v>
      </c>
      <c r="C57" s="9">
        <v>-16</v>
      </c>
      <c r="D57" s="9">
        <v>-83</v>
      </c>
      <c r="E57" s="9">
        <v>67</v>
      </c>
      <c r="F57" s="9">
        <v>210764</v>
      </c>
      <c r="G57" s="9">
        <f t="shared" si="1"/>
        <v>259</v>
      </c>
      <c r="H57" s="18">
        <f t="shared" si="0"/>
        <v>2.8937294794177375</v>
      </c>
    </row>
    <row r="58" spans="1:8" ht="18">
      <c r="A58" s="11" t="s">
        <v>30</v>
      </c>
      <c r="B58" s="3">
        <v>609722</v>
      </c>
      <c r="C58" s="3">
        <v>-172</v>
      </c>
      <c r="D58" s="3">
        <v>-130</v>
      </c>
      <c r="E58" s="3">
        <v>-42</v>
      </c>
      <c r="F58" s="3">
        <v>210819</v>
      </c>
      <c r="G58" s="3">
        <f t="shared" si="1"/>
        <v>55</v>
      </c>
      <c r="H58" s="16">
        <f t="shared" si="0"/>
        <v>2.892158676400135</v>
      </c>
    </row>
    <row r="59" spans="1:8" ht="18">
      <c r="A59" s="11" t="s">
        <v>8</v>
      </c>
      <c r="B59" s="3">
        <v>609583</v>
      </c>
      <c r="C59" s="3">
        <v>-139</v>
      </c>
      <c r="D59" s="3">
        <v>-138</v>
      </c>
      <c r="E59" s="3">
        <v>-1</v>
      </c>
      <c r="F59" s="3">
        <v>210825</v>
      </c>
      <c r="G59" s="3">
        <f t="shared" si="1"/>
        <v>6</v>
      </c>
      <c r="H59" s="16">
        <f t="shared" si="0"/>
        <v>2.8914170520573936</v>
      </c>
    </row>
    <row r="60" spans="1:8" ht="18">
      <c r="A60" s="11">
        <v>3.1</v>
      </c>
      <c r="B60" s="3">
        <v>609368</v>
      </c>
      <c r="C60" s="3">
        <v>-215</v>
      </c>
      <c r="D60" s="3">
        <v>-128</v>
      </c>
      <c r="E60" s="3">
        <v>-87</v>
      </c>
      <c r="F60" s="3">
        <v>210780</v>
      </c>
      <c r="G60" s="3">
        <f t="shared" si="1"/>
        <v>-45</v>
      </c>
      <c r="H60" s="16">
        <f t="shared" si="0"/>
        <v>2.8910143277350793</v>
      </c>
    </row>
    <row r="61" spans="1:8" ht="18">
      <c r="A61" s="11">
        <v>4.1</v>
      </c>
      <c r="B61" s="3">
        <v>607069</v>
      </c>
      <c r="C61" s="3">
        <v>-2299</v>
      </c>
      <c r="D61" s="3">
        <v>-205</v>
      </c>
      <c r="E61" s="3">
        <v>-2094</v>
      </c>
      <c r="F61" s="3">
        <v>209946</v>
      </c>
      <c r="G61" s="3">
        <f t="shared" si="1"/>
        <v>-834</v>
      </c>
      <c r="H61" s="16">
        <f t="shared" si="0"/>
        <v>2.8915483028969353</v>
      </c>
    </row>
    <row r="62" spans="1:8" ht="18">
      <c r="A62" s="11" t="s">
        <v>16</v>
      </c>
      <c r="B62" s="3">
        <v>607871</v>
      </c>
      <c r="C62" s="3">
        <v>802</v>
      </c>
      <c r="D62" s="3">
        <v>-105</v>
      </c>
      <c r="E62" s="3">
        <v>907</v>
      </c>
      <c r="F62" s="3">
        <v>211216</v>
      </c>
      <c r="G62" s="3">
        <f t="shared" si="1"/>
        <v>1270</v>
      </c>
      <c r="H62" s="16">
        <f t="shared" si="0"/>
        <v>2.877959056132111</v>
      </c>
    </row>
    <row r="63" spans="1:8" ht="18">
      <c r="A63" s="11" t="s">
        <v>26</v>
      </c>
      <c r="B63" s="3">
        <v>607571</v>
      </c>
      <c r="C63" s="3">
        <v>-300</v>
      </c>
      <c r="D63" s="3">
        <v>-133</v>
      </c>
      <c r="E63" s="3">
        <v>-167</v>
      </c>
      <c r="F63" s="3">
        <v>211351</v>
      </c>
      <c r="G63" s="3">
        <f t="shared" si="1"/>
        <v>135</v>
      </c>
      <c r="H63" s="16">
        <f t="shared" si="0"/>
        <v>2.874701326229826</v>
      </c>
    </row>
    <row r="64" spans="1:9" ht="18">
      <c r="A64" s="11">
        <v>7.1</v>
      </c>
      <c r="B64" s="3">
        <v>607475</v>
      </c>
      <c r="C64" s="3">
        <v>-96</v>
      </c>
      <c r="D64" s="3">
        <v>-58</v>
      </c>
      <c r="E64" s="3">
        <v>-38</v>
      </c>
      <c r="F64" s="3">
        <v>211508</v>
      </c>
      <c r="G64" s="3">
        <f t="shared" si="1"/>
        <v>157</v>
      </c>
      <c r="H64" s="16">
        <f t="shared" si="0"/>
        <v>2.872113584356147</v>
      </c>
      <c r="I64"/>
    </row>
    <row r="65" spans="1:9" ht="18">
      <c r="A65" s="11">
        <v>8.1</v>
      </c>
      <c r="B65" s="3">
        <v>607297</v>
      </c>
      <c r="C65" s="3">
        <f>D65+E65</f>
        <v>-178</v>
      </c>
      <c r="D65" s="3">
        <v>-67</v>
      </c>
      <c r="E65" s="3">
        <v>-111</v>
      </c>
      <c r="F65" s="3">
        <v>211612</v>
      </c>
      <c r="G65" s="3">
        <f t="shared" si="1"/>
        <v>104</v>
      </c>
      <c r="H65" s="16">
        <f t="shared" si="0"/>
        <v>2.8698608774549648</v>
      </c>
      <c r="I65"/>
    </row>
    <row r="66" spans="1:9" ht="18">
      <c r="A66" s="11">
        <v>9.1</v>
      </c>
      <c r="B66" s="3">
        <v>607383</v>
      </c>
      <c r="C66" s="3">
        <f>D66+E66</f>
        <v>86</v>
      </c>
      <c r="D66" s="3">
        <v>-2</v>
      </c>
      <c r="E66" s="3">
        <v>88</v>
      </c>
      <c r="F66" s="3">
        <v>211784</v>
      </c>
      <c r="G66" s="3">
        <f t="shared" si="1"/>
        <v>172</v>
      </c>
      <c r="H66" s="16">
        <f t="shared" si="0"/>
        <v>2.8679361991463</v>
      </c>
      <c r="I66"/>
    </row>
    <row r="67" spans="1:8" ht="18">
      <c r="A67" s="2" t="s">
        <v>36</v>
      </c>
      <c r="B67" s="3">
        <v>607271</v>
      </c>
      <c r="C67" s="3">
        <v>-112</v>
      </c>
      <c r="D67" s="3">
        <v>-19</v>
      </c>
      <c r="E67" s="3">
        <v>-93</v>
      </c>
      <c r="F67" s="3">
        <v>211934</v>
      </c>
      <c r="G67" s="3">
        <f t="shared" si="1"/>
        <v>150</v>
      </c>
      <c r="H67" s="16">
        <f t="shared" si="0"/>
        <v>2.865377900667189</v>
      </c>
    </row>
    <row r="68" spans="1:8" ht="18">
      <c r="A68" s="2" t="s">
        <v>37</v>
      </c>
      <c r="B68" s="3">
        <v>607207</v>
      </c>
      <c r="C68" s="3">
        <v>-64</v>
      </c>
      <c r="D68" s="3">
        <v>-145</v>
      </c>
      <c r="E68" s="3">
        <v>81</v>
      </c>
      <c r="F68" s="3">
        <v>212188</v>
      </c>
      <c r="G68" s="3">
        <f t="shared" si="1"/>
        <v>254</v>
      </c>
      <c r="H68" s="16">
        <f t="shared" si="0"/>
        <v>2.8616462759439742</v>
      </c>
    </row>
    <row r="69" spans="1:9" ht="18">
      <c r="A69" s="2" t="s">
        <v>22</v>
      </c>
      <c r="B69" s="3">
        <v>607046</v>
      </c>
      <c r="C69" s="9">
        <v>-161</v>
      </c>
      <c r="D69" s="9">
        <v>-81</v>
      </c>
      <c r="E69" s="9">
        <v>-80</v>
      </c>
      <c r="F69" s="9">
        <v>212420</v>
      </c>
      <c r="G69" s="9">
        <v>232</v>
      </c>
      <c r="H69" s="18">
        <v>2.8577629225120047</v>
      </c>
      <c r="I69"/>
    </row>
    <row r="70" spans="1:9" ht="18">
      <c r="A70" s="30" t="s">
        <v>40</v>
      </c>
      <c r="B70" s="31">
        <v>606890</v>
      </c>
      <c r="C70" s="32">
        <v>-156</v>
      </c>
      <c r="D70" s="12">
        <v>-173</v>
      </c>
      <c r="E70" s="12">
        <v>17</v>
      </c>
      <c r="F70" s="12">
        <v>212505</v>
      </c>
      <c r="G70" s="12">
        <v>85</v>
      </c>
      <c r="H70" s="14">
        <v>2.8558857438648504</v>
      </c>
      <c r="I70"/>
    </row>
    <row r="71" spans="1:9" ht="18">
      <c r="A71" s="53" t="s">
        <v>8</v>
      </c>
      <c r="B71" s="54">
        <v>606569</v>
      </c>
      <c r="C71" s="54">
        <v>-321</v>
      </c>
      <c r="D71" s="54">
        <v>-222</v>
      </c>
      <c r="E71" s="54">
        <v>-99</v>
      </c>
      <c r="F71" s="54">
        <v>212579</v>
      </c>
      <c r="G71" s="54">
        <v>74</v>
      </c>
      <c r="H71" s="55">
        <v>2.8533815663823803</v>
      </c>
      <c r="I71"/>
    </row>
    <row r="72" spans="1:9" ht="18">
      <c r="A72" s="56">
        <v>3.1</v>
      </c>
      <c r="B72" s="33">
        <v>606277</v>
      </c>
      <c r="C72" s="33">
        <v>-292</v>
      </c>
      <c r="D72" s="33">
        <v>-145</v>
      </c>
      <c r="E72" s="33">
        <v>-147</v>
      </c>
      <c r="F72" s="33">
        <v>212713</v>
      </c>
      <c r="G72" s="33">
        <v>134</v>
      </c>
      <c r="H72" s="34">
        <v>2.85021131759695</v>
      </c>
      <c r="I72"/>
    </row>
    <row r="73" spans="1:8" ht="18">
      <c r="A73" s="24" t="s">
        <v>41</v>
      </c>
      <c r="B73" s="19"/>
      <c r="C73" s="20"/>
      <c r="D73" s="20"/>
      <c r="E73" s="20"/>
      <c r="F73" s="19"/>
      <c r="G73" s="20"/>
      <c r="H73" s="21"/>
    </row>
    <row r="74" spans="1:8" ht="18">
      <c r="A74" s="25" t="s">
        <v>42</v>
      </c>
      <c r="B74" s="19"/>
      <c r="C74" s="20"/>
      <c r="D74" s="22"/>
      <c r="E74" s="22"/>
      <c r="F74" s="19"/>
      <c r="G74" s="20"/>
      <c r="H74" s="23"/>
    </row>
  </sheetData>
  <mergeCells count="10">
    <mergeCell ref="F4:F6"/>
    <mergeCell ref="G4:G6"/>
    <mergeCell ref="C5:C6"/>
    <mergeCell ref="A1:H1"/>
    <mergeCell ref="B3:E3"/>
    <mergeCell ref="C4:E4"/>
    <mergeCell ref="F3:G3"/>
    <mergeCell ref="A3:A6"/>
    <mergeCell ref="H3:H6"/>
    <mergeCell ref="B4:B6"/>
  </mergeCells>
  <printOptions/>
  <pageMargins left="0.91" right="0.44" top="0.89" bottom="0.74" header="0.512" footer="0.512"/>
  <pageSetup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tottorikencho</cp:lastModifiedBy>
  <cp:lastPrinted>2005-03-18T01:59:37Z</cp:lastPrinted>
  <dcterms:created xsi:type="dcterms:W3CDTF">1999-01-21T01:17:57Z</dcterms:created>
  <dcterms:modified xsi:type="dcterms:W3CDTF">2006-03-23T00:19:04Z</dcterms:modified>
  <cp:category/>
  <cp:version/>
  <cp:contentType/>
  <cp:contentStatus/>
</cp:coreProperties>
</file>