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830" windowHeight="7185" activeTab="1"/>
  </bookViews>
  <sheets>
    <sheet name="漁業で働く人" sheetId="13" r:id="rId1"/>
    <sheet name="漁業生産額のうつりかわり" sheetId="14" r:id="rId2"/>
  </sheets>
  <definedNames>
    <definedName name="_xlnm._FilterDatabase" localSheetId="1" hidden="1">漁業生産額のうつりかわり!$M$3:$O$4</definedName>
    <definedName name="_xlnm.Print_Area" localSheetId="0">漁業で働く人!$A$1:$Q$20</definedName>
    <definedName name="_xlnm.Print_Area" localSheetId="1">漁業生産額のうつりかわり!$A$1:$T$32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4" l="1"/>
  <c r="O22" i="14" l="1"/>
  <c r="O21" i="14"/>
  <c r="O23" i="14"/>
  <c r="O27" i="14"/>
  <c r="O26" i="14"/>
  <c r="O28" i="14"/>
  <c r="O25" i="14"/>
  <c r="O24" i="14"/>
  <c r="O29" i="14"/>
  <c r="O20" i="14"/>
  <c r="O7" i="14"/>
  <c r="O8" i="14"/>
  <c r="O9" i="14"/>
  <c r="O10" i="14"/>
  <c r="O11" i="14"/>
  <c r="O12" i="14"/>
  <c r="O13" i="14"/>
  <c r="O14" i="14"/>
  <c r="O6" i="14"/>
  <c r="S7" i="14"/>
  <c r="S8" i="14"/>
  <c r="S13" i="14"/>
  <c r="S10" i="14"/>
  <c r="S12" i="14"/>
  <c r="S11" i="14"/>
  <c r="S9" i="14"/>
  <c r="S14" i="14"/>
  <c r="S6" i="14"/>
  <c r="R15" i="14" l="1"/>
  <c r="S15" i="14" s="1"/>
  <c r="N15" i="14"/>
  <c r="O15" i="14" s="1"/>
  <c r="P7" i="13"/>
  <c r="O7" i="13"/>
  <c r="N7" i="13"/>
  <c r="M7" i="13"/>
  <c r="L7" i="13"/>
  <c r="K7" i="13"/>
  <c r="J7" i="13"/>
  <c r="S5" i="14" l="1"/>
  <c r="O19" i="14"/>
  <c r="O5" i="14"/>
</calcChain>
</file>

<file path=xl/sharedStrings.xml><?xml version="1.0" encoding="utf-8"?>
<sst xmlns="http://schemas.openxmlformats.org/spreadsheetml/2006/main" count="69" uniqueCount="48">
  <si>
    <t>漁業をしている人は、ほとんどが男の人だね。</t>
    <rPh sb="0" eb="2">
      <t>ぎょぎょう</t>
    </rPh>
    <rPh sb="7" eb="8">
      <t>ひと</t>
    </rPh>
    <rPh sb="15" eb="16">
      <t>おとこ</t>
    </rPh>
    <phoneticPr fontId="2" type="Hiragana" alignment="distributed"/>
  </si>
  <si>
    <t>５０代～６０代の男性が１番多いね。</t>
    <rPh sb="2" eb="3">
      <t>だい</t>
    </rPh>
    <rPh sb="6" eb="7">
      <t>だい</t>
    </rPh>
    <rPh sb="8" eb="10">
      <t>だんせい</t>
    </rPh>
    <rPh sb="12" eb="13">
      <t>ばん</t>
    </rPh>
    <rPh sb="13" eb="14">
      <t>おお</t>
    </rPh>
    <phoneticPr fontId="2" type="Hiragana" alignment="distributed"/>
  </si>
  <si>
    <t>総数</t>
    <rPh sb="0" eb="2">
      <t>そうすう</t>
    </rPh>
    <phoneticPr fontId="2" type="Hiragana" alignment="distributed"/>
  </si>
  <si>
    <t>男性</t>
    <rPh sb="0" eb="2">
      <t>だんせい</t>
    </rPh>
    <phoneticPr fontId="2" type="Hiragana" alignment="distributed"/>
  </si>
  <si>
    <t>10代～20代</t>
    <rPh sb="2" eb="3">
      <t>だい</t>
    </rPh>
    <rPh sb="6" eb="7">
      <t>だい</t>
    </rPh>
    <phoneticPr fontId="2" type="Hiragana" alignment="distributed"/>
  </si>
  <si>
    <t>30代～40代</t>
    <rPh sb="2" eb="3">
      <t>だい</t>
    </rPh>
    <rPh sb="6" eb="7">
      <t>だい</t>
    </rPh>
    <phoneticPr fontId="2" type="Hiragana" alignment="distributed"/>
  </si>
  <si>
    <t>50代～60代</t>
    <rPh sb="2" eb="3">
      <t>だい</t>
    </rPh>
    <rPh sb="6" eb="7">
      <t>だい</t>
    </rPh>
    <phoneticPr fontId="2" type="Hiragana" alignment="distributed"/>
  </si>
  <si>
    <t>70歳以上</t>
    <rPh sb="2" eb="3">
      <t>さい</t>
    </rPh>
    <rPh sb="3" eb="5">
      <t>いじょう</t>
    </rPh>
    <phoneticPr fontId="2" type="Hiragana" alignment="distributed"/>
  </si>
  <si>
    <t>女性</t>
    <rPh sb="0" eb="1">
      <t>じょ</t>
    </rPh>
    <rPh sb="1" eb="2">
      <t>せい</t>
    </rPh>
    <phoneticPr fontId="2" type="Hiragana" alignment="distributed"/>
  </si>
  <si>
    <t>資料）農林水産省「漁業センサス」</t>
    <rPh sb="0" eb="2">
      <t>しりょう</t>
    </rPh>
    <rPh sb="3" eb="8">
      <t>のうりんすいさんしょう</t>
    </rPh>
    <rPh sb="9" eb="11">
      <t>ぎょぎょう</t>
    </rPh>
    <phoneticPr fontId="2" type="Hiragana" alignment="distributed"/>
  </si>
  <si>
    <t>鳥取県内の漁業で働く人</t>
    <rPh sb="0" eb="3">
      <t>とっとりけん</t>
    </rPh>
    <rPh sb="3" eb="4">
      <t>ない</t>
    </rPh>
    <rPh sb="5" eb="7">
      <t>ぎょぎょう</t>
    </rPh>
    <rPh sb="8" eb="9">
      <t>はたら</t>
    </rPh>
    <rPh sb="10" eb="11">
      <t>ひと</t>
    </rPh>
    <phoneticPr fontId="2" type="Hiragana" alignment="distributed"/>
  </si>
  <si>
    <t>漁業就業者数</t>
    <rPh sb="0" eb="2">
      <t>ぎょぎょう</t>
    </rPh>
    <rPh sb="2" eb="5">
      <t>しゅうぎょうしゃ</t>
    </rPh>
    <rPh sb="5" eb="6">
      <t>すう</t>
    </rPh>
    <phoneticPr fontId="10" type="Hiragana" alignment="distributed"/>
  </si>
  <si>
    <t>男性総数</t>
    <rPh sb="0" eb="2">
      <t>だんせい</t>
    </rPh>
    <rPh sb="2" eb="4">
      <t>そうすう</t>
    </rPh>
    <phoneticPr fontId="10" type="Hiragana" alignment="distributed"/>
  </si>
  <si>
    <t>女性総数</t>
    <rPh sb="0" eb="1">
      <t>じょ</t>
    </rPh>
    <rPh sb="1" eb="2">
      <t>せい</t>
    </rPh>
    <rPh sb="2" eb="4">
      <t>そうすう</t>
    </rPh>
    <phoneticPr fontId="10" type="Hiragana" alignment="distributed"/>
  </si>
  <si>
    <t>資料）農林水産省「漁業生産額」、「漁業産出額」</t>
    <rPh sb="0" eb="2">
      <t>しりょう</t>
    </rPh>
    <rPh sb="3" eb="5">
      <t>のうりん</t>
    </rPh>
    <rPh sb="5" eb="8">
      <t>すいさんしょう</t>
    </rPh>
    <rPh sb="9" eb="11">
      <t>ぎょぎょう</t>
    </rPh>
    <rPh sb="11" eb="14">
      <t>せいさんがく</t>
    </rPh>
    <rPh sb="17" eb="19">
      <t>ぎょぎょう</t>
    </rPh>
    <rPh sb="19" eb="22">
      <t>さんしゅつがく</t>
    </rPh>
    <phoneticPr fontId="2" type="Hiragana" alignment="distributed"/>
  </si>
  <si>
    <t>海面漁業計</t>
    <rPh sb="0" eb="2">
      <t>かいめん</t>
    </rPh>
    <rPh sb="2" eb="5">
      <t>ぎょぎょうけい</t>
    </rPh>
    <phoneticPr fontId="2" type="Hiragana" alignment="distributed"/>
  </si>
  <si>
    <t>さば類</t>
    <rPh sb="2" eb="3">
      <t>るい</t>
    </rPh>
    <phoneticPr fontId="2" type="Hiragana" alignment="distributed"/>
  </si>
  <si>
    <t>いわし類</t>
    <rPh sb="3" eb="4">
      <t>るい</t>
    </rPh>
    <phoneticPr fontId="2" type="Hiragana" alignment="distributed"/>
  </si>
  <si>
    <t>　</t>
    <phoneticPr fontId="2" type="Hiragana" alignment="distributed"/>
  </si>
  <si>
    <t>海面漁業計</t>
    <rPh sb="0" eb="2">
      <t>かいめん</t>
    </rPh>
    <rPh sb="2" eb="4">
      <t>ぎょぎょう</t>
    </rPh>
    <rPh sb="4" eb="5">
      <t>けい</t>
    </rPh>
    <phoneticPr fontId="1" type="Hiragana" alignment="distributed"/>
  </si>
  <si>
    <t>かに類</t>
    <rPh sb="2" eb="3">
      <t>るい</t>
    </rPh>
    <phoneticPr fontId="11" type="Hiragana" alignment="distributed"/>
  </si>
  <si>
    <t>かに類</t>
    <rPh sb="2" eb="3">
      <t>るい</t>
    </rPh>
    <phoneticPr fontId="2" type="Hiragana" alignment="distributed"/>
  </si>
  <si>
    <t>まぐろ類</t>
    <rPh sb="3" eb="4">
      <t>るい</t>
    </rPh>
    <phoneticPr fontId="11" type="Hiragana" alignment="distributed"/>
  </si>
  <si>
    <t>まぐろ類</t>
    <rPh sb="3" eb="4">
      <t>るい</t>
    </rPh>
    <phoneticPr fontId="2" type="Hiragana" alignment="distributed"/>
  </si>
  <si>
    <t>いか類</t>
    <rPh sb="2" eb="3">
      <t>るい</t>
    </rPh>
    <phoneticPr fontId="12" type="Hiragana" alignment="distributed"/>
  </si>
  <si>
    <t>あじ類</t>
    <rPh sb="2" eb="3">
      <t>るい</t>
    </rPh>
    <phoneticPr fontId="11" type="Hiragana" alignment="distributed"/>
  </si>
  <si>
    <t>かつお類</t>
    <rPh sb="3" eb="4">
      <t>るい</t>
    </rPh>
    <phoneticPr fontId="2" type="Hiragana" alignment="distributed"/>
  </si>
  <si>
    <t>あじ類</t>
    <rPh sb="2" eb="3">
      <t>るい</t>
    </rPh>
    <phoneticPr fontId="2" type="Hiragana" alignment="distributed"/>
  </si>
  <si>
    <t>はたはた</t>
    <phoneticPr fontId="1" type="Hiragana" alignment="distributed"/>
  </si>
  <si>
    <t>その他の魚類</t>
    <rPh sb="2" eb="3">
      <t>た</t>
    </rPh>
    <rPh sb="4" eb="6">
      <t>ぎょるい</t>
    </rPh>
    <phoneticPr fontId="13" type="Hiragana" alignment="distributed"/>
  </si>
  <si>
    <t>その他の魚類</t>
    <rPh sb="2" eb="3">
      <t>た</t>
    </rPh>
    <rPh sb="4" eb="6">
      <t>ぎょるい</t>
    </rPh>
    <phoneticPr fontId="12" type="Hiragana" alignment="distributed"/>
  </si>
  <si>
    <t>さば類</t>
    <rPh sb="2" eb="3">
      <t>るい</t>
    </rPh>
    <phoneticPr fontId="1" type="Hiragana" alignment="distributed"/>
  </si>
  <si>
    <t>ひらめ・かれい類</t>
    <rPh sb="7" eb="8">
      <t>るい</t>
    </rPh>
    <phoneticPr fontId="11" type="Hiragana" alignment="distributed"/>
  </si>
  <si>
    <t>ぶり類</t>
    <rPh sb="2" eb="3">
      <t>るい</t>
    </rPh>
    <phoneticPr fontId="11" type="Hiragana" alignment="distributed"/>
  </si>
  <si>
    <t>漁業産出額</t>
    <rPh sb="0" eb="2">
      <t>ぎょぎょう</t>
    </rPh>
    <rPh sb="2" eb="5">
      <t>さんしゅつがく</t>
    </rPh>
    <phoneticPr fontId="2" type="Hiragana" alignment="distributed"/>
  </si>
  <si>
    <t>金額</t>
    <rPh sb="0" eb="2">
      <t>きんがく</t>
    </rPh>
    <phoneticPr fontId="1" type="Hiragana" alignment="distributed"/>
  </si>
  <si>
    <t>割合</t>
    <rPh sb="0" eb="2">
      <t>わりあい</t>
    </rPh>
    <phoneticPr fontId="1" type="Hiragana" alignment="distributed"/>
  </si>
  <si>
    <t>年齢階層別漁業就業者数</t>
    <rPh sb="0" eb="2">
      <t>ねんれい</t>
    </rPh>
    <rPh sb="2" eb="4">
      <t>かいそう</t>
    </rPh>
    <rPh sb="4" eb="5">
      <t>べつ</t>
    </rPh>
    <rPh sb="5" eb="7">
      <t>ぎょぎょう</t>
    </rPh>
    <rPh sb="7" eb="10">
      <t>しゅうぎょうしゃ</t>
    </rPh>
    <rPh sb="10" eb="11">
      <t>すう</t>
    </rPh>
    <phoneticPr fontId="10" type="Hiragana" alignment="distributed"/>
  </si>
  <si>
    <t>平成30年</t>
    <rPh sb="0" eb="2">
      <t>へいせい</t>
    </rPh>
    <rPh sb="4" eb="5">
      <t>ねん</t>
    </rPh>
    <phoneticPr fontId="1" type="Hiragana" alignment="distributed"/>
  </si>
  <si>
    <t>（2018年）</t>
    <rPh sb="5" eb="6">
      <t>ねん</t>
    </rPh>
    <phoneticPr fontId="1" type="Hiragana" alignment="distributed"/>
  </si>
  <si>
    <t>人数（人）</t>
    <rPh sb="0" eb="2">
      <t>にんずう</t>
    </rPh>
    <rPh sb="3" eb="4">
      <t>にん</t>
    </rPh>
    <phoneticPr fontId="2" type="Hiragana" alignment="distributed"/>
  </si>
  <si>
    <t>割合（％）</t>
    <rPh sb="0" eb="2">
      <t>わりあい</t>
    </rPh>
    <phoneticPr fontId="2" type="Hiragana" alignment="distributed"/>
  </si>
  <si>
    <t>単位：100万円</t>
    <rPh sb="0" eb="2">
      <t>たんい</t>
    </rPh>
    <rPh sb="6" eb="8">
      <t>まんえん</t>
    </rPh>
    <phoneticPr fontId="2" type="Hiragana" alignment="distributed"/>
  </si>
  <si>
    <t>かにはいつも上位だよ。いわし、まぐろ、かつおの順位が上昇しているね。</t>
    <rPh sb="6" eb="8">
      <t>じょうい</t>
    </rPh>
    <rPh sb="23" eb="25">
      <t>じゅんい</t>
    </rPh>
    <rPh sb="26" eb="28">
      <t>じょうしょう</t>
    </rPh>
    <phoneticPr fontId="2" type="Hiragana" alignment="distributed"/>
  </si>
  <si>
    <t>鳥取県の漁業産出額の割合のうつりかわり</t>
    <rPh sb="0" eb="3">
      <t>とっとりけん</t>
    </rPh>
    <rPh sb="4" eb="6">
      <t>ぎょぎょう</t>
    </rPh>
    <rPh sb="6" eb="9">
      <t>さんしゅつがく</t>
    </rPh>
    <rPh sb="10" eb="12">
      <t>わりあい</t>
    </rPh>
    <phoneticPr fontId="2" type="Hiragana" alignment="distributed"/>
  </si>
  <si>
    <t>平成23年(2011年）</t>
    <rPh sb="0" eb="2">
      <t>へいせい</t>
    </rPh>
    <rPh sb="4" eb="5">
      <t>ねん</t>
    </rPh>
    <rPh sb="10" eb="11">
      <t>ねん</t>
    </rPh>
    <phoneticPr fontId="2" type="Hiragana" alignment="distributed"/>
  </si>
  <si>
    <t>平成28年（2016年）</t>
    <rPh sb="0" eb="2">
      <t>へいせい</t>
    </rPh>
    <rPh sb="4" eb="5">
      <t>ねん</t>
    </rPh>
    <rPh sb="10" eb="11">
      <t>ねん</t>
    </rPh>
    <phoneticPr fontId="2" type="Hiragana" alignment="distributed"/>
  </si>
  <si>
    <t>令和３年（2021年）</t>
    <rPh sb="0" eb="2">
      <t>れいわ</t>
    </rPh>
    <rPh sb="3" eb="4">
      <t>ねん</t>
    </rPh>
    <rPh sb="9" eb="10">
      <t>ねん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</si>
</sst>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0.0_ "/>
    <numFmt numFmtId="178" formatCode="###\ ###\ ##0"/>
    <numFmt numFmtId="179" formatCode="#,##0_);[Red]\(#,##0\)"/>
    <numFmt numFmtId="180" formatCode="0.0%"/>
    <numFmt numFmtId="181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1020D0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6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5" fillId="0" borderId="0" xfId="0" applyFont="1" applyAlignment="1"/>
    <xf numFmtId="38" fontId="0" fillId="0" borderId="0" xfId="1" applyFont="1" applyAlignment="1"/>
    <xf numFmtId="38" fontId="0" fillId="0" borderId="0" xfId="0" applyNumberFormat="1" applyAlignment="1"/>
    <xf numFmtId="0" fontId="0" fillId="0" borderId="0" xfId="0" applyBorder="1" applyAlignment="1"/>
    <xf numFmtId="38" fontId="5" fillId="0" borderId="0" xfId="1" applyFont="1" applyBorder="1" applyAlignment="1"/>
    <xf numFmtId="177" fontId="0" fillId="0" borderId="0" xfId="0" applyNumberFormat="1" applyBorder="1" applyAlignment="1"/>
    <xf numFmtId="0" fontId="0" fillId="0" borderId="0" xfId="0" applyFont="1" applyBorder="1" applyAlignment="1"/>
    <xf numFmtId="38" fontId="0" fillId="0" borderId="0" xfId="1" applyFont="1" applyBorder="1" applyAlignment="1"/>
    <xf numFmtId="177" fontId="0" fillId="0" borderId="0" xfId="0" applyNumberFormat="1" applyFont="1" applyBorder="1" applyAlignment="1"/>
    <xf numFmtId="0" fontId="8" fillId="0" borderId="0" xfId="0" applyFont="1" applyAlignment="1"/>
    <xf numFmtId="176" fontId="6" fillId="0" borderId="0" xfId="0" applyNumberFormat="1" applyFont="1" applyBorder="1" applyAlignment="1"/>
    <xf numFmtId="38" fontId="6" fillId="0" borderId="0" xfId="1" applyFont="1" applyBorder="1" applyAlignment="1"/>
    <xf numFmtId="0" fontId="3" fillId="0" borderId="0" xfId="0" applyFont="1" applyAlignment="1">
      <alignment horizontal="left"/>
    </xf>
    <xf numFmtId="176" fontId="6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Alignment="1"/>
    <xf numFmtId="177" fontId="0" fillId="0" borderId="2" xfId="0" applyNumberFormat="1" applyBorder="1" applyAlignment="1"/>
    <xf numFmtId="177" fontId="0" fillId="0" borderId="3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>
      <alignment shrinkToFit="1"/>
    </xf>
    <xf numFmtId="0" fontId="0" fillId="0" borderId="7" xfId="0" applyBorder="1" applyAlignment="1"/>
    <xf numFmtId="177" fontId="0" fillId="0" borderId="8" xfId="0" applyNumberFormat="1" applyBorder="1" applyAlignment="1"/>
    <xf numFmtId="0" fontId="0" fillId="0" borderId="6" xfId="0" applyBorder="1" applyAlignment="1"/>
    <xf numFmtId="177" fontId="0" fillId="0" borderId="9" xfId="0" applyNumberFormat="1" applyBorder="1" applyAlignment="1"/>
    <xf numFmtId="177" fontId="0" fillId="0" borderId="10" xfId="0" applyNumberFormat="1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2" xfId="0" applyBorder="1" applyAlignment="1"/>
    <xf numFmtId="0" fontId="0" fillId="0" borderId="0" xfId="0" applyBorder="1" applyAlignment="1">
      <alignment horizontal="center"/>
    </xf>
    <xf numFmtId="178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177" fontId="0" fillId="0" borderId="0" xfId="0" applyNumberFormat="1" applyFill="1" applyBorder="1" applyAlignment="1"/>
    <xf numFmtId="38" fontId="5" fillId="2" borderId="21" xfId="1" applyFont="1" applyFill="1" applyBorder="1" applyAlignment="1"/>
    <xf numFmtId="38" fontId="5" fillId="0" borderId="1" xfId="1" applyFont="1" applyBorder="1" applyAlignment="1"/>
    <xf numFmtId="38" fontId="5" fillId="0" borderId="1" xfId="1" applyFont="1" applyFill="1" applyBorder="1" applyAlignment="1"/>
    <xf numFmtId="38" fontId="0" fillId="0" borderId="10" xfId="1" applyFont="1" applyBorder="1" applyAlignment="1"/>
    <xf numFmtId="0" fontId="0" fillId="2" borderId="18" xfId="0" applyFill="1" applyBorder="1" applyAlignment="1"/>
    <xf numFmtId="0" fontId="0" fillId="2" borderId="26" xfId="0" applyFill="1" applyBorder="1" applyAlignment="1"/>
    <xf numFmtId="0" fontId="0" fillId="2" borderId="1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Border="1" applyAlignment="1"/>
    <xf numFmtId="179" fontId="0" fillId="0" borderId="16" xfId="0" applyNumberFormat="1" applyBorder="1" applyAlignment="1"/>
    <xf numFmtId="179" fontId="0" fillId="0" borderId="17" xfId="0" applyNumberFormat="1" applyBorder="1" applyAlignment="1"/>
    <xf numFmtId="0" fontId="14" fillId="0" borderId="0" xfId="2" applyFont="1">
      <alignment vertical="center"/>
    </xf>
    <xf numFmtId="180" fontId="0" fillId="0" borderId="27" xfId="3" applyNumberFormat="1" applyFont="1" applyBorder="1" applyAlignment="1"/>
    <xf numFmtId="180" fontId="0" fillId="0" borderId="24" xfId="3" applyNumberFormat="1" applyFont="1" applyBorder="1" applyAlignment="1"/>
    <xf numFmtId="180" fontId="0" fillId="0" borderId="25" xfId="3" applyNumberFormat="1" applyFont="1" applyBorder="1" applyAlignment="1"/>
    <xf numFmtId="38" fontId="5" fillId="0" borderId="22" xfId="1" applyFont="1" applyBorder="1" applyAlignment="1"/>
    <xf numFmtId="180" fontId="0" fillId="0" borderId="26" xfId="3" applyNumberFormat="1" applyFont="1" applyBorder="1" applyAlignment="1"/>
    <xf numFmtId="38" fontId="5" fillId="0" borderId="32" xfId="1" applyFont="1" applyBorder="1" applyAlignment="1"/>
    <xf numFmtId="38" fontId="0" fillId="0" borderId="32" xfId="1" applyFont="1" applyBorder="1" applyAlignment="1"/>
    <xf numFmtId="38" fontId="0" fillId="0" borderId="33" xfId="1" applyFont="1" applyBorder="1" applyAlignment="1"/>
    <xf numFmtId="38" fontId="6" fillId="2" borderId="22" xfId="1" applyFont="1" applyFill="1" applyBorder="1" applyAlignment="1"/>
    <xf numFmtId="38" fontId="6" fillId="0" borderId="32" xfId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28" xfId="0" applyFont="1" applyFill="1" applyBorder="1" applyAlignment="1">
      <alignment horizontal="center"/>
    </xf>
    <xf numFmtId="181" fontId="0" fillId="0" borderId="18" xfId="0" applyNumberFormat="1" applyBorder="1" applyAlignment="1"/>
    <xf numFmtId="181" fontId="0" fillId="0" borderId="19" xfId="0" applyNumberFormat="1" applyBorder="1" applyAlignment="1"/>
    <xf numFmtId="181" fontId="0" fillId="0" borderId="20" xfId="0" applyNumberFormat="1" applyBorder="1" applyAlignment="1"/>
    <xf numFmtId="181" fontId="0" fillId="0" borderId="17" xfId="0" applyNumberFormat="1" applyBorder="1" applyAlignment="1"/>
    <xf numFmtId="0" fontId="0" fillId="0" borderId="0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_gyogyou_census08_kakutei" xfId="2"/>
  </cellStyles>
  <dxfs count="0"/>
  <tableStyles count="0" defaultTableStyle="TableStyleMedium2" defaultPivotStyle="PivotStyleLight16"/>
  <colors>
    <mruColors>
      <color rgb="FF3366CC"/>
      <color rgb="FF99FF66"/>
      <color rgb="FFCCFFFF"/>
      <color rgb="FF99CCFF"/>
      <color rgb="FFFF99CC"/>
      <color rgb="FF0099FF"/>
      <color rgb="FFCC99FF"/>
      <color rgb="FFFF6699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62471775013598E-2"/>
          <c:y val="5.9046299136613294E-2"/>
          <c:w val="0.86864347461697244"/>
          <c:h val="0.915491153739645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A0E-4065-A1BA-5BE895CBE3AD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A0E-4065-A1BA-5BE895CBE3AD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3175"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A0E-4065-A1BA-5BE895CBE3AD}"/>
              </c:ext>
            </c:extLst>
          </c:dPt>
          <c:dPt>
            <c:idx val="3"/>
            <c:bubble3D val="0"/>
            <c:spPr>
              <a:solidFill>
                <a:srgbClr val="9999FF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A0E-4065-A1BA-5BE895CBE3AD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A0E-4065-A1BA-5BE895CBE3AD}"/>
              </c:ext>
            </c:extLst>
          </c:dPt>
          <c:dPt>
            <c:idx val="5"/>
            <c:bubble3D val="0"/>
            <c:spPr>
              <a:solidFill>
                <a:srgbClr val="9999FF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A0E-4065-A1BA-5BE895CBE3AD}"/>
              </c:ext>
            </c:extLst>
          </c:dPt>
          <c:dLbls>
            <c:dLbl>
              <c:idx val="0"/>
              <c:layout>
                <c:manualLayout>
                  <c:x val="2.3457572616772406E-3"/>
                  <c:y val="1.649992809422589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10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代～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20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代</a:t>
                    </a:r>
                  </a:p>
                  <a:p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134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人</a:t>
                    </a:r>
                    <a:endParaRPr lang="ja-JP" altLang="en-US" sz="40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0E-4065-A1BA-5BE895CBE3AD}"/>
                </c:ext>
              </c:extLst>
            </c:dLbl>
            <c:dLbl>
              <c:idx val="1"/>
              <c:layout>
                <c:manualLayout>
                  <c:x val="0"/>
                  <c:y val="1.647263758705691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30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代</a:t>
                    </a:r>
                  </a:p>
                  <a:p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～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40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代</a:t>
                    </a:r>
                  </a:p>
                  <a:p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286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0E-4065-A1BA-5BE895CBE3AD}"/>
                </c:ext>
              </c:extLst>
            </c:dLbl>
            <c:dLbl>
              <c:idx val="2"/>
              <c:layout>
                <c:manualLayout>
                  <c:x val="1.6741458202680418E-2"/>
                  <c:y val="-6.0798517832329783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50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代～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60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代　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447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0E-4065-A1BA-5BE895CBE3AD}"/>
                </c:ext>
              </c:extLst>
            </c:dLbl>
            <c:dLbl>
              <c:idx val="3"/>
              <c:layout>
                <c:manualLayout>
                  <c:x val="7.8148483965561743E-3"/>
                  <c:y val="1.235447819029268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70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歳以上</a:t>
                    </a:r>
                  </a:p>
                  <a:p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236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0E-4065-A1BA-5BE895CBE3AD}"/>
                </c:ext>
              </c:extLst>
            </c:dLbl>
            <c:dLbl>
              <c:idx val="4"/>
              <c:layout>
                <c:manualLayout>
                  <c:x val="3.9184261259377438E-3"/>
                  <c:y val="-3.255206043407010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="0">
                        <a:solidFill>
                          <a:sysClr val="windowText" lastClr="000000"/>
                        </a:solidFill>
                      </a:rPr>
                      <a:t>22</a:t>
                    </a:r>
                    <a:r>
                      <a:rPr lang="ja-JP" altLang="en-US" sz="800" b="0">
                        <a:solidFill>
                          <a:sysClr val="windowText" lastClr="000000"/>
                        </a:solidFill>
                      </a:rPr>
                      <a:t>人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0E-4065-A1BA-5BE895CBE3AD}"/>
                </c:ext>
              </c:extLst>
            </c:dLbl>
            <c:dLbl>
              <c:idx val="6"/>
              <c:layout>
                <c:manualLayout>
                  <c:x val="1.1661807580174927E-2"/>
                  <c:y val="4.273505711523558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0E-4065-A1BA-5BE895CBE3AD}"/>
                </c:ext>
              </c:extLst>
            </c:dLbl>
            <c:dLbl>
              <c:idx val="7"/>
              <c:layout>
                <c:manualLayout>
                  <c:x val="-1.858267716535433E-3"/>
                  <c:y val="-1.94602270460873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0E-4065-A1BA-5BE895CBE3AD}"/>
                </c:ext>
              </c:extLst>
            </c:dLbl>
            <c:numFmt formatCode="[=40]&quot;0&quot;;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HGP創英角ｺﾞｼｯｸUB"/>
                    <a:ea typeface="HGP創英角ｺﾞｼｯｸUB"/>
                    <a:cs typeface="HGP創英角ｺﾞｼｯｸUB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漁業で働く人!$K$4:$P$4</c:f>
              <c:strCache>
                <c:ptCount val="6"/>
                <c:pt idx="0">
                  <c:v>男性総数</c:v>
                </c:pt>
                <c:pt idx="5">
                  <c:v>女性総数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134</c:v>
              </c:pt>
              <c:pt idx="1">
                <c:v>286</c:v>
              </c:pt>
              <c:pt idx="2">
                <c:v>447</c:v>
              </c:pt>
              <c:pt idx="3">
                <c:v>236</c:v>
              </c:pt>
              <c:pt idx="4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E-AA0E-4065-A1BA-5BE895CBE3AD}"/>
            </c:ext>
          </c:extLst>
        </c:ser>
        <c:ser>
          <c:idx val="1"/>
          <c:order val="1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AA0E-4065-A1BA-5BE895CBE3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AA0E-4065-A1BA-5BE895CBE3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2-AA0E-4065-A1BA-5BE895CBE3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3-AA0E-4065-A1BA-5BE895CBE3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AA0E-4065-A1BA-5BE895CBE3AD}"/>
              </c:ext>
            </c:extLst>
          </c:dPt>
          <c:dPt>
            <c:idx val="5"/>
            <c:bubble3D val="0"/>
            <c:spPr>
              <a:solidFill>
                <a:srgbClr val="FFCC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AA0E-4065-A1BA-5BE895CBE3AD}"/>
              </c:ext>
            </c:extLst>
          </c:dPt>
          <c:dLbls>
            <c:dLbl>
              <c:idx val="0"/>
              <c:layout>
                <c:manualLayout>
                  <c:x val="-5.4080004565040679E-17"/>
                  <c:y val="1.015228426395939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000066"/>
                        </a:solidFill>
                        <a:latin typeface="HG創英角ｺﾞｼｯｸUB" panose="020B0909000000000000" pitchFamily="49" charset="-128"/>
                        <a:ea typeface="HG創英角ｺﾞｼｯｸUB" panose="020B0909000000000000" pitchFamily="49" charset="-128"/>
                      </a:defRPr>
                    </a:pPr>
                    <a:r>
                      <a:rPr lang="ja-JP" altLang="en-US" sz="1000">
                        <a:solidFill>
                          <a:srgbClr val="000066"/>
                        </a:solidFill>
                      </a:rPr>
                      <a:t>男性
</a:t>
                    </a:r>
                    <a:r>
                      <a:rPr lang="en-US" altLang="ja-JP" sz="1000">
                        <a:solidFill>
                          <a:srgbClr val="000066"/>
                        </a:solidFill>
                      </a:rPr>
                      <a:t>98%</a:t>
                    </a:r>
                    <a:endParaRPr lang="ja-JP" altLang="en-US">
                      <a:solidFill>
                        <a:srgbClr val="000066"/>
                      </a:solidFill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A0E-4065-A1BA-5BE895CBE3A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0E-4065-A1BA-5BE895CBE3A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A0E-4065-A1BA-5BE895CBE3A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A0E-4065-A1BA-5BE895CBE3A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A0E-4065-A1BA-5BE895CBE3AD}"/>
                </c:ext>
              </c:extLst>
            </c:dLbl>
            <c:dLbl>
              <c:idx val="5"/>
              <c:layout>
                <c:manualLayout>
                  <c:x val="5.8997050147493162E-3"/>
                  <c:y val="3.3840947546531302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CC0000"/>
                        </a:solidFill>
                        <a:latin typeface="HG創英角ｺﾞｼｯｸUB" panose="020B0909000000000000" pitchFamily="49" charset="-128"/>
                        <a:ea typeface="HG創英角ｺﾞｼｯｸUB" panose="020B0909000000000000" pitchFamily="49" charset="-128"/>
                      </a:defRPr>
                    </a:pPr>
                    <a:r>
                      <a:rPr lang="ja-JP" altLang="en-US" sz="1000">
                        <a:solidFill>
                          <a:srgbClr val="CC0000"/>
                        </a:solidFill>
                      </a:rPr>
                      <a:t>女性
</a:t>
                    </a:r>
                    <a:r>
                      <a:rPr lang="en-US" altLang="ja-JP" sz="1000">
                        <a:solidFill>
                          <a:srgbClr val="CC0000"/>
                        </a:solidFill>
                      </a:rPr>
                      <a:t>2%</a:t>
                    </a:r>
                    <a:endParaRPr lang="ja-JP" altLang="en-US" sz="900">
                      <a:solidFill>
                        <a:srgbClr val="CC0000"/>
                      </a:solidFill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A0E-4065-A1BA-5BE895CBE3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chemeClr val="tx2">
                        <a:lumMod val="50000"/>
                      </a:schemeClr>
                    </a:solidFill>
                    <a:latin typeface="HG創英角ｺﾞｼｯｸUB" panose="020B0909000000000000" pitchFamily="49" charset="-128"/>
                    <a:ea typeface="HG創英角ｺﾞｼｯｸUB" panose="020B0909000000000000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漁業で働く人!$K$4:$P$4</c:f>
              <c:strCache>
                <c:ptCount val="6"/>
                <c:pt idx="0">
                  <c:v>男性総数</c:v>
                </c:pt>
                <c:pt idx="5">
                  <c:v>女性総数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1103</c:v>
              </c:pt>
              <c:pt idx="5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17-AA0E-4065-A1BA-5BE895CBE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8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5880245259799"/>
          <c:y val="0.40054713516541657"/>
          <c:w val="0.63090128755364805"/>
          <c:h val="0.436202412431629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C8-446E-AE7A-85B3A4C1FDE9}"/>
              </c:ext>
            </c:extLst>
          </c:dPt>
          <c:dPt>
            <c:idx val="1"/>
            <c:bubble3D val="0"/>
            <c:spPr>
              <a:solidFill>
                <a:srgbClr val="99FF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C8-446E-AE7A-85B3A4C1FDE9}"/>
              </c:ext>
            </c:extLst>
          </c:dPt>
          <c:dPt>
            <c:idx val="2"/>
            <c:bubble3D val="0"/>
            <c:spPr>
              <a:solidFill>
                <a:srgbClr val="FF66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C8-446E-AE7A-85B3A4C1FDE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C8-446E-AE7A-85B3A4C1FDE9}"/>
              </c:ext>
            </c:extLst>
          </c:dPt>
          <c:dPt>
            <c:idx val="4"/>
            <c:bubble3D val="0"/>
            <c:spPr>
              <a:pattFill prst="pct80">
                <a:fgClr>
                  <a:srgbClr val="0070C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C8-446E-AE7A-85B3A4C1FDE9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1C8-446E-AE7A-85B3A4C1FDE9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1C8-446E-AE7A-85B3A4C1FDE9}"/>
              </c:ext>
            </c:extLst>
          </c:dPt>
          <c:dPt>
            <c:idx val="7"/>
            <c:bubble3D val="0"/>
            <c:spPr>
              <a:solidFill>
                <a:srgbClr val="FFFF00">
                  <a:alpha val="85000"/>
                </a:srgb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1C8-446E-AE7A-85B3A4C1FDE9}"/>
              </c:ext>
            </c:extLst>
          </c:dPt>
          <c:dPt>
            <c:idx val="8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1C8-446E-AE7A-85B3A4C1FDE9}"/>
              </c:ext>
            </c:extLst>
          </c:dPt>
          <c:dPt>
            <c:idx val="9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1C8-446E-AE7A-85B3A4C1FDE9}"/>
              </c:ext>
            </c:extLst>
          </c:dPt>
          <c:dLbls>
            <c:dLbl>
              <c:idx val="0"/>
              <c:layout>
                <c:manualLayout>
                  <c:x val="2.3253280839895012E-2"/>
                  <c:y val="-7.60706368014677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C8-446E-AE7A-85B3A4C1FDE9}"/>
                </c:ext>
              </c:extLst>
            </c:dLbl>
            <c:dLbl>
              <c:idx val="1"/>
              <c:layout>
                <c:manualLayout>
                  <c:x val="-2.2068710748686837E-2"/>
                  <c:y val="3.91373769879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58628200520573"/>
                      <c:h val="0.152668139802682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1C8-446E-AE7A-85B3A4C1FDE9}"/>
                </c:ext>
              </c:extLst>
            </c:dLbl>
            <c:dLbl>
              <c:idx val="2"/>
              <c:layout>
                <c:manualLayout>
                  <c:x val="-1.2381307928897942E-4"/>
                  <c:y val="7.0003846525472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89326750012848"/>
                      <c:h val="0.187933105579343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1C8-446E-AE7A-85B3A4C1FDE9}"/>
                </c:ext>
              </c:extLst>
            </c:dLbl>
            <c:dLbl>
              <c:idx val="3"/>
              <c:layout>
                <c:manualLayout>
                  <c:x val="7.7233144300150561E-5"/>
                  <c:y val="1.0563368079893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80254379667668"/>
                      <c:h val="0.145128113969374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1C8-446E-AE7A-85B3A4C1FDE9}"/>
                </c:ext>
              </c:extLst>
            </c:dLbl>
            <c:dLbl>
              <c:idx val="4"/>
              <c:layout>
                <c:manualLayout>
                  <c:x val="7.1449336359021304E-3"/>
                  <c:y val="8.54041449520353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C8-446E-AE7A-85B3A4C1FDE9}"/>
                </c:ext>
              </c:extLst>
            </c:dLbl>
            <c:dLbl>
              <c:idx val="5"/>
              <c:layout>
                <c:manualLayout>
                  <c:x val="-3.0104221355398295E-2"/>
                  <c:y val="-2.1778529505068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71375897827173"/>
                      <c:h val="0.238725957329648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1C8-446E-AE7A-85B3A4C1FDE9}"/>
                </c:ext>
              </c:extLst>
            </c:dLbl>
            <c:dLbl>
              <c:idx val="6"/>
              <c:layout>
                <c:manualLayout>
                  <c:x val="-1.9613575889220743E-2"/>
                  <c:y val="1.86771653543307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C8-446E-AE7A-85B3A4C1FDE9}"/>
                </c:ext>
              </c:extLst>
            </c:dLbl>
            <c:dLbl>
              <c:idx val="7"/>
              <c:layout>
                <c:manualLayout>
                  <c:x val="-2.4304461942257216E-3"/>
                  <c:y val="1.14242030425808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1C8-446E-AE7A-85B3A4C1FDE9}"/>
                </c:ext>
              </c:extLst>
            </c:dLbl>
            <c:dLbl>
              <c:idx val="8"/>
              <c:layout>
                <c:manualLayout>
                  <c:x val="-2.2452380174469919E-2"/>
                  <c:y val="2.21239612834955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7793533069777"/>
                      <c:h val="0.14783013289346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1C8-446E-AE7A-85B3A4C1FDE9}"/>
                </c:ext>
              </c:extLst>
            </c:dLbl>
            <c:dLbl>
              <c:idx val="9"/>
              <c:layout>
                <c:manualLayout>
                  <c:x val="-4.8204181373880245E-3"/>
                  <c:y val="8.61669291338582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1C8-446E-AE7A-85B3A4C1FDE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漁業生産額のうつりかわり!$M$20:$M$29</c:f>
              <c:strCache>
                <c:ptCount val="10"/>
                <c:pt idx="0">
                  <c:v>かに類</c:v>
                </c:pt>
                <c:pt idx="1">
                  <c:v>まぐろ類</c:v>
                </c:pt>
                <c:pt idx="2">
                  <c:v>いわし類</c:v>
                </c:pt>
                <c:pt idx="3">
                  <c:v>かつお類</c:v>
                </c:pt>
                <c:pt idx="4">
                  <c:v>さば類</c:v>
                </c:pt>
                <c:pt idx="5">
                  <c:v>ひらめ・かれい類</c:v>
                </c:pt>
                <c:pt idx="6">
                  <c:v>いか類</c:v>
                </c:pt>
                <c:pt idx="7">
                  <c:v>ぶり類</c:v>
                </c:pt>
                <c:pt idx="8">
                  <c:v>あじ類</c:v>
                </c:pt>
                <c:pt idx="9">
                  <c:v>その他の魚類</c:v>
                </c:pt>
              </c:strCache>
            </c:strRef>
          </c:cat>
          <c:val>
            <c:numRef>
              <c:f>漁業生産額のうつりかわり!$N$20:$N$29</c:f>
              <c:numCache>
                <c:formatCode>#,##0_);[Red]\(#,##0\)</c:formatCode>
                <c:ptCount val="10"/>
                <c:pt idx="0">
                  <c:v>4721</c:v>
                </c:pt>
                <c:pt idx="1">
                  <c:v>2049</c:v>
                </c:pt>
                <c:pt idx="2">
                  <c:v>1777</c:v>
                </c:pt>
                <c:pt idx="3">
                  <c:v>1427</c:v>
                </c:pt>
                <c:pt idx="4">
                  <c:v>1243</c:v>
                </c:pt>
                <c:pt idx="5">
                  <c:v>1195</c:v>
                </c:pt>
                <c:pt idx="6">
                  <c:v>1181</c:v>
                </c:pt>
                <c:pt idx="7">
                  <c:v>1025</c:v>
                </c:pt>
                <c:pt idx="8">
                  <c:v>906</c:v>
                </c:pt>
                <c:pt idx="9">
                  <c:v>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1C8-446E-AE7A-85B3A4C1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3FFF3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60277721695045"/>
          <c:y val="0.4181459566074951"/>
          <c:w val="0.63675479414894731"/>
          <c:h val="0.44082840236686388"/>
        </c:manualLayout>
      </c:layout>
      <c:pieChart>
        <c:varyColors val="1"/>
        <c:ser>
          <c:idx val="0"/>
          <c:order val="0"/>
          <c:tx>
            <c:v>平成21年(2009年）</c:v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>
                  <a:alpha val="85000"/>
                </a:srgb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FA-4BAD-B40E-260D864972F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FA-4BAD-B40E-260D864972F5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FA-4BAD-B40E-260D864972F5}"/>
              </c:ext>
            </c:extLst>
          </c:dPt>
          <c:dPt>
            <c:idx val="3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FA-4BAD-B40E-260D864972F5}"/>
              </c:ext>
            </c:extLst>
          </c:dPt>
          <c:dPt>
            <c:idx val="4"/>
            <c:bubble3D val="0"/>
            <c:spPr>
              <a:solidFill>
                <a:srgbClr val="99FF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5FA-4BAD-B40E-260D864972F5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5FA-4BAD-B40E-260D864972F5}"/>
              </c:ext>
            </c:extLst>
          </c:dPt>
          <c:dPt>
            <c:idx val="6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5FA-4BAD-B40E-260D864972F5}"/>
              </c:ext>
            </c:extLst>
          </c:dPt>
          <c:dPt>
            <c:idx val="7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5FA-4BAD-B40E-260D864972F5}"/>
              </c:ext>
            </c:extLst>
          </c:dPt>
          <c:dPt>
            <c:idx val="8"/>
            <c:bubble3D val="0"/>
            <c:spPr>
              <a:pattFill prst="pct80">
                <a:fgClr>
                  <a:srgbClr val="FF6699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5FA-4BAD-B40E-260D864972F5}"/>
              </c:ext>
            </c:extLst>
          </c:dPt>
          <c:dPt>
            <c:idx val="9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5FA-4BAD-B40E-260D864972F5}"/>
              </c:ext>
            </c:extLst>
          </c:dPt>
          <c:dLbls>
            <c:dLbl>
              <c:idx val="0"/>
              <c:layout>
                <c:manualLayout>
                  <c:x val="2.3914799111649506E-2"/>
                  <c:y val="1.06114398422090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FA-4BAD-B40E-260D864972F5}"/>
                </c:ext>
              </c:extLst>
            </c:dLbl>
            <c:dLbl>
              <c:idx val="1"/>
              <c:layout>
                <c:manualLayout>
                  <c:x val="-1.9803123102382584E-3"/>
                  <c:y val="5.19586523399597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FA-4BAD-B40E-260D864972F5}"/>
                </c:ext>
              </c:extLst>
            </c:dLbl>
            <c:dLbl>
              <c:idx val="2"/>
              <c:layout>
                <c:manualLayout>
                  <c:x val="-4.3989318050864507E-2"/>
                  <c:y val="7.20203097273415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5FA-4BAD-B40E-260D864972F5}"/>
                </c:ext>
              </c:extLst>
            </c:dLbl>
            <c:dLbl>
              <c:idx val="3"/>
              <c:layout>
                <c:manualLayout>
                  <c:x val="1.4035320532069989E-2"/>
                  <c:y val="3.5098346974640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7175196850394"/>
                      <c:h val="0.129289004835756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5FA-4BAD-B40E-260D864972F5}"/>
                </c:ext>
              </c:extLst>
            </c:dLbl>
            <c:dLbl>
              <c:idx val="4"/>
              <c:layout>
                <c:manualLayout>
                  <c:x val="-9.2395173916333204E-3"/>
                  <c:y val="2.1810483889790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04451264819604"/>
                      <c:h val="0.18485679628321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5FA-4BAD-B40E-260D864972F5}"/>
                </c:ext>
              </c:extLst>
            </c:dLbl>
            <c:dLbl>
              <c:idx val="5"/>
              <c:layout>
                <c:manualLayout>
                  <c:x val="-7.2924123121077686E-5"/>
                  <c:y val="5.68124271444001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92913385826772"/>
                      <c:h val="0.156191711588388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5FA-4BAD-B40E-260D864972F5}"/>
                </c:ext>
              </c:extLst>
            </c:dLbl>
            <c:dLbl>
              <c:idx val="6"/>
              <c:layout>
                <c:manualLayout>
                  <c:x val="4.672140211737728E-3"/>
                  <c:y val="-3.85592070297157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62720269124588"/>
                      <c:h val="0.172120537991713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5FA-4BAD-B40E-260D864972F5}"/>
                </c:ext>
              </c:extLst>
            </c:dLbl>
            <c:dLbl>
              <c:idx val="7"/>
              <c:layout>
                <c:manualLayout>
                  <c:x val="-2.2735823648263247E-2"/>
                  <c:y val="-2.65532604254519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95204008589834"/>
                      <c:h val="0.11956873888490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5FA-4BAD-B40E-260D864972F5}"/>
                </c:ext>
              </c:extLst>
            </c:dLbl>
            <c:dLbl>
              <c:idx val="8"/>
              <c:layout>
                <c:manualLayout>
                  <c:x val="5.3277111667859686E-2"/>
                  <c:y val="-7.4936289684873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97002505368645"/>
                      <c:h val="0.133113510990383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C5FA-4BAD-B40E-260D864972F5}"/>
                </c:ext>
              </c:extLst>
            </c:dLbl>
            <c:dLbl>
              <c:idx val="9"/>
              <c:layout>
                <c:manualLayout>
                  <c:x val="9.0273801002147464E-2"/>
                  <c:y val="3.592060225827982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5FA-4BAD-B40E-260D864972F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漁業生産額のうつりかわり!$M$6:$M$15</c:f>
              <c:strCache>
                <c:ptCount val="10"/>
                <c:pt idx="0">
                  <c:v>ぶり類</c:v>
                </c:pt>
                <c:pt idx="1">
                  <c:v>かに類</c:v>
                </c:pt>
                <c:pt idx="2">
                  <c:v>いか類</c:v>
                </c:pt>
                <c:pt idx="3">
                  <c:v>あじ類</c:v>
                </c:pt>
                <c:pt idx="4">
                  <c:v>まぐろ類</c:v>
                </c:pt>
                <c:pt idx="5">
                  <c:v>ひらめ・かれい類</c:v>
                </c:pt>
                <c:pt idx="6">
                  <c:v>かつお類</c:v>
                </c:pt>
                <c:pt idx="7">
                  <c:v>さば類</c:v>
                </c:pt>
                <c:pt idx="8">
                  <c:v>はたはた</c:v>
                </c:pt>
                <c:pt idx="9">
                  <c:v>その他の魚類</c:v>
                </c:pt>
              </c:strCache>
            </c:strRef>
          </c:cat>
          <c:val>
            <c:numRef>
              <c:f>漁業生産額のうつりかわり!$N$6:$N$15</c:f>
              <c:numCache>
                <c:formatCode>#,##0_);[Red]\(#,##0\)</c:formatCode>
                <c:ptCount val="10"/>
                <c:pt idx="0">
                  <c:v>2477</c:v>
                </c:pt>
                <c:pt idx="1">
                  <c:v>2469</c:v>
                </c:pt>
                <c:pt idx="2">
                  <c:v>2405</c:v>
                </c:pt>
                <c:pt idx="3">
                  <c:v>2138</c:v>
                </c:pt>
                <c:pt idx="4">
                  <c:v>1619</c:v>
                </c:pt>
                <c:pt idx="5">
                  <c:v>1403</c:v>
                </c:pt>
                <c:pt idx="6">
                  <c:v>1185</c:v>
                </c:pt>
                <c:pt idx="7">
                  <c:v>641</c:v>
                </c:pt>
                <c:pt idx="8">
                  <c:v>352</c:v>
                </c:pt>
                <c:pt idx="9">
                  <c:v>2026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5FA-4BAD-B40E-260D86497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D1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00349956255467"/>
          <c:y val="0.40729783037475348"/>
          <c:w val="0.63333591038374992"/>
          <c:h val="0.44970414201183434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92-4F2C-841C-604A04FF466F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92-4F2C-841C-604A04FF466F}"/>
              </c:ext>
            </c:extLst>
          </c:dPt>
          <c:dPt>
            <c:idx val="2"/>
            <c:bubble3D val="0"/>
            <c:spPr>
              <a:solidFill>
                <a:srgbClr val="FFFF00">
                  <a:alpha val="85000"/>
                </a:srgb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92-4F2C-841C-604A04FF466F}"/>
              </c:ext>
            </c:extLst>
          </c:dPt>
          <c:dPt>
            <c:idx val="3"/>
            <c:bubble3D val="0"/>
            <c:spPr>
              <a:pattFill prst="pct90">
                <a:fgClr>
                  <a:srgbClr val="FFCC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92-4F2C-841C-604A04FF466F}"/>
              </c:ext>
            </c:extLst>
          </c:dPt>
          <c:dPt>
            <c:idx val="4"/>
            <c:bubble3D val="0"/>
            <c:spPr>
              <a:solidFill>
                <a:srgbClr val="99FF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C92-4F2C-841C-604A04FF466F}"/>
              </c:ext>
            </c:extLst>
          </c:dPt>
          <c:dPt>
            <c:idx val="5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C92-4F2C-841C-604A04FF466F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C92-4F2C-841C-604A04FF466F}"/>
              </c:ext>
            </c:extLst>
          </c:dPt>
          <c:dPt>
            <c:idx val="7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C92-4F2C-841C-604A04FF466F}"/>
              </c:ext>
            </c:extLst>
          </c:dPt>
          <c:dPt>
            <c:idx val="8"/>
            <c:bubble3D val="0"/>
            <c:spPr>
              <a:solidFill>
                <a:srgbClr val="FF66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C92-4F2C-841C-604A04FF466F}"/>
              </c:ext>
            </c:extLst>
          </c:dPt>
          <c:dPt>
            <c:idx val="9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C92-4F2C-841C-604A04FF466F}"/>
              </c:ext>
            </c:extLst>
          </c:dPt>
          <c:dLbls>
            <c:dLbl>
              <c:idx val="0"/>
              <c:layout>
                <c:manualLayout>
                  <c:x val="-4.4023961538882744E-2"/>
                  <c:y val="-3.73379271443925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92-4F2C-841C-604A04FF466F}"/>
                </c:ext>
              </c:extLst>
            </c:dLbl>
            <c:dLbl>
              <c:idx val="1"/>
              <c:layout>
                <c:manualLayout>
                  <c:x val="-8.5039370078740153E-3"/>
                  <c:y val="-1.715940880090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92-4F2C-841C-604A04FF466F}"/>
                </c:ext>
              </c:extLst>
            </c:dLbl>
            <c:dLbl>
              <c:idx val="2"/>
              <c:layout>
                <c:manualLayout>
                  <c:x val="-2.5594488188976378E-2"/>
                  <c:y val="-7.234776126356986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92-4F2C-841C-604A04FF466F}"/>
                </c:ext>
              </c:extLst>
            </c:dLbl>
            <c:dLbl>
              <c:idx val="3"/>
              <c:layout>
                <c:manualLayout>
                  <c:x val="-1.1338923393530861E-2"/>
                  <c:y val="-2.012434173103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92-4F2C-841C-604A04FF466F}"/>
                </c:ext>
              </c:extLst>
            </c:dLbl>
            <c:dLbl>
              <c:idx val="4"/>
              <c:layout>
                <c:manualLayout>
                  <c:x val="0.12684547657201584"/>
                  <c:y val="1.28836331845580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5127177843626"/>
                      <c:h val="0.153289894416892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C92-4F2C-841C-604A04FF466F}"/>
                </c:ext>
              </c:extLst>
            </c:dLbl>
            <c:dLbl>
              <c:idx val="5"/>
              <c:layout>
                <c:manualLayout>
                  <c:x val="2.9713517119822944E-3"/>
                  <c:y val="6.36462815847402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72244426312117"/>
                      <c:h val="0.136617814228207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C92-4F2C-841C-604A04FF466F}"/>
                </c:ext>
              </c:extLst>
            </c:dLbl>
            <c:dLbl>
              <c:idx val="6"/>
              <c:layout>
                <c:manualLayout>
                  <c:x val="-2.2162930893621202E-2"/>
                  <c:y val="3.2677282364044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16530177481747"/>
                      <c:h val="0.23049270452222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C92-4F2C-841C-604A04FF466F}"/>
                </c:ext>
              </c:extLst>
            </c:dLbl>
            <c:dLbl>
              <c:idx val="7"/>
              <c:layout>
                <c:manualLayout>
                  <c:x val="-2.7039997417241581E-2"/>
                  <c:y val="-1.8044317091781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C92-4F2C-841C-604A04FF466F}"/>
                </c:ext>
              </c:extLst>
            </c:dLbl>
            <c:dLbl>
              <c:idx val="8"/>
              <c:layout>
                <c:manualLayout>
                  <c:x val="2.1813838088095621E-7"/>
                  <c:y val="-6.31041771400922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24178375477753"/>
                      <c:h val="0.14753146176185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C92-4F2C-841C-604A04FF466F}"/>
                </c:ext>
              </c:extLst>
            </c:dLbl>
            <c:dLbl>
              <c:idx val="9"/>
              <c:layout>
                <c:manualLayout>
                  <c:x val="0.12803333597734648"/>
                  <c:y val="-7.69950459362877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C92-4F2C-841C-604A04FF46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漁業生産額のうつりかわり!$Q$6:$Q$15</c:f>
              <c:strCache>
                <c:ptCount val="10"/>
                <c:pt idx="0">
                  <c:v>かに類</c:v>
                </c:pt>
                <c:pt idx="1">
                  <c:v>いか類</c:v>
                </c:pt>
                <c:pt idx="2">
                  <c:v>ぶり類</c:v>
                </c:pt>
                <c:pt idx="3">
                  <c:v>あじ類</c:v>
                </c:pt>
                <c:pt idx="4">
                  <c:v>まぐろ類</c:v>
                </c:pt>
                <c:pt idx="5">
                  <c:v>かつお類</c:v>
                </c:pt>
                <c:pt idx="6">
                  <c:v>ひらめ・かれい類</c:v>
                </c:pt>
                <c:pt idx="7">
                  <c:v>さば類</c:v>
                </c:pt>
                <c:pt idx="8">
                  <c:v>いわし類</c:v>
                </c:pt>
                <c:pt idx="9">
                  <c:v>その他の魚類</c:v>
                </c:pt>
              </c:strCache>
            </c:strRef>
          </c:cat>
          <c:val>
            <c:numRef>
              <c:f>漁業生産額のうつりかわり!$R$6:$R$15</c:f>
              <c:numCache>
                <c:formatCode>#,##0_);[Red]\(#,##0\)</c:formatCode>
                <c:ptCount val="10"/>
                <c:pt idx="0">
                  <c:v>3829</c:v>
                </c:pt>
                <c:pt idx="1">
                  <c:v>2440</c:v>
                </c:pt>
                <c:pt idx="2">
                  <c:v>2397</c:v>
                </c:pt>
                <c:pt idx="3">
                  <c:v>2208</c:v>
                </c:pt>
                <c:pt idx="4">
                  <c:v>1933</c:v>
                </c:pt>
                <c:pt idx="5">
                  <c:v>1657</c:v>
                </c:pt>
                <c:pt idx="6">
                  <c:v>1419</c:v>
                </c:pt>
                <c:pt idx="7">
                  <c:v>1015</c:v>
                </c:pt>
                <c:pt idx="8">
                  <c:v>693</c:v>
                </c:pt>
                <c:pt idx="9">
                  <c:v>3290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C92-4F2C-841C-604A04FF4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E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平成</a:t>
            </a:r>
            <a:r>
              <a:rPr lang="en-US"/>
              <a:t>23</a:t>
            </a:r>
            <a:r>
              <a:rPr lang="ja-JP"/>
              <a:t>年</a:t>
            </a:r>
            <a:r>
              <a:rPr lang="en-US"/>
              <a:t>(2011</a:t>
            </a:r>
            <a:r>
              <a:rPr lang="ja-JP"/>
              <a:t>年）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545443883649215E-2"/>
          <c:y val="3.959117134499178E-2"/>
          <c:w val="0.87200002931996468"/>
          <c:h val="0.9604088286550082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漁業生産額のうつりかわり!$M$6</c:f>
              <c:strCache>
                <c:ptCount val="1"/>
                <c:pt idx="0">
                  <c:v>ぶり類</c:v>
                </c:pt>
              </c:strCache>
            </c:strRef>
          </c:tx>
          <c:spPr>
            <a:solidFill>
              <a:srgbClr val="FFFF00">
                <a:alpha val="94000"/>
              </a:srgb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>
                  <a:alpha val="94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3E1-4394-999E-119B4556D8E9}"/>
              </c:ext>
            </c:extLst>
          </c:dPt>
          <c:dLbls>
            <c:dLbl>
              <c:idx val="0"/>
              <c:layout>
                <c:manualLayout>
                  <c:x val="1.7454541456368457E-2"/>
                  <c:y val="3.94472693737807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E1-4394-999E-119B4556D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漁業生産額のうつりかわり!$N$6</c:f>
              <c:numCache>
                <c:formatCode>#,##0_);[Red]\(#,##0\)</c:formatCode>
                <c:ptCount val="1"/>
                <c:pt idx="0">
                  <c:v>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1-4394-999E-119B4556D8E9}"/>
            </c:ext>
          </c:extLst>
        </c:ser>
        <c:ser>
          <c:idx val="1"/>
          <c:order val="1"/>
          <c:tx>
            <c:strRef>
              <c:f>漁業生産額のうつりかわり!$M$7</c:f>
              <c:strCache>
                <c:ptCount val="1"/>
                <c:pt idx="0">
                  <c:v>かに類</c:v>
                </c:pt>
              </c:strCache>
            </c:strRef>
          </c:tx>
          <c:spPr>
            <a:solidFill>
              <a:srgbClr val="FF0000">
                <a:alpha val="94000"/>
              </a:srgb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45454145636835E-2"/>
                  <c:y val="3.388494637735047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BC-4BA6-AA9A-502FC145DF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漁業生産額のうつりかわり!$N$7</c:f>
              <c:numCache>
                <c:formatCode>#,##0_);[Red]\(#,##0\)</c:formatCode>
                <c:ptCount val="1"/>
                <c:pt idx="0">
                  <c:v>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1-4394-999E-119B4556D8E9}"/>
            </c:ext>
          </c:extLst>
        </c:ser>
        <c:ser>
          <c:idx val="2"/>
          <c:order val="2"/>
          <c:tx>
            <c:strRef>
              <c:f>漁業生産額のうつりかわり!$M$8</c:f>
              <c:strCache>
                <c:ptCount val="1"/>
                <c:pt idx="0">
                  <c:v>いか類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3E1-4394-999E-119B4556D8E9}"/>
              </c:ext>
            </c:extLst>
          </c:dPt>
          <c:dLbls>
            <c:dLbl>
              <c:idx val="0"/>
              <c:layout>
                <c:manualLayout>
                  <c:x val="1.7454541456368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E1-4394-999E-119B4556D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漁業生産額のうつりかわり!$N$8</c:f>
              <c:numCache>
                <c:formatCode>#,##0_);[Red]\(#,##0\)</c:formatCode>
                <c:ptCount val="1"/>
                <c:pt idx="0">
                  <c:v>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E1-4394-999E-119B4556D8E9}"/>
            </c:ext>
          </c:extLst>
        </c:ser>
        <c:ser>
          <c:idx val="3"/>
          <c:order val="3"/>
          <c:tx>
            <c:strRef>
              <c:f>漁業生産額のうつりかわり!$M$9</c:f>
              <c:strCache>
                <c:ptCount val="1"/>
                <c:pt idx="0">
                  <c:v>あじ類</c:v>
                </c:pt>
              </c:strCache>
            </c:strRef>
          </c:tx>
          <c:spPr>
            <a:pattFill prst="pct90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3E1-4394-999E-119B4556D8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漁業生産額のうつりかわり!$N$9</c:f>
              <c:numCache>
                <c:formatCode>#,##0_);[Red]\(#,##0\)</c:formatCode>
                <c:ptCount val="1"/>
                <c:pt idx="0">
                  <c:v>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E1-4394-999E-119B4556D8E9}"/>
            </c:ext>
          </c:extLst>
        </c:ser>
        <c:ser>
          <c:idx val="4"/>
          <c:order val="4"/>
          <c:tx>
            <c:strRef>
              <c:f>漁業生産額のうつりかわり!$M$10</c:f>
              <c:strCache>
                <c:ptCount val="1"/>
                <c:pt idx="0">
                  <c:v>まぐろ類</c:v>
                </c:pt>
              </c:strCache>
            </c:strRef>
          </c:tx>
          <c:spPr>
            <a:pattFill prst="pct90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C3E1-4394-999E-119B4556D8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漁業生産額のうつりかわり!$N$10</c:f>
              <c:numCache>
                <c:formatCode>#,##0_);[Red]\(#,##0\)</c:formatCode>
                <c:ptCount val="1"/>
                <c:pt idx="0">
                  <c:v>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E1-4394-999E-119B4556D8E9}"/>
            </c:ext>
          </c:extLst>
        </c:ser>
        <c:ser>
          <c:idx val="5"/>
          <c:order val="5"/>
          <c:tx>
            <c:strRef>
              <c:f>漁業生産額のうつりかわり!$M$11</c:f>
              <c:strCache>
                <c:ptCount val="1"/>
                <c:pt idx="0">
                  <c:v>ひらめ・かれい類</c:v>
                </c:pt>
              </c:strCache>
            </c:strRef>
          </c:tx>
          <c:spPr>
            <a:solidFill>
              <a:srgbClr val="99FF66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DFBC-4BA6-AA9A-502FC145DF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漁業生産額のうつりかわり!$N$11</c:f>
              <c:numCache>
                <c:formatCode>#,##0_);[Red]\(#,##0\)</c:formatCode>
                <c:ptCount val="1"/>
                <c:pt idx="0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E1-4394-999E-119B4556D8E9}"/>
            </c:ext>
          </c:extLst>
        </c:ser>
        <c:ser>
          <c:idx val="6"/>
          <c:order val="6"/>
          <c:tx>
            <c:strRef>
              <c:f>漁業生産額のうつりかわり!$M$12</c:f>
              <c:strCache>
                <c:ptCount val="1"/>
                <c:pt idx="0">
                  <c:v>かつお類</c:v>
                </c:pt>
              </c:strCache>
            </c:strRef>
          </c:tx>
          <c:spPr>
            <a:solidFill>
              <a:srgbClr val="CCFF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漁業生産額のうつりかわり!$N$12</c:f>
              <c:numCache>
                <c:formatCode>#,##0_);[Red]\(#,##0\)</c:formatCode>
                <c:ptCount val="1"/>
                <c:pt idx="0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3E1-4394-999E-119B4556D8E9}"/>
            </c:ext>
          </c:extLst>
        </c:ser>
        <c:ser>
          <c:idx val="7"/>
          <c:order val="7"/>
          <c:tx>
            <c:strRef>
              <c:f>漁業生産額のうつりかわり!$M$13</c:f>
              <c:strCache>
                <c:ptCount val="1"/>
                <c:pt idx="0">
                  <c:v>さば類</c:v>
                </c:pt>
              </c:strCache>
            </c:strRef>
          </c:tx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C3E1-4394-999E-119B4556D8E9}"/>
              </c:ext>
            </c:extLst>
          </c:dPt>
          <c:dLbls>
            <c:dLbl>
              <c:idx val="0"/>
              <c:layout>
                <c:manualLayout>
                  <c:x val="1.74545414563684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3E1-4394-999E-119B4556D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漁業生産額のうつりかわり!$N$13</c:f>
              <c:numCache>
                <c:formatCode>#,##0_);[Red]\(#,##0\)</c:formatCode>
                <c:ptCount val="1"/>
                <c:pt idx="0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3E1-4394-999E-119B4556D8E9}"/>
            </c:ext>
          </c:extLst>
        </c:ser>
        <c:ser>
          <c:idx val="8"/>
          <c:order val="8"/>
          <c:tx>
            <c:strRef>
              <c:f>漁業生産額のうつりかわり!$M$14</c:f>
              <c:strCache>
                <c:ptCount val="1"/>
                <c:pt idx="0">
                  <c:v>はたはた</c:v>
                </c:pt>
              </c:strCache>
            </c:strRef>
          </c:tx>
          <c:spPr>
            <a:pattFill prst="pct80">
              <a:fgClr>
                <a:srgbClr val="FF6699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749384146722244E-2"/>
                  <c:y val="9.4251794516914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3E1-4394-999E-119B4556D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漁業生産額のうつりかわり!$N$14</c:f>
              <c:numCache>
                <c:formatCode>#,##0_);[Red]\(#,##0\)</c:formatCode>
                <c:ptCount val="1"/>
                <c:pt idx="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3E1-4394-999E-119B4556D8E9}"/>
            </c:ext>
          </c:extLst>
        </c:ser>
        <c:ser>
          <c:idx val="9"/>
          <c:order val="9"/>
          <c:tx>
            <c:strRef>
              <c:f>漁業生産額のうつりかわり!$M$15</c:f>
              <c:strCache>
                <c:ptCount val="1"/>
                <c:pt idx="0">
                  <c:v>その他の魚類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454541456368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3E1-4394-999E-119B4556D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漁業生産額のうつりかわり!$N$15</c:f>
              <c:numCache>
                <c:formatCode>#,##0_);[Red]\(#,##0\)</c:formatCode>
                <c:ptCount val="1"/>
                <c:pt idx="0">
                  <c:v>2026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3E1-4394-999E-119B4556D8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18096464"/>
        <c:axId val="318271328"/>
        <c:axId val="0"/>
      </c:bar3DChart>
      <c:catAx>
        <c:axId val="3180964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18271328"/>
        <c:crosses val="autoZero"/>
        <c:auto val="1"/>
        <c:lblAlgn val="ctr"/>
        <c:lblOffset val="100"/>
        <c:noMultiLvlLbl val="0"/>
      </c:catAx>
      <c:valAx>
        <c:axId val="318271328"/>
        <c:scaling>
          <c:orientation val="minMax"/>
          <c:max val="4400"/>
          <c:min val="0"/>
        </c:scaling>
        <c:delete val="1"/>
        <c:axPos val="t"/>
        <c:numFmt formatCode="#,##0_);[Red]\(#,##0\)" sourceLinked="1"/>
        <c:majorTickMark val="out"/>
        <c:minorTickMark val="none"/>
        <c:tickLblPos val="nextTo"/>
        <c:crossAx val="31809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D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平成</a:t>
            </a:r>
            <a:r>
              <a:rPr lang="en-US"/>
              <a:t>28</a:t>
            </a:r>
            <a:r>
              <a:rPr lang="ja-JP"/>
              <a:t>年</a:t>
            </a:r>
            <a:r>
              <a:rPr lang="en-US"/>
              <a:t>(2016</a:t>
            </a:r>
            <a:r>
              <a:rPr lang="ja-JP"/>
              <a:t>年</a:t>
            </a:r>
            <a:r>
              <a:rPr lang="en-US"/>
              <a:t>)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862863853187508E-2"/>
          <c:y val="3.0984405464694918E-2"/>
          <c:w val="0.88227427229362498"/>
          <c:h val="0.9647122048874308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漁業生産額のうつりかわり!$Q$6</c:f>
              <c:strCache>
                <c:ptCount val="1"/>
                <c:pt idx="0">
                  <c:v>かに類</c:v>
                </c:pt>
              </c:strCache>
            </c:strRef>
          </c:tx>
          <c:spPr>
            <a:solidFill>
              <a:srgbClr val="FF0000">
                <a:alpha val="94000"/>
              </a:srgb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7832093901394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9F-467B-B776-237FDA994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漁業生産額のうつりかわり!$R$6</c:f>
              <c:numCache>
                <c:formatCode>#,##0_);[Red]\(#,##0\)</c:formatCode>
                <c:ptCount val="1"/>
                <c:pt idx="0">
                  <c:v>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F-467B-B776-237FDA994D59}"/>
            </c:ext>
          </c:extLst>
        </c:ser>
        <c:ser>
          <c:idx val="1"/>
          <c:order val="1"/>
          <c:tx>
            <c:strRef>
              <c:f>漁業生産額のうつりかわり!$Q$7</c:f>
              <c:strCache>
                <c:ptCount val="1"/>
                <c:pt idx="0">
                  <c:v>いか類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漁業生産額のうつりかわり!$R$7</c:f>
              <c:numCache>
                <c:formatCode>#,##0_);[Red]\(#,##0\)</c:formatCode>
                <c:ptCount val="1"/>
                <c:pt idx="0">
                  <c:v>2440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F-467B-B776-237FDA994D59}"/>
            </c:ext>
          </c:extLst>
        </c:ser>
        <c:ser>
          <c:idx val="2"/>
          <c:order val="2"/>
          <c:tx>
            <c:strRef>
              <c:f>漁業生産額のうつりかわり!$Q$8</c:f>
              <c:strCache>
                <c:ptCount val="1"/>
                <c:pt idx="0">
                  <c:v>ぶり類</c:v>
                </c:pt>
              </c:strCache>
            </c:strRef>
          </c:tx>
          <c:spPr>
            <a:solidFill>
              <a:srgbClr val="FFFF00">
                <a:alpha val="94000"/>
              </a:srgb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>
                  <a:alpha val="94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76C-4BE6-AEEC-551A68098C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漁業生産額のうつりかわり!$R$8</c:f>
              <c:numCache>
                <c:formatCode>#,##0_);[Red]\(#,##0\)</c:formatCode>
                <c:ptCount val="1"/>
                <c:pt idx="0">
                  <c:v>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9F-467B-B776-237FDA994D59}"/>
            </c:ext>
          </c:extLst>
        </c:ser>
        <c:ser>
          <c:idx val="7"/>
          <c:order val="3"/>
          <c:tx>
            <c:strRef>
              <c:f>漁業生産額のうつりかわり!$Q$9</c:f>
              <c:strCache>
                <c:ptCount val="1"/>
                <c:pt idx="0">
                  <c:v>あじ類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C9F-467B-B776-237FDA994D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漁業生産額のうつりかわり!$R$9</c:f>
              <c:numCache>
                <c:formatCode>#,##0_);[Red]\(#,##0\)</c:formatCode>
                <c:ptCount val="1"/>
                <c:pt idx="0">
                  <c:v>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C9F-467B-B776-237FDA994D59}"/>
            </c:ext>
          </c:extLst>
        </c:ser>
        <c:ser>
          <c:idx val="4"/>
          <c:order val="4"/>
          <c:tx>
            <c:strRef>
              <c:f>漁業生産額のうつりかわり!$Q$10</c:f>
              <c:strCache>
                <c:ptCount val="1"/>
                <c:pt idx="0">
                  <c:v>まぐろ類</c:v>
                </c:pt>
              </c:strCache>
            </c:strRef>
          </c:tx>
          <c:spPr>
            <a:solidFill>
              <a:srgbClr val="99FF6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漁業生産額のうつりかわり!$R$10</c:f>
              <c:numCache>
                <c:formatCode>#,##0_);[Red]\(#,##0\)</c:formatCode>
                <c:ptCount val="1"/>
                <c:pt idx="0">
                  <c:v>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9F-467B-B776-237FDA994D59}"/>
            </c:ext>
          </c:extLst>
        </c:ser>
        <c:ser>
          <c:idx val="6"/>
          <c:order val="5"/>
          <c:tx>
            <c:strRef>
              <c:f>漁業生産額のうつりかわり!$Q$11</c:f>
              <c:strCache>
                <c:ptCount val="1"/>
                <c:pt idx="0">
                  <c:v>かつお類</c:v>
                </c:pt>
              </c:strCache>
            </c:strRef>
          </c:tx>
          <c:spPr>
            <a:solidFill>
              <a:srgbClr val="CCFFFF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CFF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76C-4BE6-AEEC-551A68098C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漁業生産額のうつりかわり!$R$11</c:f>
              <c:numCache>
                <c:formatCode>#,##0_);[Red]\(#,##0\)</c:formatCode>
                <c:ptCount val="1"/>
                <c:pt idx="0">
                  <c:v>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9F-467B-B776-237FDA994D59}"/>
            </c:ext>
          </c:extLst>
        </c:ser>
        <c:ser>
          <c:idx val="5"/>
          <c:order val="6"/>
          <c:tx>
            <c:strRef>
              <c:f>漁業生産額のうつりかわり!$Q$12</c:f>
              <c:strCache>
                <c:ptCount val="1"/>
                <c:pt idx="0">
                  <c:v>ひらめ・かれい類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漁業生産額のうつりかわり!$R$12</c:f>
              <c:numCache>
                <c:formatCode>#,##0_);[Red]\(#,##0\)</c:formatCode>
                <c:ptCount val="1"/>
                <c:pt idx="0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9F-467B-B776-237FDA994D59}"/>
            </c:ext>
          </c:extLst>
        </c:ser>
        <c:ser>
          <c:idx val="3"/>
          <c:order val="7"/>
          <c:tx>
            <c:strRef>
              <c:f>漁業生産額のうつりかわり!$Q$13</c:f>
              <c:strCache>
                <c:ptCount val="1"/>
                <c:pt idx="0">
                  <c:v>さば類</c:v>
                </c:pt>
              </c:strCache>
            </c:strRef>
          </c:tx>
          <c:spPr>
            <a:pattFill prst="pct90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漁業生産額のうつりかわり!$R$13</c:f>
              <c:numCache>
                <c:formatCode>#,##0_);[Red]\(#,##0\)</c:formatCode>
                <c:ptCount val="1"/>
                <c:pt idx="0">
                  <c:v>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9F-467B-B776-237FDA994D59}"/>
            </c:ext>
          </c:extLst>
        </c:ser>
        <c:ser>
          <c:idx val="8"/>
          <c:order val="8"/>
          <c:tx>
            <c:strRef>
              <c:f>漁業生産額のうつりかわり!$Q$14</c:f>
              <c:strCache>
                <c:ptCount val="1"/>
                <c:pt idx="0">
                  <c:v>いわし類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6C9F-467B-B776-237FDA994D59}"/>
              </c:ext>
            </c:extLst>
          </c:dPt>
          <c:dLbls>
            <c:dLbl>
              <c:idx val="0"/>
              <c:layout>
                <c:manualLayout>
                  <c:x val="2.4958692871984014E-2"/>
                  <c:y val="4.7124059466853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9F-467B-B776-237FDA994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漁業生産額のうつりかわり!$R$14</c:f>
              <c:numCache>
                <c:formatCode>#,##0_);[Red]\(#,##0\)</c:formatCode>
                <c:ptCount val="1"/>
                <c:pt idx="0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C9F-467B-B776-237FDA994D59}"/>
            </c:ext>
          </c:extLst>
        </c:ser>
        <c:ser>
          <c:idx val="9"/>
          <c:order val="9"/>
          <c:tx>
            <c:strRef>
              <c:f>漁業生産額のうつりかわり!$Q$15</c:f>
              <c:strCache>
                <c:ptCount val="1"/>
                <c:pt idx="0">
                  <c:v>その他の魚類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C9F-467B-B776-237FDA994D59}"/>
              </c:ext>
            </c:extLst>
          </c:dPt>
          <c:dLbls>
            <c:dLbl>
              <c:idx val="0"/>
              <c:layout>
                <c:manualLayout>
                  <c:x val="2.7972015650232631E-2"/>
                  <c:y val="1.97236413702356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9F-467B-B776-237FDA994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漁業生産額のうつりかわり!$R$15</c:f>
              <c:numCache>
                <c:formatCode>#,##0_);[Red]\(#,##0\)</c:formatCode>
                <c:ptCount val="1"/>
                <c:pt idx="0">
                  <c:v>3290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C9F-467B-B776-237FDA994D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7616992"/>
        <c:axId val="317618560"/>
        <c:axId val="0"/>
      </c:bar3DChart>
      <c:catAx>
        <c:axId val="3176169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17618560"/>
        <c:crosses val="autoZero"/>
        <c:auto val="1"/>
        <c:lblAlgn val="ctr"/>
        <c:lblOffset val="100"/>
        <c:noMultiLvlLbl val="0"/>
      </c:catAx>
      <c:valAx>
        <c:axId val="317618560"/>
        <c:scaling>
          <c:orientation val="minMax"/>
          <c:max val="4400"/>
          <c:min val="0"/>
        </c:scaling>
        <c:delete val="1"/>
        <c:axPos val="t"/>
        <c:numFmt formatCode="#,##0_);[Red]\(#,##0\)" sourceLinked="1"/>
        <c:majorTickMark val="out"/>
        <c:minorTickMark val="none"/>
        <c:tickLblPos val="nextTo"/>
        <c:crossAx val="3176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E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3</a:t>
            </a:r>
            <a:r>
              <a:rPr lang="ja-JP"/>
              <a:t>年</a:t>
            </a:r>
            <a:r>
              <a:rPr lang="en-US"/>
              <a:t>(2021</a:t>
            </a:r>
            <a:r>
              <a:rPr lang="ja-JP"/>
              <a:t>年</a:t>
            </a:r>
            <a:r>
              <a:rPr lang="en-US"/>
              <a:t>)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324028352157077E-2"/>
          <c:y val="1.2045276561963612E-2"/>
          <c:w val="0.82717773828028462"/>
          <c:h val="0.987954723438036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漁業生産額のうつりかわり!$M$20</c:f>
              <c:strCache>
                <c:ptCount val="1"/>
                <c:pt idx="0">
                  <c:v>かに類</c:v>
                </c:pt>
              </c:strCache>
            </c:strRef>
          </c:tx>
          <c:spPr>
            <a:solidFill>
              <a:srgbClr val="FF0000">
                <a:alpha val="94000"/>
              </a:srgb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996466735115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44-4EC9-B52A-9D7EC1C37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漁業生産額のうつりかわり!$N$20</c:f>
              <c:numCache>
                <c:formatCode>#,##0_);[Red]\(#,##0\)</c:formatCode>
                <c:ptCount val="1"/>
                <c:pt idx="0">
                  <c:v>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EC9-B52A-9D7EC1C37279}"/>
            </c:ext>
          </c:extLst>
        </c:ser>
        <c:ser>
          <c:idx val="2"/>
          <c:order val="1"/>
          <c:tx>
            <c:strRef>
              <c:f>漁業生産額のうつりかわり!$M$21</c:f>
              <c:strCache>
                <c:ptCount val="1"/>
                <c:pt idx="0">
                  <c:v>まぐろ類</c:v>
                </c:pt>
              </c:strCache>
            </c:strRef>
          </c:tx>
          <c:spPr>
            <a:solidFill>
              <a:srgbClr val="99FF6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漁業生産額のうつりかわり!$N$21</c:f>
              <c:numCache>
                <c:formatCode>#,##0_);[Red]\(#,##0\)</c:formatCode>
                <c:ptCount val="1"/>
                <c:pt idx="0">
                  <c:v>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44-4EC9-B52A-9D7EC1C37279}"/>
            </c:ext>
          </c:extLst>
        </c:ser>
        <c:ser>
          <c:idx val="1"/>
          <c:order val="2"/>
          <c:tx>
            <c:strRef>
              <c:f>漁業生産額のうつりかわり!$M$22</c:f>
              <c:strCache>
                <c:ptCount val="1"/>
                <c:pt idx="0">
                  <c:v>いわし類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漁業生産額のうつりかわり!$N$22</c:f>
              <c:numCache>
                <c:formatCode>#,##0_);[Red]\(#,##0\)</c:formatCode>
                <c:ptCount val="1"/>
                <c:pt idx="0">
                  <c:v>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44-4EC9-B52A-9D7EC1C37279}"/>
            </c:ext>
          </c:extLst>
        </c:ser>
        <c:ser>
          <c:idx val="3"/>
          <c:order val="3"/>
          <c:tx>
            <c:strRef>
              <c:f>漁業生産額のうつりかわり!$M$23</c:f>
              <c:strCache>
                <c:ptCount val="1"/>
                <c:pt idx="0">
                  <c:v>かつお類</c:v>
                </c:pt>
              </c:strCache>
            </c:strRef>
          </c:tx>
          <c:spPr>
            <a:solidFill>
              <a:srgbClr val="CCFFFF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CFF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C74-4760-AB18-8A3E3E9096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漁業生産額のうつりかわり!$N$23</c:f>
              <c:numCache>
                <c:formatCode>#,##0_);[Red]\(#,##0\)</c:formatCode>
                <c:ptCount val="1"/>
                <c:pt idx="0">
                  <c:v>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44-4EC9-B52A-9D7EC1C37279}"/>
            </c:ext>
          </c:extLst>
        </c:ser>
        <c:ser>
          <c:idx val="8"/>
          <c:order val="4"/>
          <c:tx>
            <c:strRef>
              <c:f>漁業生産額のうつりかわり!$M$24</c:f>
              <c:strCache>
                <c:ptCount val="1"/>
                <c:pt idx="0">
                  <c:v>さば類</c:v>
                </c:pt>
              </c:strCache>
            </c:strRef>
          </c:tx>
          <c:spPr>
            <a:pattFill prst="pct90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226215626672053E-2"/>
                  <c:y val="9.3919853283737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544-4EC9-B52A-9D7EC1C37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漁業生産額のうつりかわり!$N$24</c:f>
              <c:numCache>
                <c:formatCode>#,##0_);[Red]\(#,##0\)</c:formatCode>
                <c:ptCount val="1"/>
                <c:pt idx="0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44-4EC9-B52A-9D7EC1C37279}"/>
            </c:ext>
          </c:extLst>
        </c:ser>
        <c:ser>
          <c:idx val="7"/>
          <c:order val="5"/>
          <c:tx>
            <c:strRef>
              <c:f>漁業生産額のうつりかわり!$M$25</c:f>
              <c:strCache>
                <c:ptCount val="1"/>
                <c:pt idx="0">
                  <c:v>ひらめ・かれい類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7247350051338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544-4EC9-B52A-9D7EC1C37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漁業生産額のうつりかわり!$N$25</c:f>
              <c:numCache>
                <c:formatCode>#,##0_);[Red]\(#,##0\)</c:formatCode>
                <c:ptCount val="1"/>
                <c:pt idx="0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44-4EC9-B52A-9D7EC1C37279}"/>
            </c:ext>
          </c:extLst>
        </c:ser>
        <c:ser>
          <c:idx val="5"/>
          <c:order val="6"/>
          <c:tx>
            <c:strRef>
              <c:f>漁業生産額のうつりかわり!$M$26</c:f>
              <c:strCache>
                <c:ptCount val="1"/>
                <c:pt idx="0">
                  <c:v>いか類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C74-4760-AB18-8A3E3E9096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漁業生産額のうつりかわり!$N$26</c:f>
              <c:numCache>
                <c:formatCode>#,##0_);[Red]\(#,##0\)</c:formatCode>
                <c:ptCount val="1"/>
                <c:pt idx="0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44-4EC9-B52A-9D7EC1C37279}"/>
            </c:ext>
          </c:extLst>
        </c:ser>
        <c:ser>
          <c:idx val="4"/>
          <c:order val="7"/>
          <c:tx>
            <c:strRef>
              <c:f>漁業生産額のうつりかわり!$M$27</c:f>
              <c:strCache>
                <c:ptCount val="1"/>
                <c:pt idx="0">
                  <c:v>ぶり類</c:v>
                </c:pt>
              </c:strCache>
            </c:strRef>
          </c:tx>
          <c:spPr>
            <a:solidFill>
              <a:srgbClr val="FFFF00">
                <a:alpha val="94000"/>
              </a:srgb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>
                  <a:alpha val="94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544-4EC9-B52A-9D7EC1C372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漁業生産額のうつりかわり!$N$27</c:f>
              <c:numCache>
                <c:formatCode>#,##0_);[Red]\(#,##0\)</c:formatCode>
                <c:ptCount val="1"/>
                <c:pt idx="0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44-4EC9-B52A-9D7EC1C37279}"/>
            </c:ext>
          </c:extLst>
        </c:ser>
        <c:ser>
          <c:idx val="6"/>
          <c:order val="8"/>
          <c:tx>
            <c:strRef>
              <c:f>漁業生産額のうつりかわり!$M$28</c:f>
              <c:strCache>
                <c:ptCount val="1"/>
                <c:pt idx="0">
                  <c:v>あじ類</c:v>
                </c:pt>
              </c:strCache>
            </c:strRef>
          </c:tx>
          <c:spPr>
            <a:pattFill prst="pct90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漁業生産額のうつりかわり!$N$28</c:f>
              <c:numCache>
                <c:formatCode>#,##0_);[Red]\(#,##0\)</c:formatCode>
                <c:ptCount val="1"/>
                <c:pt idx="0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544-4EC9-B52A-9D7EC1C37279}"/>
            </c:ext>
          </c:extLst>
        </c:ser>
        <c:ser>
          <c:idx val="9"/>
          <c:order val="9"/>
          <c:tx>
            <c:strRef>
              <c:f>漁業生産額のうつりかわり!$M$29</c:f>
              <c:strCache>
                <c:ptCount val="1"/>
                <c:pt idx="0">
                  <c:v>その他の魚類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734872619508397E-2"/>
                  <c:y val="4.3061079937978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44-4EC9-B52A-9D7EC1C37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漁業生産額のうつりかわり!$N$29</c:f>
              <c:numCache>
                <c:formatCode>#,##0_);[Red]\(#,##0\)</c:formatCode>
                <c:ptCount val="1"/>
                <c:pt idx="0">
                  <c:v>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44-4EC9-B52A-9D7EC1C37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7618952"/>
        <c:axId val="317616600"/>
        <c:axId val="0"/>
      </c:bar3DChart>
      <c:catAx>
        <c:axId val="3176189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17616600"/>
        <c:crosses val="autoZero"/>
        <c:auto val="1"/>
        <c:lblAlgn val="ctr"/>
        <c:lblOffset val="100"/>
        <c:noMultiLvlLbl val="0"/>
      </c:catAx>
      <c:valAx>
        <c:axId val="317616600"/>
        <c:scaling>
          <c:orientation val="minMax"/>
          <c:max val="4400"/>
          <c:min val="0"/>
        </c:scaling>
        <c:delete val="1"/>
        <c:axPos val="t"/>
        <c:numFmt formatCode="#,##0_);[Red]\(#,##0\)" sourceLinked="1"/>
        <c:majorTickMark val="out"/>
        <c:minorTickMark val="none"/>
        <c:tickLblPos val="nextTo"/>
        <c:crossAx val="31761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3FFF3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8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133350</xdr:rowOff>
    </xdr:from>
    <xdr:to>
      <xdr:col>7</xdr:col>
      <xdr:colOff>142875</xdr:colOff>
      <xdr:row>18</xdr:row>
      <xdr:rowOff>57150</xdr:rowOff>
    </xdr:to>
    <xdr:graphicFrame macro="">
      <xdr:nvGraphicFramePr>
        <xdr:cNvPr id="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285190</xdr:colOff>
      <xdr:row>13</xdr:row>
      <xdr:rowOff>201706</xdr:rowOff>
    </xdr:from>
    <xdr:to>
      <xdr:col>7</xdr:col>
      <xdr:colOff>482974</xdr:colOff>
      <xdr:row>18</xdr:row>
      <xdr:rowOff>20731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3451412"/>
          <a:ext cx="881343" cy="86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952500</xdr:colOff>
      <xdr:row>12</xdr:row>
      <xdr:rowOff>66675</xdr:rowOff>
    </xdr:from>
    <xdr:to>
      <xdr:col>13</xdr:col>
      <xdr:colOff>649940</xdr:colOff>
      <xdr:row>15</xdr:row>
      <xdr:rowOff>133270</xdr:rowOff>
    </xdr:to>
    <xdr:sp macro="" textlink="">
      <xdr:nvSpPr>
        <xdr:cNvPr id="4" name="角丸四角形 3"/>
        <xdr:cNvSpPr/>
      </xdr:nvSpPr>
      <xdr:spPr>
        <a:xfrm>
          <a:off x="6689912" y="3148293"/>
          <a:ext cx="3428999" cy="772565"/>
        </a:xfrm>
        <a:prstGeom prst="round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0.33917</cdr:x>
      <cdr:y>0.36196</cdr:y>
    </cdr:from>
    <cdr:to>
      <cdr:x>0.64897</cdr:x>
      <cdr:y>0.67252</cdr:y>
    </cdr:to>
    <cdr:sp macro="" textlink="">
      <cdr:nvSpPr>
        <cdr:cNvPr id="616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6425" y="1363644"/>
          <a:ext cx="1330310" cy="1170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へいせい　ねん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平成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30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年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ぎょぎょうしゅうぎょうしゃすう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漁業就業者数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にん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1,125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人</a:t>
          </a:r>
          <a:endParaRPr lang="ja-JP" altLang="en-US" sz="800" b="1">
            <a:latin typeface="ＭＳ Ｐゴシック" pitchFamily="50" charset="-128"/>
            <a:ea typeface="ＭＳ Ｐゴシック" pitchFamily="50" charset="-128"/>
          </a:endParaRPr>
        </a:p>
      </cdr:txBody>
    </cdr:sp>
  </cdr:relSizeAnchor>
  <cdr:relSizeAnchor xmlns:cdr="http://schemas.openxmlformats.org/drawingml/2006/chartDrawing">
    <cdr:from>
      <cdr:x>0.43215</cdr:x>
      <cdr:y>0.8181</cdr:y>
    </cdr:from>
    <cdr:to>
      <cdr:x>0.5826</cdr:x>
      <cdr:y>0.89171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1860550" y="3070225"/>
          <a:ext cx="6477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700">
              <a:solidFill>
                <a:srgbClr val="002060"/>
              </a:solidFill>
            </a:rPr>
            <a:t>だんせい</a:t>
          </a:r>
        </a:p>
      </cdr:txBody>
    </cdr:sp>
  </cdr:relSizeAnchor>
  <cdr:relSizeAnchor xmlns:cdr="http://schemas.openxmlformats.org/drawingml/2006/chartDrawing">
    <cdr:from>
      <cdr:x>0.40339</cdr:x>
      <cdr:y>0.04146</cdr:y>
    </cdr:from>
    <cdr:to>
      <cdr:x>0.55383</cdr:x>
      <cdr:y>0.11506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1736725" y="155575"/>
          <a:ext cx="6477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700">
              <a:solidFill>
                <a:srgbClr val="CC0000"/>
              </a:solidFill>
            </a:rPr>
            <a:t>じょせい</a:t>
          </a:r>
        </a:p>
      </cdr:txBody>
    </cdr:sp>
  </cdr:relSizeAnchor>
  <cdr:relSizeAnchor xmlns:cdr="http://schemas.openxmlformats.org/drawingml/2006/chartDrawing">
    <cdr:from>
      <cdr:x>0.47198</cdr:x>
      <cdr:y>0.21912</cdr:y>
    </cdr:from>
    <cdr:to>
      <cdr:x>0.62242</cdr:x>
      <cdr:y>0.29272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032000" y="822325"/>
          <a:ext cx="647689" cy="276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>
              <a:solidFill>
                <a:sysClr val="windowText" lastClr="000000"/>
              </a:solidFill>
            </a:rPr>
            <a:t>だい</a:t>
          </a:r>
        </a:p>
      </cdr:txBody>
    </cdr:sp>
  </cdr:relSizeAnchor>
  <cdr:relSizeAnchor xmlns:cdr="http://schemas.openxmlformats.org/drawingml/2006/chartDrawing">
    <cdr:from>
      <cdr:x>0.29277</cdr:x>
      <cdr:y>0.26734</cdr:y>
    </cdr:from>
    <cdr:to>
      <cdr:x>0.44321</cdr:x>
      <cdr:y>0.34094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260475" y="1003300"/>
          <a:ext cx="647689" cy="276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>
              <a:solidFill>
                <a:sysClr val="windowText" lastClr="000000"/>
              </a:solidFill>
            </a:rPr>
            <a:t>さいいじょう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287452</xdr:colOff>
      <xdr:row>3</xdr:row>
      <xdr:rowOff>69848</xdr:rowOff>
    </xdr:from>
    <xdr:to>
      <xdr:col>11</xdr:col>
      <xdr:colOff>393700</xdr:colOff>
      <xdr:row>26</xdr:row>
      <xdr:rowOff>244475</xdr:rowOff>
    </xdr:to>
    <xdr:grpSp>
      <xdr:nvGrpSpPr>
        <xdr:cNvPr id="5" name="グループ化 4"/>
        <xdr:cNvGrpSpPr/>
      </xdr:nvGrpSpPr>
      <xdr:grpSpPr>
        <a:xfrm>
          <a:off x="542586" y="775719"/>
          <a:ext cx="7045891" cy="6136256"/>
          <a:chOff x="542586" y="775719"/>
          <a:chExt cx="7045891" cy="6136256"/>
        </a:xfrm>
      </xdr:grpSpPr>
      <xdr:graphicFrame macro="">
        <xdr:nvGraphicFramePr>
          <xdr:cNvPr id="2" name="グラフ 2"/>
          <xdr:cNvGraphicFramePr>
            <a:graphicFrameLocks/>
          </xdr:cNvGraphicFramePr>
        </xdr:nvGraphicFramePr>
        <xdr:xfrm>
          <a:off x="5283767" y="775719"/>
          <a:ext cx="2304710" cy="31743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4"/>
          <xdr:cNvGraphicFramePr>
            <a:graphicFrameLocks/>
          </xdr:cNvGraphicFramePr>
        </xdr:nvGraphicFramePr>
        <xdr:xfrm>
          <a:off x="542586" y="775719"/>
          <a:ext cx="2238035" cy="31806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グラフ 5"/>
          <xdr:cNvGraphicFramePr>
            <a:graphicFrameLocks/>
          </xdr:cNvGraphicFramePr>
        </xdr:nvGraphicFramePr>
        <xdr:xfrm>
          <a:off x="2871788" y="775719"/>
          <a:ext cx="2292123" cy="31806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5" name="グラフ 14"/>
          <xdr:cNvGraphicFramePr>
            <a:graphicFrameLocks/>
          </xdr:cNvGraphicFramePr>
        </xdr:nvGraphicFramePr>
        <xdr:xfrm>
          <a:off x="591684" y="4035312"/>
          <a:ext cx="2201523" cy="28671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6" name="グラフ 15"/>
          <xdr:cNvGraphicFramePr>
            <a:graphicFrameLocks/>
          </xdr:cNvGraphicFramePr>
        </xdr:nvGraphicFramePr>
        <xdr:xfrm>
          <a:off x="2884487" y="4035312"/>
          <a:ext cx="2279424" cy="28671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7" name="グラフ 26"/>
          <xdr:cNvGraphicFramePr>
            <a:graphicFrameLocks/>
          </xdr:cNvGraphicFramePr>
        </xdr:nvGraphicFramePr>
        <xdr:xfrm>
          <a:off x="5258366" y="4035312"/>
          <a:ext cx="2280899" cy="28766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 editAs="oneCell">
    <xdr:from>
      <xdr:col>3</xdr:col>
      <xdr:colOff>240099</xdr:colOff>
      <xdr:row>10</xdr:row>
      <xdr:rowOff>38509</xdr:rowOff>
    </xdr:from>
    <xdr:to>
      <xdr:col>4</xdr:col>
      <xdr:colOff>32473</xdr:colOff>
      <xdr:row>11</xdr:row>
      <xdr:rowOff>47320</xdr:rowOff>
    </xdr:to>
    <xdr:pic>
      <xdr:nvPicPr>
        <xdr:cNvPr id="36" name="図 35" descr="https://2.bp.blogspot.com/-DnIgW2vI6Ac/VNrMcH9WmoI/AAAAAAAArgc/jc4d2hDEixc/s800/kani_zuwai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956" y="2598353"/>
          <a:ext cx="481236" cy="272449"/>
        </a:xfrm>
        <a:prstGeom prst="rect">
          <a:avLst/>
        </a:prstGeom>
        <a:noFill/>
        <a:ln>
          <a:noFill/>
        </a:ln>
        <a:effectLst>
          <a:glow rad="25400">
            <a:schemeClr val="bg1">
              <a:alpha val="90000"/>
            </a:schemeClr>
          </a:glow>
        </a:effectLst>
      </xdr:spPr>
    </xdr:pic>
    <xdr:clientData/>
  </xdr:twoCellAnchor>
  <xdr:twoCellAnchor>
    <xdr:from>
      <xdr:col>2</xdr:col>
      <xdr:colOff>478305</xdr:colOff>
      <xdr:row>28</xdr:row>
      <xdr:rowOff>156509</xdr:rowOff>
    </xdr:from>
    <xdr:to>
      <xdr:col>10</xdr:col>
      <xdr:colOff>149412</xdr:colOff>
      <xdr:row>30</xdr:row>
      <xdr:rowOff>185084</xdr:rowOff>
    </xdr:to>
    <xdr:sp macro="" textlink="">
      <xdr:nvSpPr>
        <xdr:cNvPr id="39" name="角丸四角形 38"/>
        <xdr:cNvSpPr/>
      </xdr:nvSpPr>
      <xdr:spPr>
        <a:xfrm>
          <a:off x="1337423" y="6894980"/>
          <a:ext cx="4743636" cy="536575"/>
        </a:xfrm>
        <a:prstGeom prst="round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0.18811</cdr:x>
      <cdr:y>0</cdr:y>
    </cdr:from>
    <cdr:to>
      <cdr:x>0.81881</cdr:x>
      <cdr:y>0.30237</cdr:y>
    </cdr:to>
    <cdr:sp macro="" textlink="">
      <cdr:nvSpPr>
        <cdr:cNvPr id="11" name="テキスト ボックス 34"/>
        <cdr:cNvSpPr txBox="1"/>
      </cdr:nvSpPr>
      <cdr:spPr>
        <a:xfrm xmlns:a="http://schemas.openxmlformats.org/drawingml/2006/main">
          <a:off x="431800" y="0"/>
          <a:ext cx="1447800" cy="971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0"/>
            <a:t>　　れいわ　　ねん　　　　　　 </a:t>
          </a:r>
          <a:r>
            <a:rPr kumimoji="1" lang="ja-JP" altLang="en-US" sz="600" b="0" baseline="0"/>
            <a:t> </a:t>
          </a:r>
          <a:r>
            <a:rPr kumimoji="1" lang="ja-JP" altLang="en-US" sz="600" b="0"/>
            <a:t>ねん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050" b="1"/>
            <a:t>令和３年（</a:t>
          </a:r>
          <a:r>
            <a:rPr kumimoji="1" lang="en-US" altLang="ja-JP" sz="1050" b="1"/>
            <a:t>2021</a:t>
          </a:r>
          <a:r>
            <a:rPr kumimoji="1" lang="ja-JP" altLang="en-US" sz="1050" b="1"/>
            <a:t>年）</a:t>
          </a:r>
          <a:endParaRPr kumimoji="1" lang="en-US" altLang="ja-JP" sz="1050" b="1"/>
        </a:p>
        <a:p xmlns:a="http://schemas.openxmlformats.org/drawingml/2006/main">
          <a:pPr algn="ctr"/>
          <a:r>
            <a:rPr kumimoji="1" lang="ja-JP" altLang="en-US" sz="600" b="0"/>
            <a:t>かいめんぎょぎょうさんしゅつがく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050" b="1"/>
            <a:t>海面漁業産出額</a:t>
          </a:r>
          <a:endParaRPr kumimoji="1" lang="en-US" altLang="ja-JP" sz="1050" b="1"/>
        </a:p>
        <a:p xmlns:a="http://schemas.openxmlformats.org/drawingml/2006/main">
          <a:pPr algn="ctr"/>
          <a:r>
            <a:rPr kumimoji="1" lang="ja-JP" altLang="en-US" sz="500" b="0"/>
            <a:t>　　　　</a:t>
          </a:r>
          <a:r>
            <a:rPr kumimoji="1" lang="ja-JP" altLang="en-US" sz="500" b="0" baseline="0"/>
            <a:t>  </a:t>
          </a:r>
          <a:r>
            <a:rPr kumimoji="1" lang="ja-JP" altLang="en-US" sz="600" b="0"/>
            <a:t>おくえん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en-US" altLang="ja-JP" sz="1050" b="1"/>
            <a:t>179</a:t>
          </a:r>
          <a:r>
            <a:rPr kumimoji="1" lang="ja-JP" altLang="en-US" sz="1050" b="1"/>
            <a:t>億円</a:t>
          </a:r>
        </a:p>
      </cdr:txBody>
    </cdr:sp>
  </cdr:relSizeAnchor>
  <cdr:relSizeAnchor xmlns:cdr="http://schemas.openxmlformats.org/drawingml/2006/chartDrawing">
    <cdr:from>
      <cdr:x>0.24692</cdr:x>
      <cdr:y>0.59308</cdr:y>
    </cdr:from>
    <cdr:to>
      <cdr:x>0.39215</cdr:x>
      <cdr:y>0.69737</cdr:y>
    </cdr:to>
    <cdr:pic>
      <cdr:nvPicPr>
        <cdr:cNvPr id="15" name="図 14" descr="イカのイラスト（触腕あり）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20821367">
          <a:off x="569078" y="1882618"/>
          <a:ext cx="334713" cy="331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0.6322</cdr:x>
      <cdr:y>0.62722</cdr:y>
    </cdr:from>
    <cdr:to>
      <cdr:x>0.82307</cdr:x>
      <cdr:y>0.72327</cdr:y>
    </cdr:to>
    <cdr:pic>
      <cdr:nvPicPr>
        <cdr:cNvPr id="16" name="図 15" descr="マグロ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927150">
          <a:off x="1457039" y="1991006"/>
          <a:ext cx="439900" cy="304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0.33568</cdr:x>
      <cdr:y>0.733</cdr:y>
    </cdr:from>
    <cdr:to>
      <cdr:x>0.50133</cdr:x>
      <cdr:y>0.80611</cdr:y>
    </cdr:to>
    <cdr:pic>
      <cdr:nvPicPr>
        <cdr:cNvPr id="17" name="図 16" descr="ブリ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1407708">
          <a:off x="773645" y="2326760"/>
          <a:ext cx="381775" cy="232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0.57165</cdr:x>
      <cdr:y>0.73276</cdr:y>
    </cdr:from>
    <cdr:to>
      <cdr:x>0.7295</cdr:x>
      <cdr:y>0.81258</cdr:y>
    </cdr:to>
    <cdr:grpSp>
      <cdr:nvGrpSpPr>
        <cdr:cNvPr id="2" name="グループ化 1"/>
        <cdr:cNvGrpSpPr>
          <a:grpSpLocks xmlns:a="http://schemas.openxmlformats.org/drawingml/2006/main" noChangeAspect="1"/>
        </cdr:cNvGrpSpPr>
      </cdr:nvGrpSpPr>
      <cdr:grpSpPr>
        <a:xfrm xmlns:a="http://schemas.openxmlformats.org/drawingml/2006/main">
          <a:off x="1317487" y="2326014"/>
          <a:ext cx="363799" cy="253374"/>
          <a:chOff x="1539040" y="2045521"/>
          <a:chExt cx="371143" cy="262667"/>
        </a:xfrm>
      </cdr:grpSpPr>
      <cdr:pic>
        <cdr:nvPicPr>
          <cdr:cNvPr id="18" name="図 17" descr="イワシ・マイワシのイラスト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 rot="688857">
            <a:off x="1539040" y="2045521"/>
            <a:ext cx="371143" cy="2626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</cdr:pic>
    </cdr:grpSp>
  </cdr:relSizeAnchor>
  <cdr:relSizeAnchor xmlns:cdr="http://schemas.openxmlformats.org/drawingml/2006/chartDrawing">
    <cdr:from>
      <cdr:x>0.57789</cdr:x>
      <cdr:y>0.47347</cdr:y>
    </cdr:from>
    <cdr:to>
      <cdr:x>0.79429</cdr:x>
      <cdr:y>0.57892</cdr:y>
    </cdr:to>
    <cdr:pic>
      <cdr:nvPicPr>
        <cdr:cNvPr id="9" name="図 8" descr="https://2.bp.blogspot.com/-DnIgW2vI6Ac/VNrMcH9WmoI/AAAAAAAArgc/jc4d2hDEixc/s800/kani_zuwai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30018" y="1416997"/>
          <a:ext cx="460602" cy="315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glow rad="25400">
            <a:schemeClr val="bg1">
              <a:alpha val="90000"/>
            </a:schemeClr>
          </a:glow>
        </a:effectLst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0.18519</cdr:x>
      <cdr:y>0</cdr:y>
    </cdr:from>
    <cdr:to>
      <cdr:x>0.83476</cdr:x>
      <cdr:y>0.30178</cdr:y>
    </cdr:to>
    <cdr:sp macro="" textlink="">
      <cdr:nvSpPr>
        <cdr:cNvPr id="7" name="テキスト ボックス 34"/>
        <cdr:cNvSpPr txBox="1"/>
      </cdr:nvSpPr>
      <cdr:spPr>
        <a:xfrm xmlns:a="http://schemas.openxmlformats.org/drawingml/2006/main">
          <a:off x="412750" y="0"/>
          <a:ext cx="1447800" cy="971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/>
            <a:t>へいせい　　　ねん　　　　　　</a:t>
          </a:r>
          <a:r>
            <a:rPr kumimoji="1" lang="ja-JP" altLang="en-US" sz="600" b="0" baseline="0"/>
            <a:t> </a:t>
          </a:r>
          <a:r>
            <a:rPr kumimoji="1" lang="ja-JP" altLang="en-US" sz="600" b="0"/>
            <a:t>ねん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050" b="1"/>
            <a:t>平成</a:t>
          </a:r>
          <a:r>
            <a:rPr kumimoji="1" lang="en-US" altLang="ja-JP" sz="1050" b="1"/>
            <a:t>23</a:t>
          </a:r>
          <a:r>
            <a:rPr kumimoji="1" lang="ja-JP" altLang="en-US" sz="1050" b="1"/>
            <a:t>年（</a:t>
          </a:r>
          <a:r>
            <a:rPr kumimoji="1" lang="en-US" altLang="ja-JP" sz="1050" b="1"/>
            <a:t>2011</a:t>
          </a:r>
          <a:r>
            <a:rPr kumimoji="1" lang="ja-JP" altLang="en-US" sz="1050" b="1"/>
            <a:t>）年</a:t>
          </a:r>
          <a:endParaRPr kumimoji="1" lang="en-US" altLang="ja-JP" sz="1050" b="1"/>
        </a:p>
        <a:p xmlns:a="http://schemas.openxmlformats.org/drawingml/2006/main">
          <a:pPr algn="ctr"/>
          <a:r>
            <a:rPr kumimoji="1" lang="ja-JP" altLang="en-US" sz="600" b="0"/>
            <a:t>かいめんぎょぎょうさんしゅつがく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050" b="1"/>
            <a:t>海面漁業産出額</a:t>
          </a:r>
          <a:endParaRPr kumimoji="1" lang="en-US" altLang="ja-JP" sz="1050" b="1"/>
        </a:p>
        <a:p xmlns:a="http://schemas.openxmlformats.org/drawingml/2006/main">
          <a:pPr algn="ctr"/>
          <a:r>
            <a:rPr kumimoji="1" lang="ja-JP" altLang="en-US" sz="500" b="0"/>
            <a:t>　　　　</a:t>
          </a:r>
          <a:r>
            <a:rPr kumimoji="1" lang="ja-JP" altLang="en-US" sz="500" b="0" baseline="0"/>
            <a:t>  </a:t>
          </a:r>
          <a:r>
            <a:rPr kumimoji="1" lang="ja-JP" altLang="en-US" sz="600" b="0"/>
            <a:t>おくえん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en-US" altLang="ja-JP" sz="1050" b="1"/>
            <a:t>167</a:t>
          </a:r>
          <a:r>
            <a:rPr kumimoji="1" lang="ja-JP" altLang="en-US" sz="1050" b="1"/>
            <a:t>億円</a:t>
          </a:r>
        </a:p>
      </cdr:txBody>
    </cdr:sp>
  </cdr:relSizeAnchor>
  <cdr:relSizeAnchor xmlns:cdr="http://schemas.openxmlformats.org/drawingml/2006/chartDrawing">
    <cdr:from>
      <cdr:x>0.25441</cdr:x>
      <cdr:y>0.72656</cdr:y>
    </cdr:from>
    <cdr:to>
      <cdr:x>0.45099</cdr:x>
      <cdr:y>0.82241</cdr:y>
    </cdr:to>
    <cdr:pic>
      <cdr:nvPicPr>
        <cdr:cNvPr id="8" name="図 7" descr="マグロ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927150">
          <a:off x="569377" y="2310944"/>
          <a:ext cx="439953" cy="304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0.54657</cdr:x>
      <cdr:y>0.46072</cdr:y>
    </cdr:from>
    <cdr:to>
      <cdr:x>0.71718</cdr:x>
      <cdr:y>0.53369</cdr:y>
    </cdr:to>
    <cdr:pic>
      <cdr:nvPicPr>
        <cdr:cNvPr id="12" name="図 11" descr="ブリ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1407708">
          <a:off x="1223243" y="1465388"/>
          <a:ext cx="381831" cy="232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0.60889</cdr:x>
      <cdr:y>0.68801</cdr:y>
    </cdr:from>
    <cdr:to>
      <cdr:x>0.75846</cdr:x>
      <cdr:y>0.7921</cdr:y>
    </cdr:to>
    <cdr:pic>
      <cdr:nvPicPr>
        <cdr:cNvPr id="13" name="図 12" descr="イカのイラスト（触腕あり）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20821367">
          <a:off x="1362717" y="2188326"/>
          <a:ext cx="334743" cy="33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glow>
            <a:schemeClr val="bg1"/>
          </a:glow>
          <a:softEdge rad="0"/>
        </a:effectLst>
      </cdr:spPr>
    </cdr:pic>
  </cdr:relSizeAnchor>
  <cdr:relSizeAnchor xmlns:cdr="http://schemas.openxmlformats.org/drawingml/2006/chartDrawing">
    <cdr:from>
      <cdr:x>0.45328</cdr:x>
      <cdr:y>0.73032</cdr:y>
    </cdr:from>
    <cdr:to>
      <cdr:x>0.61277</cdr:x>
      <cdr:y>0.80831</cdr:y>
    </cdr:to>
    <cdr:pic>
      <cdr:nvPicPr>
        <cdr:cNvPr id="14" name="図 13" descr="鯵・アジ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1405918">
          <a:off x="1014455" y="2322892"/>
          <a:ext cx="356944" cy="248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0.18056</cdr:x>
      <cdr:y>0</cdr:y>
    </cdr:from>
    <cdr:to>
      <cdr:x>0.81389</cdr:x>
      <cdr:y>0.30178</cdr:y>
    </cdr:to>
    <cdr:sp macro="" textlink="">
      <cdr:nvSpPr>
        <cdr:cNvPr id="8" name="テキスト ボックス 34"/>
        <cdr:cNvSpPr txBox="1"/>
      </cdr:nvSpPr>
      <cdr:spPr>
        <a:xfrm xmlns:a="http://schemas.openxmlformats.org/drawingml/2006/main">
          <a:off x="412750" y="0"/>
          <a:ext cx="1447800" cy="971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/>
            <a:t>へいせい　　　ねん　　　　　　</a:t>
          </a:r>
          <a:r>
            <a:rPr kumimoji="1" lang="ja-JP" altLang="en-US" sz="600" b="0" baseline="0"/>
            <a:t> </a:t>
          </a:r>
          <a:r>
            <a:rPr kumimoji="1" lang="ja-JP" altLang="en-US" sz="600" b="0"/>
            <a:t>ねん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050" b="1"/>
            <a:t>平成</a:t>
          </a:r>
          <a:r>
            <a:rPr kumimoji="1" lang="en-US" altLang="ja-JP" sz="1050" b="1"/>
            <a:t>28</a:t>
          </a:r>
          <a:r>
            <a:rPr kumimoji="1" lang="ja-JP" altLang="en-US" sz="1050" b="1"/>
            <a:t>年（</a:t>
          </a:r>
          <a:r>
            <a:rPr kumimoji="1" lang="en-US" altLang="ja-JP" sz="1050" b="1"/>
            <a:t>2016</a:t>
          </a:r>
          <a:r>
            <a:rPr kumimoji="1" lang="ja-JP" altLang="en-US" sz="1050" b="1"/>
            <a:t>年）</a:t>
          </a:r>
          <a:endParaRPr kumimoji="1" lang="en-US" altLang="ja-JP" sz="1050" b="1"/>
        </a:p>
        <a:p xmlns:a="http://schemas.openxmlformats.org/drawingml/2006/main">
          <a:pPr algn="ctr"/>
          <a:r>
            <a:rPr kumimoji="1" lang="ja-JP" altLang="en-US" sz="600" b="0"/>
            <a:t>かいめんぎょぎょうさんしゅつがく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050" b="1"/>
            <a:t>海面漁業産出額</a:t>
          </a:r>
          <a:endParaRPr kumimoji="1" lang="en-US" altLang="ja-JP" sz="1050" b="1"/>
        </a:p>
        <a:p xmlns:a="http://schemas.openxmlformats.org/drawingml/2006/main">
          <a:pPr algn="ctr"/>
          <a:r>
            <a:rPr kumimoji="1" lang="ja-JP" altLang="en-US" sz="500" b="0"/>
            <a:t>　　　　</a:t>
          </a:r>
          <a:r>
            <a:rPr kumimoji="1" lang="ja-JP" altLang="en-US" sz="500" b="0" baseline="0"/>
            <a:t>  </a:t>
          </a:r>
          <a:r>
            <a:rPr kumimoji="1" lang="ja-JP" altLang="en-US" sz="600" b="0"/>
            <a:t>おくえん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en-US" altLang="ja-JP" sz="1050" b="1"/>
            <a:t>208</a:t>
          </a:r>
          <a:r>
            <a:rPr kumimoji="1" lang="ja-JP" altLang="en-US" sz="1050" b="1"/>
            <a:t>億円</a:t>
          </a:r>
        </a:p>
      </cdr:txBody>
    </cdr:sp>
  </cdr:relSizeAnchor>
  <cdr:relSizeAnchor xmlns:cdr="http://schemas.openxmlformats.org/drawingml/2006/chartDrawing">
    <cdr:from>
      <cdr:x>0.60049</cdr:x>
      <cdr:y>0.6923</cdr:y>
    </cdr:from>
    <cdr:to>
      <cdr:x>0.76683</cdr:x>
      <cdr:y>0.76528</cdr:y>
    </cdr:to>
    <cdr:pic>
      <cdr:nvPicPr>
        <cdr:cNvPr id="17" name="図 16" descr="ブリ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1407708">
          <a:off x="1376395" y="2201980"/>
          <a:ext cx="381272" cy="232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0.66795</cdr:x>
      <cdr:y>0.56745</cdr:y>
    </cdr:from>
    <cdr:to>
      <cdr:x>0.81378</cdr:x>
      <cdr:y>0.67153</cdr:y>
    </cdr:to>
    <cdr:pic>
      <cdr:nvPicPr>
        <cdr:cNvPr id="18" name="図 17" descr="イカのイラスト（触腕あり）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20821367">
          <a:off x="1372601" y="1701880"/>
          <a:ext cx="299674" cy="312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0.32322</cdr:x>
      <cdr:y>0.7514</cdr:y>
    </cdr:from>
    <cdr:to>
      <cdr:x>0.51489</cdr:x>
      <cdr:y>0.84726</cdr:y>
    </cdr:to>
    <cdr:pic>
      <cdr:nvPicPr>
        <cdr:cNvPr id="20" name="図 19" descr="マグロ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927150">
          <a:off x="740854" y="2389954"/>
          <a:ext cx="439331" cy="304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0.52946</cdr:x>
      <cdr:y>0.45701</cdr:y>
    </cdr:from>
    <cdr:to>
      <cdr:x>0.74709</cdr:x>
      <cdr:y>0.56226</cdr:y>
    </cdr:to>
    <cdr:pic>
      <cdr:nvPicPr>
        <cdr:cNvPr id="9" name="図 8" descr="https://2.bp.blogspot.com/-DnIgW2vI6Ac/VNrMcH9WmoI/AAAAAAAArgc/jc4d2hDEixc/s800/kani_zuwai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05007" y="1485153"/>
          <a:ext cx="495300" cy="342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glow rad="25400">
            <a:schemeClr val="bg1">
              <a:alpha val="90000"/>
            </a:schemeClr>
          </a:glow>
        </a:effectLst>
      </cdr:spPr>
    </cdr:pic>
  </cdr:relSizeAnchor>
  <cdr:relSizeAnchor xmlns:cdr="http://schemas.openxmlformats.org/drawingml/2006/chartDrawing">
    <cdr:from>
      <cdr:x>0.49708</cdr:x>
      <cdr:y>0.7379</cdr:y>
    </cdr:from>
    <cdr:to>
      <cdr:x>0.65281</cdr:x>
      <cdr:y>0.81589</cdr:y>
    </cdr:to>
    <cdr:pic>
      <cdr:nvPicPr>
        <cdr:cNvPr id="11" name="図 10" descr="鯵・アジ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1405918">
          <a:off x="1139369" y="2347005"/>
          <a:ext cx="356944" cy="248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0.04529</cdr:x>
      <cdr:y>0.12752</cdr:y>
    </cdr:from>
    <cdr:to>
      <cdr:x>0.33857</cdr:x>
      <cdr:y>0.92248</cdr:y>
    </cdr:to>
    <cdr:grpSp>
      <cdr:nvGrpSpPr>
        <cdr:cNvPr id="20" name="グループ化 19"/>
        <cdr:cNvGrpSpPr/>
      </cdr:nvGrpSpPr>
      <cdr:grpSpPr>
        <a:xfrm xmlns:a="http://schemas.openxmlformats.org/drawingml/2006/main">
          <a:off x="99707" y="365617"/>
          <a:ext cx="645663" cy="2279260"/>
          <a:chOff x="83905" y="358619"/>
          <a:chExt cx="591704" cy="2142409"/>
        </a:xfrm>
      </cdr:grpSpPr>
      <cdr:sp macro="" textlink="">
        <cdr:nvSpPr>
          <cdr:cNvPr id="2" name="テキスト ボックス 5"/>
          <cdr:cNvSpPr txBox="1"/>
        </cdr:nvSpPr>
        <cdr:spPr>
          <a:xfrm xmlns:a="http://schemas.openxmlformats.org/drawingml/2006/main">
            <a:off x="112318" y="574864"/>
            <a:ext cx="432518" cy="25176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かに</a:t>
            </a:r>
          </a:p>
        </cdr:txBody>
      </cdr:sp>
      <cdr:sp macro="" textlink="">
        <cdr:nvSpPr>
          <cdr:cNvPr id="3" name="テキスト ボックス 20"/>
          <cdr:cNvSpPr txBox="1"/>
        </cdr:nvSpPr>
        <cdr:spPr>
          <a:xfrm xmlns:a="http://schemas.openxmlformats.org/drawingml/2006/main">
            <a:off x="115564" y="793305"/>
            <a:ext cx="432517" cy="25179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いか</a:t>
            </a:r>
          </a:p>
        </cdr:txBody>
      </cdr:sp>
      <cdr:sp macro="" textlink="">
        <cdr:nvSpPr>
          <cdr:cNvPr id="4" name="テキスト ボックス 21"/>
          <cdr:cNvSpPr txBox="1"/>
        </cdr:nvSpPr>
        <cdr:spPr>
          <a:xfrm xmlns:a="http://schemas.openxmlformats.org/drawingml/2006/main">
            <a:off x="92578" y="1625541"/>
            <a:ext cx="563435" cy="25179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かつお</a:t>
            </a:r>
          </a:p>
        </cdr:txBody>
      </cdr:sp>
      <cdr:sp macro="" textlink="">
        <cdr:nvSpPr>
          <cdr:cNvPr id="5" name="テキスト ボックス 22"/>
          <cdr:cNvSpPr txBox="1"/>
        </cdr:nvSpPr>
        <cdr:spPr>
          <a:xfrm xmlns:a="http://schemas.openxmlformats.org/drawingml/2006/main">
            <a:off x="130632" y="358619"/>
            <a:ext cx="432517" cy="25176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ぶり</a:t>
            </a:r>
          </a:p>
        </cdr:txBody>
      </cdr:sp>
      <cdr:sp macro="" textlink="">
        <cdr:nvSpPr>
          <cdr:cNvPr id="6" name="テキスト ボックス 23"/>
          <cdr:cNvSpPr txBox="1"/>
        </cdr:nvSpPr>
        <cdr:spPr>
          <a:xfrm xmlns:a="http://schemas.openxmlformats.org/drawingml/2006/main">
            <a:off x="128669" y="1189762"/>
            <a:ext cx="382382" cy="268047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6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ひらめ</a:t>
            </a:r>
            <a:endParaRPr kumimoji="1" lang="en-US" altLang="ja-JP" sz="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 xmlns:a="http://schemas.openxmlformats.org/drawingml/2006/main">
            <a:r>
              <a:rPr kumimoji="1" lang="ja-JP" altLang="en-US" sz="6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かれい</a:t>
            </a:r>
          </a:p>
        </cdr:txBody>
      </cdr:sp>
      <cdr:sp macro="" textlink="">
        <cdr:nvSpPr>
          <cdr:cNvPr id="7" name="テキスト ボックス 24"/>
          <cdr:cNvSpPr txBox="1"/>
        </cdr:nvSpPr>
        <cdr:spPr>
          <a:xfrm xmlns:a="http://schemas.openxmlformats.org/drawingml/2006/main">
            <a:off x="125017" y="994352"/>
            <a:ext cx="432517" cy="25179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あじ</a:t>
            </a:r>
          </a:p>
        </cdr:txBody>
      </cdr:sp>
      <cdr:sp macro="" textlink="">
        <cdr:nvSpPr>
          <cdr:cNvPr id="8" name="テキスト ボックス 25"/>
          <cdr:cNvSpPr txBox="1"/>
        </cdr:nvSpPr>
        <cdr:spPr>
          <a:xfrm xmlns:a="http://schemas.openxmlformats.org/drawingml/2006/main">
            <a:off x="88344" y="1408443"/>
            <a:ext cx="563414" cy="25179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まぐろ</a:t>
            </a:r>
          </a:p>
        </cdr:txBody>
      </cdr:sp>
      <cdr:sp macro="" textlink="">
        <cdr:nvSpPr>
          <cdr:cNvPr id="9" name="テキスト ボックス 27"/>
          <cdr:cNvSpPr txBox="1"/>
        </cdr:nvSpPr>
        <cdr:spPr>
          <a:xfrm xmlns:a="http://schemas.openxmlformats.org/drawingml/2006/main">
            <a:off x="83905" y="1855243"/>
            <a:ext cx="390620" cy="225703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8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さば</a:t>
            </a:r>
          </a:p>
        </cdr:txBody>
      </cdr:sp>
      <cdr:sp macro="" textlink="">
        <cdr:nvSpPr>
          <cdr:cNvPr id="10" name="テキスト ボックス 28"/>
          <cdr:cNvSpPr txBox="1"/>
        </cdr:nvSpPr>
        <cdr:spPr>
          <a:xfrm xmlns:a="http://schemas.openxmlformats.org/drawingml/2006/main">
            <a:off x="90833" y="2019487"/>
            <a:ext cx="313503" cy="26702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6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はた</a:t>
            </a:r>
            <a:endParaRPr kumimoji="1" lang="en-US" altLang="ja-JP" sz="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 xmlns:a="http://schemas.openxmlformats.org/drawingml/2006/main">
            <a:r>
              <a:rPr kumimoji="1" lang="ja-JP" altLang="en-US" sz="6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はた</a:t>
            </a:r>
          </a:p>
        </cdr:txBody>
      </cdr:sp>
      <cdr:sp macro="" textlink="">
        <cdr:nvSpPr>
          <cdr:cNvPr id="11" name="テキスト ボックス 29"/>
          <cdr:cNvSpPr txBox="1"/>
        </cdr:nvSpPr>
        <cdr:spPr>
          <a:xfrm xmlns:a="http://schemas.openxmlformats.org/drawingml/2006/main">
            <a:off x="112174" y="2249260"/>
            <a:ext cx="563435" cy="25176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</a:t>
            </a:r>
          </a:p>
        </cdr:txBody>
      </cdr:sp>
    </cdr:grpSp>
  </cdr:relSizeAnchor>
  <cdr:relSizeAnchor xmlns:cdr="http://schemas.openxmlformats.org/drawingml/2006/chartDrawing">
    <cdr:from>
      <cdr:x>0.5183</cdr:x>
      <cdr:y>0.88188</cdr:y>
    </cdr:from>
    <cdr:to>
      <cdr:x>1</cdr:x>
      <cdr:y>1</cdr:y>
    </cdr:to>
    <cdr:sp macro="" textlink="">
      <cdr:nvSpPr>
        <cdr:cNvPr id="12" name="テキスト ボックス 29"/>
        <cdr:cNvSpPr txBox="1"/>
      </cdr:nvSpPr>
      <cdr:spPr>
        <a:xfrm xmlns:a="http://schemas.openxmlformats.org/drawingml/2006/main">
          <a:off x="1136280" y="2556374"/>
          <a:ext cx="1056058" cy="3424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　たんい　　　　    </a:t>
          </a:r>
          <a:r>
            <a:rPr kumimoji="1" lang="ja-JP" altLang="en-US" sz="600" baseline="0"/>
            <a:t> </a:t>
          </a:r>
          <a:r>
            <a:rPr kumimoji="1" lang="ja-JP" altLang="en-US" sz="600"/>
            <a:t>まんえん</a:t>
          </a:r>
          <a:endParaRPr kumimoji="1" lang="en-US" altLang="ja-JP" sz="600"/>
        </a:p>
        <a:p xmlns:a="http://schemas.openxmlformats.org/drawingml/2006/main">
          <a:r>
            <a:rPr kumimoji="1" lang="ja-JP" altLang="en-US" sz="900"/>
            <a:t>（単位：１００万円）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0.05165</cdr:x>
      <cdr:y>0.13685</cdr:y>
    </cdr:from>
    <cdr:to>
      <cdr:x>0.33729</cdr:x>
      <cdr:y>0.899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117732" y="392368"/>
          <a:ext cx="651095" cy="2185188"/>
          <a:chOff x="-9594" y="0"/>
          <a:chExt cx="649359" cy="2209293"/>
        </a:xfrm>
      </cdr:grpSpPr>
      <cdr:sp macro="" textlink="">
        <cdr:nvSpPr>
          <cdr:cNvPr id="3" name="テキスト ボックス 24"/>
          <cdr:cNvSpPr txBox="1"/>
        </cdr:nvSpPr>
        <cdr:spPr>
          <a:xfrm xmlns:a="http://schemas.openxmlformats.org/drawingml/2006/main">
            <a:off x="5565" y="1768942"/>
            <a:ext cx="465153" cy="206903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6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いわし</a:t>
            </a:r>
          </a:p>
        </cdr:txBody>
      </cdr:sp>
      <cdr:grpSp>
        <cdr:nvGrpSpPr>
          <cdr:cNvPr id="4" name="グループ化 3"/>
          <cdr:cNvGrpSpPr/>
        </cdr:nvGrpSpPr>
        <cdr:grpSpPr>
          <a:xfrm xmlns:a="http://schemas.openxmlformats.org/drawingml/2006/main">
            <a:off x="-9594" y="0"/>
            <a:ext cx="649359" cy="2209293"/>
            <a:chOff x="-9594" y="0"/>
            <a:chExt cx="649359" cy="2209293"/>
          </a:xfrm>
        </cdr:grpSpPr>
        <cdr:sp macro="" textlink="">
          <cdr:nvSpPr>
            <cdr:cNvPr id="5" name="テキスト ボックス 20"/>
            <cdr:cNvSpPr txBox="1"/>
          </cdr:nvSpPr>
          <cdr:spPr>
            <a:xfrm xmlns:a="http://schemas.openxmlformats.org/drawingml/2006/main">
              <a:off x="41679" y="1283145"/>
              <a:ext cx="454933" cy="32573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kumimoji="1" lang="ja-JP" altLang="en-US" sz="700" b="1">
                  <a:solidFill>
                    <a:schemeClr val="bg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ひらめ</a:t>
              </a:r>
              <a:endParaRPr kumimoji="1" lang="en-US" altLang="ja-JP" sz="7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  <a:p xmlns:a="http://schemas.openxmlformats.org/drawingml/2006/main">
              <a:r>
                <a:rPr kumimoji="1" lang="ja-JP" altLang="en-US" sz="700" b="1">
                  <a:solidFill>
                    <a:schemeClr val="bg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かれい</a:t>
              </a:r>
            </a:p>
          </cdr:txBody>
        </cdr:sp>
        <cdr:sp macro="" textlink="">
          <cdr:nvSpPr>
            <cdr:cNvPr id="6" name="テキスト ボックス 23"/>
            <cdr:cNvSpPr txBox="1"/>
          </cdr:nvSpPr>
          <cdr:spPr>
            <a:xfrm xmlns:a="http://schemas.openxmlformats.org/drawingml/2006/main">
              <a:off x="-9594" y="1518241"/>
              <a:ext cx="467949" cy="27571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kumimoji="1" lang="ja-JP" altLang="en-US" sz="1100" b="1">
                  <a:solidFill>
                    <a:schemeClr val="bg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さば</a:t>
              </a:r>
            </a:p>
          </cdr:txBody>
        </cdr:sp>
        <cdr:grpSp>
          <cdr:nvGrpSpPr>
            <cdr:cNvPr id="7" name="グループ化 6"/>
            <cdr:cNvGrpSpPr/>
          </cdr:nvGrpSpPr>
          <cdr:grpSpPr>
            <a:xfrm xmlns:a="http://schemas.openxmlformats.org/drawingml/2006/main">
              <a:off x="11825" y="0"/>
              <a:ext cx="627940" cy="2209293"/>
              <a:chOff x="11825" y="0"/>
              <a:chExt cx="627940" cy="2209293"/>
            </a:xfrm>
          </cdr:grpSpPr>
          <cdr:sp macro="" textlink="">
            <cdr:nvSpPr>
              <cdr:cNvPr id="8" name="テキスト ボックス 16"/>
              <cdr:cNvSpPr txBox="1"/>
            </cdr:nvSpPr>
            <cdr:spPr>
              <a:xfrm xmlns:a="http://schemas.openxmlformats.org/drawingml/2006/main">
                <a:off x="26643" y="0"/>
                <a:ext cx="467949" cy="2757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</cdr:spPr>
            <cdr:style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cdr:style>
            <cdr:txBody>
              <a:bodyPr xmlns:a="http://schemas.openxmlformats.org/drawingml/2006/main" wrap="none" rtlCol="0" anchor="t">
                <a:spAutoFit/>
              </a:bodyPr>
              <a:lstStyle xmlns:a="http://schemas.openxmlformats.org/drawingml/2006/main"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kumimoji="1" lang="ja-JP" altLang="en-US" sz="1100" b="1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かに</a:t>
                </a:r>
              </a:p>
            </cdr:txBody>
          </cdr:sp>
          <cdr:sp macro="" textlink="">
            <cdr:nvSpPr>
              <cdr:cNvPr id="9" name="テキスト ボックス 17"/>
              <cdr:cNvSpPr txBox="1"/>
            </cdr:nvSpPr>
            <cdr:spPr>
              <a:xfrm xmlns:a="http://schemas.openxmlformats.org/drawingml/2006/main">
                <a:off x="33114" y="229617"/>
                <a:ext cx="467950" cy="2757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</cdr:spPr>
            <cdr:style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cdr:style>
            <cdr:txBody>
              <a:bodyPr xmlns:a="http://schemas.openxmlformats.org/drawingml/2006/main" wrap="none" rtlCol="0" anchor="t">
                <a:spAutoFit/>
              </a:bodyPr>
              <a:lstStyle xmlns:a="http://schemas.openxmlformats.org/drawingml/2006/main"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kumimoji="1" lang="ja-JP" altLang="en-US" sz="1100" b="1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いか</a:t>
                </a:r>
              </a:p>
            </cdr:txBody>
          </cdr:sp>
          <cdr:sp macro="" textlink="">
            <cdr:nvSpPr>
              <cdr:cNvPr id="10" name="テキスト ボックス 18"/>
              <cdr:cNvSpPr txBox="1"/>
            </cdr:nvSpPr>
            <cdr:spPr>
              <a:xfrm xmlns:a="http://schemas.openxmlformats.org/drawingml/2006/main">
                <a:off x="30175" y="1088133"/>
                <a:ext cx="609590" cy="2757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</cdr:spPr>
            <cdr:style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cdr:style>
            <cdr:txBody>
              <a:bodyPr xmlns:a="http://schemas.openxmlformats.org/drawingml/2006/main" wrap="none" rtlCol="0" anchor="t">
                <a:spAutoFit/>
              </a:bodyPr>
              <a:lstStyle xmlns:a="http://schemas.openxmlformats.org/drawingml/2006/main"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kumimoji="1" lang="ja-JP" altLang="en-US" sz="1100" b="1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かつお</a:t>
                </a:r>
              </a:p>
            </cdr:txBody>
          </cdr:sp>
          <cdr:sp macro="" textlink="">
            <cdr:nvSpPr>
              <cdr:cNvPr id="11" name="テキスト ボックス 19"/>
              <cdr:cNvSpPr txBox="1"/>
            </cdr:nvSpPr>
            <cdr:spPr>
              <a:xfrm xmlns:a="http://schemas.openxmlformats.org/drawingml/2006/main">
                <a:off x="25115" y="440613"/>
                <a:ext cx="467949" cy="2757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</cdr:spPr>
            <cdr:style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cdr:style>
            <cdr:txBody>
              <a:bodyPr xmlns:a="http://schemas.openxmlformats.org/drawingml/2006/main" wrap="none" rtlCol="0" anchor="t">
                <a:spAutoFit/>
              </a:bodyPr>
              <a:lstStyle xmlns:a="http://schemas.openxmlformats.org/drawingml/2006/main"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kumimoji="1" lang="ja-JP" altLang="en-US" sz="1100" b="1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ぶり</a:t>
                </a:r>
              </a:p>
            </cdr:txBody>
          </cdr:sp>
          <cdr:sp macro="" textlink="">
            <cdr:nvSpPr>
              <cdr:cNvPr id="12" name="テキスト ボックス 21"/>
              <cdr:cNvSpPr txBox="1"/>
            </cdr:nvSpPr>
            <cdr:spPr>
              <a:xfrm xmlns:a="http://schemas.openxmlformats.org/drawingml/2006/main">
                <a:off x="35255" y="682553"/>
                <a:ext cx="467949" cy="2757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</cdr:spPr>
            <cdr:style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cdr:style>
            <cdr:txBody>
              <a:bodyPr xmlns:a="http://schemas.openxmlformats.org/drawingml/2006/main" wrap="none" rtlCol="0" anchor="t">
                <a:spAutoFit/>
              </a:bodyPr>
              <a:lstStyle xmlns:a="http://schemas.openxmlformats.org/drawingml/2006/main"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kumimoji="1" lang="ja-JP" altLang="en-US" sz="1100" b="1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あじ</a:t>
                </a:r>
              </a:p>
            </cdr:txBody>
          </cdr:sp>
          <cdr:sp macro="" textlink="">
            <cdr:nvSpPr>
              <cdr:cNvPr id="13" name="テキスト ボックス 22"/>
              <cdr:cNvSpPr txBox="1"/>
            </cdr:nvSpPr>
            <cdr:spPr>
              <a:xfrm xmlns:a="http://schemas.openxmlformats.org/drawingml/2006/main">
                <a:off x="25309" y="877987"/>
                <a:ext cx="609590" cy="2757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</cdr:spPr>
            <cdr:style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cdr:style>
            <cdr:txBody>
              <a:bodyPr xmlns:a="http://schemas.openxmlformats.org/drawingml/2006/main" wrap="none" rtlCol="0" anchor="t">
                <a:spAutoFit/>
              </a:bodyPr>
              <a:lstStyle xmlns:a="http://schemas.openxmlformats.org/drawingml/2006/main"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kumimoji="1" lang="ja-JP" altLang="en-US" sz="1100" b="1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まぐろ</a:t>
                </a:r>
              </a:p>
            </cdr:txBody>
          </cdr:sp>
          <cdr:sp macro="" textlink="">
            <cdr:nvSpPr>
              <cdr:cNvPr id="14" name="テキスト ボックス 25"/>
              <cdr:cNvSpPr txBox="1"/>
            </cdr:nvSpPr>
            <cdr:spPr>
              <a:xfrm xmlns:a="http://schemas.openxmlformats.org/drawingml/2006/main">
                <a:off x="11825" y="1933576"/>
                <a:ext cx="609590" cy="2757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</cdr:spPr>
            <cdr:style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cdr:style>
            <cdr:txBody>
              <a:bodyPr xmlns:a="http://schemas.openxmlformats.org/drawingml/2006/main" wrap="none" rtlCol="0" anchor="t">
                <a:spAutoFit/>
              </a:bodyPr>
              <a:lstStyle xmlns:a="http://schemas.openxmlformats.org/drawingml/2006/main"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kumimoji="1" lang="ja-JP" altLang="en-US" sz="1100" b="1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その他</a:t>
                </a:r>
              </a:p>
            </cdr:txBody>
          </cdr:sp>
        </cdr:grpSp>
      </cdr:grpSp>
    </cdr:grpSp>
  </cdr:relSizeAnchor>
  <cdr:relSizeAnchor xmlns:cdr="http://schemas.openxmlformats.org/drawingml/2006/chartDrawing">
    <cdr:from>
      <cdr:x>0.53545</cdr:x>
      <cdr:y>0.88188</cdr:y>
    </cdr:from>
    <cdr:to>
      <cdr:x>1</cdr:x>
      <cdr:y>1</cdr:y>
    </cdr:to>
    <cdr:sp macro="" textlink="">
      <cdr:nvSpPr>
        <cdr:cNvPr id="15" name="テキスト ボックス 29"/>
        <cdr:cNvSpPr txBox="1"/>
      </cdr:nvSpPr>
      <cdr:spPr>
        <a:xfrm xmlns:a="http://schemas.openxmlformats.org/drawingml/2006/main">
          <a:off x="1217243" y="2556373"/>
          <a:ext cx="1056058" cy="3424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　たんい　　　　    </a:t>
          </a:r>
          <a:r>
            <a:rPr kumimoji="1" lang="ja-JP" altLang="en-US" sz="600" baseline="0"/>
            <a:t> </a:t>
          </a:r>
          <a:r>
            <a:rPr kumimoji="1" lang="ja-JP" altLang="en-US" sz="600"/>
            <a:t>まんえん</a:t>
          </a:r>
          <a:endParaRPr kumimoji="1" lang="en-US" altLang="ja-JP" sz="600"/>
        </a:p>
        <a:p xmlns:a="http://schemas.openxmlformats.org/drawingml/2006/main">
          <a:r>
            <a:rPr kumimoji="1" lang="ja-JP" altLang="en-US" sz="900"/>
            <a:t>（単位：１００万円）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0.06247</cdr:x>
      <cdr:y>0.13545</cdr:y>
    </cdr:from>
    <cdr:to>
      <cdr:x>0.34316</cdr:x>
      <cdr:y>0.90093</cdr:y>
    </cdr:to>
    <cdr:grpSp>
      <cdr:nvGrpSpPr>
        <cdr:cNvPr id="10" name="グループ化 9"/>
        <cdr:cNvGrpSpPr/>
      </cdr:nvGrpSpPr>
      <cdr:grpSpPr>
        <a:xfrm xmlns:a="http://schemas.openxmlformats.org/drawingml/2006/main">
          <a:off x="142488" y="389644"/>
          <a:ext cx="640225" cy="2202028"/>
          <a:chOff x="175825" y="366335"/>
          <a:chExt cx="588580" cy="2070266"/>
        </a:xfrm>
      </cdr:grpSpPr>
      <cdr:sp macro="" textlink="">
        <cdr:nvSpPr>
          <cdr:cNvPr id="2" name="テキスト ボックス 5"/>
          <cdr:cNvSpPr txBox="1"/>
        </cdr:nvSpPr>
        <cdr:spPr>
          <a:xfrm xmlns:a="http://schemas.openxmlformats.org/drawingml/2006/main">
            <a:off x="210767" y="366335"/>
            <a:ext cx="430724" cy="24998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かに</a:t>
            </a:r>
          </a:p>
        </cdr:txBody>
      </cdr:sp>
      <cdr:sp macro="" textlink="">
        <cdr:nvSpPr>
          <cdr:cNvPr id="3" name="テキスト ボックス 20"/>
          <cdr:cNvSpPr txBox="1"/>
        </cdr:nvSpPr>
        <cdr:spPr>
          <a:xfrm xmlns:a="http://schemas.openxmlformats.org/drawingml/2006/main">
            <a:off x="198084" y="1571006"/>
            <a:ext cx="430725" cy="25000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いか</a:t>
            </a:r>
          </a:p>
        </cdr:txBody>
      </cdr:sp>
      <cdr:sp macro="" textlink="">
        <cdr:nvSpPr>
          <cdr:cNvPr id="4" name="テキスト ボックス 21"/>
          <cdr:cNvSpPr txBox="1"/>
        </cdr:nvSpPr>
        <cdr:spPr>
          <a:xfrm xmlns:a="http://schemas.openxmlformats.org/drawingml/2006/main">
            <a:off x="180554" y="974252"/>
            <a:ext cx="561110" cy="24998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かつお</a:t>
            </a:r>
          </a:p>
        </cdr:txBody>
      </cdr:sp>
      <cdr:sp macro="" textlink="">
        <cdr:nvSpPr>
          <cdr:cNvPr id="5" name="テキスト ボックス 22"/>
          <cdr:cNvSpPr txBox="1"/>
        </cdr:nvSpPr>
        <cdr:spPr>
          <a:xfrm xmlns:a="http://schemas.openxmlformats.org/drawingml/2006/main">
            <a:off x="188159" y="1778593"/>
            <a:ext cx="430745" cy="25000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ぶり</a:t>
            </a:r>
          </a:p>
        </cdr:txBody>
      </cdr:sp>
      <cdr:sp macro="" textlink="">
        <cdr:nvSpPr>
          <cdr:cNvPr id="6" name="テキスト ボックス 23"/>
          <cdr:cNvSpPr txBox="1"/>
        </cdr:nvSpPr>
        <cdr:spPr>
          <a:xfrm xmlns:a="http://schemas.openxmlformats.org/drawingml/2006/main">
            <a:off x="206597" y="1351214"/>
            <a:ext cx="418752" cy="30661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7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ひらめ</a:t>
            </a:r>
            <a:endParaRPr kumimoji="1" lang="en-US" altLang="ja-JP" sz="7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 xmlns:a="http://schemas.openxmlformats.org/drawingml/2006/main">
            <a:r>
              <a:rPr kumimoji="1" lang="ja-JP" altLang="en-US" sz="7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かれい</a:t>
            </a:r>
          </a:p>
        </cdr:txBody>
      </cdr:sp>
      <cdr:sp macro="" textlink="">
        <cdr:nvSpPr>
          <cdr:cNvPr id="7" name="テキスト ボックス 24"/>
          <cdr:cNvSpPr txBox="1"/>
        </cdr:nvSpPr>
        <cdr:spPr>
          <a:xfrm xmlns:a="http://schemas.openxmlformats.org/drawingml/2006/main">
            <a:off x="179842" y="1984638"/>
            <a:ext cx="430724" cy="24998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あじ</a:t>
            </a:r>
          </a:p>
        </cdr:txBody>
      </cdr:sp>
      <cdr:sp macro="" textlink="">
        <cdr:nvSpPr>
          <cdr:cNvPr id="8" name="テキスト ボックス 25"/>
          <cdr:cNvSpPr txBox="1"/>
        </cdr:nvSpPr>
        <cdr:spPr>
          <a:xfrm xmlns:a="http://schemas.openxmlformats.org/drawingml/2006/main">
            <a:off x="185749" y="562438"/>
            <a:ext cx="561110" cy="24998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まぐろ</a:t>
            </a:r>
          </a:p>
        </cdr:txBody>
      </cdr:sp>
      <cdr:sp macro="" textlink="">
        <cdr:nvSpPr>
          <cdr:cNvPr id="9" name="テキスト ボックス 27"/>
          <cdr:cNvSpPr txBox="1"/>
        </cdr:nvSpPr>
        <cdr:spPr>
          <a:xfrm xmlns:a="http://schemas.openxmlformats.org/drawingml/2006/main">
            <a:off x="207100" y="1161334"/>
            <a:ext cx="430746" cy="24998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さば</a:t>
            </a:r>
          </a:p>
        </cdr:txBody>
      </cdr:sp>
      <cdr:sp macro="" textlink="">
        <cdr:nvSpPr>
          <cdr:cNvPr id="11" name="テキスト ボックス 29"/>
          <cdr:cNvSpPr txBox="1"/>
        </cdr:nvSpPr>
        <cdr:spPr>
          <a:xfrm xmlns:a="http://schemas.openxmlformats.org/drawingml/2006/main">
            <a:off x="175825" y="2186621"/>
            <a:ext cx="561131" cy="24998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その他</a:t>
            </a:r>
          </a:p>
        </cdr:txBody>
      </cdr:sp>
      <cdr:sp macro="" textlink="">
        <cdr:nvSpPr>
          <cdr:cNvPr id="12" name="テキスト ボックス 20"/>
          <cdr:cNvSpPr txBox="1"/>
        </cdr:nvSpPr>
        <cdr:spPr>
          <a:xfrm xmlns:a="http://schemas.openxmlformats.org/drawingml/2006/main">
            <a:off x="203274" y="751308"/>
            <a:ext cx="561131" cy="25950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いわし</a:t>
            </a:r>
          </a:p>
        </cdr:txBody>
      </cdr:sp>
    </cdr:grpSp>
  </cdr:relSizeAnchor>
  <cdr:relSizeAnchor xmlns:cdr="http://schemas.openxmlformats.org/drawingml/2006/chartDrawing">
    <cdr:from>
      <cdr:x>0.53513</cdr:x>
      <cdr:y>0.88227</cdr:y>
    </cdr:from>
    <cdr:to>
      <cdr:x>1</cdr:x>
      <cdr:y>1</cdr:y>
    </cdr:to>
    <cdr:sp macro="" textlink="">
      <cdr:nvSpPr>
        <cdr:cNvPr id="13" name="テキスト ボックス 29"/>
        <cdr:cNvSpPr txBox="1"/>
      </cdr:nvSpPr>
      <cdr:spPr>
        <a:xfrm xmlns:a="http://schemas.openxmlformats.org/drawingml/2006/main">
          <a:off x="1215656" y="2565899"/>
          <a:ext cx="1056058" cy="3424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　たんい　　　　    </a:t>
          </a:r>
          <a:r>
            <a:rPr kumimoji="1" lang="ja-JP" altLang="en-US" sz="600" baseline="0"/>
            <a:t> </a:t>
          </a:r>
          <a:r>
            <a:rPr kumimoji="1" lang="ja-JP" altLang="en-US" sz="600"/>
            <a:t>まんえん</a:t>
          </a:r>
          <a:endParaRPr kumimoji="1" lang="en-US" altLang="ja-JP" sz="600"/>
        </a:p>
        <a:p xmlns:a="http://schemas.openxmlformats.org/drawingml/2006/main">
          <a:r>
            <a:rPr kumimoji="1" lang="ja-JP" altLang="en-US" sz="900"/>
            <a:t>（単位：１００万円）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3.5" style="1" customWidth="1"/>
    <col min="2" max="9" width="9" style="1"/>
    <col min="10" max="10" width="16.75" style="1" customWidth="1"/>
    <col min="11" max="11" width="9" style="1"/>
    <col min="12" max="15" width="11.625" style="1" customWidth="1"/>
    <col min="16" max="16384" width="9" style="1"/>
  </cols>
  <sheetData>
    <row r="1" spans="2:17" s="3" customFormat="1" ht="14.25" customHeight="1" x14ac:dyDescent="0.15">
      <c r="I1" s="3" ph="1"/>
      <c r="J1" s="3" ph="1"/>
      <c r="K1" s="3" ph="1"/>
      <c r="L1" s="3" ph="1"/>
      <c r="M1" s="3" ph="1"/>
      <c r="N1" s="3" ph="1"/>
      <c r="O1" s="3" ph="1"/>
      <c r="P1" s="3" ph="1"/>
      <c r="Q1" s="3" ph="1"/>
    </row>
    <row r="2" spans="2:17" ht="21" x14ac:dyDescent="0.15">
      <c r="B2" s="22" t="s" ph="1">
        <v>10</v>
      </c>
      <c r="I2" s="1" ph="1"/>
      <c r="J2" s="1" ph="1"/>
      <c r="K2" s="1" ph="1"/>
      <c r="L2" s="1" ph="1"/>
      <c r="M2" s="1" ph="1"/>
      <c r="N2" s="1" ph="1"/>
      <c r="O2" s="1" ph="1"/>
      <c r="P2" s="1" ph="1"/>
      <c r="Q2" s="1" ph="1"/>
    </row>
    <row r="3" spans="2:17" ht="21.75" thickBot="1" x14ac:dyDescent="0.2">
      <c r="I3" s="58" t="s" ph="1">
        <v>37</v>
      </c>
      <c r="K3" s="26" ph="1"/>
      <c r="L3" s="1" ph="1"/>
      <c r="M3" s="1" ph="1"/>
      <c r="N3" s="1" ph="1"/>
      <c r="O3" s="1" ph="1"/>
      <c r="P3" s="1" ph="1"/>
      <c r="Q3" s="1" ph="1"/>
    </row>
    <row r="4" spans="2:17" ht="21.75" thickBot="1" x14ac:dyDescent="0.2">
      <c r="I4" s="30" t="s" ph="1">
        <v>38</v>
      </c>
      <c r="J4" s="27" t="s" ph="1">
        <v>11</v>
      </c>
      <c r="K4" s="7" t="s" ph="1">
        <v>12</v>
      </c>
      <c r="L4" s="36" ph="1"/>
      <c r="M4" s="36" ph="1"/>
      <c r="N4" s="36" ph="1"/>
      <c r="O4" s="37" ph="1"/>
      <c r="P4" s="30" t="s" ph="1">
        <v>13</v>
      </c>
      <c r="Q4" s="1" ph="1"/>
    </row>
    <row r="5" spans="2:17" ht="21.75" thickBot="1" x14ac:dyDescent="0.2">
      <c r="I5" s="28" t="s" ph="1">
        <v>39</v>
      </c>
      <c r="J5" s="28" t="s" ph="1">
        <v>2</v>
      </c>
      <c r="K5" s="33" t="s" ph="1">
        <v>3</v>
      </c>
      <c r="L5" s="34" t="s" ph="1">
        <v>4</v>
      </c>
      <c r="M5" s="35" t="s" ph="1">
        <v>5</v>
      </c>
      <c r="N5" s="35" t="s" ph="1">
        <v>6</v>
      </c>
      <c r="O5" s="25" t="s" ph="1">
        <v>7</v>
      </c>
      <c r="P5" s="28" t="s" ph="1">
        <v>8</v>
      </c>
      <c r="Q5" s="1" ph="1"/>
    </row>
    <row r="6" spans="2:17" ht="21" x14ac:dyDescent="0.15">
      <c r="I6" s="55" t="s" ph="1">
        <v>40</v>
      </c>
      <c r="J6" s="56" ph="1">
        <v>1125</v>
      </c>
      <c r="K6" s="57" ph="1">
        <v>1103</v>
      </c>
      <c r="L6" s="79" ph="1">
        <v>134</v>
      </c>
      <c r="M6" s="80" ph="1">
        <v>286</v>
      </c>
      <c r="N6" s="80" ph="1">
        <v>447</v>
      </c>
      <c r="O6" s="81" ph="1">
        <v>236</v>
      </c>
      <c r="P6" s="82" ph="1">
        <v>22</v>
      </c>
      <c r="Q6" s="1" ph="1"/>
    </row>
    <row r="7" spans="2:17" ht="21.75" thickBot="1" x14ac:dyDescent="0.2">
      <c r="I7" s="28" t="s" ph="1">
        <v>41</v>
      </c>
      <c r="J7" s="31">
        <f t="shared" ref="J7:O7" si="0">J6/$J$6*100</f>
        <v>100</v>
      </c>
      <c r="K7" s="29">
        <f>K6/$J$6*100</f>
        <v>98.044444444444451</v>
      </c>
      <c r="L7" s="32">
        <f t="shared" si="0"/>
        <v>11.911111111111111</v>
      </c>
      <c r="M7" s="24">
        <f t="shared" si="0"/>
        <v>25.422222222222224</v>
      </c>
      <c r="N7" s="24">
        <f t="shared" si="0"/>
        <v>39.733333333333334</v>
      </c>
      <c r="O7" s="23">
        <f t="shared" si="0"/>
        <v>20.977777777777778</v>
      </c>
      <c r="P7" s="29">
        <f>P6/$J$6*100</f>
        <v>1.9555555555555555</v>
      </c>
      <c r="Q7" s="1" ph="1"/>
    </row>
    <row r="8" spans="2:17" ht="21" x14ac:dyDescent="0.15">
      <c r="I8" s="1" ph="1"/>
      <c r="J8" s="7"/>
      <c r="K8" s="39" ph="1"/>
      <c r="L8" s="7" ph="1"/>
      <c r="M8" s="7" ph="1"/>
      <c r="N8" s="7" ph="1"/>
      <c r="O8" s="7" ph="1"/>
      <c r="P8" s="39" ph="1"/>
      <c r="Q8" s="7" ph="1"/>
    </row>
    <row r="9" spans="2:17" ht="21" x14ac:dyDescent="0.15">
      <c r="I9" s="1" ph="1"/>
      <c r="J9" s="7" ph="1"/>
      <c r="K9" s="7"/>
      <c r="L9" s="7" ph="1"/>
      <c r="M9" s="7" ph="1"/>
      <c r="N9" s="7" ph="1"/>
      <c r="O9" s="7" ph="1"/>
      <c r="P9" s="21" t="s" ph="1">
        <v>9</v>
      </c>
      <c r="Q9" s="7" ph="1"/>
    </row>
    <row r="10" spans="2:17" ht="21" x14ac:dyDescent="0.15">
      <c r="I10" s="1" ph="1"/>
      <c r="J10" s="1" ph="1"/>
      <c r="K10" s="1" ph="1"/>
      <c r="L10" s="1" ph="1"/>
      <c r="M10" s="1" ph="1"/>
      <c r="N10" s="1" ph="1"/>
      <c r="O10" s="1" ph="1"/>
      <c r="P10" s="1" ph="1"/>
      <c r="Q10" s="1" ph="1"/>
    </row>
    <row r="11" spans="2:17" ht="21" x14ac:dyDescent="0.15">
      <c r="I11" s="1" ph="1"/>
      <c r="J11" s="1" ph="1"/>
      <c r="K11" s="1" ph="1"/>
      <c r="L11" s="1" ph="1"/>
      <c r="M11" s="1" ph="1"/>
      <c r="N11" s="1" ph="1"/>
      <c r="O11" s="1" ph="1"/>
      <c r="Q11" s="1" ph="1"/>
    </row>
    <row r="14" spans="2:17" ht="21" x14ac:dyDescent="0.15">
      <c r="K14" s="4" t="s" ph="1">
        <v>0</v>
      </c>
    </row>
    <row r="15" spans="2:17" ht="21" x14ac:dyDescent="0.15">
      <c r="K15" s="3" t="s" ph="1">
        <v>1</v>
      </c>
    </row>
  </sheetData>
  <phoneticPr fontId="1" type="Hiragana" alignment="distributed"/>
  <pageMargins left="0.7" right="0.7" top="0.7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2"/>
  <sheetViews>
    <sheetView showGridLines="0" tabSelected="1" view="pageBreakPreview" topLeftCell="B25" zoomScale="112" zoomScaleNormal="100" zoomScaleSheetLayoutView="112" workbookViewId="0">
      <selection activeCell="L6" sqref="L6"/>
    </sheetView>
  </sheetViews>
  <sheetFormatPr defaultColWidth="9" defaultRowHeight="13.5" x14ac:dyDescent="0.15"/>
  <cols>
    <col min="1" max="1" width="3.375" style="1" customWidth="1"/>
    <col min="2" max="4" width="9" style="1"/>
    <col min="5" max="5" width="9.75" style="1" customWidth="1"/>
    <col min="6" max="11" width="9" style="1"/>
    <col min="12" max="12" width="8.75" style="1" customWidth="1"/>
    <col min="13" max="13" width="16.25" style="77" customWidth="1"/>
    <col min="14" max="15" width="9" style="1"/>
    <col min="16" max="16" width="3.75" style="7" customWidth="1"/>
    <col min="17" max="17" width="16.25" style="1" customWidth="1"/>
    <col min="18" max="18" width="9" style="5"/>
    <col min="19" max="19" width="9" style="1"/>
    <col min="20" max="20" width="8" style="1" customWidth="1"/>
    <col min="21" max="16384" width="9" style="1"/>
  </cols>
  <sheetData>
    <row r="2" spans="2:20" s="3" customFormat="1" ht="21.75" thickBot="1" ph="1" x14ac:dyDescent="0.2">
      <c r="B2" s="22" t="s" ph="1">
        <v>44</v>
      </c>
      <c r="C2" s="22" ph="1"/>
      <c r="D2" s="22" ph="1"/>
      <c r="E2" s="22" ph="1"/>
      <c r="M2" s="69" ph="1"/>
      <c r="O2" s="3"/>
      <c r="P2" s="10" ph="1"/>
      <c r="R2" s="5" ph="1"/>
      <c r="S2" s="54" t="s" ph="1">
        <v>42</v>
      </c>
    </row>
    <row r="3" spans="2:20" s="1" customFormat="1" ht="21" ph="1" x14ac:dyDescent="0.15">
      <c r="M3" s="88" t="s" ph="1">
        <v>34</v>
      </c>
      <c r="N3" s="48" t="s" ph="1">
        <v>45</v>
      </c>
      <c r="O3" s="49" ph="1"/>
      <c r="P3" s="41" ph="1"/>
      <c r="Q3" s="88" t="s" ph="1">
        <v>34</v>
      </c>
      <c r="R3" s="84" t="s" ph="1">
        <v>46</v>
      </c>
      <c r="S3" s="85" ph="1"/>
    </row>
    <row r="4" spans="2:20" s="1" customFormat="1" ht="21.75" thickBot="1" ph="1" x14ac:dyDescent="0.2">
      <c r="M4" s="89"/>
      <c r="N4" s="50" t="s" ph="1">
        <v>35</v>
      </c>
      <c r="O4" s="51" t="s" ph="1">
        <v>36</v>
      </c>
      <c r="P4" s="41" ph="1"/>
      <c r="Q4" s="89"/>
      <c r="R4" s="52" t="s" ph="1">
        <v>35</v>
      </c>
      <c r="S4" s="53" t="s" ph="1">
        <v>36</v>
      </c>
    </row>
    <row r="5" spans="2:20" s="1" customFormat="1" ht="21" ph="1" x14ac:dyDescent="0.15">
      <c r="M5" s="70" t="s" ph="1">
        <v>19</v>
      </c>
      <c r="N5" s="44" ph="1">
        <v>16715</v>
      </c>
      <c r="O5" s="59" ph="1">
        <f>SUM(O6:O15)</f>
        <v>0.99999999999999989</v>
      </c>
      <c r="P5" s="42" ph="1"/>
      <c r="Q5" s="78" t="s" ph="1">
        <v>15</v>
      </c>
      <c r="R5" s="67" ph="1">
        <v>20881</v>
      </c>
      <c r="S5" s="63" ph="1">
        <f>SUM(S6:S15)</f>
        <v>1</v>
      </c>
    </row>
    <row r="6" spans="2:20" s="1" customFormat="1" ht="21" ph="1" x14ac:dyDescent="0.15">
      <c r="M6" s="71" t="s" ph="1">
        <v>33</v>
      </c>
      <c r="N6" s="45" ph="1">
        <v>2477</v>
      </c>
      <c r="O6" s="60" ph="1">
        <f>N6/$N$5</f>
        <v>0.14819024827998803</v>
      </c>
      <c r="P6" s="9" ph="1"/>
      <c r="Q6" s="71" t="s" ph="1">
        <v>21</v>
      </c>
      <c r="R6" s="68" ph="1">
        <v>3829</v>
      </c>
      <c r="S6" s="60" ph="1">
        <f>R6/$R$5</f>
        <v>0.1833724438484747</v>
      </c>
    </row>
    <row r="7" spans="2:20" s="1" customFormat="1" ht="21" ph="1" x14ac:dyDescent="0.15">
      <c r="M7" s="71" t="s" ph="1">
        <v>20</v>
      </c>
      <c r="N7" s="45" ph="1">
        <v>2469</v>
      </c>
      <c r="O7" s="60" ph="1">
        <f t="shared" ref="O7:O15" si="0">N7/$N$5</f>
        <v>0.14771163625486089</v>
      </c>
      <c r="P7" s="9" ph="1"/>
      <c r="Q7" s="71" t="s" ph="1">
        <v>24</v>
      </c>
      <c r="R7" s="68" ph="1">
        <v>2440</v>
      </c>
      <c r="S7" s="60" ph="1">
        <f t="shared" ref="S7:S15" si="1">R7/$R$5</f>
        <v>0.11685264115703271</v>
      </c>
    </row>
    <row r="8" spans="2:20" s="1" customFormat="1" ht="21" ph="1" x14ac:dyDescent="0.15">
      <c r="M8" s="71" t="s" ph="1">
        <v>24</v>
      </c>
      <c r="N8" s="45" ph="1">
        <v>2405</v>
      </c>
      <c r="O8" s="60" ph="1">
        <f t="shared" si="0"/>
        <v>0.14388274005384386</v>
      </c>
      <c r="P8" s="9" ph="1"/>
      <c r="Q8" s="71" t="s" ph="1">
        <v>33</v>
      </c>
      <c r="R8" s="68" ph="1">
        <v>2397</v>
      </c>
      <c r="S8" s="60" ph="1">
        <f t="shared" si="1"/>
        <v>0.11479335280877352</v>
      </c>
    </row>
    <row r="9" spans="2:20" s="1" customFormat="1" ht="21" ph="1" x14ac:dyDescent="0.15">
      <c r="M9" s="71" t="s" ph="1">
        <v>25</v>
      </c>
      <c r="N9" s="45" ph="1">
        <v>2138</v>
      </c>
      <c r="O9" s="60" ph="1">
        <f t="shared" si="0"/>
        <v>0.12790906371522584</v>
      </c>
      <c r="P9" s="9" ph="1"/>
      <c r="Q9" s="71" t="s" ph="1">
        <v>27</v>
      </c>
      <c r="R9" s="68" ph="1">
        <v>2208</v>
      </c>
      <c r="S9" s="60" ph="1">
        <f>R9/$R$5</f>
        <v>0.10574206216177386</v>
      </c>
    </row>
    <row r="10" spans="2:20" s="1" customFormat="1" ht="21" ph="1" x14ac:dyDescent="0.15">
      <c r="M10" s="71" t="s" ph="1">
        <v>22</v>
      </c>
      <c r="N10" s="45" ph="1">
        <v>1619</v>
      </c>
      <c r="O10" s="60" ph="1">
        <f t="shared" si="0"/>
        <v>9.6859108585103201E-2</v>
      </c>
      <c r="P10" s="9" ph="1"/>
      <c r="Q10" s="72" t="s" ph="1">
        <v>23</v>
      </c>
      <c r="R10" s="68" ph="1">
        <v>1933</v>
      </c>
      <c r="S10" s="60" ph="1">
        <f>R10/$R$5</f>
        <v>9.2572194818255835E-2</v>
      </c>
    </row>
    <row r="11" spans="2:20" s="1" customFormat="1" ht="21" ph="1" x14ac:dyDescent="0.15">
      <c r="M11" s="71" t="s" ph="1">
        <v>32</v>
      </c>
      <c r="N11" s="45" ph="1">
        <v>1403</v>
      </c>
      <c r="O11" s="60" ph="1">
        <f t="shared" si="0"/>
        <v>8.393658390667065E-2</v>
      </c>
      <c r="P11" s="9" ph="1"/>
      <c r="Q11" s="71" t="s" ph="1">
        <v>26</v>
      </c>
      <c r="R11" s="68" ph="1">
        <v>1657</v>
      </c>
      <c r="S11" s="60" ph="1">
        <f>R11/$R$5</f>
        <v>7.9354437048034104E-2</v>
      </c>
    </row>
    <row r="12" spans="2:20" s="1" customFormat="1" ht="21" ph="1" x14ac:dyDescent="0.15">
      <c r="M12" s="71" t="s" ph="1">
        <v>26</v>
      </c>
      <c r="N12" s="45" ph="1">
        <v>1185</v>
      </c>
      <c r="O12" s="60" ph="1">
        <f t="shared" si="0"/>
        <v>7.0894406221956321E-2</v>
      </c>
      <c r="P12" s="9" ph="1"/>
      <c r="Q12" s="71" t="s" ph="1">
        <v>32</v>
      </c>
      <c r="R12" s="68" ph="1">
        <v>1419</v>
      </c>
      <c r="S12" s="60" ph="1">
        <f>R12/$R$5</f>
        <v>6.7956515492553035E-2</v>
      </c>
    </row>
    <row r="13" spans="2:20" s="1" customFormat="1" ht="21" ph="1" x14ac:dyDescent="0.15">
      <c r="M13" s="72" t="s" ph="1">
        <v>31</v>
      </c>
      <c r="N13" s="46" ph="1">
        <v>641</v>
      </c>
      <c r="O13" s="60" ph="1">
        <f t="shared" si="0"/>
        <v>3.8348788513311395E-2</v>
      </c>
      <c r="P13" s="43" ph="1"/>
      <c r="Q13" s="71" t="s" ph="1">
        <v>16</v>
      </c>
      <c r="R13" s="68" ph="1">
        <v>1015</v>
      </c>
      <c r="S13" s="60" ph="1">
        <f t="shared" si="1"/>
        <v>4.8608783104257459E-2</v>
      </c>
    </row>
    <row r="14" spans="2:20" s="1" customFormat="1" ht="21" ph="1" x14ac:dyDescent="0.15">
      <c r="M14" s="71" t="s" ph="1">
        <v>28</v>
      </c>
      <c r="N14" s="45" ph="1">
        <v>352</v>
      </c>
      <c r="O14" s="60" ph="1">
        <f t="shared" si="0"/>
        <v>2.1058929105593777E-2</v>
      </c>
      <c r="P14" s="9" ph="1"/>
      <c r="Q14" s="71" t="s" ph="1">
        <v>17</v>
      </c>
      <c r="R14" s="68" ph="1">
        <v>693</v>
      </c>
      <c r="S14" s="60" ph="1">
        <f t="shared" si="1"/>
        <v>3.3188065705665439E-2</v>
      </c>
    </row>
    <row r="15" spans="2:20" s="1" customFormat="1" ht="21.75" thickBot="1" ph="1" x14ac:dyDescent="0.2">
      <c r="M15" s="73" t="s" ph="1">
        <v>29</v>
      </c>
      <c r="N15" s="47" ph="1">
        <f>N5-SUM(N6:N14)</f>
        <v>2026</v>
      </c>
      <c r="O15" s="61" ph="1">
        <f t="shared" si="0"/>
        <v>0.12120849536344601</v>
      </c>
      <c r="P15" s="9" ph="1"/>
      <c r="Q15" s="73" t="s" ph="1">
        <v>30</v>
      </c>
      <c r="R15" s="66" ph="1">
        <f>R5-SUM(R6:R14)</f>
        <v>3290</v>
      </c>
      <c r="S15" s="61" ph="1">
        <f t="shared" si="1"/>
        <v>0.15755950385517936</v>
      </c>
      <c r="T15" s="6" ph="1"/>
    </row>
    <row r="16" spans="2:20" s="7" customFormat="1" ht="10.5" customHeight="1" thickBot="1" ph="1" x14ac:dyDescent="0.2">
      <c r="M16" s="40" ph="1"/>
      <c r="O16" s="9" ph="1"/>
      <c r="P16" s="9" ph="1"/>
      <c r="R16" s="8" ph="1"/>
      <c r="S16" s="9" ph="1"/>
    </row>
    <row r="17" spans="3:20" s="1" customFormat="1" ht="21" ph="1" x14ac:dyDescent="0.15">
      <c r="M17" s="88" t="s" ph="1">
        <v>34</v>
      </c>
      <c r="N17" s="86" t="s" ph="1">
        <v>47</v>
      </c>
      <c r="O17" s="87" ph="1"/>
      <c r="P17" s="41" ph="1"/>
      <c r="Q17" s="7" ph="1"/>
      <c r="R17" s="83" ph="1"/>
      <c r="S17" s="83" ph="1"/>
    </row>
    <row r="18" spans="3:20" s="1" customFormat="1" ht="21.75" thickBot="1" ph="1" x14ac:dyDescent="0.2">
      <c r="M18" s="89"/>
      <c r="N18" s="52" t="s" ph="1">
        <v>35</v>
      </c>
      <c r="O18" s="53" t="s" ph="1">
        <v>36</v>
      </c>
      <c r="P18" s="41" ph="1"/>
      <c r="Q18" s="7" ph="1"/>
      <c r="R18" s="38" ph="1"/>
      <c r="S18" s="38" ph="1"/>
    </row>
    <row r="19" spans="3:20" s="1" customFormat="1" ht="21" ph="1" x14ac:dyDescent="0.15">
      <c r="M19" s="70" t="s" ph="1">
        <v>19</v>
      </c>
      <c r="N19" s="62" ph="1">
        <v>17942</v>
      </c>
      <c r="O19" s="63" ph="1">
        <f>SUM(O20:O29)</f>
        <v>1</v>
      </c>
      <c r="P19" s="7" ph="1"/>
      <c r="Q19" s="7" ph="1"/>
      <c r="R19" s="8" ph="1"/>
      <c r="S19" s="7" ph="1"/>
    </row>
    <row r="20" spans="3:20" s="1" customFormat="1" ht="21" ph="1" x14ac:dyDescent="0.15">
      <c r="M20" s="71" t="s" ph="1">
        <v>20</v>
      </c>
      <c r="N20" s="64" ph="1">
        <v>4721</v>
      </c>
      <c r="O20" s="60" ph="1">
        <f>N20/$N$19</f>
        <v>0.26312562702039904</v>
      </c>
      <c r="P20" s="9" ph="1"/>
      <c r="Q20" s="7" ph="1"/>
      <c r="R20" s="8" ph="1"/>
      <c r="S20" s="9" ph="1"/>
    </row>
    <row r="21" spans="3:20" s="1" customFormat="1" ht="21" ph="1" x14ac:dyDescent="0.15">
      <c r="M21" s="71" t="s" ph="1">
        <v>22</v>
      </c>
      <c r="N21" s="64" ph="1">
        <v>2049</v>
      </c>
      <c r="O21" s="60" ph="1">
        <f>N21/$N$19</f>
        <v>0.11420131534945938</v>
      </c>
      <c r="P21" s="9" ph="1"/>
      <c r="Q21" s="7" ph="1"/>
      <c r="R21" s="8" ph="1"/>
      <c r="S21" s="9" ph="1"/>
    </row>
    <row r="22" spans="3:20" s="1" customFormat="1" ht="21" ph="1" x14ac:dyDescent="0.15">
      <c r="M22" s="71" t="s" ph="1">
        <v>17</v>
      </c>
      <c r="N22" s="65" ph="1">
        <v>1777</v>
      </c>
      <c r="O22" s="60" ph="1">
        <f t="shared" ref="O22:O29" si="2">N22/$N$19</f>
        <v>9.9041355478764914E-2</v>
      </c>
      <c r="P22" s="9" ph="1"/>
      <c r="Q22" s="7" ph="1"/>
      <c r="R22" s="8" ph="1"/>
      <c r="S22" s="9" ph="1"/>
    </row>
    <row r="23" spans="3:20" s="1" customFormat="1" ht="21" ph="1" x14ac:dyDescent="0.15">
      <c r="M23" s="71" t="s" ph="1">
        <v>26</v>
      </c>
      <c r="N23" s="64" ph="1">
        <v>1427</v>
      </c>
      <c r="O23" s="60" ph="1">
        <f t="shared" si="2"/>
        <v>7.9534054174562482E-2</v>
      </c>
      <c r="P23" s="9" ph="1"/>
      <c r="Q23" s="7" ph="1"/>
      <c r="R23" s="8" ph="1"/>
      <c r="S23" s="9" ph="1"/>
    </row>
    <row r="24" spans="3:20" s="1" customFormat="1" ht="21" ph="1" x14ac:dyDescent="0.15">
      <c r="M24" s="74" t="s" ph="1">
        <v>31</v>
      </c>
      <c r="N24" s="65" ph="1">
        <v>1243</v>
      </c>
      <c r="O24" s="60" ph="1">
        <f>N24/$N$19</f>
        <v>6.9278787203210346E-2</v>
      </c>
      <c r="P24" s="9" ph="1"/>
      <c r="Q24" s="7" ph="1"/>
      <c r="R24" s="8" ph="1"/>
      <c r="S24" s="9" ph="1"/>
    </row>
    <row r="25" spans="3:20" s="1" customFormat="1" ht="21" ph="1" x14ac:dyDescent="0.15">
      <c r="M25" s="71" t="s" ph="1">
        <v>32</v>
      </c>
      <c r="N25" s="64" ph="1">
        <v>1195</v>
      </c>
      <c r="O25" s="60" ph="1">
        <f>N25/$N$19</f>
        <v>6.660350016720544E-2</v>
      </c>
      <c r="P25" s="9" ph="1"/>
      <c r="Q25" s="7" ph="1"/>
      <c r="R25" s="8" ph="1"/>
      <c r="S25" s="9" ph="1"/>
      <c r="T25" s="6" ph="1"/>
    </row>
    <row r="26" spans="3:20" s="1" customFormat="1" ht="21" ph="1" x14ac:dyDescent="0.15">
      <c r="M26" s="71" t="s" ph="1">
        <v>24</v>
      </c>
      <c r="N26" s="64" ph="1">
        <v>1181</v>
      </c>
      <c r="O26" s="60" ph="1">
        <f>N26/$N$19</f>
        <v>6.5823208115037349E-2</v>
      </c>
      <c r="P26" s="9" ph="1"/>
      <c r="Q26" s="7" ph="1"/>
      <c r="R26" s="8" ph="1"/>
      <c r="S26" s="9" ph="1"/>
    </row>
    <row r="27" spans="3:20" s="1" customFormat="1" ht="21" ph="1" x14ac:dyDescent="0.15">
      <c r="M27" s="71" t="s" ph="1">
        <v>33</v>
      </c>
      <c r="N27" s="64" ph="1">
        <v>1025</v>
      </c>
      <c r="O27" s="60" ph="1">
        <f t="shared" si="2"/>
        <v>5.7128525248021401E-2</v>
      </c>
      <c r="P27" s="9" ph="1"/>
      <c r="Q27" s="7" ph="1"/>
      <c r="R27" s="8" ph="1"/>
      <c r="S27" s="9" ph="1"/>
    </row>
    <row r="28" spans="3:20" s="3" customFormat="1" ht="21" ph="1" x14ac:dyDescent="0.15">
      <c r="M28" s="71" t="s" ph="1">
        <v>25</v>
      </c>
      <c r="N28" s="64" ph="1">
        <v>906</v>
      </c>
      <c r="O28" s="60" ph="1">
        <f t="shared" si="2"/>
        <v>5.0496042804592578E-2</v>
      </c>
      <c r="P28" s="9" ph="1"/>
      <c r="Q28" s="10" ph="1"/>
      <c r="R28" s="11" ph="1"/>
      <c r="S28" s="12" ph="1"/>
    </row>
    <row r="29" spans="3:20" s="1" customFormat="1" ht="22.5" thickBot="1" ph="1" x14ac:dyDescent="0.25">
      <c r="E29" s="1"/>
      <c r="J29" s="13" ph="1"/>
      <c r="M29" s="73" t="s" ph="1">
        <v>29</v>
      </c>
      <c r="N29" s="66" ph="1">
        <f>N19-SUM(N20:N28)</f>
        <v>2418</v>
      </c>
      <c r="O29" s="61" ph="1">
        <f t="shared" si="2"/>
        <v>0.13476758443874706</v>
      </c>
      <c r="P29" s="9" ph="1"/>
      <c r="Q29" s="7" ph="1"/>
      <c r="R29" s="83" ph="1"/>
      <c r="S29" s="83" ph="1"/>
    </row>
    <row r="30" spans="3:20" s="1" customFormat="1" ht="21" ph="1" x14ac:dyDescent="0.15">
      <c r="C30" s="1"/>
      <c r="D30" s="3" t="s" ph="1">
        <v>43</v>
      </c>
      <c r="E30" s="1"/>
      <c r="M30" s="40" ph="1"/>
      <c r="P30" s="7" ph="1"/>
      <c r="Q30" s="7" ph="1"/>
      <c r="R30" s="1"/>
      <c r="S30" s="1"/>
      <c r="T30" s="8" ph="1"/>
    </row>
    <row r="31" spans="3:20" s="1" customFormat="1" ht="21" ph="1" x14ac:dyDescent="0.15">
      <c r="H31" s="1"/>
      <c r="M31" s="40" ph="1"/>
      <c r="N31" s="8" ph="1"/>
      <c r="O31" s="9" ph="1"/>
      <c r="P31" s="9" ph="1"/>
      <c r="Q31" s="7" ph="1"/>
      <c r="R31" s="8" ph="1"/>
      <c r="S31" s="21" t="s" ph="1">
        <v>14</v>
      </c>
      <c r="T31" s="6" ph="1"/>
    </row>
    <row r="32" spans="3:20" s="1" customFormat="1" ht="21" ph="1" x14ac:dyDescent="0.15">
      <c r="H32" s="1"/>
      <c r="M32" s="40" ph="1"/>
      <c r="N32" s="8" ph="1"/>
      <c r="O32" s="9" ph="1"/>
      <c r="P32" s="9" ph="1"/>
      <c r="Q32" s="7" ph="1"/>
      <c r="R32" s="8" ph="1"/>
      <c r="S32" s="9" ph="1"/>
    </row>
    <row r="33" spans="2:19" s="1" customFormat="1" ht="21" ph="1" x14ac:dyDescent="0.15">
      <c r="M33" s="40" ph="1"/>
      <c r="N33" s="8" ph="1"/>
      <c r="O33" s="9" ph="1"/>
      <c r="P33" s="9" ph="1"/>
      <c r="Q33" s="7" ph="1"/>
      <c r="R33" s="8" ph="1"/>
      <c r="S33" s="9" ph="1"/>
    </row>
    <row r="34" spans="2:19" s="1" customFormat="1" ht="21" ph="1" x14ac:dyDescent="0.15">
      <c r="M34" s="40" ph="1"/>
      <c r="N34" s="8" ph="1"/>
      <c r="O34" s="9" ph="1"/>
      <c r="P34" s="9" ph="1"/>
      <c r="Q34" s="7" ph="1"/>
      <c r="R34" s="8" ph="1"/>
      <c r="S34" s="9" ph="1"/>
    </row>
    <row r="35" spans="2:19" s="1" customFormat="1" ht="21" ph="1" x14ac:dyDescent="0.15">
      <c r="M35" s="40" ph="1"/>
      <c r="N35" s="8" ph="1"/>
      <c r="O35" s="9" ph="1"/>
      <c r="P35" s="9" ph="1"/>
      <c r="Q35" s="7" ph="1"/>
      <c r="R35" s="8" ph="1"/>
      <c r="S35" s="9" ph="1"/>
    </row>
    <row r="36" spans="2:19" s="1" customFormat="1" ht="21" ph="1" x14ac:dyDescent="0.15">
      <c r="M36" s="40" ph="1"/>
      <c r="N36" s="8" ph="1"/>
      <c r="O36" s="9" ph="1"/>
      <c r="P36" s="9" ph="1"/>
      <c r="Q36" s="7" ph="1"/>
      <c r="R36" s="8" ph="1"/>
      <c r="S36" s="9" ph="1"/>
    </row>
    <row r="37" spans="2:19" s="1" customFormat="1" ht="21" ph="1" x14ac:dyDescent="0.15">
      <c r="M37" s="40" ph="1"/>
      <c r="N37" s="8" ph="1"/>
      <c r="O37" s="9" ph="1"/>
      <c r="P37" s="9" ph="1"/>
      <c r="Q37" s="7" ph="1"/>
      <c r="R37" s="8" ph="1"/>
      <c r="S37" s="9" ph="1"/>
    </row>
    <row r="38" spans="2:19" s="1" customFormat="1" ht="21" ph="1" x14ac:dyDescent="0.15">
      <c r="M38" s="40" ph="1"/>
      <c r="N38" s="8" ph="1"/>
      <c r="O38" s="9" ph="1"/>
      <c r="P38" s="9" ph="1"/>
      <c r="Q38" s="7" ph="1"/>
      <c r="R38" s="8" ph="1"/>
      <c r="S38" s="9" ph="1"/>
    </row>
    <row r="39" spans="2:19" s="1" customFormat="1" ht="21" ph="1" x14ac:dyDescent="0.15">
      <c r="I39" s="1"/>
      <c r="M39" s="40" ph="1"/>
      <c r="N39" s="8" ph="1"/>
      <c r="O39" s="9" ph="1"/>
      <c r="P39" s="9" ph="1"/>
      <c r="Q39" s="7" ph="1"/>
      <c r="R39" s="8" ph="1"/>
      <c r="S39" s="9" ph="1"/>
    </row>
    <row r="40" spans="2:19" s="1" customFormat="1" ht="21" ph="1" x14ac:dyDescent="0.15">
      <c r="I40" s="1"/>
      <c r="M40" s="40" ph="1"/>
      <c r="N40" s="7" ph="1"/>
      <c r="O40" s="7" ph="1"/>
      <c r="P40" s="7" ph="1"/>
      <c r="Q40" s="7" ph="1"/>
      <c r="R40" s="8" ph="1"/>
      <c r="S40" s="9" ph="1"/>
    </row>
    <row r="41" spans="2:19" s="1" customFormat="1" ht="28.5" ph="1" x14ac:dyDescent="0.2">
      <c r="L41" s="2" t="s" ph="1">
        <v>18</v>
      </c>
      <c r="M41" s="40" ph="1"/>
      <c r="N41" s="7" ph="1"/>
      <c r="O41" s="7" ph="1"/>
      <c r="P41" s="7" ph="1"/>
      <c r="Q41" s="7" ph="1"/>
      <c r="R41" s="11" ph="1"/>
      <c r="S41" s="7" ph="1"/>
    </row>
    <row r="42" spans="2:19" s="1" customFormat="1" ht="28.5" ph="1" x14ac:dyDescent="0.2">
      <c r="M42" s="75" ph="1"/>
      <c r="N42" s="14" ph="1"/>
      <c r="O42" s="14" ph="1"/>
      <c r="P42" s="14" ph="1"/>
      <c r="Q42" s="7" ph="1"/>
      <c r="R42" s="11" ph="1"/>
      <c r="S42" s="7" ph="1"/>
    </row>
    <row r="43" spans="2:19" s="1" customFormat="1" ht="21" ph="1" x14ac:dyDescent="0.15">
      <c r="B43" s="1"/>
      <c r="M43" s="76" ph="1"/>
      <c r="N43" s="17" ph="1"/>
      <c r="O43" s="17" ph="1"/>
      <c r="P43" s="17" ph="1"/>
      <c r="Q43" s="14" ph="1"/>
      <c r="R43" s="15" ph="1"/>
      <c r="S43" s="14" ph="1"/>
    </row>
    <row r="44" spans="2:19" s="1" customFormat="1" ht="28.5" ph="1" x14ac:dyDescent="0.2">
      <c r="B44" s="1"/>
      <c r="K44" s="16" ph="1"/>
      <c r="L44" s="1"/>
      <c r="M44" s="76"/>
      <c r="N44" s="17"/>
      <c r="O44" s="17"/>
      <c r="P44" s="17"/>
      <c r="Q44" s="17" ph="1"/>
      <c r="R44" s="18" ph="1"/>
      <c r="S44" s="17" ph="1"/>
    </row>
    <row r="45" spans="2:19" s="1" customFormat="1" ht="21" ph="1" x14ac:dyDescent="0.15">
      <c r="L45" s="1"/>
      <c r="M45" s="76"/>
      <c r="N45" s="17"/>
      <c r="O45" s="17"/>
      <c r="P45" s="17"/>
      <c r="Q45" s="19" ph="1"/>
      <c r="R45" s="20" ph="1"/>
      <c r="S45" s="19" ph="1"/>
    </row>
    <row r="46" spans="2:19" x14ac:dyDescent="0.15">
      <c r="M46" s="76"/>
      <c r="N46" s="17"/>
      <c r="O46" s="17"/>
      <c r="P46" s="17"/>
      <c r="Q46" s="19"/>
      <c r="R46" s="20"/>
      <c r="S46" s="19"/>
    </row>
    <row r="47" spans="2:19" x14ac:dyDescent="0.15">
      <c r="M47" s="76"/>
      <c r="N47" s="17"/>
      <c r="O47" s="17"/>
      <c r="P47" s="17"/>
      <c r="Q47" s="19"/>
      <c r="R47" s="20"/>
      <c r="S47" s="19"/>
    </row>
    <row r="48" spans="2:19" x14ac:dyDescent="0.15">
      <c r="M48" s="76"/>
      <c r="N48" s="17"/>
      <c r="O48" s="17"/>
      <c r="P48" s="17"/>
      <c r="Q48" s="19"/>
      <c r="R48" s="20"/>
      <c r="S48" s="19"/>
    </row>
    <row r="49" spans="13:19" x14ac:dyDescent="0.15">
      <c r="M49" s="76"/>
      <c r="N49" s="17"/>
      <c r="O49" s="17"/>
      <c r="P49" s="17"/>
      <c r="Q49" s="19"/>
      <c r="R49" s="20"/>
      <c r="S49" s="19"/>
    </row>
    <row r="50" spans="13:19" x14ac:dyDescent="0.15">
      <c r="M50" s="76"/>
      <c r="N50" s="17"/>
      <c r="O50" s="17"/>
      <c r="P50" s="17"/>
      <c r="Q50" s="19"/>
      <c r="R50" s="20"/>
      <c r="S50" s="19"/>
    </row>
    <row r="51" spans="13:19" x14ac:dyDescent="0.15">
      <c r="M51" s="76"/>
      <c r="N51" s="17"/>
      <c r="O51" s="17"/>
      <c r="P51" s="17"/>
      <c r="Q51" s="19"/>
      <c r="R51" s="20"/>
      <c r="S51" s="19"/>
    </row>
    <row r="52" spans="13:19" x14ac:dyDescent="0.15">
      <c r="Q52" s="19"/>
      <c r="R52" s="20"/>
      <c r="S52" s="19"/>
    </row>
  </sheetData>
  <mergeCells count="5">
    <mergeCell ref="R3:S3"/>
    <mergeCell ref="N17:O17"/>
    <mergeCell ref="M3:M4"/>
    <mergeCell ref="Q3:Q4"/>
    <mergeCell ref="M17:M18"/>
  </mergeCells>
  <phoneticPr fontId="1" type="Hiragana" alignment="distributed"/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漁業で働く人</vt:lpstr>
      <vt:lpstr>漁業生産額のうつりかわり</vt:lpstr>
      <vt:lpstr>漁業で働く人!Print_Area</vt:lpstr>
      <vt:lpstr>漁業生産額のうつりかわり!Print_Area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2022-03-07T08:32:44Z</dcterms:created>
  <dcterms:modified xsi:type="dcterms:W3CDTF">2023-08-10T00:51:21Z</dcterms:modified>
</cp:coreProperties>
</file>