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2" sheetId="1" r:id="rId1"/>
  </sheets>
  <definedNames>
    <definedName name="_xlnm.Print_Area" localSheetId="0">'02'!$B$1:$R$41</definedName>
  </definedNames>
  <calcPr fullCalcOnLoad="1"/>
</workbook>
</file>

<file path=xl/sharedStrings.xml><?xml version="1.0" encoding="utf-8"?>
<sst xmlns="http://schemas.openxmlformats.org/spreadsheetml/2006/main" count="52" uniqueCount="51">
  <si>
    <t>区    分</t>
  </si>
  <si>
    <t>盲学校</t>
  </si>
  <si>
    <t>聾学校</t>
  </si>
  <si>
    <t>学　校</t>
  </si>
  <si>
    <t xml:space="preserve">県　　計 </t>
  </si>
  <si>
    <t xml:space="preserve">市　　計 </t>
  </si>
  <si>
    <t>特別支援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</si>
  <si>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</si>
  <si>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</si>
  <si>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</si>
  <si>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</si>
  <si>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</si>
  <si>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</si>
  <si>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</si>
  <si>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</si>
  <si>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</si>
  <si>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岩 美 郡</t>
  </si>
  <si>
    <t>八 頭 郡</t>
  </si>
  <si>
    <t>東 伯 郡</t>
  </si>
  <si>
    <t>西 伯 郡</t>
  </si>
  <si>
    <t>日 野 郡</t>
  </si>
  <si>
    <t>岩 美 町</t>
  </si>
  <si>
    <t xml:space="preserve">郡　　計 </t>
  </si>
  <si>
    <t>鳥 取 市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</si>
  <si>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</si>
  <si>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</si>
  <si>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</si>
  <si>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</si>
  <si>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</si>
  <si>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</si>
  <si>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</si>
  <si>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</si>
  <si>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幼稚園</t>
  </si>
  <si>
    <t>幼保連携
型認定
こども園</t>
  </si>
  <si>
    <t>義務
 教育
 学校</t>
  </si>
  <si>
    <t>高等</t>
  </si>
  <si>
    <t>学校</t>
  </si>
  <si>
    <t>総数</t>
  </si>
  <si>
    <t>本校</t>
  </si>
  <si>
    <t>分校</t>
  </si>
  <si>
    <t>総数</t>
  </si>
  <si>
    <t>本校</t>
  </si>
  <si>
    <t>小学校</t>
  </si>
  <si>
    <t>中学校</t>
  </si>
  <si>
    <t>学校</t>
  </si>
  <si>
    <t>専修</t>
  </si>
  <si>
    <t>各種</t>
  </si>
  <si>
    <t>学校</t>
  </si>
  <si>
    <t>（単位：園、校）</t>
  </si>
  <si>
    <t>第２表　市町村別学校数</t>
  </si>
  <si>
    <t>総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</si>
</sst>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6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NumberFormat="1" applyFont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>
      <alignment vertical="center" shrinkToFit="1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horizontal="center" vertical="center"/>
      <protection locked="0"/>
    </xf>
    <xf numFmtId="177" fontId="14" fillId="0" borderId="16" xfId="0" applyNumberFormat="1" applyFont="1" applyFill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Alignment="1" applyProtection="1">
      <alignment horizontal="center" vertical="center"/>
      <protection locked="0"/>
    </xf>
    <xf numFmtId="177" fontId="17" fillId="0" borderId="17" xfId="0" applyNumberFormat="1" applyFont="1" applyBorder="1" applyAlignment="1">
      <alignment/>
    </xf>
    <xf numFmtId="177" fontId="17" fillId="0" borderId="18" xfId="0" applyNumberFormat="1" applyFont="1" applyBorder="1" applyAlignment="1">
      <alignment vertical="top"/>
    </xf>
    <xf numFmtId="177" fontId="20" fillId="0" borderId="0" xfId="0" applyNumberFormat="1" applyFont="1" applyAlignment="1" applyProtection="1">
      <alignment horizontal="center" vertical="center"/>
      <protection locked="0"/>
    </xf>
    <xf numFmtId="177" fontId="15" fillId="0" borderId="0" xfId="0" applyNumberFormat="1" applyFont="1" applyBorder="1" applyAlignment="1" applyProtection="1">
      <alignment horizontal="right"/>
      <protection locked="0"/>
    </xf>
    <xf numFmtId="177" fontId="8" fillId="0" borderId="16" xfId="0" applyNumberFormat="1" applyFont="1" applyBorder="1" applyAlignment="1" applyProtection="1">
      <alignment vertical="center"/>
      <protection locked="0"/>
    </xf>
    <xf numFmtId="177" fontId="13" fillId="0" borderId="16" xfId="0" applyNumberFormat="1" applyFont="1" applyBorder="1" applyAlignment="1">
      <alignment vertical="center" shrinkToFit="1"/>
    </xf>
    <xf numFmtId="177" fontId="10" fillId="0" borderId="16" xfId="0" applyNumberFormat="1" applyFont="1" applyFill="1" applyBorder="1" applyAlignment="1" applyProtection="1">
      <alignment vertical="center"/>
      <protection locked="0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17" fillId="0" borderId="20" xfId="0" applyNumberFormat="1" applyFont="1" applyBorder="1" applyAlignment="1">
      <alignment vertical="center" wrapText="1"/>
    </xf>
    <xf numFmtId="177" fontId="17" fillId="0" borderId="21" xfId="0" applyNumberFormat="1" applyFont="1" applyBorder="1" applyAlignment="1">
      <alignment vertical="center" wrapText="1"/>
    </xf>
    <xf numFmtId="177" fontId="17" fillId="0" borderId="22" xfId="0" applyNumberFormat="1" applyFont="1" applyBorder="1" applyAlignment="1">
      <alignment vertical="center" wrapText="1"/>
    </xf>
    <xf numFmtId="177" fontId="8" fillId="0" borderId="13" xfId="0" applyNumberFormat="1" applyFont="1" applyBorder="1" applyAlignment="1" applyProtection="1">
      <alignment vertical="center"/>
      <protection locked="0"/>
    </xf>
    <xf numFmtId="177" fontId="13" fillId="0" borderId="14" xfId="0" applyNumberFormat="1" applyFont="1" applyBorder="1" applyAlignment="1">
      <alignment vertical="center" shrinkToFit="1"/>
    </xf>
    <xf numFmtId="177" fontId="17" fillId="0" borderId="23" xfId="0" applyNumberFormat="1" applyFont="1" applyFill="1" applyBorder="1" applyAlignment="1">
      <alignment vertical="center" wrapText="1"/>
    </xf>
    <xf numFmtId="177" fontId="17" fillId="0" borderId="24" xfId="0" applyNumberFormat="1" applyFont="1" applyBorder="1" applyAlignment="1">
      <alignment vertical="center" wrapText="1"/>
    </xf>
    <xf numFmtId="177" fontId="17" fillId="0" borderId="25" xfId="0" applyNumberFormat="1" applyFont="1" applyBorder="1" applyAlignment="1">
      <alignment vertical="center"/>
    </xf>
    <xf numFmtId="177" fontId="17" fillId="0" borderId="26" xfId="0" applyNumberFormat="1" applyFont="1" applyBorder="1" applyAlignment="1">
      <alignment vertical="center" wrapText="1"/>
    </xf>
    <xf numFmtId="177" fontId="17" fillId="0" borderId="27" xfId="0" applyNumberFormat="1" applyFont="1" applyBorder="1" applyAlignment="1">
      <alignment/>
    </xf>
    <xf numFmtId="177" fontId="17" fillId="0" borderId="12" xfId="0" applyNumberFormat="1" applyFont="1" applyBorder="1" applyAlignment="1">
      <alignment vertical="top"/>
    </xf>
    <xf numFmtId="177" fontId="18" fillId="0" borderId="28" xfId="0" applyNumberFormat="1" applyFont="1" applyBorder="1" applyAlignment="1">
      <alignment horizontal="center"/>
    </xf>
    <xf numFmtId="177" fontId="18" fillId="0" borderId="19" xfId="0" applyNumberFormat="1" applyFont="1" applyBorder="1" applyAlignment="1">
      <alignment horizontal="center" vertical="top"/>
    </xf>
    <xf numFmtId="177" fontId="19" fillId="0" borderId="28" xfId="0" applyNumberFormat="1" applyFont="1" applyBorder="1" applyAlignment="1">
      <alignment horizontal="center"/>
    </xf>
    <xf numFmtId="177" fontId="19" fillId="0" borderId="19" xfId="0" applyNumberFormat="1" applyFont="1" applyBorder="1" applyAlignment="1">
      <alignment horizontal="center" vertical="top"/>
    </xf>
    <xf numFmtId="177" fontId="22" fillId="0" borderId="13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vertical="center"/>
      <protection locked="0"/>
    </xf>
    <xf numFmtId="177" fontId="22" fillId="13" borderId="13" xfId="0" applyNumberFormat="1" applyFont="1" applyFill="1" applyBorder="1" applyAlignment="1" applyProtection="1">
      <alignment horizontal="left" vertical="center"/>
      <protection locked="0"/>
    </xf>
    <xf numFmtId="177" fontId="22" fillId="13" borderId="13" xfId="0" applyNumberFormat="1" applyFont="1" applyFill="1" applyBorder="1" applyAlignment="1" applyProtection="1">
      <alignment vertical="center"/>
      <protection locked="0"/>
    </xf>
    <xf numFmtId="177" fontId="23" fillId="0" borderId="11" xfId="0" applyNumberFormat="1" applyFont="1" applyBorder="1" applyAlignment="1" applyProtection="1">
      <alignment vertical="center"/>
      <protection locked="0"/>
    </xf>
    <xf numFmtId="177" fontId="17" fillId="0" borderId="29" xfId="0" applyNumberFormat="1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center" vertical="center"/>
    </xf>
    <xf numFmtId="177" fontId="17" fillId="0" borderId="28" xfId="0" applyNumberFormat="1" applyFont="1" applyBorder="1" applyAlignment="1">
      <alignment horizontal="center" vertical="center" wrapText="1"/>
    </xf>
    <xf numFmtId="177" fontId="16" fillId="0" borderId="19" xfId="0" applyNumberFormat="1" applyFont="1" applyBorder="1" applyAlignment="1" applyProtection="1">
      <alignment horizontal="center" vertical="center" wrapText="1"/>
      <protection locked="0"/>
    </xf>
    <xf numFmtId="177" fontId="18" fillId="0" borderId="27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/>
    </xf>
    <xf numFmtId="177" fontId="17" fillId="0" borderId="27" xfId="0" applyNumberFormat="1" applyFont="1" applyBorder="1" applyAlignment="1">
      <alignment horizontal="center" vertical="center"/>
    </xf>
    <xf numFmtId="177" fontId="17" fillId="0" borderId="30" xfId="0" applyNumberFormat="1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center" vertical="center"/>
    </xf>
    <xf numFmtId="177" fontId="16" fillId="0" borderId="32" xfId="0" applyNumberFormat="1" applyFont="1" applyBorder="1" applyAlignment="1" applyProtection="1">
      <alignment horizontal="center" vertical="center"/>
      <protection locked="0"/>
    </xf>
    <xf numFmtId="177" fontId="17" fillId="0" borderId="33" xfId="0" applyNumberFormat="1" applyFont="1" applyBorder="1" applyAlignment="1">
      <alignment horizontal="center" vertical="center" wrapText="1"/>
    </xf>
    <xf numFmtId="177" fontId="16" fillId="0" borderId="34" xfId="0" applyNumberFormat="1" applyFont="1" applyBorder="1" applyAlignment="1" applyProtection="1">
      <alignment horizontal="center" vertical="center" wrapText="1"/>
      <protection locked="0"/>
    </xf>
    <xf numFmtId="177" fontId="17" fillId="0" borderId="35" xfId="0" applyNumberFormat="1" applyFont="1" applyBorder="1" applyAlignment="1">
      <alignment horizontal="center" vertical="center"/>
    </xf>
    <xf numFmtId="177" fontId="16" fillId="0" borderId="36" xfId="0" applyNumberFormat="1" applyFont="1" applyBorder="1" applyAlignment="1" applyProtection="1">
      <alignment horizontal="center" vertical="center"/>
      <protection locked="0"/>
    </xf>
    <xf numFmtId="177" fontId="17" fillId="0" borderId="33" xfId="0" applyNumberFormat="1" applyFont="1" applyBorder="1" applyAlignment="1">
      <alignment horizontal="center" vertical="center"/>
    </xf>
    <xf numFmtId="177" fontId="16" fillId="0" borderId="37" xfId="0" applyNumberFormat="1" applyFont="1" applyBorder="1" applyAlignment="1" applyProtection="1">
      <alignment horizontal="center" vertical="center"/>
      <protection locked="0"/>
    </xf>
    <xf numFmtId="177" fontId="17" fillId="0" borderId="28" xfId="0" applyNumberFormat="1" applyFont="1" applyBorder="1" applyAlignment="1">
      <alignment horizontal="left" vertical="center" wrapText="1"/>
    </xf>
    <xf numFmtId="177" fontId="17" fillId="0" borderId="19" xfId="0" applyNumberFormat="1" applyFont="1" applyBorder="1" applyAlignment="1">
      <alignment horizontal="left" vertical="center" wrapText="1"/>
    </xf>
    <xf numFmtId="177" fontId="41" fillId="13" borderId="13" xfId="0" applyNumberFormat="1" applyFont="1" applyFill="1" applyBorder="1" applyAlignment="1" applyProtection="1">
      <alignment vertical="center"/>
      <protection locked="0"/>
    </xf>
    <xf numFmtId="177" fontId="41" fillId="13" borderId="16" xfId="0" applyNumberFormat="1" applyFont="1" applyFill="1" applyBorder="1" applyAlignment="1" applyProtection="1">
      <alignment vertical="center"/>
      <protection locked="0"/>
    </xf>
    <xf numFmtId="177" fontId="41" fillId="13" borderId="0" xfId="0" applyNumberFormat="1" applyFont="1" applyFill="1" applyBorder="1" applyAlignment="1" applyProtection="1">
      <alignment vertical="center"/>
      <protection locked="0"/>
    </xf>
    <xf numFmtId="177" fontId="41" fillId="13" borderId="14" xfId="0" applyNumberFormat="1" applyFont="1" applyFill="1" applyBorder="1" applyAlignment="1" applyProtection="1">
      <alignment vertical="center"/>
      <protection locked="0"/>
    </xf>
    <xf numFmtId="177" fontId="59" fillId="13" borderId="13" xfId="0" applyNumberFormat="1" applyFont="1" applyFill="1" applyBorder="1" applyAlignment="1" applyProtection="1">
      <alignment vertical="center"/>
      <protection locked="0"/>
    </xf>
    <xf numFmtId="177" fontId="59" fillId="13" borderId="16" xfId="0" applyNumberFormat="1" applyFont="1" applyFill="1" applyBorder="1" applyAlignment="1" applyProtection="1">
      <alignment vertical="center"/>
      <protection locked="0"/>
    </xf>
    <xf numFmtId="177" fontId="59" fillId="13" borderId="0" xfId="0" applyNumberFormat="1" applyFont="1" applyFill="1" applyBorder="1" applyAlignment="1" applyProtection="1">
      <alignment vertical="center"/>
      <protection locked="0"/>
    </xf>
    <xf numFmtId="177" fontId="59" fillId="13" borderId="14" xfId="0" applyNumberFormat="1" applyFont="1" applyFill="1" applyBorder="1" applyAlignment="1" applyProtection="1">
      <alignment vertical="center"/>
      <protection locked="0"/>
    </xf>
    <xf numFmtId="177" fontId="59" fillId="0" borderId="13" xfId="0" applyNumberFormat="1" applyFont="1" applyFill="1" applyBorder="1" applyAlignment="1" applyProtection="1">
      <alignment vertical="center"/>
      <protection locked="0"/>
    </xf>
    <xf numFmtId="177" fontId="59" fillId="0" borderId="16" xfId="0" applyNumberFormat="1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59" fillId="0" borderId="14" xfId="0" applyNumberFormat="1" applyFont="1" applyFill="1" applyBorder="1" applyAlignment="1" applyProtection="1">
      <alignment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41"/>
  <sheetViews>
    <sheetView showGridLines="0" tabSelected="1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7" sqref="F37"/>
    </sheetView>
  </sheetViews>
  <sheetFormatPr defaultColWidth="9" defaultRowHeight="15"/>
  <cols>
    <col min="1" max="1" width="1.69921875" style="11" customWidth="1"/>
    <col min="2" max="2" width="11.69921875" style="11" customWidth="1"/>
    <col min="3" max="3" width="7.796875" style="11" bestFit="1" customWidth="1"/>
    <col min="4" max="4" width="8.59765625" style="11" bestFit="1" customWidth="1"/>
    <col min="5" max="5" width="9.3984375" style="11" bestFit="1" customWidth="1"/>
    <col min="6" max="7" width="7.796875" style="11" bestFit="1" customWidth="1"/>
    <col min="8" max="8" width="6.5" style="11" hidden="1" customWidth="1"/>
    <col min="9" max="11" width="7.296875" style="11" customWidth="1"/>
    <col min="12" max="13" width="7.09765625" style="11" customWidth="1"/>
    <col min="14" max="15" width="7" style="11" hidden="1" customWidth="1"/>
    <col min="16" max="16" width="11.296875" style="11" bestFit="1" customWidth="1"/>
    <col min="17" max="18" width="7.09765625" style="11" customWidth="1"/>
    <col min="19" max="16384" width="9" style="11" customWidth="1"/>
  </cols>
  <sheetData>
    <row r="1" spans="2:18" ht="16.5">
      <c r="B1" s="61" t="s">
        <v>49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2:18" ht="12">
      <c r="B2" s="12"/>
      <c r="C2" s="12"/>
      <c r="D2" s="13"/>
      <c r="E2" s="13"/>
      <c r="F2" s="12"/>
      <c r="G2" s="12"/>
      <c r="H2" s="13"/>
      <c r="I2" s="13"/>
      <c r="J2" s="13"/>
      <c r="K2" s="13"/>
      <c r="L2" s="13"/>
      <c r="M2" s="13"/>
      <c r="N2" s="13"/>
      <c r="O2" s="12"/>
      <c r="P2" s="12"/>
      <c r="Q2" s="14"/>
      <c r="R2" s="30" t="s">
        <v>48</v>
      </c>
    </row>
    <row r="3" spans="1:19" s="26" customFormat="1" ht="25.5" customHeight="1">
      <c r="A3" s="25"/>
      <c r="B3" s="64" t="s">
        <v>0</v>
      </c>
      <c r="C3" s="66" t="s">
        <v>50</v>
      </c>
      <c r="D3" s="57" t="s">
        <v>32</v>
      </c>
      <c r="E3" s="59" t="s">
        <v>33</v>
      </c>
      <c r="F3" s="55" t="s">
        <v>42</v>
      </c>
      <c r="G3" s="56"/>
      <c r="H3" s="42"/>
      <c r="I3" s="62" t="s">
        <v>43</v>
      </c>
      <c r="J3" s="63"/>
      <c r="K3" s="63"/>
      <c r="L3" s="72" t="s">
        <v>34</v>
      </c>
      <c r="M3" s="27" t="s">
        <v>35</v>
      </c>
      <c r="N3" s="68" t="s">
        <v>1</v>
      </c>
      <c r="O3" s="70" t="s">
        <v>2</v>
      </c>
      <c r="P3" s="46" t="s">
        <v>6</v>
      </c>
      <c r="Q3" s="44" t="s">
        <v>45</v>
      </c>
      <c r="R3" s="48" t="s">
        <v>46</v>
      </c>
      <c r="S3" s="29"/>
    </row>
    <row r="4" spans="1:19" s="26" customFormat="1" ht="25.5" customHeight="1">
      <c r="A4" s="25"/>
      <c r="B4" s="65"/>
      <c r="C4" s="67"/>
      <c r="D4" s="58"/>
      <c r="E4" s="60"/>
      <c r="F4" s="36" t="s">
        <v>37</v>
      </c>
      <c r="G4" s="37" t="s">
        <v>38</v>
      </c>
      <c r="H4" s="43" t="s">
        <v>39</v>
      </c>
      <c r="I4" s="41" t="s">
        <v>40</v>
      </c>
      <c r="J4" s="35" t="s">
        <v>41</v>
      </c>
      <c r="K4" s="40" t="s">
        <v>39</v>
      </c>
      <c r="L4" s="73"/>
      <c r="M4" s="28" t="s">
        <v>36</v>
      </c>
      <c r="N4" s="69"/>
      <c r="O4" s="71"/>
      <c r="P4" s="47" t="s">
        <v>3</v>
      </c>
      <c r="Q4" s="45" t="s">
        <v>44</v>
      </c>
      <c r="R4" s="49" t="s">
        <v>47</v>
      </c>
      <c r="S4" s="29"/>
    </row>
    <row r="5" spans="1:18" ht="11.25" customHeight="1">
      <c r="A5" s="20"/>
      <c r="B5" s="15"/>
      <c r="C5" s="1"/>
      <c r="D5" s="31"/>
      <c r="E5" s="2"/>
      <c r="F5" s="38"/>
      <c r="G5" s="6"/>
      <c r="H5" s="6"/>
      <c r="I5" s="2"/>
      <c r="J5" s="2"/>
      <c r="K5" s="2"/>
      <c r="L5" s="31"/>
      <c r="M5" s="2"/>
      <c r="N5" s="2"/>
      <c r="O5" s="2"/>
      <c r="P5" s="31"/>
      <c r="Q5" s="2"/>
      <c r="R5" s="31"/>
    </row>
    <row r="6" spans="1:18" s="16" customFormat="1" ht="25.5" customHeight="1">
      <c r="A6" s="21"/>
      <c r="B6" s="50" t="s">
        <v>4</v>
      </c>
      <c r="C6" s="82">
        <f>SUM(C7:C8)</f>
        <v>317</v>
      </c>
      <c r="D6" s="83">
        <f>SUM(D7:D8)</f>
        <v>20</v>
      </c>
      <c r="E6" s="84">
        <f>SUM(E7:E8)</f>
        <v>37</v>
      </c>
      <c r="F6" s="82">
        <f aca="true" t="shared" si="0" ref="F6:R6">SUM(F7:F8)</f>
        <v>118</v>
      </c>
      <c r="G6" s="85">
        <f t="shared" si="0"/>
        <v>118</v>
      </c>
      <c r="H6" s="85">
        <f t="shared" si="0"/>
        <v>0</v>
      </c>
      <c r="I6" s="84">
        <f t="shared" si="0"/>
        <v>58</v>
      </c>
      <c r="J6" s="84">
        <f t="shared" si="0"/>
        <v>56</v>
      </c>
      <c r="K6" s="84">
        <f t="shared" si="0"/>
        <v>2</v>
      </c>
      <c r="L6" s="83">
        <f>SUM(L7:L8)</f>
        <v>4</v>
      </c>
      <c r="M6" s="84">
        <f t="shared" si="0"/>
        <v>32</v>
      </c>
      <c r="N6" s="84">
        <f t="shared" si="0"/>
        <v>0</v>
      </c>
      <c r="O6" s="84">
        <f t="shared" si="0"/>
        <v>0</v>
      </c>
      <c r="P6" s="83">
        <f t="shared" si="0"/>
        <v>10</v>
      </c>
      <c r="Q6" s="84">
        <f t="shared" si="0"/>
        <v>21</v>
      </c>
      <c r="R6" s="83">
        <f t="shared" si="0"/>
        <v>17</v>
      </c>
    </row>
    <row r="7" spans="1:18" s="16" customFormat="1" ht="25.5" customHeight="1">
      <c r="A7" s="21"/>
      <c r="B7" s="50" t="s">
        <v>5</v>
      </c>
      <c r="C7" s="82">
        <f>SUM(C10:C13)</f>
        <v>234</v>
      </c>
      <c r="D7" s="83">
        <f>SUM(D10:D13)</f>
        <v>20</v>
      </c>
      <c r="E7" s="84">
        <f>SUM(E10:E13)</f>
        <v>20</v>
      </c>
      <c r="F7" s="82">
        <f>SUM(F10:F13)</f>
        <v>82</v>
      </c>
      <c r="G7" s="85">
        <f aca="true" t="shared" si="1" ref="G7:R7">SUM(G10:G13)</f>
        <v>82</v>
      </c>
      <c r="H7" s="85">
        <f t="shared" si="1"/>
        <v>0</v>
      </c>
      <c r="I7" s="84">
        <f t="shared" si="1"/>
        <v>37</v>
      </c>
      <c r="J7" s="84">
        <f t="shared" si="1"/>
        <v>35</v>
      </c>
      <c r="K7" s="84">
        <f t="shared" si="1"/>
        <v>2</v>
      </c>
      <c r="L7" s="83">
        <f>SUM(L10:L13)</f>
        <v>4</v>
      </c>
      <c r="M7" s="84">
        <f t="shared" si="1"/>
        <v>26</v>
      </c>
      <c r="N7" s="84">
        <f t="shared" si="1"/>
        <v>0</v>
      </c>
      <c r="O7" s="84">
        <f t="shared" si="1"/>
        <v>0</v>
      </c>
      <c r="P7" s="83">
        <f t="shared" si="1"/>
        <v>9</v>
      </c>
      <c r="Q7" s="84">
        <f t="shared" si="1"/>
        <v>20</v>
      </c>
      <c r="R7" s="83">
        <f t="shared" si="1"/>
        <v>16</v>
      </c>
    </row>
    <row r="8" spans="1:18" s="16" customFormat="1" ht="25.5" customHeight="1">
      <c r="A8" s="21"/>
      <c r="B8" s="50" t="s">
        <v>22</v>
      </c>
      <c r="C8" s="82">
        <f>SUM(C15,C18,C23,C29,C35)</f>
        <v>83</v>
      </c>
      <c r="D8" s="83">
        <f>SUM(D15,D18,D23,D29,D35)</f>
        <v>0</v>
      </c>
      <c r="E8" s="84">
        <f>SUM(E15,E18,E23,E29,E35)</f>
        <v>17</v>
      </c>
      <c r="F8" s="82">
        <f aca="true" t="shared" si="2" ref="F8:R8">SUM(F15,F18,F23,F29,F35)</f>
        <v>36</v>
      </c>
      <c r="G8" s="85">
        <f t="shared" si="2"/>
        <v>36</v>
      </c>
      <c r="H8" s="85">
        <f t="shared" si="2"/>
        <v>0</v>
      </c>
      <c r="I8" s="84">
        <f t="shared" si="2"/>
        <v>21</v>
      </c>
      <c r="J8" s="84">
        <f t="shared" si="2"/>
        <v>21</v>
      </c>
      <c r="K8" s="84">
        <f t="shared" si="2"/>
        <v>0</v>
      </c>
      <c r="L8" s="83">
        <f>SUM(L15,L18,L23,L29,L35)</f>
        <v>0</v>
      </c>
      <c r="M8" s="84">
        <f t="shared" si="2"/>
        <v>6</v>
      </c>
      <c r="N8" s="84">
        <f t="shared" si="2"/>
        <v>0</v>
      </c>
      <c r="O8" s="84">
        <f t="shared" si="2"/>
        <v>0</v>
      </c>
      <c r="P8" s="83">
        <f t="shared" si="2"/>
        <v>1</v>
      </c>
      <c r="Q8" s="84">
        <f t="shared" si="2"/>
        <v>1</v>
      </c>
      <c r="R8" s="83">
        <f t="shared" si="2"/>
        <v>1</v>
      </c>
    </row>
    <row r="9" spans="1:18" s="17" customFormat="1" ht="11.25" customHeight="1">
      <c r="A9" s="22"/>
      <c r="B9" s="51"/>
      <c r="C9" s="5"/>
      <c r="D9" s="33"/>
      <c r="E9" s="7"/>
      <c r="F9" s="5"/>
      <c r="G9" s="8"/>
      <c r="H9" s="8"/>
      <c r="I9" s="7"/>
      <c r="J9" s="7"/>
      <c r="K9" s="7"/>
      <c r="L9" s="33"/>
      <c r="M9" s="7"/>
      <c r="N9" s="7"/>
      <c r="O9" s="7"/>
      <c r="P9" s="33"/>
      <c r="Q9" s="7"/>
      <c r="R9" s="33"/>
    </row>
    <row r="10" spans="1:18" s="18" customFormat="1" ht="25.5" customHeight="1">
      <c r="A10" s="8"/>
      <c r="B10" s="24" t="s">
        <v>23</v>
      </c>
      <c r="C10" s="5">
        <f>SUM(F10,I10,M10,P10,D10,E10,Q10,R10,L10)</f>
        <v>107</v>
      </c>
      <c r="D10" s="32">
        <v>11</v>
      </c>
      <c r="E10" s="10">
        <v>7</v>
      </c>
      <c r="F10" s="5">
        <f>SUM(G10,H10)</f>
        <v>40</v>
      </c>
      <c r="G10" s="39">
        <v>40</v>
      </c>
      <c r="H10" s="39">
        <v>0</v>
      </c>
      <c r="I10" s="7">
        <f>SUM(J10,K10)</f>
        <v>16</v>
      </c>
      <c r="J10" s="10">
        <v>15</v>
      </c>
      <c r="K10" s="10">
        <v>1</v>
      </c>
      <c r="L10" s="32">
        <v>4</v>
      </c>
      <c r="M10" s="10">
        <v>10</v>
      </c>
      <c r="N10" s="7"/>
      <c r="O10" s="7"/>
      <c r="P10" s="32">
        <v>5</v>
      </c>
      <c r="Q10" s="7">
        <v>10</v>
      </c>
      <c r="R10" s="33">
        <v>4</v>
      </c>
    </row>
    <row r="11" spans="1:18" s="18" customFormat="1" ht="25.5" customHeight="1">
      <c r="A11" s="8"/>
      <c r="B11" s="23" t="s">
        <v>7</v>
      </c>
      <c r="C11" s="5">
        <f>SUM(F11,I11,M11,P11,D11,E11,Q11,R11,L11)</f>
        <v>75</v>
      </c>
      <c r="D11" s="32">
        <v>8</v>
      </c>
      <c r="E11" s="10">
        <v>6</v>
      </c>
      <c r="F11" s="5">
        <f>SUM(G11,H11)</f>
        <v>23</v>
      </c>
      <c r="G11" s="39">
        <v>23</v>
      </c>
      <c r="H11" s="39">
        <v>0</v>
      </c>
      <c r="I11" s="7">
        <f>SUM(J11,K11)</f>
        <v>13</v>
      </c>
      <c r="J11" s="10">
        <v>12</v>
      </c>
      <c r="K11" s="10">
        <v>1</v>
      </c>
      <c r="L11" s="32">
        <v>0</v>
      </c>
      <c r="M11" s="10">
        <v>9</v>
      </c>
      <c r="N11" s="7"/>
      <c r="O11" s="7"/>
      <c r="P11" s="32">
        <v>3</v>
      </c>
      <c r="Q11" s="7">
        <v>6</v>
      </c>
      <c r="R11" s="33">
        <v>7</v>
      </c>
    </row>
    <row r="12" spans="1:18" s="18" customFormat="1" ht="25.5" customHeight="1">
      <c r="A12" s="8"/>
      <c r="B12" s="23" t="s">
        <v>8</v>
      </c>
      <c r="C12" s="5">
        <f>SUM(F12,I12,M12,P12,D12,E12,Q12,R12,L12)</f>
        <v>39</v>
      </c>
      <c r="D12" s="32"/>
      <c r="E12" s="10">
        <v>6</v>
      </c>
      <c r="F12" s="5">
        <f>SUM(G12,H12)</f>
        <v>13</v>
      </c>
      <c r="G12" s="39">
        <v>13</v>
      </c>
      <c r="H12" s="39">
        <v>0</v>
      </c>
      <c r="I12" s="7">
        <f>SUM(J12,K12)</f>
        <v>5</v>
      </c>
      <c r="J12" s="10">
        <v>5</v>
      </c>
      <c r="K12" s="10">
        <v>0</v>
      </c>
      <c r="L12" s="32">
        <v>0</v>
      </c>
      <c r="M12" s="10">
        <v>5</v>
      </c>
      <c r="N12" s="7"/>
      <c r="O12" s="7"/>
      <c r="P12" s="32">
        <v>1</v>
      </c>
      <c r="Q12" s="7">
        <v>4</v>
      </c>
      <c r="R12" s="33">
        <v>5</v>
      </c>
    </row>
    <row r="13" spans="1:18" s="18" customFormat="1" ht="25.5" customHeight="1">
      <c r="A13" s="8"/>
      <c r="B13" s="23" t="s">
        <v>9</v>
      </c>
      <c r="C13" s="5">
        <f>SUM(F13,I13,M13,P13,D13,E13,Q13,R13,L13)</f>
        <v>13</v>
      </c>
      <c r="D13" s="32">
        <v>1</v>
      </c>
      <c r="E13" s="10">
        <v>1</v>
      </c>
      <c r="F13" s="5">
        <f>SUM(G13,H13)</f>
        <v>6</v>
      </c>
      <c r="G13" s="39">
        <v>6</v>
      </c>
      <c r="H13" s="39">
        <v>0</v>
      </c>
      <c r="I13" s="7">
        <f>SUM(J13,K13)</f>
        <v>3</v>
      </c>
      <c r="J13" s="10">
        <v>3</v>
      </c>
      <c r="K13" s="10">
        <v>0</v>
      </c>
      <c r="L13" s="32">
        <v>0</v>
      </c>
      <c r="M13" s="10">
        <v>2</v>
      </c>
      <c r="N13" s="7"/>
      <c r="O13" s="7"/>
      <c r="P13" s="32">
        <v>0</v>
      </c>
      <c r="Q13" s="7">
        <v>0</v>
      </c>
      <c r="R13" s="33">
        <v>0</v>
      </c>
    </row>
    <row r="14" spans="1:18" s="17" customFormat="1" ht="11.25" customHeight="1">
      <c r="A14" s="22"/>
      <c r="B14" s="51"/>
      <c r="C14" s="5"/>
      <c r="D14" s="33"/>
      <c r="E14" s="7"/>
      <c r="F14" s="5"/>
      <c r="G14" s="8"/>
      <c r="H14" s="8"/>
      <c r="I14" s="7"/>
      <c r="J14" s="7"/>
      <c r="K14" s="7"/>
      <c r="L14" s="33"/>
      <c r="M14" s="7"/>
      <c r="N14" s="7"/>
      <c r="O14" s="7"/>
      <c r="P14" s="33"/>
      <c r="Q14" s="7"/>
      <c r="R14" s="33"/>
    </row>
    <row r="15" spans="1:18" s="16" customFormat="1" ht="25.5" customHeight="1">
      <c r="A15" s="21"/>
      <c r="B15" s="52" t="s">
        <v>16</v>
      </c>
      <c r="C15" s="78">
        <f>SUM(F15,I15,M15,P15,D15,E15,Q15,R15)</f>
        <v>5</v>
      </c>
      <c r="D15" s="79">
        <f>D16</f>
        <v>0</v>
      </c>
      <c r="E15" s="80">
        <f>E16</f>
        <v>0</v>
      </c>
      <c r="F15" s="78">
        <f>F16</f>
        <v>3</v>
      </c>
      <c r="G15" s="81">
        <f aca="true" t="shared" si="3" ref="G15:R15">G16</f>
        <v>3</v>
      </c>
      <c r="H15" s="81">
        <f t="shared" si="3"/>
        <v>0</v>
      </c>
      <c r="I15" s="80">
        <f t="shared" si="3"/>
        <v>1</v>
      </c>
      <c r="J15" s="80">
        <f t="shared" si="3"/>
        <v>1</v>
      </c>
      <c r="K15" s="80">
        <f t="shared" si="3"/>
        <v>0</v>
      </c>
      <c r="L15" s="79">
        <f t="shared" si="3"/>
        <v>0</v>
      </c>
      <c r="M15" s="80">
        <f t="shared" si="3"/>
        <v>1</v>
      </c>
      <c r="N15" s="80">
        <f t="shared" si="3"/>
        <v>0</v>
      </c>
      <c r="O15" s="80">
        <f t="shared" si="3"/>
        <v>0</v>
      </c>
      <c r="P15" s="79">
        <f t="shared" si="3"/>
        <v>0</v>
      </c>
      <c r="Q15" s="80">
        <f t="shared" si="3"/>
        <v>0</v>
      </c>
      <c r="R15" s="79">
        <f t="shared" si="3"/>
        <v>0</v>
      </c>
    </row>
    <row r="16" spans="1:18" s="18" customFormat="1" ht="25.5" customHeight="1">
      <c r="A16" s="8"/>
      <c r="B16" s="23" t="s">
        <v>21</v>
      </c>
      <c r="C16" s="5">
        <f>SUM(F16,I16,M16,P16,D16,E16,Q16,R16)</f>
        <v>5</v>
      </c>
      <c r="D16" s="33">
        <v>0</v>
      </c>
      <c r="E16" s="7">
        <v>0</v>
      </c>
      <c r="F16" s="5">
        <f>SUM(G16,H16)</f>
        <v>3</v>
      </c>
      <c r="G16" s="39">
        <v>3</v>
      </c>
      <c r="H16" s="39">
        <v>0</v>
      </c>
      <c r="I16" s="7">
        <f>SUM(J16,K16)</f>
        <v>1</v>
      </c>
      <c r="J16" s="10">
        <v>1</v>
      </c>
      <c r="K16" s="10">
        <v>0</v>
      </c>
      <c r="L16" s="32">
        <v>0</v>
      </c>
      <c r="M16" s="10">
        <v>1</v>
      </c>
      <c r="N16" s="7"/>
      <c r="O16" s="7"/>
      <c r="P16" s="33">
        <v>0</v>
      </c>
      <c r="Q16" s="7">
        <v>0</v>
      </c>
      <c r="R16" s="33">
        <v>0</v>
      </c>
    </row>
    <row r="17" spans="1:18" s="17" customFormat="1" ht="11.25" customHeight="1">
      <c r="A17" s="22"/>
      <c r="B17" s="51"/>
      <c r="C17" s="5"/>
      <c r="D17" s="33"/>
      <c r="E17" s="7"/>
      <c r="F17" s="5"/>
      <c r="G17" s="8"/>
      <c r="H17" s="8"/>
      <c r="I17" s="7"/>
      <c r="J17" s="7"/>
      <c r="K17" s="7"/>
      <c r="L17" s="33"/>
      <c r="M17" s="7"/>
      <c r="N17" s="7"/>
      <c r="O17" s="7"/>
      <c r="P17" s="33"/>
      <c r="Q17" s="7"/>
      <c r="R17" s="33"/>
    </row>
    <row r="18" spans="1:18" s="16" customFormat="1" ht="25.5" customHeight="1">
      <c r="A18" s="21"/>
      <c r="B18" s="53" t="s">
        <v>17</v>
      </c>
      <c r="C18" s="74">
        <f>SUM(F18,I18,M18,P18,D18,E18,Q18,R18)</f>
        <v>12</v>
      </c>
      <c r="D18" s="75">
        <f>SUM(D19:D21)</f>
        <v>0</v>
      </c>
      <c r="E18" s="76">
        <f>SUM(E19:E21)</f>
        <v>1</v>
      </c>
      <c r="F18" s="74">
        <f>SUM(F19:F21)</f>
        <v>6</v>
      </c>
      <c r="G18" s="77">
        <f aca="true" t="shared" si="4" ref="G18:R18">SUM(G19:G21)</f>
        <v>6</v>
      </c>
      <c r="H18" s="77">
        <f t="shared" si="4"/>
        <v>0</v>
      </c>
      <c r="I18" s="76">
        <f t="shared" si="4"/>
        <v>3</v>
      </c>
      <c r="J18" s="76">
        <f t="shared" si="4"/>
        <v>3</v>
      </c>
      <c r="K18" s="76">
        <f t="shared" si="4"/>
        <v>0</v>
      </c>
      <c r="L18" s="75">
        <f>SUM(L19:L21)</f>
        <v>0</v>
      </c>
      <c r="M18" s="76">
        <f t="shared" si="4"/>
        <v>2</v>
      </c>
      <c r="N18" s="76">
        <f t="shared" si="4"/>
        <v>0</v>
      </c>
      <c r="O18" s="76">
        <f t="shared" si="4"/>
        <v>0</v>
      </c>
      <c r="P18" s="75">
        <f t="shared" si="4"/>
        <v>0</v>
      </c>
      <c r="Q18" s="76">
        <f t="shared" si="4"/>
        <v>0</v>
      </c>
      <c r="R18" s="75">
        <f t="shared" si="4"/>
        <v>0</v>
      </c>
    </row>
    <row r="19" spans="1:18" s="18" customFormat="1" ht="25.5" customHeight="1">
      <c r="A19" s="8"/>
      <c r="B19" s="23" t="s">
        <v>24</v>
      </c>
      <c r="C19" s="5">
        <f>SUM(F19,I19,M19,P19,D19,E19,Q19,R19)</f>
        <v>3</v>
      </c>
      <c r="D19" s="32">
        <v>0</v>
      </c>
      <c r="E19" s="10">
        <v>1</v>
      </c>
      <c r="F19" s="5">
        <f>SUM(G19,H19)</f>
        <v>1</v>
      </c>
      <c r="G19" s="39">
        <v>1</v>
      </c>
      <c r="H19" s="39">
        <v>0</v>
      </c>
      <c r="I19" s="7">
        <f>SUM(J19,K19)</f>
        <v>1</v>
      </c>
      <c r="J19" s="10">
        <v>1</v>
      </c>
      <c r="K19" s="10">
        <v>0</v>
      </c>
      <c r="L19" s="32">
        <v>0</v>
      </c>
      <c r="M19" s="10">
        <v>0</v>
      </c>
      <c r="N19" s="7"/>
      <c r="O19" s="7"/>
      <c r="P19" s="32">
        <v>0</v>
      </c>
      <c r="Q19" s="7">
        <v>0</v>
      </c>
      <c r="R19" s="33">
        <v>0</v>
      </c>
    </row>
    <row r="20" spans="1:18" s="18" customFormat="1" ht="25.5" customHeight="1">
      <c r="A20" s="8"/>
      <c r="B20" s="23" t="s">
        <v>25</v>
      </c>
      <c r="C20" s="5">
        <f>SUM(F20,I20,M20,P20,D20,E20,Q20,R20)</f>
        <v>3</v>
      </c>
      <c r="D20" s="32">
        <v>0</v>
      </c>
      <c r="E20" s="10">
        <v>0</v>
      </c>
      <c r="F20" s="5">
        <f>SUM(G20,H20)</f>
        <v>1</v>
      </c>
      <c r="G20" s="39">
        <v>1</v>
      </c>
      <c r="H20" s="39">
        <v>0</v>
      </c>
      <c r="I20" s="7">
        <f>SUM(J20,K20)</f>
        <v>1</v>
      </c>
      <c r="J20" s="10">
        <v>1</v>
      </c>
      <c r="K20" s="10">
        <v>0</v>
      </c>
      <c r="L20" s="32">
        <v>0</v>
      </c>
      <c r="M20" s="10">
        <v>1</v>
      </c>
      <c r="N20" s="7"/>
      <c r="O20" s="7"/>
      <c r="P20" s="32">
        <v>0</v>
      </c>
      <c r="Q20" s="7">
        <v>0</v>
      </c>
      <c r="R20" s="33">
        <v>0</v>
      </c>
    </row>
    <row r="21" spans="1:18" s="18" customFormat="1" ht="25.5" customHeight="1">
      <c r="A21" s="8"/>
      <c r="B21" s="23" t="s">
        <v>10</v>
      </c>
      <c r="C21" s="5">
        <f>SUM(F21,I21,M21,P21,D21,E21,Q21,R21)</f>
        <v>6</v>
      </c>
      <c r="D21" s="32">
        <v>0</v>
      </c>
      <c r="E21" s="10">
        <v>0</v>
      </c>
      <c r="F21" s="5">
        <f>SUM(G21,H21)</f>
        <v>4</v>
      </c>
      <c r="G21" s="39">
        <v>4</v>
      </c>
      <c r="H21" s="39">
        <v>0</v>
      </c>
      <c r="I21" s="7">
        <f>SUM(J21,K21)</f>
        <v>1</v>
      </c>
      <c r="J21" s="10">
        <v>1</v>
      </c>
      <c r="K21" s="10">
        <v>0</v>
      </c>
      <c r="L21" s="32">
        <v>0</v>
      </c>
      <c r="M21" s="10">
        <v>1</v>
      </c>
      <c r="N21" s="7"/>
      <c r="O21" s="7"/>
      <c r="P21" s="32">
        <v>0</v>
      </c>
      <c r="Q21" s="7">
        <v>0</v>
      </c>
      <c r="R21" s="33">
        <v>0</v>
      </c>
    </row>
    <row r="22" spans="1:18" s="17" customFormat="1" ht="11.25" customHeight="1">
      <c r="A22" s="22"/>
      <c r="B22" s="51"/>
      <c r="C22" s="5"/>
      <c r="D22" s="33"/>
      <c r="E22" s="7"/>
      <c r="F22" s="5"/>
      <c r="G22" s="8"/>
      <c r="H22" s="8"/>
      <c r="I22" s="7"/>
      <c r="J22" s="7"/>
      <c r="K22" s="7"/>
      <c r="L22" s="33"/>
      <c r="M22" s="7"/>
      <c r="N22" s="7"/>
      <c r="O22" s="7"/>
      <c r="P22" s="33"/>
      <c r="Q22" s="7"/>
      <c r="R22" s="33"/>
    </row>
    <row r="23" spans="1:18" s="16" customFormat="1" ht="25.5" customHeight="1">
      <c r="A23" s="21"/>
      <c r="B23" s="53" t="s">
        <v>18</v>
      </c>
      <c r="C23" s="74">
        <f>SUM(F23,I23,M23,P23,D23,E23,Q23,R23)</f>
        <v>39</v>
      </c>
      <c r="D23" s="75">
        <f>SUM(D24:D27)</f>
        <v>0</v>
      </c>
      <c r="E23" s="76">
        <f>SUM(E24:E27)</f>
        <v>16</v>
      </c>
      <c r="F23" s="74">
        <f aca="true" t="shared" si="5" ref="F23:R23">SUM(F24:F27)</f>
        <v>11</v>
      </c>
      <c r="G23" s="77">
        <f t="shared" si="5"/>
        <v>11</v>
      </c>
      <c r="H23" s="77">
        <f t="shared" si="5"/>
        <v>0</v>
      </c>
      <c r="I23" s="76">
        <f t="shared" si="5"/>
        <v>7</v>
      </c>
      <c r="J23" s="76">
        <f t="shared" si="5"/>
        <v>7</v>
      </c>
      <c r="K23" s="76">
        <f t="shared" si="5"/>
        <v>0</v>
      </c>
      <c r="L23" s="75">
        <f>SUM(L24:L27)</f>
        <v>0</v>
      </c>
      <c r="M23" s="76">
        <f t="shared" si="5"/>
        <v>2</v>
      </c>
      <c r="N23" s="76">
        <f t="shared" si="5"/>
        <v>0</v>
      </c>
      <c r="O23" s="76">
        <f t="shared" si="5"/>
        <v>0</v>
      </c>
      <c r="P23" s="75">
        <f t="shared" si="5"/>
        <v>1</v>
      </c>
      <c r="Q23" s="76">
        <f t="shared" si="5"/>
        <v>1</v>
      </c>
      <c r="R23" s="75">
        <f t="shared" si="5"/>
        <v>1</v>
      </c>
    </row>
    <row r="24" spans="1:18" s="18" customFormat="1" ht="25.5" customHeight="1">
      <c r="A24" s="8"/>
      <c r="B24" s="23" t="s">
        <v>26</v>
      </c>
      <c r="C24" s="5">
        <f>SUM(F24,I24,M24,P24,D24,E24,Q24,R24)</f>
        <v>2</v>
      </c>
      <c r="D24" s="32">
        <v>0</v>
      </c>
      <c r="E24" s="10">
        <v>0</v>
      </c>
      <c r="F24" s="5">
        <f>SUM(G24,H24)</f>
        <v>1</v>
      </c>
      <c r="G24" s="39">
        <v>1</v>
      </c>
      <c r="H24" s="39">
        <v>0</v>
      </c>
      <c r="I24" s="7">
        <f>SUM(J24,K24)</f>
        <v>1</v>
      </c>
      <c r="J24" s="10">
        <v>1</v>
      </c>
      <c r="K24" s="10">
        <v>0</v>
      </c>
      <c r="L24" s="32">
        <v>0</v>
      </c>
      <c r="M24" s="10">
        <v>0</v>
      </c>
      <c r="N24" s="7"/>
      <c r="O24" s="7"/>
      <c r="P24" s="32">
        <v>0</v>
      </c>
      <c r="Q24" s="7">
        <v>0</v>
      </c>
      <c r="R24" s="33">
        <v>0</v>
      </c>
    </row>
    <row r="25" spans="1:18" s="18" customFormat="1" ht="25.5" customHeight="1">
      <c r="A25" s="8"/>
      <c r="B25" s="23" t="s">
        <v>11</v>
      </c>
      <c r="C25" s="5">
        <f>SUM(F25,I25,M25,P25,D25,E25,Q25,R25)</f>
        <v>11</v>
      </c>
      <c r="D25" s="32">
        <v>0</v>
      </c>
      <c r="E25" s="10">
        <v>5</v>
      </c>
      <c r="F25" s="5">
        <f>SUM(G25,H25)</f>
        <v>3</v>
      </c>
      <c r="G25" s="39">
        <v>3</v>
      </c>
      <c r="H25" s="39">
        <v>0</v>
      </c>
      <c r="I25" s="7">
        <f>SUM(J25,K25)</f>
        <v>2</v>
      </c>
      <c r="J25" s="10">
        <v>2</v>
      </c>
      <c r="K25" s="10">
        <v>0</v>
      </c>
      <c r="L25" s="32">
        <v>0</v>
      </c>
      <c r="M25" s="10">
        <v>1</v>
      </c>
      <c r="N25" s="7"/>
      <c r="O25" s="7"/>
      <c r="P25" s="32">
        <v>0</v>
      </c>
      <c r="Q25" s="7">
        <v>0</v>
      </c>
      <c r="R25" s="33">
        <v>0</v>
      </c>
    </row>
    <row r="26" spans="1:18" s="18" customFormat="1" ht="25.5" customHeight="1">
      <c r="A26" s="8"/>
      <c r="B26" s="23" t="s">
        <v>12</v>
      </c>
      <c r="C26" s="5">
        <f>SUM(F26,I26,M26,P26,D26,E26,Q26,R26)</f>
        <v>14</v>
      </c>
      <c r="D26" s="32">
        <v>0</v>
      </c>
      <c r="E26" s="10">
        <v>6</v>
      </c>
      <c r="F26" s="5">
        <f>SUM(G26,H26)</f>
        <v>5</v>
      </c>
      <c r="G26" s="39">
        <v>5</v>
      </c>
      <c r="H26" s="39">
        <v>0</v>
      </c>
      <c r="I26" s="7">
        <f>SUM(J26,K26)</f>
        <v>2</v>
      </c>
      <c r="J26" s="10">
        <v>2</v>
      </c>
      <c r="K26" s="10">
        <v>0</v>
      </c>
      <c r="L26" s="32">
        <v>0</v>
      </c>
      <c r="M26" s="10">
        <v>0</v>
      </c>
      <c r="N26" s="7"/>
      <c r="O26" s="7"/>
      <c r="P26" s="32">
        <v>1</v>
      </c>
      <c r="Q26" s="7">
        <v>0</v>
      </c>
      <c r="R26" s="33">
        <v>0</v>
      </c>
    </row>
    <row r="27" spans="1:18" s="18" customFormat="1" ht="25.5" customHeight="1">
      <c r="A27" s="8"/>
      <c r="B27" s="23" t="s">
        <v>13</v>
      </c>
      <c r="C27" s="5">
        <f>SUM(F27,I27,M27,P27,D27,E27,Q27,R27)</f>
        <v>12</v>
      </c>
      <c r="D27" s="32">
        <v>0</v>
      </c>
      <c r="E27" s="10">
        <v>5</v>
      </c>
      <c r="F27" s="5">
        <f>SUM(G27,H27)</f>
        <v>2</v>
      </c>
      <c r="G27" s="39">
        <v>2</v>
      </c>
      <c r="H27" s="39">
        <v>0</v>
      </c>
      <c r="I27" s="7">
        <f>SUM(J27,K27)</f>
        <v>2</v>
      </c>
      <c r="J27" s="10">
        <v>2</v>
      </c>
      <c r="K27" s="10">
        <v>0</v>
      </c>
      <c r="L27" s="32">
        <v>0</v>
      </c>
      <c r="M27" s="10">
        <v>1</v>
      </c>
      <c r="N27" s="7"/>
      <c r="O27" s="7"/>
      <c r="P27" s="32">
        <v>0</v>
      </c>
      <c r="Q27" s="7">
        <v>1</v>
      </c>
      <c r="R27" s="33">
        <v>1</v>
      </c>
    </row>
    <row r="28" spans="1:18" s="17" customFormat="1" ht="11.25" customHeight="1">
      <c r="A28" s="22"/>
      <c r="B28" s="51"/>
      <c r="C28" s="5"/>
      <c r="D28" s="33"/>
      <c r="E28" s="7"/>
      <c r="F28" s="5"/>
      <c r="G28" s="8"/>
      <c r="H28" s="8"/>
      <c r="I28" s="7"/>
      <c r="J28" s="7"/>
      <c r="K28" s="7"/>
      <c r="L28" s="33"/>
      <c r="M28" s="7"/>
      <c r="N28" s="7"/>
      <c r="O28" s="7"/>
      <c r="P28" s="33"/>
      <c r="Q28" s="7"/>
      <c r="R28" s="33"/>
    </row>
    <row r="29" spans="1:18" s="16" customFormat="1" ht="25.5" customHeight="1">
      <c r="A29" s="21"/>
      <c r="B29" s="53" t="s">
        <v>19</v>
      </c>
      <c r="C29" s="74">
        <f>SUM(F29,I29,M29,P29,D29,E29,Q29,R29)</f>
        <v>19</v>
      </c>
      <c r="D29" s="75">
        <f>SUM(D30:D33)</f>
        <v>0</v>
      </c>
      <c r="E29" s="76">
        <f>SUM(E30:E33)</f>
        <v>0</v>
      </c>
      <c r="F29" s="74">
        <f aca="true" t="shared" si="6" ref="F29:R29">SUM(F30:F33)</f>
        <v>12</v>
      </c>
      <c r="G29" s="77">
        <f t="shared" si="6"/>
        <v>12</v>
      </c>
      <c r="H29" s="77">
        <f t="shared" si="6"/>
        <v>0</v>
      </c>
      <c r="I29" s="76">
        <f t="shared" si="6"/>
        <v>7</v>
      </c>
      <c r="J29" s="76">
        <f t="shared" si="6"/>
        <v>7</v>
      </c>
      <c r="K29" s="76">
        <f t="shared" si="6"/>
        <v>0</v>
      </c>
      <c r="L29" s="75">
        <f>SUM(L30:L33)</f>
        <v>0</v>
      </c>
      <c r="M29" s="76">
        <f t="shared" si="6"/>
        <v>0</v>
      </c>
      <c r="N29" s="76">
        <f t="shared" si="6"/>
        <v>0</v>
      </c>
      <c r="O29" s="76">
        <f t="shared" si="6"/>
        <v>0</v>
      </c>
      <c r="P29" s="75">
        <f t="shared" si="6"/>
        <v>0</v>
      </c>
      <c r="Q29" s="76">
        <f t="shared" si="6"/>
        <v>0</v>
      </c>
      <c r="R29" s="75">
        <f t="shared" si="6"/>
        <v>0</v>
      </c>
    </row>
    <row r="30" spans="1:18" s="18" customFormat="1" ht="25.5" customHeight="1">
      <c r="A30" s="8"/>
      <c r="B30" s="23" t="s">
        <v>27</v>
      </c>
      <c r="C30" s="5">
        <f>SUM(F30,I30,M30,P30,D30,E30,Q30,R30)</f>
        <v>1</v>
      </c>
      <c r="D30" s="33">
        <v>0</v>
      </c>
      <c r="E30" s="7">
        <v>0</v>
      </c>
      <c r="F30" s="5">
        <f>SUM(G30,H30)</f>
        <v>1</v>
      </c>
      <c r="G30" s="39">
        <v>1</v>
      </c>
      <c r="H30" s="39">
        <v>0</v>
      </c>
      <c r="I30" s="7">
        <f>SUM(J30,K30)</f>
        <v>0</v>
      </c>
      <c r="J30" s="10">
        <v>0</v>
      </c>
      <c r="K30" s="10">
        <v>0</v>
      </c>
      <c r="L30" s="32">
        <v>0</v>
      </c>
      <c r="M30" s="10">
        <v>0</v>
      </c>
      <c r="N30" s="7"/>
      <c r="O30" s="7"/>
      <c r="P30" s="33">
        <v>0</v>
      </c>
      <c r="Q30" s="7">
        <v>0</v>
      </c>
      <c r="R30" s="33">
        <v>0</v>
      </c>
    </row>
    <row r="31" spans="1:18" s="18" customFormat="1" ht="25.5" customHeight="1">
      <c r="A31" s="8"/>
      <c r="B31" s="23" t="s">
        <v>28</v>
      </c>
      <c r="C31" s="5">
        <f>SUM(F31,I31,M31,P31,D31,E31,Q31,R31)</f>
        <v>7</v>
      </c>
      <c r="D31" s="33">
        <v>0</v>
      </c>
      <c r="E31" s="7">
        <v>0</v>
      </c>
      <c r="F31" s="5">
        <f>SUM(G31,H31)</f>
        <v>4</v>
      </c>
      <c r="G31" s="39">
        <v>4</v>
      </c>
      <c r="H31" s="39">
        <v>0</v>
      </c>
      <c r="I31" s="7">
        <f>SUM(J31,K31)</f>
        <v>3</v>
      </c>
      <c r="J31" s="10">
        <v>3</v>
      </c>
      <c r="K31" s="10">
        <v>0</v>
      </c>
      <c r="L31" s="32">
        <v>0</v>
      </c>
      <c r="M31" s="10">
        <v>0</v>
      </c>
      <c r="N31" s="7"/>
      <c r="O31" s="7"/>
      <c r="P31" s="33">
        <v>0</v>
      </c>
      <c r="Q31" s="7">
        <v>0</v>
      </c>
      <c r="R31" s="33">
        <v>0</v>
      </c>
    </row>
    <row r="32" spans="1:18" s="18" customFormat="1" ht="25.5" customHeight="1">
      <c r="A32" s="8"/>
      <c r="B32" s="23" t="s">
        <v>14</v>
      </c>
      <c r="C32" s="5">
        <f>SUM(F32,I32,M32,P32,D32,E32,Q32,R32)</f>
        <v>5</v>
      </c>
      <c r="D32" s="33">
        <v>0</v>
      </c>
      <c r="E32" s="7">
        <v>0</v>
      </c>
      <c r="F32" s="5">
        <f>SUM(G32,H32)</f>
        <v>3</v>
      </c>
      <c r="G32" s="39">
        <v>3</v>
      </c>
      <c r="H32" s="39">
        <v>0</v>
      </c>
      <c r="I32" s="7">
        <f>SUM(J32,K32)</f>
        <v>2</v>
      </c>
      <c r="J32" s="10">
        <v>2</v>
      </c>
      <c r="K32" s="10">
        <v>0</v>
      </c>
      <c r="L32" s="32">
        <v>0</v>
      </c>
      <c r="M32" s="10">
        <v>0</v>
      </c>
      <c r="N32" s="7"/>
      <c r="O32" s="7"/>
      <c r="P32" s="33">
        <v>0</v>
      </c>
      <c r="Q32" s="7">
        <v>0</v>
      </c>
      <c r="R32" s="33">
        <v>0</v>
      </c>
    </row>
    <row r="33" spans="1:18" s="18" customFormat="1" ht="25.5" customHeight="1">
      <c r="A33" s="8"/>
      <c r="B33" s="23" t="s">
        <v>15</v>
      </c>
      <c r="C33" s="5">
        <f>SUM(F33,I33,M33,P33,D33,E33,Q33,R33)</f>
        <v>6</v>
      </c>
      <c r="D33" s="33">
        <v>0</v>
      </c>
      <c r="E33" s="7">
        <v>0</v>
      </c>
      <c r="F33" s="5">
        <f>SUM(G33,H33)</f>
        <v>4</v>
      </c>
      <c r="G33" s="39">
        <v>4</v>
      </c>
      <c r="H33" s="39">
        <v>0</v>
      </c>
      <c r="I33" s="7">
        <f>SUM(J33,K33)</f>
        <v>2</v>
      </c>
      <c r="J33" s="10">
        <v>2</v>
      </c>
      <c r="K33" s="10">
        <v>0</v>
      </c>
      <c r="L33" s="32">
        <v>0</v>
      </c>
      <c r="M33" s="10">
        <v>0</v>
      </c>
      <c r="N33" s="7"/>
      <c r="O33" s="7"/>
      <c r="P33" s="33">
        <v>0</v>
      </c>
      <c r="Q33" s="7">
        <v>0</v>
      </c>
      <c r="R33" s="33">
        <v>0</v>
      </c>
    </row>
    <row r="34" spans="1:18" s="17" customFormat="1" ht="11.25" customHeight="1">
      <c r="A34" s="22"/>
      <c r="B34" s="51"/>
      <c r="C34" s="5"/>
      <c r="D34" s="33"/>
      <c r="E34" s="7"/>
      <c r="F34" s="5"/>
      <c r="G34" s="8"/>
      <c r="H34" s="8"/>
      <c r="I34" s="7"/>
      <c r="J34" s="7"/>
      <c r="K34" s="7"/>
      <c r="L34" s="33"/>
      <c r="M34" s="7"/>
      <c r="N34" s="7"/>
      <c r="O34" s="7"/>
      <c r="P34" s="33"/>
      <c r="Q34" s="7"/>
      <c r="R34" s="33"/>
    </row>
    <row r="35" spans="1:18" s="16" customFormat="1" ht="25.5" customHeight="1">
      <c r="A35" s="21"/>
      <c r="B35" s="53" t="s">
        <v>20</v>
      </c>
      <c r="C35" s="74">
        <f>SUM(F35,I35,M35,P35,D35,E35,Q35,R35)</f>
        <v>8</v>
      </c>
      <c r="D35" s="75">
        <f>SUM(D36:D38)</f>
        <v>0</v>
      </c>
      <c r="E35" s="76">
        <f>SUM(E36:E38)</f>
        <v>0</v>
      </c>
      <c r="F35" s="74">
        <f aca="true" t="shared" si="7" ref="F35:R35">SUM(F36:F38)</f>
        <v>4</v>
      </c>
      <c r="G35" s="77">
        <f t="shared" si="7"/>
        <v>4</v>
      </c>
      <c r="H35" s="77">
        <f t="shared" si="7"/>
        <v>0</v>
      </c>
      <c r="I35" s="76">
        <f t="shared" si="7"/>
        <v>3</v>
      </c>
      <c r="J35" s="76">
        <f t="shared" si="7"/>
        <v>3</v>
      </c>
      <c r="K35" s="76">
        <f t="shared" si="7"/>
        <v>0</v>
      </c>
      <c r="L35" s="75">
        <f>SUM(L36:L38)</f>
        <v>0</v>
      </c>
      <c r="M35" s="76">
        <f>SUM(M36:M38)</f>
        <v>1</v>
      </c>
      <c r="N35" s="76">
        <f t="shared" si="7"/>
        <v>0</v>
      </c>
      <c r="O35" s="76">
        <f t="shared" si="7"/>
        <v>0</v>
      </c>
      <c r="P35" s="75">
        <f t="shared" si="7"/>
        <v>0</v>
      </c>
      <c r="Q35" s="76">
        <f t="shared" si="7"/>
        <v>0</v>
      </c>
      <c r="R35" s="75">
        <f t="shared" si="7"/>
        <v>0</v>
      </c>
    </row>
    <row r="36" spans="1:18" s="18" customFormat="1" ht="25.5" customHeight="1">
      <c r="A36" s="8"/>
      <c r="B36" s="23" t="s">
        <v>29</v>
      </c>
      <c r="C36" s="5">
        <f>SUM(F36,I36,M36,P36,D36,E36,Q36,R36)</f>
        <v>2</v>
      </c>
      <c r="D36" s="33">
        <v>0</v>
      </c>
      <c r="E36" s="7">
        <v>0</v>
      </c>
      <c r="F36" s="5">
        <f>SUM(G36,H36)</f>
        <v>1</v>
      </c>
      <c r="G36" s="39">
        <v>1</v>
      </c>
      <c r="H36" s="39">
        <v>0</v>
      </c>
      <c r="I36" s="7">
        <f>SUM(J36,K36)</f>
        <v>1</v>
      </c>
      <c r="J36" s="10">
        <v>1</v>
      </c>
      <c r="K36" s="10">
        <v>0</v>
      </c>
      <c r="L36" s="32">
        <v>0</v>
      </c>
      <c r="M36" s="10">
        <v>0</v>
      </c>
      <c r="N36" s="7"/>
      <c r="O36" s="7"/>
      <c r="P36" s="33">
        <v>0</v>
      </c>
      <c r="Q36" s="7">
        <v>0</v>
      </c>
      <c r="R36" s="33">
        <v>0</v>
      </c>
    </row>
    <row r="37" spans="1:18" s="18" customFormat="1" ht="25.5" customHeight="1">
      <c r="A37" s="8"/>
      <c r="B37" s="23" t="s">
        <v>30</v>
      </c>
      <c r="C37" s="5">
        <f>SUM(F37,I37,M37,P37,D37,E37,Q37,R37)</f>
        <v>4</v>
      </c>
      <c r="D37" s="33">
        <v>0</v>
      </c>
      <c r="E37" s="7">
        <v>0</v>
      </c>
      <c r="F37" s="5">
        <f>SUM(G37,H37)</f>
        <v>2</v>
      </c>
      <c r="G37" s="39">
        <v>2</v>
      </c>
      <c r="H37" s="39">
        <v>0</v>
      </c>
      <c r="I37" s="7">
        <f>SUM(J37,K37)</f>
        <v>1</v>
      </c>
      <c r="J37" s="10">
        <v>1</v>
      </c>
      <c r="K37" s="10">
        <v>0</v>
      </c>
      <c r="L37" s="32">
        <v>0</v>
      </c>
      <c r="M37" s="10">
        <v>1</v>
      </c>
      <c r="N37" s="7"/>
      <c r="O37" s="7"/>
      <c r="P37" s="33">
        <v>0</v>
      </c>
      <c r="Q37" s="7">
        <v>0</v>
      </c>
      <c r="R37" s="33">
        <v>0</v>
      </c>
    </row>
    <row r="38" spans="1:18" s="18" customFormat="1" ht="25.5" customHeight="1">
      <c r="A38" s="8"/>
      <c r="B38" s="23" t="s">
        <v>31</v>
      </c>
      <c r="C38" s="5">
        <f>SUM(F38,I38,M38,P38,D38,E38,Q38,R38)</f>
        <v>2</v>
      </c>
      <c r="D38" s="33">
        <v>0</v>
      </c>
      <c r="E38" s="7">
        <v>0</v>
      </c>
      <c r="F38" s="5">
        <f>SUM(G38,H38)</f>
        <v>1</v>
      </c>
      <c r="G38" s="39">
        <v>1</v>
      </c>
      <c r="H38" s="39">
        <v>0</v>
      </c>
      <c r="I38" s="7">
        <f>SUM(J38,K38)</f>
        <v>1</v>
      </c>
      <c r="J38" s="10">
        <v>1</v>
      </c>
      <c r="K38" s="10">
        <v>0</v>
      </c>
      <c r="L38" s="32">
        <v>0</v>
      </c>
      <c r="M38" s="10">
        <v>0</v>
      </c>
      <c r="N38" s="7"/>
      <c r="O38" s="7"/>
      <c r="P38" s="33">
        <v>0</v>
      </c>
      <c r="Q38" s="7">
        <v>0</v>
      </c>
      <c r="R38" s="33">
        <v>0</v>
      </c>
    </row>
    <row r="39" spans="1:18" ht="8.25" customHeight="1">
      <c r="A39" s="20"/>
      <c r="B39" s="54"/>
      <c r="C39" s="3"/>
      <c r="D39" s="34"/>
      <c r="E39" s="4"/>
      <c r="F39" s="3"/>
      <c r="G39" s="9"/>
      <c r="H39" s="9"/>
      <c r="I39" s="4"/>
      <c r="J39" s="4"/>
      <c r="K39" s="4"/>
      <c r="L39" s="34"/>
      <c r="M39" s="4"/>
      <c r="N39" s="4"/>
      <c r="O39" s="4"/>
      <c r="P39" s="34"/>
      <c r="Q39" s="4"/>
      <c r="R39" s="34"/>
    </row>
    <row r="41" ht="12">
      <c r="B41" s="19"/>
    </row>
  </sheetData>
  <sheetProtection/>
  <mergeCells count="10">
    <mergeCell ref="F3:G3"/>
    <mergeCell ref="D3:D4"/>
    <mergeCell ref="E3:E4"/>
    <mergeCell ref="B1:R1"/>
    <mergeCell ref="I3:K3"/>
    <mergeCell ref="B3:B4"/>
    <mergeCell ref="C3:C4"/>
    <mergeCell ref="N3:N4"/>
    <mergeCell ref="O3:O4"/>
    <mergeCell ref="L3:L4"/>
  </mergeCells>
  <printOptions/>
  <pageMargins left="0.5511811023622047" right="0.3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&amp;C&amp;"ＭＳ Ｐ明朝,標準"&amp;11－13－</oddFooter>
  </headerFooter>
  <ignoredErrors>
    <ignoredError sqref="N6:R6 C14:R15 C12 C29:R29 C26 F26 C17:R18 C16:F16 I16 C25 C24 I24 C22:R23 C19 I19 C10:C11 C13 F12:F13 F11 I12 I13 I11 C20:C21 F20:F21 F19 I20:I21 C27 F27 F25 F24 I26 I27 I25 C34:R35 C30:F32 I30:I33 C36:F38 I36:I38 C28:I28 C33:F33 N8:R9 N7:R7 D7:M7 C8:M9 I10 F10 D6:M6 C7 C6 D10:E10 G10:H10 J10:M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2022-01-26T00:13:19Z</cp:lastPrinted>
  <dcterms:created xsi:type="dcterms:W3CDTF">2003-12-12T02:41:15Z</dcterms:created>
  <dcterms:modified xsi:type="dcterms:W3CDTF">2022-01-26T00:19:59Z</dcterms:modified>
  <cp:category/>
  <cp:version/>
  <cp:contentType/>
  <cp:contentStatus/>
</cp:coreProperties>
</file>