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<sst xmlns="http://schemas.openxmlformats.org/spreadsheetml/2006/main" count="149" uniqueCount="131">
  <si>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</si>
  <si>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</si>
  <si>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</si>
  <si>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</si>
  <si>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</si>
  <si>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</si>
  <si>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</si>
  <si>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</si>
  <si>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</si>
  <si>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</si>
  <si>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</si>
  <si>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</si>
  <si>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</si>
  <si>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</si>
  <si>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</si>
  <si>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</si>
  <si>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</si>
  <si>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</si>
  <si>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</si>
  <si>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</si>
  <si>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</si>
  <si>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</si>
  <si>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</si>
  <si>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</si>
  <si>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</si>
  <si>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</si>
  <si>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</si>
  <si>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</si>
  <si>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</si>
  <si>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</si>
  <si>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</si>
  <si>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</si>
  <si>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</si>
  <si>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</si>
  <si>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</si>
  <si>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</si>
  <si>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</si>
  <si>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</si>
  <si>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</si>
  <si>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</si>
  <si>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</si>
  <si>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</si>
  <si>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</si>
  <si>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</si>
  <si>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</si>
  <si>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</si>
  <si>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</si>
  <si>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</si>
  <si>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</si>
  <si>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</si>
  <si>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</si>
  <si>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</si>
  <si>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</si>
  <si>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</si>
  <si>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</si>
  <si>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</si>
  <si>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</si>
  <si>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</si>
  <si>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</si>
  <si>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</si>
  <si>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</si>
  <si>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</si>
  <si>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</si>
  <si>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</si>
  <si>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</si>
  <si>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</si>
  <si>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</si>
  <si>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</si>
  <si>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</si>
  <si>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</si>
  <si>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</si>
  <si>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</si>
  <si>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</si>
  <si>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</si>
  <si>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</si>
  <si>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</si>
  <si>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</si>
  <si>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</si>
  <si>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</si>
  <si>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</si>
  <si>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</si>
  <si>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</si>
  <si>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</si>
  <si>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</si>
  <si>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</si>
  <si>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</si>
  <si>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</si>
  <si>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</si>
  <si>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</si>
  <si>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</si>
  <si>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</si>
  <si>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</si>
  <si>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</si>
  <si>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</si>
  <si>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</si>
  <si>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</si>
  <si>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</si>
  <si>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</si>
  <si>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</si>
  <si>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</si>
  <si>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</si>
  <si>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</si>
  <si>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</si>
  <si>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</si>
  <si>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</si>
  <si>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</si>
  <si>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</si>
  <si>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</si>
  <si>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</si>
  <si>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</si>
  <si>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</si>
  <si>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</si>
  <si>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</si>
  <si>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</si>
  <si>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</si>
  <si>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</si>
  <si>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</si>
  <si>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</si>
  <si>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</si>
  <si>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</si>
  <si>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</si>
  <si>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</si>
  <si>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</si>
  <si>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</si>
  <si>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</si>
  <si>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</si>
  <si>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</si>
  <si>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各歳別、男女別推計人口</t>
  </si>
  <si>
    <t>第２表　各歳別、男女別推計人口 （続き）</t>
  </si>
  <si>
    <t>令和３年１０月１日現在</t>
  </si>
  <si>
    <t>令和４年１０月１日現在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</si>
</sst>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>
      <alignment/>
    </xf>
    <xf numFmtId="57" fontId="0" fillId="0" borderId="0" xfId="0" applyNumberFormat="1" applyAlignment="1">
      <alignment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9.875" style="0" customWidth="1"/>
    <col min="10" max="10" width="8.00390625" style="0" customWidth="1"/>
    <col min="11" max="11" width="4.625" style="0" customWidth="1"/>
    <col min="12" max="15" width="8.00390625" style="0" customWidth="1"/>
    <col min="16" max="16" width="9.00390625" style="0" customWidth="1"/>
    <col min="17" max="17" width="8.00390625" style="0" customWidth="1"/>
    <col min="18" max="18" width="4.875" style="0" customWidth="1"/>
    <col min="19" max="19" width="5.00390625" style="0" customWidth="1"/>
    <col min="20" max="20" width="5.125" style="0" customWidth="1"/>
    <col min="21" max="21" width="6.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67"/>
      <c r="E3" s="64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73"/>
      <c r="B4" s="70" t="s">
        <v>130</v>
      </c>
      <c r="C4" s="71"/>
      <c r="D4" s="72"/>
      <c r="E4" s="70" t="s">
        <v>129</v>
      </c>
      <c r="F4" s="71"/>
      <c r="G4" s="72"/>
      <c r="H4" s="3" t="s">
        <v>111</v>
      </c>
      <c r="K4" s="8"/>
    </row>
    <row r="5" spans="1:11" ht="21" customHeight="1">
      <c r="A5" s="74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f>C6+D6</f>
        <v>543615</v>
      </c>
      <c r="C6" s="27">
        <f>C7+C13+C19+C25+C31+C37+C43+C56+C62+C68+C74+C80+C86+C92+C106+C112+C118+C124+C130+C136+C137</f>
        <v>260026</v>
      </c>
      <c r="D6" s="20">
        <f>D7+D13+D19+D25+D31+D37+D43+D56+D62+D68+D74+D80+D86+D92+D106+D112+D118+D124+D130+D136+D137</f>
        <v>283589</v>
      </c>
      <c r="E6" s="19">
        <f>F6+G6</f>
        <v>548562</v>
      </c>
      <c r="F6" s="27">
        <f>F7+F13+F19+F25+F31+F37+F43+F56+F62+F68+F74+F80+F86+F92+F106+F112+F118+F124+F130+F136+F137</f>
        <v>262227</v>
      </c>
      <c r="G6" s="20">
        <f>G7+G13+G19+G25+G31+G37+G43+G56+G62+G68+G74+G80+G86+G92+G106+G112+G118+G124+G130+G136+G137</f>
        <v>286335</v>
      </c>
      <c r="H6" s="31">
        <f>B6-E6</f>
        <v>-4947</v>
      </c>
      <c r="I6" s="38"/>
      <c r="J6" s="39"/>
      <c r="K6" s="12"/>
    </row>
    <row r="7" spans="1:11" s="11" customFormat="1" ht="15.75" customHeight="1">
      <c r="A7" s="13" t="s">
        <v>4</v>
      </c>
      <c r="B7" s="51">
        <f>C7+D7</f>
        <v>19441</v>
      </c>
      <c r="C7" s="52">
        <f>SUM(C8:C12)</f>
        <v>10085</v>
      </c>
      <c r="D7" s="53">
        <f>SUM(D8:D12)</f>
        <v>9356</v>
      </c>
      <c r="E7" s="51">
        <f>F7+G7</f>
        <v>19961</v>
      </c>
      <c r="F7" s="52">
        <f>SUM(F8:F12)</f>
        <v>10301</v>
      </c>
      <c r="G7" s="53">
        <f>SUM(G8:G12)</f>
        <v>9660</v>
      </c>
      <c r="H7" s="32">
        <f aca="true" t="shared" si="0" ref="H7:H48">B7-E7</f>
        <v>-520</v>
      </c>
      <c r="I7" s="37"/>
      <c r="K7" s="12"/>
    </row>
    <row r="8" spans="1:11" ht="15.75" customHeight="1">
      <c r="A8" s="14" t="s">
        <v>112</v>
      </c>
      <c r="B8" s="54">
        <f aca="true" t="shared" si="1" ref="B8:B48">C8+D8</f>
        <v>3734</v>
      </c>
      <c r="C8" s="45">
        <v>1928</v>
      </c>
      <c r="D8" s="48">
        <v>1806</v>
      </c>
      <c r="E8" s="54">
        <f aca="true" t="shared" si="2" ref="E8:E48">F8+G8</f>
        <v>3729</v>
      </c>
      <c r="F8" s="45">
        <v>1934</v>
      </c>
      <c r="G8" s="48">
        <v>1795</v>
      </c>
      <c r="H8" s="33">
        <f t="shared" si="0"/>
        <v>5</v>
      </c>
      <c r="K8" s="8"/>
    </row>
    <row r="9" spans="1:13" ht="15.75" customHeight="1">
      <c r="A9" s="5" t="s">
        <v>113</v>
      </c>
      <c r="B9" s="55">
        <f t="shared" si="1"/>
        <v>3740</v>
      </c>
      <c r="C9" s="46">
        <v>1941</v>
      </c>
      <c r="D9" s="49">
        <v>1799</v>
      </c>
      <c r="E9" s="55">
        <f t="shared" si="2"/>
        <v>3777</v>
      </c>
      <c r="F9" s="46">
        <v>1948</v>
      </c>
      <c r="G9" s="49">
        <v>1829</v>
      </c>
      <c r="H9" s="34">
        <f t="shared" si="0"/>
        <v>-37</v>
      </c>
      <c r="K9" s="8"/>
      <c r="M9" s="68"/>
    </row>
    <row r="10" spans="1:11" ht="15.75" customHeight="1">
      <c r="A10" s="5" t="s">
        <v>114</v>
      </c>
      <c r="B10" s="55">
        <f t="shared" si="1"/>
        <v>3797</v>
      </c>
      <c r="C10" s="46">
        <v>1960</v>
      </c>
      <c r="D10" s="49">
        <v>1837</v>
      </c>
      <c r="E10" s="55">
        <f t="shared" si="2"/>
        <v>3973</v>
      </c>
      <c r="F10" s="46">
        <v>2057</v>
      </c>
      <c r="G10" s="49">
        <v>1916</v>
      </c>
      <c r="H10" s="34">
        <f t="shared" si="0"/>
        <v>-176</v>
      </c>
      <c r="K10" s="8"/>
    </row>
    <row r="11" spans="1:11" ht="15.75" customHeight="1">
      <c r="A11" s="5" t="s">
        <v>115</v>
      </c>
      <c r="B11" s="55">
        <f t="shared" si="1"/>
        <v>3983</v>
      </c>
      <c r="C11" s="46">
        <v>2076</v>
      </c>
      <c r="D11" s="49">
        <v>1907</v>
      </c>
      <c r="E11" s="55">
        <f t="shared" si="2"/>
        <v>4192</v>
      </c>
      <c r="F11" s="46">
        <v>2168</v>
      </c>
      <c r="G11" s="49">
        <v>2024</v>
      </c>
      <c r="H11" s="34">
        <f t="shared" si="0"/>
        <v>-209</v>
      </c>
      <c r="K11" s="8"/>
    </row>
    <row r="12" spans="1:11" ht="15.75" customHeight="1">
      <c r="A12" s="5" t="s">
        <v>116</v>
      </c>
      <c r="B12" s="56">
        <f t="shared" si="1"/>
        <v>4187</v>
      </c>
      <c r="C12" s="47">
        <v>2180</v>
      </c>
      <c r="D12" s="50">
        <v>2007</v>
      </c>
      <c r="E12" s="56">
        <f t="shared" si="2"/>
        <v>4290</v>
      </c>
      <c r="F12" s="47">
        <v>2194</v>
      </c>
      <c r="G12" s="50">
        <v>2096</v>
      </c>
      <c r="H12" s="35">
        <f t="shared" si="0"/>
        <v>-103</v>
      </c>
      <c r="K12" s="8"/>
    </row>
    <row r="13" spans="1:11" s="11" customFormat="1" ht="15.75" customHeight="1">
      <c r="A13" s="15" t="s">
        <v>5</v>
      </c>
      <c r="B13" s="57">
        <f t="shared" si="1"/>
        <v>22574</v>
      </c>
      <c r="C13" s="58">
        <f>SUM(C14:C18)</f>
        <v>11605</v>
      </c>
      <c r="D13" s="59">
        <f>SUM(D14:D18)</f>
        <v>10969</v>
      </c>
      <c r="E13" s="57">
        <f t="shared" si="2"/>
        <v>22995</v>
      </c>
      <c r="F13" s="58">
        <f>SUM(F14:F18)</f>
        <v>11746</v>
      </c>
      <c r="G13" s="59">
        <f>SUM(G14:G18)</f>
        <v>11249</v>
      </c>
      <c r="H13" s="36">
        <f t="shared" si="0"/>
        <v>-421</v>
      </c>
      <c r="I13" s="37"/>
      <c r="K13" s="12"/>
    </row>
    <row r="14" spans="1:11" ht="15.75" customHeight="1">
      <c r="A14" s="5" t="s">
        <v>117</v>
      </c>
      <c r="B14" s="55">
        <f t="shared" si="1"/>
        <v>4297</v>
      </c>
      <c r="C14" s="46">
        <v>2200</v>
      </c>
      <c r="D14" s="49">
        <v>2097</v>
      </c>
      <c r="E14" s="55">
        <f t="shared" si="2"/>
        <v>4502</v>
      </c>
      <c r="F14" s="46">
        <v>2382</v>
      </c>
      <c r="G14" s="49">
        <v>2120</v>
      </c>
      <c r="H14" s="34">
        <f t="shared" si="0"/>
        <v>-205</v>
      </c>
      <c r="K14" s="8"/>
    </row>
    <row r="15" spans="1:11" ht="15.75" customHeight="1">
      <c r="A15" s="5" t="s">
        <v>118</v>
      </c>
      <c r="B15" s="55">
        <f t="shared" si="1"/>
        <v>4508</v>
      </c>
      <c r="C15" s="46">
        <v>2384</v>
      </c>
      <c r="D15" s="49">
        <v>2124</v>
      </c>
      <c r="E15" s="55">
        <f t="shared" si="2"/>
        <v>4567</v>
      </c>
      <c r="F15" s="46">
        <v>2344</v>
      </c>
      <c r="G15" s="49">
        <v>2223</v>
      </c>
      <c r="H15" s="34">
        <f t="shared" si="0"/>
        <v>-59</v>
      </c>
      <c r="K15" s="8"/>
    </row>
    <row r="16" spans="1:11" ht="15.75" customHeight="1">
      <c r="A16" s="5" t="s">
        <v>119</v>
      </c>
      <c r="B16" s="55">
        <f t="shared" si="1"/>
        <v>4549</v>
      </c>
      <c r="C16" s="46">
        <v>2328</v>
      </c>
      <c r="D16" s="49">
        <v>2221</v>
      </c>
      <c r="E16" s="55">
        <f t="shared" si="2"/>
        <v>4511</v>
      </c>
      <c r="F16" s="46">
        <v>2272</v>
      </c>
      <c r="G16" s="49">
        <v>2239</v>
      </c>
      <c r="H16" s="34">
        <f t="shared" si="0"/>
        <v>38</v>
      </c>
      <c r="K16" s="8"/>
    </row>
    <row r="17" spans="1:11" ht="15.75" customHeight="1">
      <c r="A17" s="5" t="s">
        <v>120</v>
      </c>
      <c r="B17" s="55">
        <f t="shared" si="1"/>
        <v>4497</v>
      </c>
      <c r="C17" s="46">
        <v>2260</v>
      </c>
      <c r="D17" s="49">
        <v>2237</v>
      </c>
      <c r="E17" s="55">
        <f t="shared" si="2"/>
        <v>4726</v>
      </c>
      <c r="F17" s="46">
        <v>2430</v>
      </c>
      <c r="G17" s="49">
        <v>2296</v>
      </c>
      <c r="H17" s="34">
        <f t="shared" si="0"/>
        <v>-229</v>
      </c>
      <c r="K17" s="8"/>
    </row>
    <row r="18" spans="1:11" ht="15.75" customHeight="1">
      <c r="A18" s="5" t="s">
        <v>121</v>
      </c>
      <c r="B18" s="56">
        <f t="shared" si="1"/>
        <v>4723</v>
      </c>
      <c r="C18" s="47">
        <v>2433</v>
      </c>
      <c r="D18" s="50">
        <v>2290</v>
      </c>
      <c r="E18" s="56">
        <f t="shared" si="2"/>
        <v>4689</v>
      </c>
      <c r="F18" s="47">
        <v>2318</v>
      </c>
      <c r="G18" s="50">
        <v>2371</v>
      </c>
      <c r="H18" s="35">
        <f t="shared" si="0"/>
        <v>34</v>
      </c>
      <c r="K18" s="8"/>
    </row>
    <row r="19" spans="1:11" s="11" customFormat="1" ht="15.75" customHeight="1">
      <c r="A19" s="13" t="s">
        <v>6</v>
      </c>
      <c r="B19" s="51">
        <f t="shared" si="1"/>
        <v>23908</v>
      </c>
      <c r="C19" s="52">
        <f>SUM(C20:C24)</f>
        <v>12175</v>
      </c>
      <c r="D19" s="53">
        <f>SUM(D20:D24)</f>
        <v>11733</v>
      </c>
      <c r="E19" s="51">
        <f t="shared" si="2"/>
        <v>24132</v>
      </c>
      <c r="F19" s="52">
        <f>SUM(F20:F24)</f>
        <v>12328</v>
      </c>
      <c r="G19" s="53">
        <f>SUM(G20:G24)</f>
        <v>11804</v>
      </c>
      <c r="H19" s="32">
        <f t="shared" si="0"/>
        <v>-224</v>
      </c>
      <c r="K19" s="12"/>
    </row>
    <row r="20" spans="1:11" ht="15.75" customHeight="1">
      <c r="A20" s="14" t="s">
        <v>8</v>
      </c>
      <c r="B20" s="54">
        <f t="shared" si="1"/>
        <v>4674</v>
      </c>
      <c r="C20" s="45">
        <v>2307</v>
      </c>
      <c r="D20" s="48">
        <v>2367</v>
      </c>
      <c r="E20" s="54">
        <f t="shared" si="2"/>
        <v>4891</v>
      </c>
      <c r="F20" s="45">
        <v>2469</v>
      </c>
      <c r="G20" s="48">
        <v>2422</v>
      </c>
      <c r="H20" s="33">
        <f t="shared" si="0"/>
        <v>-217</v>
      </c>
      <c r="K20" s="8"/>
    </row>
    <row r="21" spans="1:11" ht="15.75" customHeight="1">
      <c r="A21" s="5" t="s">
        <v>9</v>
      </c>
      <c r="B21" s="55">
        <f t="shared" si="1"/>
        <v>4879</v>
      </c>
      <c r="C21" s="46">
        <v>2463</v>
      </c>
      <c r="D21" s="49">
        <v>2416</v>
      </c>
      <c r="E21" s="55">
        <f t="shared" si="2"/>
        <v>4663</v>
      </c>
      <c r="F21" s="46">
        <v>2398</v>
      </c>
      <c r="G21" s="49">
        <v>2265</v>
      </c>
      <c r="H21" s="34">
        <f t="shared" si="0"/>
        <v>216</v>
      </c>
      <c r="K21" s="8"/>
    </row>
    <row r="22" spans="1:11" ht="15.75" customHeight="1">
      <c r="A22" s="5" t="s">
        <v>10</v>
      </c>
      <c r="B22" s="55">
        <f t="shared" si="1"/>
        <v>4661</v>
      </c>
      <c r="C22" s="46">
        <v>2403</v>
      </c>
      <c r="D22" s="49">
        <v>2258</v>
      </c>
      <c r="E22" s="55">
        <f t="shared" si="2"/>
        <v>4776</v>
      </c>
      <c r="F22" s="46">
        <v>2427</v>
      </c>
      <c r="G22" s="49">
        <v>2349</v>
      </c>
      <c r="H22" s="34">
        <f t="shared" si="0"/>
        <v>-115</v>
      </c>
      <c r="K22" s="8"/>
    </row>
    <row r="23" spans="1:11" ht="15.75" customHeight="1">
      <c r="A23" s="5" t="s">
        <v>11</v>
      </c>
      <c r="B23" s="55">
        <f t="shared" si="1"/>
        <v>4771</v>
      </c>
      <c r="C23" s="46">
        <v>2424</v>
      </c>
      <c r="D23" s="49">
        <v>2347</v>
      </c>
      <c r="E23" s="55">
        <f t="shared" si="2"/>
        <v>4915</v>
      </c>
      <c r="F23" s="46">
        <v>2576</v>
      </c>
      <c r="G23" s="49">
        <v>2339</v>
      </c>
      <c r="H23" s="34">
        <f t="shared" si="0"/>
        <v>-144</v>
      </c>
      <c r="K23" s="8"/>
    </row>
    <row r="24" spans="1:11" ht="15.75" customHeight="1">
      <c r="A24" s="5" t="s">
        <v>12</v>
      </c>
      <c r="B24" s="56">
        <f t="shared" si="1"/>
        <v>4923</v>
      </c>
      <c r="C24" s="47">
        <v>2578</v>
      </c>
      <c r="D24" s="50">
        <v>2345</v>
      </c>
      <c r="E24" s="56">
        <f t="shared" si="2"/>
        <v>4887</v>
      </c>
      <c r="F24" s="47">
        <v>2458</v>
      </c>
      <c r="G24" s="50">
        <v>2429</v>
      </c>
      <c r="H24" s="35">
        <f t="shared" si="0"/>
        <v>36</v>
      </c>
      <c r="K24" s="8"/>
    </row>
    <row r="25" spans="1:11" s="11" customFormat="1" ht="15.75" customHeight="1">
      <c r="A25" s="15" t="s">
        <v>108</v>
      </c>
      <c r="B25" s="57">
        <f t="shared" si="1"/>
        <v>25108</v>
      </c>
      <c r="C25" s="58">
        <f>SUM(C26:C30)</f>
        <v>12891</v>
      </c>
      <c r="D25" s="59">
        <f>SUM(D26:D30)</f>
        <v>12217</v>
      </c>
      <c r="E25" s="57">
        <f t="shared" si="2"/>
        <v>25320</v>
      </c>
      <c r="F25" s="58">
        <f>SUM(F26:F30)</f>
        <v>13083</v>
      </c>
      <c r="G25" s="59">
        <f>SUM(G26:G30)</f>
        <v>12237</v>
      </c>
      <c r="H25" s="36">
        <f t="shared" si="0"/>
        <v>-212</v>
      </c>
      <c r="K25" s="12"/>
    </row>
    <row r="26" spans="1:11" ht="15.75" customHeight="1">
      <c r="A26" s="5" t="s">
        <v>7</v>
      </c>
      <c r="B26" s="55">
        <f t="shared" si="1"/>
        <v>4925</v>
      </c>
      <c r="C26" s="46">
        <v>2485</v>
      </c>
      <c r="D26" s="49">
        <v>2440</v>
      </c>
      <c r="E26" s="55">
        <f t="shared" si="2"/>
        <v>5084</v>
      </c>
      <c r="F26" s="46">
        <v>2657</v>
      </c>
      <c r="G26" s="49">
        <v>2427</v>
      </c>
      <c r="H26" s="34">
        <f t="shared" si="0"/>
        <v>-159</v>
      </c>
      <c r="K26" s="8"/>
    </row>
    <row r="27" spans="1:11" ht="15.75" customHeight="1">
      <c r="A27" s="5" t="s">
        <v>13</v>
      </c>
      <c r="B27" s="55">
        <f t="shared" si="1"/>
        <v>5100</v>
      </c>
      <c r="C27" s="46">
        <v>2671</v>
      </c>
      <c r="D27" s="49">
        <v>2429</v>
      </c>
      <c r="E27" s="55">
        <f t="shared" si="2"/>
        <v>4991</v>
      </c>
      <c r="F27" s="46">
        <v>2535</v>
      </c>
      <c r="G27" s="49">
        <v>2456</v>
      </c>
      <c r="H27" s="34">
        <f t="shared" si="0"/>
        <v>109</v>
      </c>
      <c r="K27" s="8"/>
    </row>
    <row r="28" spans="1:11" ht="15.75" customHeight="1">
      <c r="A28" s="5" t="s">
        <v>14</v>
      </c>
      <c r="B28" s="55">
        <f t="shared" si="1"/>
        <v>4995</v>
      </c>
      <c r="C28" s="46">
        <v>2538</v>
      </c>
      <c r="D28" s="49">
        <v>2457</v>
      </c>
      <c r="E28" s="55">
        <f t="shared" si="2"/>
        <v>5349</v>
      </c>
      <c r="F28" s="46">
        <v>2761</v>
      </c>
      <c r="G28" s="49">
        <v>2588</v>
      </c>
      <c r="H28" s="34">
        <f t="shared" si="0"/>
        <v>-354</v>
      </c>
      <c r="K28" s="8"/>
    </row>
    <row r="29" spans="1:11" ht="15.75" customHeight="1">
      <c r="A29" s="5" t="s">
        <v>15</v>
      </c>
      <c r="B29" s="55">
        <f t="shared" si="1"/>
        <v>5025</v>
      </c>
      <c r="C29" s="46">
        <v>2605</v>
      </c>
      <c r="D29" s="49">
        <v>2420</v>
      </c>
      <c r="E29" s="55">
        <f t="shared" si="2"/>
        <v>5055</v>
      </c>
      <c r="F29" s="46">
        <v>2599</v>
      </c>
      <c r="G29" s="49">
        <v>2456</v>
      </c>
      <c r="H29" s="34">
        <f t="shared" si="0"/>
        <v>-30</v>
      </c>
      <c r="K29" s="8"/>
    </row>
    <row r="30" spans="1:11" ht="15.75" customHeight="1">
      <c r="A30" s="5" t="s">
        <v>16</v>
      </c>
      <c r="B30" s="56">
        <f t="shared" si="1"/>
        <v>5063</v>
      </c>
      <c r="C30" s="47">
        <v>2592</v>
      </c>
      <c r="D30" s="50">
        <v>2471</v>
      </c>
      <c r="E30" s="56">
        <f t="shared" si="2"/>
        <v>4841</v>
      </c>
      <c r="F30" s="47">
        <v>2531</v>
      </c>
      <c r="G30" s="50">
        <v>2310</v>
      </c>
      <c r="H30" s="35">
        <f t="shared" si="0"/>
        <v>222</v>
      </c>
      <c r="K30" s="8"/>
    </row>
    <row r="31" spans="1:11" s="11" customFormat="1" ht="15.75" customHeight="1">
      <c r="A31" s="13" t="s">
        <v>17</v>
      </c>
      <c r="B31" s="60">
        <f t="shared" si="1"/>
        <v>20678</v>
      </c>
      <c r="C31" s="58">
        <f>SUM(C32:C36)</f>
        <v>10872</v>
      </c>
      <c r="D31" s="59">
        <f>SUM(D32:D36)</f>
        <v>9806</v>
      </c>
      <c r="E31" s="60">
        <f t="shared" si="2"/>
        <v>20652</v>
      </c>
      <c r="F31" s="58">
        <f>SUM(F32:F36)</f>
        <v>10751</v>
      </c>
      <c r="G31" s="59">
        <f>SUM(G32:G36)</f>
        <v>9901</v>
      </c>
      <c r="H31" s="32">
        <f t="shared" si="0"/>
        <v>26</v>
      </c>
      <c r="K31" s="12"/>
    </row>
    <row r="32" spans="1:11" ht="15.75" customHeight="1">
      <c r="A32" s="14" t="s">
        <v>18</v>
      </c>
      <c r="B32" s="55">
        <f t="shared" si="1"/>
        <v>4720</v>
      </c>
      <c r="C32" s="46">
        <v>2469</v>
      </c>
      <c r="D32" s="49">
        <v>2251</v>
      </c>
      <c r="E32" s="55">
        <f t="shared" si="2"/>
        <v>4184</v>
      </c>
      <c r="F32" s="46">
        <v>2174</v>
      </c>
      <c r="G32" s="49">
        <v>2010</v>
      </c>
      <c r="H32" s="33">
        <f t="shared" si="0"/>
        <v>536</v>
      </c>
      <c r="K32" s="8"/>
    </row>
    <row r="33" spans="1:11" ht="15.75" customHeight="1">
      <c r="A33" s="5" t="s">
        <v>19</v>
      </c>
      <c r="B33" s="55">
        <f t="shared" si="1"/>
        <v>4114</v>
      </c>
      <c r="C33" s="46">
        <v>2160</v>
      </c>
      <c r="D33" s="49">
        <v>1954</v>
      </c>
      <c r="E33" s="55">
        <f t="shared" si="2"/>
        <v>4206</v>
      </c>
      <c r="F33" s="46">
        <v>2234</v>
      </c>
      <c r="G33" s="49">
        <v>1972</v>
      </c>
      <c r="H33" s="34">
        <f t="shared" si="0"/>
        <v>-92</v>
      </c>
      <c r="K33" s="8"/>
    </row>
    <row r="34" spans="1:11" ht="15.75" customHeight="1">
      <c r="A34" s="5" t="s">
        <v>20</v>
      </c>
      <c r="B34" s="55">
        <f t="shared" si="1"/>
        <v>3928</v>
      </c>
      <c r="C34" s="46">
        <v>2135</v>
      </c>
      <c r="D34" s="49">
        <v>1793</v>
      </c>
      <c r="E34" s="55">
        <f t="shared" si="2"/>
        <v>3941</v>
      </c>
      <c r="F34" s="46">
        <v>2090</v>
      </c>
      <c r="G34" s="49">
        <v>1851</v>
      </c>
      <c r="H34" s="34">
        <f t="shared" si="0"/>
        <v>-13</v>
      </c>
      <c r="K34" s="8"/>
    </row>
    <row r="35" spans="1:11" ht="15.75" customHeight="1">
      <c r="A35" s="5" t="s">
        <v>21</v>
      </c>
      <c r="B35" s="55">
        <f t="shared" si="1"/>
        <v>3840</v>
      </c>
      <c r="C35" s="46">
        <v>2031</v>
      </c>
      <c r="D35" s="49">
        <v>1809</v>
      </c>
      <c r="E35" s="55">
        <f t="shared" si="2"/>
        <v>4173</v>
      </c>
      <c r="F35" s="46">
        <v>2118</v>
      </c>
      <c r="G35" s="49">
        <v>2055</v>
      </c>
      <c r="H35" s="34">
        <f t="shared" si="0"/>
        <v>-333</v>
      </c>
      <c r="K35" s="8"/>
    </row>
    <row r="36" spans="1:11" ht="15.75" customHeight="1">
      <c r="A36" s="5" t="s">
        <v>22</v>
      </c>
      <c r="B36" s="56">
        <f t="shared" si="1"/>
        <v>4076</v>
      </c>
      <c r="C36" s="47">
        <v>2077</v>
      </c>
      <c r="D36" s="50">
        <v>1999</v>
      </c>
      <c r="E36" s="56">
        <f t="shared" si="2"/>
        <v>4148</v>
      </c>
      <c r="F36" s="47">
        <v>2135</v>
      </c>
      <c r="G36" s="50">
        <v>2013</v>
      </c>
      <c r="H36" s="35">
        <f t="shared" si="0"/>
        <v>-72</v>
      </c>
      <c r="K36" s="8"/>
    </row>
    <row r="37" spans="1:11" s="11" customFormat="1" ht="15.75" customHeight="1">
      <c r="A37" s="15" t="s">
        <v>23</v>
      </c>
      <c r="B37" s="57">
        <f t="shared" si="1"/>
        <v>20900</v>
      </c>
      <c r="C37" s="58">
        <f>SUM(C38:C42)</f>
        <v>10456</v>
      </c>
      <c r="D37" s="59">
        <f>SUM(D38:D42)</f>
        <v>10444</v>
      </c>
      <c r="E37" s="57">
        <f t="shared" si="2"/>
        <v>21425</v>
      </c>
      <c r="F37" s="58">
        <f>SUM(F38:F42)</f>
        <v>10789</v>
      </c>
      <c r="G37" s="59">
        <f>SUM(G38:G42)</f>
        <v>10636</v>
      </c>
      <c r="H37" s="36">
        <f t="shared" si="0"/>
        <v>-525</v>
      </c>
      <c r="K37" s="12"/>
    </row>
    <row r="38" spans="1:11" ht="15.75" customHeight="1">
      <c r="A38" s="5" t="s">
        <v>24</v>
      </c>
      <c r="B38" s="55">
        <f t="shared" si="1"/>
        <v>4049</v>
      </c>
      <c r="C38" s="46">
        <v>2086</v>
      </c>
      <c r="D38" s="49">
        <v>1963</v>
      </c>
      <c r="E38" s="55">
        <f t="shared" si="2"/>
        <v>4073</v>
      </c>
      <c r="F38" s="46">
        <v>2054</v>
      </c>
      <c r="G38" s="49">
        <v>2019</v>
      </c>
      <c r="H38" s="65">
        <f t="shared" si="0"/>
        <v>-24</v>
      </c>
      <c r="K38" s="8"/>
    </row>
    <row r="39" spans="1:11" ht="15.75" customHeight="1">
      <c r="A39" s="5" t="s">
        <v>25</v>
      </c>
      <c r="B39" s="55">
        <f t="shared" si="1"/>
        <v>4066</v>
      </c>
      <c r="C39" s="46">
        <v>2045</v>
      </c>
      <c r="D39" s="49">
        <v>2021</v>
      </c>
      <c r="E39" s="55">
        <f t="shared" si="2"/>
        <v>4137</v>
      </c>
      <c r="F39" s="46">
        <v>2102</v>
      </c>
      <c r="G39" s="49">
        <v>2035</v>
      </c>
      <c r="H39" s="65">
        <f t="shared" si="0"/>
        <v>-71</v>
      </c>
      <c r="K39" s="8"/>
    </row>
    <row r="40" spans="1:11" ht="15.75" customHeight="1">
      <c r="A40" s="5" t="s">
        <v>26</v>
      </c>
      <c r="B40" s="55">
        <f t="shared" si="1"/>
        <v>4115</v>
      </c>
      <c r="C40" s="46">
        <v>2092</v>
      </c>
      <c r="D40" s="49">
        <v>2023</v>
      </c>
      <c r="E40" s="55">
        <f t="shared" si="2"/>
        <v>4404</v>
      </c>
      <c r="F40" s="46">
        <v>2162</v>
      </c>
      <c r="G40" s="49">
        <v>2242</v>
      </c>
      <c r="H40" s="65">
        <f t="shared" si="0"/>
        <v>-289</v>
      </c>
      <c r="K40" s="8"/>
    </row>
    <row r="41" spans="1:11" ht="15.75" customHeight="1">
      <c r="A41" s="5" t="s">
        <v>27</v>
      </c>
      <c r="B41" s="55">
        <f t="shared" si="1"/>
        <v>4376</v>
      </c>
      <c r="C41" s="46">
        <v>2134</v>
      </c>
      <c r="D41" s="49">
        <v>2242</v>
      </c>
      <c r="E41" s="55">
        <f t="shared" si="2"/>
        <v>4314</v>
      </c>
      <c r="F41" s="46">
        <v>2108</v>
      </c>
      <c r="G41" s="49">
        <v>2206</v>
      </c>
      <c r="H41" s="65">
        <f t="shared" si="0"/>
        <v>62</v>
      </c>
      <c r="K41" s="8"/>
    </row>
    <row r="42" spans="1:11" ht="15.75" customHeight="1">
      <c r="A42" s="5" t="s">
        <v>28</v>
      </c>
      <c r="B42" s="56">
        <f t="shared" si="1"/>
        <v>4294</v>
      </c>
      <c r="C42" s="47">
        <v>2099</v>
      </c>
      <c r="D42" s="50">
        <v>2195</v>
      </c>
      <c r="E42" s="55">
        <f t="shared" si="2"/>
        <v>4497</v>
      </c>
      <c r="F42" s="47">
        <v>2363</v>
      </c>
      <c r="G42" s="50">
        <v>2134</v>
      </c>
      <c r="H42" s="66">
        <f t="shared" si="0"/>
        <v>-203</v>
      </c>
      <c r="K42" s="8"/>
    </row>
    <row r="43" spans="1:11" s="11" customFormat="1" ht="15.75" customHeight="1">
      <c r="A43" s="13" t="s">
        <v>29</v>
      </c>
      <c r="B43" s="51">
        <f t="shared" si="1"/>
        <v>24005</v>
      </c>
      <c r="C43" s="58">
        <f>SUM(C44:C48)</f>
        <v>12116</v>
      </c>
      <c r="D43" s="61">
        <f>SUM(D44:D48)</f>
        <v>11889</v>
      </c>
      <c r="E43" s="51">
        <f t="shared" si="2"/>
        <v>24729</v>
      </c>
      <c r="F43" s="58">
        <f>SUM(F44:F48)</f>
        <v>12397</v>
      </c>
      <c r="G43" s="61">
        <f>SUM(G44:G48)</f>
        <v>12332</v>
      </c>
      <c r="H43" s="32">
        <f t="shared" si="0"/>
        <v>-724</v>
      </c>
      <c r="K43" s="12"/>
    </row>
    <row r="44" spans="1:11" ht="15.75" customHeight="1">
      <c r="A44" s="14" t="s">
        <v>30</v>
      </c>
      <c r="B44" s="54">
        <f t="shared" si="1"/>
        <v>4497</v>
      </c>
      <c r="C44" s="46">
        <v>2367</v>
      </c>
      <c r="D44" s="49">
        <v>2130</v>
      </c>
      <c r="E44" s="54">
        <f t="shared" si="2"/>
        <v>4473</v>
      </c>
      <c r="F44" s="46">
        <v>2201</v>
      </c>
      <c r="G44" s="49">
        <v>2272</v>
      </c>
      <c r="H44" s="33">
        <f t="shared" si="0"/>
        <v>24</v>
      </c>
      <c r="K44" s="8"/>
    </row>
    <row r="45" spans="1:11" ht="15.75" customHeight="1">
      <c r="A45" s="5" t="s">
        <v>31</v>
      </c>
      <c r="B45" s="55">
        <f t="shared" si="1"/>
        <v>4456</v>
      </c>
      <c r="C45" s="46">
        <v>2184</v>
      </c>
      <c r="D45" s="49">
        <v>2272</v>
      </c>
      <c r="E45" s="55">
        <f t="shared" si="2"/>
        <v>4779</v>
      </c>
      <c r="F45" s="46">
        <v>2400</v>
      </c>
      <c r="G45" s="49">
        <v>2379</v>
      </c>
      <c r="H45" s="34">
        <f t="shared" si="0"/>
        <v>-323</v>
      </c>
      <c r="K45" s="8"/>
    </row>
    <row r="46" spans="1:11" ht="15.75" customHeight="1">
      <c r="A46" s="5" t="s">
        <v>32</v>
      </c>
      <c r="B46" s="55">
        <f t="shared" si="1"/>
        <v>4801</v>
      </c>
      <c r="C46" s="46">
        <v>2412</v>
      </c>
      <c r="D46" s="49">
        <v>2389</v>
      </c>
      <c r="E46" s="55">
        <f t="shared" si="2"/>
        <v>4981</v>
      </c>
      <c r="F46" s="46">
        <v>2567</v>
      </c>
      <c r="G46" s="49">
        <v>2414</v>
      </c>
      <c r="H46" s="34">
        <f t="shared" si="0"/>
        <v>-180</v>
      </c>
      <c r="K46" s="8"/>
    </row>
    <row r="47" spans="1:11" ht="15.75" customHeight="1">
      <c r="A47" s="5" t="s">
        <v>33</v>
      </c>
      <c r="B47" s="55">
        <f t="shared" si="1"/>
        <v>5007</v>
      </c>
      <c r="C47" s="46">
        <v>2582</v>
      </c>
      <c r="D47" s="49">
        <v>2425</v>
      </c>
      <c r="E47" s="55">
        <f t="shared" si="2"/>
        <v>5237</v>
      </c>
      <c r="F47" s="46">
        <v>2565</v>
      </c>
      <c r="G47" s="49">
        <v>2672</v>
      </c>
      <c r="H47" s="34">
        <f t="shared" si="0"/>
        <v>-230</v>
      </c>
      <c r="K47" s="8"/>
    </row>
    <row r="48" spans="1:11" ht="15.75" customHeight="1">
      <c r="A48" s="6" t="s">
        <v>34</v>
      </c>
      <c r="B48" s="56">
        <f t="shared" si="1"/>
        <v>5244</v>
      </c>
      <c r="C48" s="47">
        <v>2571</v>
      </c>
      <c r="D48" s="50">
        <v>2673</v>
      </c>
      <c r="E48" s="56">
        <f t="shared" si="2"/>
        <v>5259</v>
      </c>
      <c r="F48" s="47">
        <v>2664</v>
      </c>
      <c r="G48" s="50">
        <v>2595</v>
      </c>
      <c r="H48" s="35">
        <f t="shared" si="0"/>
        <v>-15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70" t="str">
        <f>B4</f>
        <v>令和４年１０月１日現在</v>
      </c>
      <c r="C54" s="71"/>
      <c r="D54" s="72"/>
      <c r="E54" s="70" t="str">
        <f>E4</f>
        <v>令和３年１０月１日現在</v>
      </c>
      <c r="F54" s="71"/>
      <c r="G54" s="72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8" s="11" customFormat="1" ht="15.75" customHeight="1">
      <c r="A56" s="13" t="s">
        <v>35</v>
      </c>
      <c r="B56" s="51">
        <f aca="true" t="shared" si="3" ref="B56:B97">C56+D56</f>
        <v>29137</v>
      </c>
      <c r="C56" s="58">
        <f>SUM(C57:C61)</f>
        <v>14786</v>
      </c>
      <c r="D56" s="59">
        <f>SUM(D57:D61)</f>
        <v>14351</v>
      </c>
      <c r="E56" s="51">
        <f aca="true" t="shared" si="4" ref="E56:E97">F56+G56</f>
        <v>30142</v>
      </c>
      <c r="F56" s="58">
        <f>SUM(F57:F61)</f>
        <v>15289</v>
      </c>
      <c r="G56" s="59">
        <f>SUM(G57:G61)</f>
        <v>14853</v>
      </c>
      <c r="H56" s="32">
        <f aca="true" t="shared" si="5" ref="H56:H97">B56-E56</f>
        <v>-1005</v>
      </c>
    </row>
    <row r="57" spans="1:8" ht="15.75" customHeight="1">
      <c r="A57" s="14" t="s">
        <v>36</v>
      </c>
      <c r="B57" s="54">
        <f t="shared" si="3"/>
        <v>5277</v>
      </c>
      <c r="C57" s="46">
        <v>2654</v>
      </c>
      <c r="D57" s="49">
        <v>2623</v>
      </c>
      <c r="E57" s="54">
        <f t="shared" si="4"/>
        <v>5539</v>
      </c>
      <c r="F57" s="46">
        <v>2813</v>
      </c>
      <c r="G57" s="49">
        <v>2726</v>
      </c>
      <c r="H57" s="33">
        <f t="shared" si="5"/>
        <v>-262</v>
      </c>
    </row>
    <row r="58" spans="1:8" ht="15.75" customHeight="1">
      <c r="A58" s="5" t="s">
        <v>37</v>
      </c>
      <c r="B58" s="55">
        <f t="shared" si="3"/>
        <v>5537</v>
      </c>
      <c r="C58" s="46">
        <v>2814</v>
      </c>
      <c r="D58" s="49">
        <v>2723</v>
      </c>
      <c r="E58" s="55">
        <f t="shared" si="4"/>
        <v>5863</v>
      </c>
      <c r="F58" s="46">
        <v>2933</v>
      </c>
      <c r="G58" s="49">
        <v>2930</v>
      </c>
      <c r="H58" s="34">
        <f t="shared" si="5"/>
        <v>-326</v>
      </c>
    </row>
    <row r="59" spans="1:8" ht="15.75" customHeight="1">
      <c r="A59" s="5" t="s">
        <v>38</v>
      </c>
      <c r="B59" s="55">
        <f t="shared" si="3"/>
        <v>5855</v>
      </c>
      <c r="C59" s="46">
        <v>2925</v>
      </c>
      <c r="D59" s="49">
        <v>2930</v>
      </c>
      <c r="E59" s="55">
        <f t="shared" si="4"/>
        <v>6204</v>
      </c>
      <c r="F59" s="46">
        <v>3160</v>
      </c>
      <c r="G59" s="49">
        <v>3044</v>
      </c>
      <c r="H59" s="34">
        <f t="shared" si="5"/>
        <v>-349</v>
      </c>
    </row>
    <row r="60" spans="1:8" ht="15.75" customHeight="1">
      <c r="A60" s="5" t="s">
        <v>39</v>
      </c>
      <c r="B60" s="55">
        <f t="shared" si="3"/>
        <v>6223</v>
      </c>
      <c r="C60" s="46">
        <v>3176</v>
      </c>
      <c r="D60" s="49">
        <v>3047</v>
      </c>
      <c r="E60" s="55">
        <f t="shared" si="4"/>
        <v>6240</v>
      </c>
      <c r="F60" s="46">
        <v>3207</v>
      </c>
      <c r="G60" s="49">
        <v>3033</v>
      </c>
      <c r="H60" s="34">
        <f t="shared" si="5"/>
        <v>-17</v>
      </c>
    </row>
    <row r="61" spans="1:8" ht="15.75" customHeight="1">
      <c r="A61" s="5" t="s">
        <v>40</v>
      </c>
      <c r="B61" s="56">
        <f t="shared" si="3"/>
        <v>6245</v>
      </c>
      <c r="C61" s="47">
        <v>3217</v>
      </c>
      <c r="D61" s="50">
        <v>3028</v>
      </c>
      <c r="E61" s="56">
        <f t="shared" si="4"/>
        <v>6296</v>
      </c>
      <c r="F61" s="47">
        <v>3176</v>
      </c>
      <c r="G61" s="50">
        <v>3120</v>
      </c>
      <c r="H61" s="35">
        <f t="shared" si="5"/>
        <v>-51</v>
      </c>
    </row>
    <row r="62" spans="1:8" s="11" customFormat="1" ht="15.75" customHeight="1">
      <c r="A62" s="15" t="s">
        <v>41</v>
      </c>
      <c r="B62" s="57">
        <f t="shared" si="3"/>
        <v>32795</v>
      </c>
      <c r="C62" s="58">
        <f>SUM(C63:C67)</f>
        <v>16574</v>
      </c>
      <c r="D62" s="59">
        <f>SUM(D63:D67)</f>
        <v>16221</v>
      </c>
      <c r="E62" s="57">
        <f t="shared" si="4"/>
        <v>33611</v>
      </c>
      <c r="F62" s="58">
        <f>SUM(F63:F67)</f>
        <v>17052</v>
      </c>
      <c r="G62" s="59">
        <f>SUM(G63:G67)</f>
        <v>16559</v>
      </c>
      <c r="H62" s="36">
        <f t="shared" si="5"/>
        <v>-816</v>
      </c>
    </row>
    <row r="63" spans="1:8" ht="15.75" customHeight="1">
      <c r="A63" s="5" t="s">
        <v>42</v>
      </c>
      <c r="B63" s="55">
        <f t="shared" si="3"/>
        <v>6277</v>
      </c>
      <c r="C63" s="46">
        <v>3177</v>
      </c>
      <c r="D63" s="49">
        <v>3100</v>
      </c>
      <c r="E63" s="55">
        <f t="shared" si="4"/>
        <v>6239</v>
      </c>
      <c r="F63" s="46">
        <v>3138</v>
      </c>
      <c r="G63" s="49">
        <v>3101</v>
      </c>
      <c r="H63" s="34">
        <f t="shared" si="5"/>
        <v>38</v>
      </c>
    </row>
    <row r="64" spans="1:8" ht="15.75" customHeight="1">
      <c r="A64" s="5" t="s">
        <v>43</v>
      </c>
      <c r="B64" s="55">
        <f t="shared" si="3"/>
        <v>6271</v>
      </c>
      <c r="C64" s="46">
        <v>3137</v>
      </c>
      <c r="D64" s="49">
        <v>3134</v>
      </c>
      <c r="E64" s="55">
        <f t="shared" si="4"/>
        <v>6772</v>
      </c>
      <c r="F64" s="46">
        <v>3448</v>
      </c>
      <c r="G64" s="49">
        <v>3324</v>
      </c>
      <c r="H64" s="34">
        <f t="shared" si="5"/>
        <v>-501</v>
      </c>
    </row>
    <row r="65" spans="1:8" ht="15.75" customHeight="1">
      <c r="A65" s="5" t="s">
        <v>44</v>
      </c>
      <c r="B65" s="55">
        <f t="shared" si="3"/>
        <v>6761</v>
      </c>
      <c r="C65" s="46">
        <v>3430</v>
      </c>
      <c r="D65" s="49">
        <v>3331</v>
      </c>
      <c r="E65" s="55">
        <f t="shared" si="4"/>
        <v>6650</v>
      </c>
      <c r="F65" s="46">
        <v>3408</v>
      </c>
      <c r="G65" s="49">
        <v>3242</v>
      </c>
      <c r="H65" s="34">
        <f t="shared" si="5"/>
        <v>111</v>
      </c>
    </row>
    <row r="66" spans="1:8" ht="15.75" customHeight="1">
      <c r="A66" s="5" t="s">
        <v>45</v>
      </c>
      <c r="B66" s="55">
        <f t="shared" si="3"/>
        <v>6651</v>
      </c>
      <c r="C66" s="46">
        <v>3400</v>
      </c>
      <c r="D66" s="49">
        <v>3251</v>
      </c>
      <c r="E66" s="55">
        <f t="shared" si="4"/>
        <v>6862</v>
      </c>
      <c r="F66" s="46">
        <v>3446</v>
      </c>
      <c r="G66" s="49">
        <v>3416</v>
      </c>
      <c r="H66" s="34">
        <f t="shared" si="5"/>
        <v>-211</v>
      </c>
    </row>
    <row r="67" spans="1:8" ht="15.75" customHeight="1">
      <c r="A67" s="5" t="s">
        <v>46</v>
      </c>
      <c r="B67" s="56">
        <f t="shared" si="3"/>
        <v>6835</v>
      </c>
      <c r="C67" s="47">
        <v>3430</v>
      </c>
      <c r="D67" s="50">
        <v>3405</v>
      </c>
      <c r="E67" s="56">
        <f t="shared" si="4"/>
        <v>7088</v>
      </c>
      <c r="F67" s="47">
        <v>3612</v>
      </c>
      <c r="G67" s="50">
        <v>3476</v>
      </c>
      <c r="H67" s="35">
        <f t="shared" si="5"/>
        <v>-253</v>
      </c>
    </row>
    <row r="68" spans="1:8" s="11" customFormat="1" ht="15.75" customHeight="1">
      <c r="A68" s="13" t="s">
        <v>47</v>
      </c>
      <c r="B68" s="51">
        <f t="shared" si="3"/>
        <v>37486</v>
      </c>
      <c r="C68" s="58">
        <f>SUM(C69:C73)</f>
        <v>18981</v>
      </c>
      <c r="D68" s="59">
        <f>SUM(D69:D73)</f>
        <v>18505</v>
      </c>
      <c r="E68" s="51">
        <f t="shared" si="4"/>
        <v>38154</v>
      </c>
      <c r="F68" s="58">
        <f>SUM(F69:F73)</f>
        <v>19275</v>
      </c>
      <c r="G68" s="59">
        <f>SUM(G69:G73)</f>
        <v>18879</v>
      </c>
      <c r="H68" s="32">
        <f t="shared" si="5"/>
        <v>-668</v>
      </c>
    </row>
    <row r="69" spans="1:8" ht="15.75" customHeight="1">
      <c r="A69" s="14" t="s">
        <v>48</v>
      </c>
      <c r="B69" s="54">
        <f t="shared" si="3"/>
        <v>7084</v>
      </c>
      <c r="C69" s="46">
        <v>3607</v>
      </c>
      <c r="D69" s="49">
        <v>3477</v>
      </c>
      <c r="E69" s="54">
        <f t="shared" si="4"/>
        <v>7359</v>
      </c>
      <c r="F69" s="46">
        <v>3694</v>
      </c>
      <c r="G69" s="49">
        <v>3665</v>
      </c>
      <c r="H69" s="33">
        <f t="shared" si="5"/>
        <v>-275</v>
      </c>
    </row>
    <row r="70" spans="1:8" ht="15.75" customHeight="1">
      <c r="A70" s="5" t="s">
        <v>49</v>
      </c>
      <c r="B70" s="55">
        <f t="shared" si="3"/>
        <v>7344</v>
      </c>
      <c r="C70" s="46">
        <v>3676</v>
      </c>
      <c r="D70" s="49">
        <v>3668</v>
      </c>
      <c r="E70" s="55">
        <f t="shared" si="4"/>
        <v>7508</v>
      </c>
      <c r="F70" s="46">
        <v>3867</v>
      </c>
      <c r="G70" s="49">
        <v>3641</v>
      </c>
      <c r="H70" s="34">
        <f t="shared" si="5"/>
        <v>-164</v>
      </c>
    </row>
    <row r="71" spans="1:8" ht="15.75" customHeight="1">
      <c r="A71" s="5" t="s">
        <v>50</v>
      </c>
      <c r="B71" s="55">
        <f t="shared" si="3"/>
        <v>7479</v>
      </c>
      <c r="C71" s="46">
        <v>3847</v>
      </c>
      <c r="D71" s="49">
        <v>3632</v>
      </c>
      <c r="E71" s="55">
        <f t="shared" si="4"/>
        <v>7872</v>
      </c>
      <c r="F71" s="46">
        <v>3976</v>
      </c>
      <c r="G71" s="49">
        <v>3896</v>
      </c>
      <c r="H71" s="34">
        <f t="shared" si="5"/>
        <v>-393</v>
      </c>
    </row>
    <row r="72" spans="1:8" ht="15.75" customHeight="1">
      <c r="A72" s="5" t="s">
        <v>51</v>
      </c>
      <c r="B72" s="55">
        <f t="shared" si="3"/>
        <v>7842</v>
      </c>
      <c r="C72" s="46">
        <v>3957</v>
      </c>
      <c r="D72" s="49">
        <v>3885</v>
      </c>
      <c r="E72" s="55">
        <f t="shared" si="4"/>
        <v>7757</v>
      </c>
      <c r="F72" s="46">
        <v>3918</v>
      </c>
      <c r="G72" s="49">
        <v>3839</v>
      </c>
      <c r="H72" s="34">
        <f t="shared" si="5"/>
        <v>85</v>
      </c>
    </row>
    <row r="73" spans="1:8" ht="15.75" customHeight="1">
      <c r="A73" s="5" t="s">
        <v>52</v>
      </c>
      <c r="B73" s="56">
        <f t="shared" si="3"/>
        <v>7737</v>
      </c>
      <c r="C73" s="47">
        <v>3894</v>
      </c>
      <c r="D73" s="50">
        <v>3843</v>
      </c>
      <c r="E73" s="56">
        <f t="shared" si="4"/>
        <v>7658</v>
      </c>
      <c r="F73" s="47">
        <v>3820</v>
      </c>
      <c r="G73" s="50">
        <v>3838</v>
      </c>
      <c r="H73" s="35">
        <f t="shared" si="5"/>
        <v>79</v>
      </c>
    </row>
    <row r="74" spans="1:8" s="11" customFormat="1" ht="15.75" customHeight="1">
      <c r="A74" s="15" t="s">
        <v>53</v>
      </c>
      <c r="B74" s="57">
        <f t="shared" si="3"/>
        <v>34616</v>
      </c>
      <c r="C74" s="58">
        <f>SUM(C75:C79)</f>
        <v>17257</v>
      </c>
      <c r="D74" s="59">
        <f>SUM(D75:D79)</f>
        <v>17359</v>
      </c>
      <c r="E74" s="57">
        <f t="shared" si="4"/>
        <v>33868</v>
      </c>
      <c r="F74" s="58">
        <f>SUM(F75:F79)</f>
        <v>16804</v>
      </c>
      <c r="G74" s="59">
        <f>SUM(G75:G79)</f>
        <v>17064</v>
      </c>
      <c r="H74" s="36">
        <f t="shared" si="5"/>
        <v>748</v>
      </c>
    </row>
    <row r="75" spans="1:8" ht="15.75" customHeight="1">
      <c r="A75" s="5" t="s">
        <v>54</v>
      </c>
      <c r="B75" s="55">
        <f t="shared" si="3"/>
        <v>7644</v>
      </c>
      <c r="C75" s="46">
        <v>3813</v>
      </c>
      <c r="D75" s="49">
        <v>3831</v>
      </c>
      <c r="E75" s="55">
        <f t="shared" si="4"/>
        <v>7177</v>
      </c>
      <c r="F75" s="46">
        <v>3601</v>
      </c>
      <c r="G75" s="49">
        <v>3576</v>
      </c>
      <c r="H75" s="34">
        <f t="shared" si="5"/>
        <v>467</v>
      </c>
    </row>
    <row r="76" spans="1:8" ht="15.75" customHeight="1">
      <c r="A76" s="5" t="s">
        <v>55</v>
      </c>
      <c r="B76" s="55">
        <f t="shared" si="3"/>
        <v>7162</v>
      </c>
      <c r="C76" s="46">
        <v>3585</v>
      </c>
      <c r="D76" s="49">
        <v>3577</v>
      </c>
      <c r="E76" s="55">
        <f t="shared" si="4"/>
        <v>6640</v>
      </c>
      <c r="F76" s="46">
        <v>3343</v>
      </c>
      <c r="G76" s="49">
        <v>3297</v>
      </c>
      <c r="H76" s="34">
        <f t="shared" si="5"/>
        <v>522</v>
      </c>
    </row>
    <row r="77" spans="1:8" ht="15.75" customHeight="1">
      <c r="A77" s="5" t="s">
        <v>56</v>
      </c>
      <c r="B77" s="55">
        <f t="shared" si="3"/>
        <v>6622</v>
      </c>
      <c r="C77" s="46">
        <v>3332</v>
      </c>
      <c r="D77" s="49">
        <v>3290</v>
      </c>
      <c r="E77" s="55">
        <f t="shared" si="4"/>
        <v>6693</v>
      </c>
      <c r="F77" s="46">
        <v>3326</v>
      </c>
      <c r="G77" s="49">
        <v>3367</v>
      </c>
      <c r="H77" s="34">
        <f t="shared" si="5"/>
        <v>-71</v>
      </c>
    </row>
    <row r="78" spans="1:8" ht="15.75" customHeight="1">
      <c r="A78" s="5" t="s">
        <v>57</v>
      </c>
      <c r="B78" s="55">
        <f t="shared" si="3"/>
        <v>6675</v>
      </c>
      <c r="C78" s="46">
        <v>3321</v>
      </c>
      <c r="D78" s="49">
        <v>3354</v>
      </c>
      <c r="E78" s="55">
        <f t="shared" si="4"/>
        <v>6527</v>
      </c>
      <c r="F78" s="46">
        <v>3216</v>
      </c>
      <c r="G78" s="49">
        <v>3311</v>
      </c>
      <c r="H78" s="34">
        <f t="shared" si="5"/>
        <v>148</v>
      </c>
    </row>
    <row r="79" spans="1:8" ht="15.75" customHeight="1">
      <c r="A79" s="5" t="s">
        <v>58</v>
      </c>
      <c r="B79" s="56">
        <f t="shared" si="3"/>
        <v>6513</v>
      </c>
      <c r="C79" s="47">
        <v>3206</v>
      </c>
      <c r="D79" s="50">
        <v>3307</v>
      </c>
      <c r="E79" s="56">
        <f t="shared" si="4"/>
        <v>6831</v>
      </c>
      <c r="F79" s="47">
        <v>3318</v>
      </c>
      <c r="G79" s="50">
        <v>3513</v>
      </c>
      <c r="H79" s="35">
        <f t="shared" si="5"/>
        <v>-318</v>
      </c>
    </row>
    <row r="80" spans="1:8" s="11" customFormat="1" ht="15.75" customHeight="1">
      <c r="A80" s="15" t="s">
        <v>59</v>
      </c>
      <c r="B80" s="51">
        <f t="shared" si="3"/>
        <v>31969</v>
      </c>
      <c r="C80" s="58">
        <f>SUM(C81:C85)</f>
        <v>15544</v>
      </c>
      <c r="D80" s="59">
        <f>SUM(D81:D85)</f>
        <v>16425</v>
      </c>
      <c r="E80" s="51">
        <f t="shared" si="4"/>
        <v>31992</v>
      </c>
      <c r="F80" s="58">
        <f>SUM(F81:F85)</f>
        <v>15474</v>
      </c>
      <c r="G80" s="59">
        <f>SUM(G81:G85)</f>
        <v>16518</v>
      </c>
      <c r="H80" s="32">
        <f t="shared" si="5"/>
        <v>-23</v>
      </c>
    </row>
    <row r="81" spans="1:8" ht="15.75" customHeight="1">
      <c r="A81" s="5" t="s">
        <v>60</v>
      </c>
      <c r="B81" s="54">
        <f t="shared" si="3"/>
        <v>6820</v>
      </c>
      <c r="C81" s="46">
        <v>3307</v>
      </c>
      <c r="D81" s="49">
        <v>3513</v>
      </c>
      <c r="E81" s="54">
        <f t="shared" si="4"/>
        <v>5334</v>
      </c>
      <c r="F81" s="46">
        <v>2569</v>
      </c>
      <c r="G81" s="49">
        <v>2765</v>
      </c>
      <c r="H81" s="33">
        <f t="shared" si="5"/>
        <v>1486</v>
      </c>
    </row>
    <row r="82" spans="1:8" ht="15.75" customHeight="1">
      <c r="A82" s="5" t="s">
        <v>61</v>
      </c>
      <c r="B82" s="55">
        <f t="shared" si="3"/>
        <v>5331</v>
      </c>
      <c r="C82" s="46">
        <v>2565</v>
      </c>
      <c r="D82" s="49">
        <v>2766</v>
      </c>
      <c r="E82" s="55">
        <f t="shared" si="4"/>
        <v>6673</v>
      </c>
      <c r="F82" s="46">
        <v>3306</v>
      </c>
      <c r="G82" s="49">
        <v>3367</v>
      </c>
      <c r="H82" s="34">
        <f t="shared" si="5"/>
        <v>-1342</v>
      </c>
    </row>
    <row r="83" spans="1:8" ht="15.75" customHeight="1">
      <c r="A83" s="5" t="s">
        <v>62</v>
      </c>
      <c r="B83" s="55">
        <f t="shared" si="3"/>
        <v>6655</v>
      </c>
      <c r="C83" s="46">
        <v>3302</v>
      </c>
      <c r="D83" s="49">
        <v>3353</v>
      </c>
      <c r="E83" s="55">
        <f t="shared" si="4"/>
        <v>6601</v>
      </c>
      <c r="F83" s="46">
        <v>3193</v>
      </c>
      <c r="G83" s="49">
        <v>3408</v>
      </c>
      <c r="H83" s="34">
        <f t="shared" si="5"/>
        <v>54</v>
      </c>
    </row>
    <row r="84" spans="1:8" ht="15.75" customHeight="1">
      <c r="A84" s="5" t="s">
        <v>63</v>
      </c>
      <c r="B84" s="55">
        <f t="shared" si="3"/>
        <v>6585</v>
      </c>
      <c r="C84" s="46">
        <v>3180</v>
      </c>
      <c r="D84" s="49">
        <v>3405</v>
      </c>
      <c r="E84" s="55">
        <f t="shared" si="4"/>
        <v>6605</v>
      </c>
      <c r="F84" s="46">
        <v>3215</v>
      </c>
      <c r="G84" s="49">
        <v>3390</v>
      </c>
      <c r="H84" s="34">
        <f t="shared" si="5"/>
        <v>-20</v>
      </c>
    </row>
    <row r="85" spans="1:8" ht="15.75" customHeight="1">
      <c r="A85" s="5" t="s">
        <v>64</v>
      </c>
      <c r="B85" s="56">
        <f t="shared" si="3"/>
        <v>6578</v>
      </c>
      <c r="C85" s="47">
        <v>3190</v>
      </c>
      <c r="D85" s="50">
        <v>3388</v>
      </c>
      <c r="E85" s="56">
        <f t="shared" si="4"/>
        <v>6779</v>
      </c>
      <c r="F85" s="47">
        <v>3191</v>
      </c>
      <c r="G85" s="50">
        <v>3588</v>
      </c>
      <c r="H85" s="35">
        <f t="shared" si="5"/>
        <v>-201</v>
      </c>
    </row>
    <row r="86" spans="1:8" s="11" customFormat="1" ht="15.75" customHeight="1">
      <c r="A86" s="15" t="s">
        <v>65</v>
      </c>
      <c r="B86" s="57">
        <f t="shared" si="3"/>
        <v>34814</v>
      </c>
      <c r="C86" s="58">
        <f>SUM(C87:C91)</f>
        <v>16782</v>
      </c>
      <c r="D86" s="59">
        <f>SUM(D87:D91)</f>
        <v>18032</v>
      </c>
      <c r="E86" s="57">
        <f t="shared" si="4"/>
        <v>35638</v>
      </c>
      <c r="F86" s="58">
        <f>SUM(F87:F91)</f>
        <v>17307</v>
      </c>
      <c r="G86" s="59">
        <f>SUM(G87:G91)</f>
        <v>18331</v>
      </c>
      <c r="H86" s="36">
        <f t="shared" si="5"/>
        <v>-824</v>
      </c>
    </row>
    <row r="87" spans="1:8" ht="15.75" customHeight="1">
      <c r="A87" s="5" t="s">
        <v>66</v>
      </c>
      <c r="B87" s="55">
        <f t="shared" si="3"/>
        <v>6773</v>
      </c>
      <c r="C87" s="46">
        <v>3187</v>
      </c>
      <c r="D87" s="49">
        <v>3586</v>
      </c>
      <c r="E87" s="55">
        <f t="shared" si="4"/>
        <v>6608</v>
      </c>
      <c r="F87" s="46">
        <v>3208</v>
      </c>
      <c r="G87" s="49">
        <v>3400</v>
      </c>
      <c r="H87" s="34">
        <f t="shared" si="5"/>
        <v>165</v>
      </c>
    </row>
    <row r="88" spans="1:8" ht="15.75" customHeight="1">
      <c r="A88" s="5" t="s">
        <v>67</v>
      </c>
      <c r="B88" s="55">
        <f t="shared" si="3"/>
        <v>6593</v>
      </c>
      <c r="C88" s="46">
        <v>3201</v>
      </c>
      <c r="D88" s="49">
        <v>3392</v>
      </c>
      <c r="E88" s="55">
        <f t="shared" si="4"/>
        <v>6996</v>
      </c>
      <c r="F88" s="46">
        <v>3335</v>
      </c>
      <c r="G88" s="49">
        <v>3661</v>
      </c>
      <c r="H88" s="34">
        <f t="shared" si="5"/>
        <v>-403</v>
      </c>
    </row>
    <row r="89" spans="1:8" ht="15.75" customHeight="1">
      <c r="A89" s="5" t="s">
        <v>68</v>
      </c>
      <c r="B89" s="55">
        <f t="shared" si="3"/>
        <v>6994</v>
      </c>
      <c r="C89" s="46">
        <v>3325</v>
      </c>
      <c r="D89" s="49">
        <v>3669</v>
      </c>
      <c r="E89" s="55">
        <f t="shared" si="4"/>
        <v>7405</v>
      </c>
      <c r="F89" s="46">
        <v>3654</v>
      </c>
      <c r="G89" s="49">
        <v>3751</v>
      </c>
      <c r="H89" s="34">
        <f t="shared" si="5"/>
        <v>-411</v>
      </c>
    </row>
    <row r="90" spans="1:8" ht="15.75" customHeight="1">
      <c r="A90" s="5" t="s">
        <v>69</v>
      </c>
      <c r="B90" s="55">
        <f t="shared" si="3"/>
        <v>7377</v>
      </c>
      <c r="C90" s="46">
        <v>3633</v>
      </c>
      <c r="D90" s="49">
        <v>3744</v>
      </c>
      <c r="E90" s="55">
        <f t="shared" si="4"/>
        <v>7098</v>
      </c>
      <c r="F90" s="46">
        <v>3447</v>
      </c>
      <c r="G90" s="49">
        <v>3651</v>
      </c>
      <c r="H90" s="34">
        <f t="shared" si="5"/>
        <v>279</v>
      </c>
    </row>
    <row r="91" spans="1:8" ht="15.75" customHeight="1">
      <c r="A91" s="5" t="s">
        <v>70</v>
      </c>
      <c r="B91" s="56">
        <f t="shared" si="3"/>
        <v>7077</v>
      </c>
      <c r="C91" s="47">
        <v>3436</v>
      </c>
      <c r="D91" s="50">
        <v>3641</v>
      </c>
      <c r="E91" s="56">
        <f t="shared" si="4"/>
        <v>7531</v>
      </c>
      <c r="F91" s="47">
        <v>3663</v>
      </c>
      <c r="G91" s="50">
        <v>3868</v>
      </c>
      <c r="H91" s="35">
        <f t="shared" si="5"/>
        <v>-454</v>
      </c>
    </row>
    <row r="92" spans="1:8" s="11" customFormat="1" ht="15.75" customHeight="1">
      <c r="A92" s="15" t="s">
        <v>71</v>
      </c>
      <c r="B92" s="62">
        <f t="shared" si="3"/>
        <v>39042</v>
      </c>
      <c r="C92" s="58">
        <f>SUM(C93:C97)</f>
        <v>18927</v>
      </c>
      <c r="D92" s="59">
        <f>SUM(D93:D97)</f>
        <v>20115</v>
      </c>
      <c r="E92" s="62">
        <f t="shared" si="4"/>
        <v>40384</v>
      </c>
      <c r="F92" s="58">
        <f>SUM(F93:F97)</f>
        <v>19633</v>
      </c>
      <c r="G92" s="59">
        <f>SUM(G93:G97)</f>
        <v>20751</v>
      </c>
      <c r="H92" s="36">
        <f t="shared" si="5"/>
        <v>-1342</v>
      </c>
    </row>
    <row r="93" spans="1:8" ht="15.75" customHeight="1">
      <c r="A93" s="14" t="s">
        <v>72</v>
      </c>
      <c r="B93" s="54">
        <f t="shared" si="3"/>
        <v>7477</v>
      </c>
      <c r="C93" s="46">
        <v>3625</v>
      </c>
      <c r="D93" s="49">
        <v>3852</v>
      </c>
      <c r="E93" s="54">
        <f t="shared" si="4"/>
        <v>7706</v>
      </c>
      <c r="F93" s="46">
        <v>3705</v>
      </c>
      <c r="G93" s="49">
        <v>4001</v>
      </c>
      <c r="H93" s="34">
        <f t="shared" si="5"/>
        <v>-229</v>
      </c>
    </row>
    <row r="94" spans="1:8" ht="15.75" customHeight="1">
      <c r="A94" s="5" t="s">
        <v>73</v>
      </c>
      <c r="B94" s="55">
        <f t="shared" si="3"/>
        <v>7652</v>
      </c>
      <c r="C94" s="46">
        <v>3665</v>
      </c>
      <c r="D94" s="49">
        <v>3987</v>
      </c>
      <c r="E94" s="55">
        <f t="shared" si="4"/>
        <v>7933</v>
      </c>
      <c r="F94" s="46">
        <v>3840</v>
      </c>
      <c r="G94" s="49">
        <v>4093</v>
      </c>
      <c r="H94" s="34">
        <f t="shared" si="5"/>
        <v>-281</v>
      </c>
    </row>
    <row r="95" spans="1:8" ht="15.75" customHeight="1">
      <c r="A95" s="5" t="s">
        <v>74</v>
      </c>
      <c r="B95" s="55">
        <f t="shared" si="3"/>
        <v>7850</v>
      </c>
      <c r="C95" s="46">
        <v>3779</v>
      </c>
      <c r="D95" s="49">
        <v>4071</v>
      </c>
      <c r="E95" s="55">
        <f t="shared" si="4"/>
        <v>7939</v>
      </c>
      <c r="F95" s="46">
        <v>3935</v>
      </c>
      <c r="G95" s="49">
        <v>4004</v>
      </c>
      <c r="H95" s="34">
        <f t="shared" si="5"/>
        <v>-89</v>
      </c>
    </row>
    <row r="96" spans="1:8" ht="15.75" customHeight="1">
      <c r="A96" s="5" t="s">
        <v>75</v>
      </c>
      <c r="B96" s="55">
        <f t="shared" si="3"/>
        <v>7853</v>
      </c>
      <c r="C96" s="46">
        <v>3875</v>
      </c>
      <c r="D96" s="49">
        <v>3978</v>
      </c>
      <c r="E96" s="55">
        <f t="shared" si="4"/>
        <v>8288</v>
      </c>
      <c r="F96" s="46">
        <v>4041</v>
      </c>
      <c r="G96" s="49">
        <v>4247</v>
      </c>
      <c r="H96" s="34">
        <f t="shared" si="5"/>
        <v>-435</v>
      </c>
    </row>
    <row r="97" spans="1:8" ht="15.75" customHeight="1">
      <c r="A97" s="6" t="s">
        <v>76</v>
      </c>
      <c r="B97" s="56">
        <f t="shared" si="3"/>
        <v>8210</v>
      </c>
      <c r="C97" s="47">
        <v>3983</v>
      </c>
      <c r="D97" s="50">
        <v>4227</v>
      </c>
      <c r="E97" s="56">
        <f t="shared" si="4"/>
        <v>8518</v>
      </c>
      <c r="F97" s="47">
        <v>4112</v>
      </c>
      <c r="G97" s="50">
        <v>4406</v>
      </c>
      <c r="H97" s="35">
        <f t="shared" si="5"/>
        <v>-308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70" t="str">
        <f>B4</f>
        <v>令和４年１０月１日現在</v>
      </c>
      <c r="C104" s="71"/>
      <c r="D104" s="72"/>
      <c r="E104" s="70" t="str">
        <f>E4</f>
        <v>令和３年１０月１日現在</v>
      </c>
      <c r="F104" s="71"/>
      <c r="G104" s="72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8" s="11" customFormat="1" ht="15.75" customHeight="1">
      <c r="A106" s="13" t="s">
        <v>77</v>
      </c>
      <c r="B106" s="51">
        <f aca="true" t="shared" si="6" ref="B106:B137">C106+D106</f>
        <v>45212</v>
      </c>
      <c r="C106" s="58">
        <f>SUM(C107:C111)</f>
        <v>21490</v>
      </c>
      <c r="D106" s="59">
        <f>SUM(D107:D111)</f>
        <v>23722</v>
      </c>
      <c r="E106" s="51">
        <f aca="true" t="shared" si="7" ref="E106:E137">F106+G106</f>
        <v>46062</v>
      </c>
      <c r="F106" s="58">
        <f>SUM(F107:F111)</f>
        <v>21940</v>
      </c>
      <c r="G106" s="59">
        <f>SUM(G107:G111)</f>
        <v>24122</v>
      </c>
      <c r="H106" s="21">
        <f aca="true" t="shared" si="8" ref="H106:H137">B106-E106</f>
        <v>-850</v>
      </c>
    </row>
    <row r="107" spans="1:8" ht="15.75" customHeight="1">
      <c r="A107" s="14" t="s">
        <v>78</v>
      </c>
      <c r="B107" s="54">
        <f t="shared" si="6"/>
        <v>8427</v>
      </c>
      <c r="C107" s="46">
        <v>4050</v>
      </c>
      <c r="D107" s="49">
        <v>4377</v>
      </c>
      <c r="E107" s="54">
        <f t="shared" si="7"/>
        <v>8650</v>
      </c>
      <c r="F107" s="46">
        <v>4196</v>
      </c>
      <c r="G107" s="49">
        <v>4454</v>
      </c>
      <c r="H107" s="22">
        <f t="shared" si="8"/>
        <v>-223</v>
      </c>
    </row>
    <row r="108" spans="1:8" ht="15.75" customHeight="1">
      <c r="A108" s="5" t="s">
        <v>79</v>
      </c>
      <c r="B108" s="55">
        <f t="shared" si="6"/>
        <v>8541</v>
      </c>
      <c r="C108" s="46">
        <v>4120</v>
      </c>
      <c r="D108" s="49">
        <v>4421</v>
      </c>
      <c r="E108" s="55">
        <f t="shared" si="7"/>
        <v>8965</v>
      </c>
      <c r="F108" s="46">
        <v>4168</v>
      </c>
      <c r="G108" s="49">
        <v>4797</v>
      </c>
      <c r="H108" s="23">
        <f t="shared" si="8"/>
        <v>-424</v>
      </c>
    </row>
    <row r="109" spans="1:8" ht="15.75" customHeight="1">
      <c r="A109" s="5" t="s">
        <v>80</v>
      </c>
      <c r="B109" s="55">
        <f t="shared" si="6"/>
        <v>8830</v>
      </c>
      <c r="C109" s="46">
        <v>4083</v>
      </c>
      <c r="D109" s="49">
        <v>4747</v>
      </c>
      <c r="E109" s="55">
        <f t="shared" si="7"/>
        <v>9890</v>
      </c>
      <c r="F109" s="46">
        <v>4764</v>
      </c>
      <c r="G109" s="49">
        <v>5126</v>
      </c>
      <c r="H109" s="23">
        <f t="shared" si="8"/>
        <v>-1060</v>
      </c>
    </row>
    <row r="110" spans="1:8" ht="15.75" customHeight="1">
      <c r="A110" s="5" t="s">
        <v>81</v>
      </c>
      <c r="B110" s="55">
        <f t="shared" si="6"/>
        <v>9733</v>
      </c>
      <c r="C110" s="46">
        <v>4658</v>
      </c>
      <c r="D110" s="49">
        <v>5075</v>
      </c>
      <c r="E110" s="55">
        <f t="shared" si="7"/>
        <v>9840</v>
      </c>
      <c r="F110" s="46">
        <v>4689</v>
      </c>
      <c r="G110" s="49">
        <v>5151</v>
      </c>
      <c r="H110" s="23">
        <f t="shared" si="8"/>
        <v>-107</v>
      </c>
    </row>
    <row r="111" spans="1:8" ht="15.75" customHeight="1">
      <c r="A111" s="5" t="s">
        <v>82</v>
      </c>
      <c r="B111" s="56">
        <f t="shared" si="6"/>
        <v>9681</v>
      </c>
      <c r="C111" s="47">
        <v>4579</v>
      </c>
      <c r="D111" s="50">
        <v>5102</v>
      </c>
      <c r="E111" s="56">
        <f t="shared" si="7"/>
        <v>8717</v>
      </c>
      <c r="F111" s="47">
        <v>4123</v>
      </c>
      <c r="G111" s="50">
        <v>4594</v>
      </c>
      <c r="H111" s="24">
        <f t="shared" si="8"/>
        <v>964</v>
      </c>
    </row>
    <row r="112" spans="1:8" s="11" customFormat="1" ht="15.75" customHeight="1">
      <c r="A112" s="15" t="s">
        <v>83</v>
      </c>
      <c r="B112" s="57">
        <f t="shared" si="6"/>
        <v>30800</v>
      </c>
      <c r="C112" s="58">
        <f>SUM(C113:C117)</f>
        <v>13834</v>
      </c>
      <c r="D112" s="59">
        <f>SUM(D113:D117)</f>
        <v>16966</v>
      </c>
      <c r="E112" s="57">
        <f t="shared" si="7"/>
        <v>28618</v>
      </c>
      <c r="F112" s="58">
        <f>SUM(F113:F117)</f>
        <v>12616</v>
      </c>
      <c r="G112" s="59">
        <f>SUM(G113:G117)</f>
        <v>16002</v>
      </c>
      <c r="H112" s="25">
        <f t="shared" si="8"/>
        <v>2182</v>
      </c>
    </row>
    <row r="113" spans="1:8" ht="15.75" customHeight="1">
      <c r="A113" s="5" t="s">
        <v>84</v>
      </c>
      <c r="B113" s="55">
        <f t="shared" si="6"/>
        <v>8590</v>
      </c>
      <c r="C113" s="46">
        <v>4037</v>
      </c>
      <c r="D113" s="49">
        <v>4553</v>
      </c>
      <c r="E113" s="55">
        <f t="shared" si="7"/>
        <v>4819</v>
      </c>
      <c r="F113" s="46">
        <v>2165</v>
      </c>
      <c r="G113" s="49">
        <v>2654</v>
      </c>
      <c r="H113" s="23">
        <f t="shared" si="8"/>
        <v>3771</v>
      </c>
    </row>
    <row r="114" spans="1:8" ht="15.75" customHeight="1">
      <c r="A114" s="5" t="s">
        <v>85</v>
      </c>
      <c r="B114" s="55">
        <f t="shared" si="6"/>
        <v>4713</v>
      </c>
      <c r="C114" s="46">
        <v>2097</v>
      </c>
      <c r="D114" s="49">
        <v>2616</v>
      </c>
      <c r="E114" s="55">
        <f t="shared" si="7"/>
        <v>5516</v>
      </c>
      <c r="F114" s="46">
        <v>2492</v>
      </c>
      <c r="G114" s="49">
        <v>3024</v>
      </c>
      <c r="H114" s="23">
        <f t="shared" si="8"/>
        <v>-803</v>
      </c>
    </row>
    <row r="115" spans="1:8" ht="15.75" customHeight="1">
      <c r="A115" s="5" t="s">
        <v>86</v>
      </c>
      <c r="B115" s="55">
        <f t="shared" si="6"/>
        <v>5383</v>
      </c>
      <c r="C115" s="46">
        <v>2403</v>
      </c>
      <c r="D115" s="49">
        <v>2980</v>
      </c>
      <c r="E115" s="55">
        <f t="shared" si="7"/>
        <v>6401</v>
      </c>
      <c r="F115" s="46">
        <v>2858</v>
      </c>
      <c r="G115" s="49">
        <v>3543</v>
      </c>
      <c r="H115" s="23">
        <f t="shared" si="8"/>
        <v>-1018</v>
      </c>
    </row>
    <row r="116" spans="1:8" ht="15.75" customHeight="1">
      <c r="A116" s="5" t="s">
        <v>87</v>
      </c>
      <c r="B116" s="55">
        <f t="shared" si="6"/>
        <v>6287</v>
      </c>
      <c r="C116" s="46">
        <v>2787</v>
      </c>
      <c r="D116" s="49">
        <v>3500</v>
      </c>
      <c r="E116" s="55">
        <f t="shared" si="7"/>
        <v>5986</v>
      </c>
      <c r="F116" s="46">
        <v>2612</v>
      </c>
      <c r="G116" s="49">
        <v>3374</v>
      </c>
      <c r="H116" s="23">
        <f t="shared" si="8"/>
        <v>301</v>
      </c>
    </row>
    <row r="117" spans="1:8" ht="15.75" customHeight="1">
      <c r="A117" s="5" t="s">
        <v>88</v>
      </c>
      <c r="B117" s="56">
        <f t="shared" si="6"/>
        <v>5827</v>
      </c>
      <c r="C117" s="47">
        <v>2510</v>
      </c>
      <c r="D117" s="50">
        <v>3317</v>
      </c>
      <c r="E117" s="56">
        <f t="shared" si="7"/>
        <v>5896</v>
      </c>
      <c r="F117" s="47">
        <v>2489</v>
      </c>
      <c r="G117" s="50">
        <v>3407</v>
      </c>
      <c r="H117" s="24">
        <f t="shared" si="8"/>
        <v>-69</v>
      </c>
    </row>
    <row r="118" spans="1:8" s="11" customFormat="1" ht="15.75" customHeight="1">
      <c r="A118" s="13" t="s">
        <v>89</v>
      </c>
      <c r="B118" s="51">
        <f t="shared" si="6"/>
        <v>25427</v>
      </c>
      <c r="C118" s="58">
        <f>SUM(C119:C123)</f>
        <v>10116</v>
      </c>
      <c r="D118" s="59">
        <f>SUM(D119:D123)</f>
        <v>15311</v>
      </c>
      <c r="E118" s="51">
        <f t="shared" si="7"/>
        <v>25471</v>
      </c>
      <c r="F118" s="58">
        <f>SUM(F119:F123)</f>
        <v>10061</v>
      </c>
      <c r="G118" s="59">
        <f>SUM(G119:G123)</f>
        <v>15410</v>
      </c>
      <c r="H118" s="21">
        <f t="shared" si="8"/>
        <v>-44</v>
      </c>
    </row>
    <row r="119" spans="1:8" ht="15.75" customHeight="1">
      <c r="A119" s="14" t="s">
        <v>90</v>
      </c>
      <c r="B119" s="54">
        <f t="shared" si="6"/>
        <v>5702</v>
      </c>
      <c r="C119" s="46">
        <v>2374</v>
      </c>
      <c r="D119" s="49">
        <v>3328</v>
      </c>
      <c r="E119" s="54">
        <f t="shared" si="7"/>
        <v>5988</v>
      </c>
      <c r="F119" s="46">
        <v>2539</v>
      </c>
      <c r="G119" s="49">
        <v>3449</v>
      </c>
      <c r="H119" s="22">
        <f t="shared" si="8"/>
        <v>-286</v>
      </c>
    </row>
    <row r="120" spans="1:8" ht="15.75" customHeight="1">
      <c r="A120" s="5" t="s">
        <v>91</v>
      </c>
      <c r="B120" s="55">
        <f t="shared" si="6"/>
        <v>5798</v>
      </c>
      <c r="C120" s="46">
        <v>2421</v>
      </c>
      <c r="D120" s="49">
        <v>3377</v>
      </c>
      <c r="E120" s="55">
        <f t="shared" si="7"/>
        <v>5144</v>
      </c>
      <c r="F120" s="46">
        <v>2054</v>
      </c>
      <c r="G120" s="49">
        <v>3090</v>
      </c>
      <c r="H120" s="23">
        <f t="shared" si="8"/>
        <v>654</v>
      </c>
    </row>
    <row r="121" spans="1:8" ht="15.75" customHeight="1">
      <c r="A121" s="5" t="s">
        <v>92</v>
      </c>
      <c r="B121" s="55">
        <f t="shared" si="6"/>
        <v>4966</v>
      </c>
      <c r="C121" s="46">
        <v>1944</v>
      </c>
      <c r="D121" s="49">
        <v>3022</v>
      </c>
      <c r="E121" s="55">
        <f t="shared" si="7"/>
        <v>4534</v>
      </c>
      <c r="F121" s="46">
        <v>1744</v>
      </c>
      <c r="G121" s="49">
        <v>2790</v>
      </c>
      <c r="H121" s="23">
        <f t="shared" si="8"/>
        <v>432</v>
      </c>
    </row>
    <row r="122" spans="1:8" ht="15.75" customHeight="1">
      <c r="A122" s="5" t="s">
        <v>93</v>
      </c>
      <c r="B122" s="55">
        <f t="shared" si="6"/>
        <v>4315</v>
      </c>
      <c r="C122" s="46">
        <v>1635</v>
      </c>
      <c r="D122" s="49">
        <v>2680</v>
      </c>
      <c r="E122" s="55">
        <f t="shared" si="7"/>
        <v>4894</v>
      </c>
      <c r="F122" s="46">
        <v>1884</v>
      </c>
      <c r="G122" s="49">
        <v>3010</v>
      </c>
      <c r="H122" s="23">
        <f t="shared" si="8"/>
        <v>-579</v>
      </c>
    </row>
    <row r="123" spans="1:8" ht="15.75" customHeight="1">
      <c r="A123" s="5" t="s">
        <v>94</v>
      </c>
      <c r="B123" s="56">
        <f t="shared" si="6"/>
        <v>4646</v>
      </c>
      <c r="C123" s="47">
        <v>1742</v>
      </c>
      <c r="D123" s="50">
        <v>2904</v>
      </c>
      <c r="E123" s="56">
        <f t="shared" si="7"/>
        <v>4911</v>
      </c>
      <c r="F123" s="47">
        <v>1840</v>
      </c>
      <c r="G123" s="50">
        <v>3071</v>
      </c>
      <c r="H123" s="24">
        <f t="shared" si="8"/>
        <v>-265</v>
      </c>
    </row>
    <row r="124" spans="1:8" s="11" customFormat="1" ht="15.75" customHeight="1">
      <c r="A124" s="15" t="s">
        <v>95</v>
      </c>
      <c r="B124" s="57">
        <f t="shared" si="6"/>
        <v>20639</v>
      </c>
      <c r="C124" s="58">
        <f>SUM(C125:C129)</f>
        <v>7002</v>
      </c>
      <c r="D124" s="59">
        <f>SUM(D125:D129)</f>
        <v>13637</v>
      </c>
      <c r="E124" s="57">
        <f t="shared" si="7"/>
        <v>20790</v>
      </c>
      <c r="F124" s="58">
        <f>SUM(F125:F129)</f>
        <v>7012</v>
      </c>
      <c r="G124" s="59">
        <f>SUM(G125:G129)</f>
        <v>13778</v>
      </c>
      <c r="H124" s="25">
        <f t="shared" si="8"/>
        <v>-151</v>
      </c>
    </row>
    <row r="125" spans="1:8" ht="15.75" customHeight="1">
      <c r="A125" s="5" t="s">
        <v>96</v>
      </c>
      <c r="B125" s="55">
        <f t="shared" si="6"/>
        <v>4639</v>
      </c>
      <c r="C125" s="46">
        <v>1694</v>
      </c>
      <c r="D125" s="49">
        <v>2945</v>
      </c>
      <c r="E125" s="55">
        <f t="shared" si="7"/>
        <v>4945</v>
      </c>
      <c r="F125" s="46">
        <v>1834</v>
      </c>
      <c r="G125" s="49">
        <v>3111</v>
      </c>
      <c r="H125" s="23">
        <f t="shared" si="8"/>
        <v>-306</v>
      </c>
    </row>
    <row r="126" spans="1:8" ht="15.75" customHeight="1">
      <c r="A126" s="5" t="s">
        <v>97</v>
      </c>
      <c r="B126" s="55">
        <f t="shared" si="6"/>
        <v>4647</v>
      </c>
      <c r="C126" s="46">
        <v>1669</v>
      </c>
      <c r="D126" s="49">
        <v>2978</v>
      </c>
      <c r="E126" s="55">
        <f t="shared" si="7"/>
        <v>4377</v>
      </c>
      <c r="F126" s="46">
        <v>1461</v>
      </c>
      <c r="G126" s="49">
        <v>2916</v>
      </c>
      <c r="H126" s="23">
        <f t="shared" si="8"/>
        <v>270</v>
      </c>
    </row>
    <row r="127" spans="1:8" ht="15.75" customHeight="1">
      <c r="A127" s="5" t="s">
        <v>98</v>
      </c>
      <c r="B127" s="55">
        <f t="shared" si="6"/>
        <v>4059</v>
      </c>
      <c r="C127" s="46">
        <v>1304</v>
      </c>
      <c r="D127" s="49">
        <v>2755</v>
      </c>
      <c r="E127" s="55">
        <f t="shared" si="7"/>
        <v>4130</v>
      </c>
      <c r="F127" s="46">
        <v>1388</v>
      </c>
      <c r="G127" s="49">
        <v>2742</v>
      </c>
      <c r="H127" s="23">
        <f t="shared" si="8"/>
        <v>-71</v>
      </c>
    </row>
    <row r="128" spans="1:8" ht="15.75" customHeight="1">
      <c r="A128" s="5" t="s">
        <v>99</v>
      </c>
      <c r="B128" s="55">
        <f t="shared" si="6"/>
        <v>3810</v>
      </c>
      <c r="C128" s="46">
        <v>1228</v>
      </c>
      <c r="D128" s="49">
        <v>2582</v>
      </c>
      <c r="E128" s="55">
        <f t="shared" si="7"/>
        <v>3810</v>
      </c>
      <c r="F128" s="46">
        <v>1250</v>
      </c>
      <c r="G128" s="49">
        <v>2560</v>
      </c>
      <c r="H128" s="23">
        <f t="shared" si="8"/>
        <v>0</v>
      </c>
    </row>
    <row r="129" spans="1:8" ht="15.75" customHeight="1">
      <c r="A129" s="5" t="s">
        <v>100</v>
      </c>
      <c r="B129" s="56">
        <f t="shared" si="6"/>
        <v>3484</v>
      </c>
      <c r="C129" s="47">
        <v>1107</v>
      </c>
      <c r="D129" s="50">
        <v>2377</v>
      </c>
      <c r="E129" s="56">
        <f t="shared" si="7"/>
        <v>3528</v>
      </c>
      <c r="F129" s="47">
        <v>1079</v>
      </c>
      <c r="G129" s="50">
        <v>2449</v>
      </c>
      <c r="H129" s="24">
        <f t="shared" si="8"/>
        <v>-44</v>
      </c>
    </row>
    <row r="130" spans="1:9" s="11" customFormat="1" ht="15.75" customHeight="1">
      <c r="A130" s="13" t="s">
        <v>101</v>
      </c>
      <c r="B130" s="51">
        <f t="shared" si="6"/>
        <v>12046</v>
      </c>
      <c r="C130" s="58">
        <f>SUM(C131:C135)</f>
        <v>3167</v>
      </c>
      <c r="D130" s="59">
        <f>SUM(D131:D135)</f>
        <v>8879</v>
      </c>
      <c r="E130" s="51">
        <f t="shared" si="7"/>
        <v>11994</v>
      </c>
      <c r="F130" s="58">
        <f>SUM(F131:F135)</f>
        <v>3098</v>
      </c>
      <c r="G130" s="59">
        <f>SUM(G131:G135)</f>
        <v>8896</v>
      </c>
      <c r="H130" s="21">
        <f t="shared" si="8"/>
        <v>52</v>
      </c>
      <c r="I130" s="37"/>
    </row>
    <row r="131" spans="1:16" ht="15.75" customHeight="1">
      <c r="A131" s="14" t="s">
        <v>102</v>
      </c>
      <c r="B131" s="54">
        <f t="shared" si="6"/>
        <v>3133</v>
      </c>
      <c r="C131" s="46">
        <v>903</v>
      </c>
      <c r="D131" s="49">
        <v>2230</v>
      </c>
      <c r="E131" s="54">
        <f t="shared" si="7"/>
        <v>3183</v>
      </c>
      <c r="F131" s="46">
        <v>875</v>
      </c>
      <c r="G131" s="49">
        <v>2308</v>
      </c>
      <c r="H131" s="22">
        <f t="shared" si="8"/>
        <v>-50</v>
      </c>
      <c r="P131" s="69"/>
    </row>
    <row r="132" spans="1:8" ht="15.75" customHeight="1">
      <c r="A132" s="5" t="s">
        <v>103</v>
      </c>
      <c r="B132" s="55">
        <f t="shared" si="6"/>
        <v>2816</v>
      </c>
      <c r="C132" s="46">
        <v>743</v>
      </c>
      <c r="D132" s="49">
        <v>2073</v>
      </c>
      <c r="E132" s="55">
        <f t="shared" si="7"/>
        <v>2709</v>
      </c>
      <c r="F132" s="46">
        <v>747</v>
      </c>
      <c r="G132" s="49">
        <v>1962</v>
      </c>
      <c r="H132" s="23">
        <f t="shared" si="8"/>
        <v>107</v>
      </c>
    </row>
    <row r="133" spans="1:8" ht="15.75" customHeight="1">
      <c r="A133" s="5" t="s">
        <v>104</v>
      </c>
      <c r="B133" s="55">
        <f t="shared" si="6"/>
        <v>2374</v>
      </c>
      <c r="C133" s="46">
        <v>638</v>
      </c>
      <c r="D133" s="49">
        <v>1736</v>
      </c>
      <c r="E133" s="55">
        <f t="shared" si="7"/>
        <v>2461</v>
      </c>
      <c r="F133" s="46">
        <v>641</v>
      </c>
      <c r="G133" s="49">
        <v>1820</v>
      </c>
      <c r="H133" s="23">
        <f t="shared" si="8"/>
        <v>-87</v>
      </c>
    </row>
    <row r="134" spans="1:8" ht="15.75" customHeight="1">
      <c r="A134" s="5" t="s">
        <v>105</v>
      </c>
      <c r="B134" s="55">
        <f t="shared" si="6"/>
        <v>2126</v>
      </c>
      <c r="C134" s="46">
        <v>534</v>
      </c>
      <c r="D134" s="49">
        <v>1592</v>
      </c>
      <c r="E134" s="55">
        <f t="shared" si="7"/>
        <v>1935</v>
      </c>
      <c r="F134" s="46">
        <v>450</v>
      </c>
      <c r="G134" s="49">
        <v>1485</v>
      </c>
      <c r="H134" s="23">
        <f t="shared" si="8"/>
        <v>191</v>
      </c>
    </row>
    <row r="135" spans="1:8" ht="15.75" customHeight="1">
      <c r="A135" s="5" t="s">
        <v>106</v>
      </c>
      <c r="B135" s="56">
        <f t="shared" si="6"/>
        <v>1597</v>
      </c>
      <c r="C135" s="47">
        <v>349</v>
      </c>
      <c r="D135" s="50">
        <v>1248</v>
      </c>
      <c r="E135" s="56">
        <f t="shared" si="7"/>
        <v>1706</v>
      </c>
      <c r="F135" s="47">
        <v>385</v>
      </c>
      <c r="G135" s="50">
        <v>1321</v>
      </c>
      <c r="H135" s="24">
        <f t="shared" si="8"/>
        <v>-109</v>
      </c>
    </row>
    <row r="136" spans="1:8" s="11" customFormat="1" ht="15.75" customHeight="1">
      <c r="A136" s="16" t="s">
        <v>107</v>
      </c>
      <c r="B136" s="63">
        <f t="shared" si="6"/>
        <v>4989</v>
      </c>
      <c r="C136" s="43">
        <v>893</v>
      </c>
      <c r="D136" s="44">
        <v>4096</v>
      </c>
      <c r="E136" s="63">
        <f t="shared" si="7"/>
        <v>4595</v>
      </c>
      <c r="F136" s="43">
        <v>798</v>
      </c>
      <c r="G136" s="44">
        <v>3797</v>
      </c>
      <c r="H136" s="20">
        <f t="shared" si="8"/>
        <v>394</v>
      </c>
    </row>
    <row r="137" spans="1:8" s="11" customFormat="1" ht="15.75" customHeight="1">
      <c r="A137" s="16" t="s">
        <v>3</v>
      </c>
      <c r="B137" s="29">
        <f t="shared" si="6"/>
        <v>8029</v>
      </c>
      <c r="C137" s="28">
        <v>4473</v>
      </c>
      <c r="D137" s="20">
        <v>3556</v>
      </c>
      <c r="E137" s="29">
        <f t="shared" si="7"/>
        <v>8029</v>
      </c>
      <c r="F137" s="28">
        <v>4473</v>
      </c>
      <c r="G137" s="20">
        <v>3556</v>
      </c>
      <c r="H137" s="20">
        <f t="shared" si="8"/>
        <v>0</v>
      </c>
    </row>
    <row r="138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28" useFirstPageNumber="1" fitToHeight="3" horizontalDpi="600" verticalDpi="600" orientation="portrait" paperSize="9" scale="96" r:id="rId1"/>
  <headerFooter alignWithMargins="0">
    <oddFooter>&amp;C&amp;"ＭＳ 明朝,標準"‐&amp;P‐</oddFooter>
  </headerFooter>
  <rowBreaks count="2" manualBreakCount="2">
    <brk id="50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2022-11-25T06:29:29Z</cp:lastPrinted>
  <dcterms:created xsi:type="dcterms:W3CDTF">2002-11-20T02:02:26Z</dcterms:created>
  <dcterms:modified xsi:type="dcterms:W3CDTF">2022-11-30T11:40:24Z</dcterms:modified>
  <cp:category/>
  <cp:version/>
  <cp:contentType/>
  <cp:contentStatus/>
</cp:coreProperties>
</file>