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0.1.62.220\disk1\10_経営企画課\01 電気事業\03_料金\売電(電力受給事業者の選定)\2026_競争入札・契約（コーポレートPPA R9～R12）\06 入札公告\04-3 入札公告HP掲出（佐治）\様式\"/>
    </mc:Choice>
  </mc:AlternateContent>
  <xr:revisionPtr revIDLastSave="0" documentId="13_ncr:1_{9FC31C60-5C92-4F0C-9C24-1A71B43F354B}" xr6:coauthVersionLast="47" xr6:coauthVersionMax="47" xr10:uidLastSave="{00000000-0000-0000-0000-000000000000}"/>
  <bookViews>
    <workbookView xWindow="-120" yWindow="-120" windowWidth="29040" windowHeight="15720" xr2:uid="{115061BF-A0A2-4B7B-8E39-BBBEC6217DA1}"/>
  </bookViews>
  <sheets>
    <sheet name="様式第８号 電気料金比較" sheetId="1" r:id="rId1"/>
  </sheets>
  <definedNames>
    <definedName name="_xlnm.Print_Area" localSheetId="0">'様式第８号 電気料金比較'!$A$1:$K$47</definedName>
    <definedName name="_xlnm.Print_Titles" localSheetId="0">'様式第８号 電気料金比較'!$2:$19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6" i="1" l="1"/>
  <c r="J47" i="1" s="1"/>
  <c r="I46" i="1"/>
  <c r="I47" i="1" s="1"/>
  <c r="H46" i="1"/>
  <c r="H47" i="1" s="1"/>
  <c r="G46" i="1"/>
  <c r="G47" i="1" s="1"/>
  <c r="K45" i="1"/>
  <c r="K44" i="1"/>
  <c r="K43" i="1"/>
  <c r="K42" i="1"/>
  <c r="J39" i="1"/>
  <c r="J40" i="1" s="1"/>
  <c r="I39" i="1"/>
  <c r="I40" i="1" s="1"/>
  <c r="H39" i="1"/>
  <c r="H40" i="1" s="1"/>
  <c r="G39" i="1"/>
  <c r="G40" i="1" s="1"/>
  <c r="K38" i="1"/>
  <c r="K37" i="1"/>
  <c r="K36" i="1"/>
  <c r="K35" i="1"/>
  <c r="J32" i="1"/>
  <c r="J33" i="1" s="1"/>
  <c r="I32" i="1"/>
  <c r="I33" i="1" s="1"/>
  <c r="H32" i="1"/>
  <c r="H33" i="1" s="1"/>
  <c r="G32" i="1"/>
  <c r="G33" i="1" s="1"/>
  <c r="K31" i="1"/>
  <c r="K30" i="1"/>
  <c r="K29" i="1"/>
  <c r="K28" i="1"/>
  <c r="J25" i="1"/>
  <c r="J26" i="1" s="1"/>
  <c r="I25" i="1"/>
  <c r="I26" i="1" s="1"/>
  <c r="H25" i="1"/>
  <c r="H26" i="1" s="1"/>
  <c r="G25" i="1"/>
  <c r="G26" i="1" s="1"/>
  <c r="K24" i="1"/>
  <c r="K23" i="1"/>
  <c r="K22" i="1"/>
  <c r="K21" i="1"/>
  <c r="K46" i="1" l="1"/>
  <c r="K47" i="1" s="1"/>
  <c r="K39" i="1"/>
  <c r="K40" i="1" s="1"/>
  <c r="K32" i="1"/>
  <c r="K33" i="1" s="1"/>
  <c r="K25" i="1"/>
  <c r="K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松田紘和</author>
  </authors>
  <commentList>
    <comment ref="A19" authorId="0" shapeId="0" xr:uid="{E7CB77E6-2E70-4E77-9CBC-CF3D1E1207F5}">
      <text>
        <r>
          <rPr>
            <sz val="14"/>
            <color indexed="81"/>
            <rFont val="MS P ゴシック"/>
            <family val="3"/>
            <charset val="128"/>
          </rPr>
          <t>需要家名・供給地点をご記載ください</t>
        </r>
      </text>
    </comment>
    <comment ref="B19" authorId="0" shapeId="0" xr:uid="{A6D1CBCA-359A-4046-A9A4-44E01898DA3C}">
      <text>
        <r>
          <rPr>
            <sz val="12"/>
            <color indexed="81"/>
            <rFont val="MS P ゴシック"/>
            <family val="3"/>
            <charset val="128"/>
          </rPr>
          <t>特別高圧、高圧、低圧等ご記載ください</t>
        </r>
      </text>
    </comment>
    <comment ref="F19" authorId="0" shapeId="0" xr:uid="{FE66604E-0B4A-43E5-B685-DCE401DF662A}">
      <text>
        <r>
          <rPr>
            <sz val="12"/>
            <color indexed="81"/>
            <rFont val="MS P ゴシック"/>
            <family val="3"/>
            <charset val="128"/>
          </rPr>
          <t>現在の料金体系の年間予定使用電力量をご記載ください</t>
        </r>
      </text>
    </comment>
    <comment ref="G19" authorId="0" shapeId="0" xr:uid="{C2CDA900-0361-4294-BD1C-C0FAC896B8D8}">
      <text>
        <r>
          <rPr>
            <sz val="12"/>
            <color indexed="81"/>
            <rFont val="MS P ゴシック"/>
            <family val="3"/>
            <charset val="128"/>
          </rPr>
          <t>令和９年度以降の年間予定使用電力量見込み、電気料金見込みをご記載ください</t>
        </r>
      </text>
    </comment>
    <comment ref="G20" authorId="0" shapeId="0" xr:uid="{E6719D99-FCC2-46E3-9739-BF08BD3D6B64}">
      <text>
        <r>
          <rPr>
            <sz val="12"/>
            <color indexed="81"/>
            <rFont val="MS P ゴシック"/>
            <family val="3"/>
            <charset val="128"/>
          </rPr>
          <t>コーポレートＰＰＡを予定している場合は「コーポレートＰＰＡ」、そうでない場合は「現行料金」としてください。</t>
        </r>
      </text>
    </comment>
    <comment ref="G23" authorId="0" shapeId="0" xr:uid="{C4114639-DA1D-4F34-B816-0CFCC5411432}">
      <text>
        <r>
          <rPr>
            <sz val="12"/>
            <color indexed="10"/>
            <rFont val="MS P ゴシック"/>
            <family val="3"/>
            <charset val="128"/>
          </rPr>
          <t>コーポレートＰＰＡによる年間予定使用電力量に、コーポレートＰＰＡを想定した場合の電気料金見込額を税抜きで算定してください。</t>
        </r>
      </text>
    </comment>
    <comment ref="G24" authorId="0" shapeId="0" xr:uid="{840855C9-EE51-4434-842E-4F44A574136D}">
      <text>
        <r>
          <rPr>
            <sz val="11"/>
            <color indexed="10"/>
            <rFont val="MS P ゴシック"/>
            <family val="3"/>
            <charset val="128"/>
          </rPr>
          <t>コーポレートＰＰＡによる年間予定使用電力量に、現行の電力料金で想定した場合の電気料金見込額を税抜きで算定してください</t>
        </r>
        <r>
          <rPr>
            <sz val="11"/>
            <color indexed="81"/>
            <rFont val="MS P ゴシック"/>
            <family val="3"/>
            <charset val="128"/>
          </rPr>
          <t>。</t>
        </r>
      </text>
    </comment>
  </commentList>
</comments>
</file>

<file path=xl/sharedStrings.xml><?xml version="1.0" encoding="utf-8"?>
<sst xmlns="http://schemas.openxmlformats.org/spreadsheetml/2006/main" count="70" uniqueCount="38">
  <si>
    <t>（企画提案書-様式第８号）</t>
    <rPh sb="1" eb="6">
      <t>キカクテイアンショ</t>
    </rPh>
    <rPh sb="7" eb="10">
      <t>ヨウシキダイ</t>
    </rPh>
    <rPh sb="11" eb="12">
      <t>ゴウ</t>
    </rPh>
    <phoneticPr fontId="3"/>
  </si>
  <si>
    <t>（企画提案書）「ＰＰＡ条件（予定使用電力量・電気料金変動率）」</t>
    <rPh sb="1" eb="6">
      <t>キカクテイアンショ</t>
    </rPh>
    <rPh sb="11" eb="13">
      <t>ジョウケン</t>
    </rPh>
    <rPh sb="14" eb="21">
      <t>ヨテイシヨウデンリョクリョウ</t>
    </rPh>
    <rPh sb="22" eb="26">
      <t>デンキリョウキン</t>
    </rPh>
    <rPh sb="26" eb="29">
      <t>ヘンドウリツ</t>
    </rPh>
    <phoneticPr fontId="3"/>
  </si>
  <si>
    <t>　鳥取県知事　平井　伸治　様</t>
    <rPh sb="1" eb="6">
      <t>トットリケンチジ</t>
    </rPh>
    <rPh sb="7" eb="9">
      <t>ヒライ</t>
    </rPh>
    <rPh sb="10" eb="11">
      <t>ノ</t>
    </rPh>
    <rPh sb="11" eb="12">
      <t>オサ</t>
    </rPh>
    <rPh sb="13" eb="14">
      <t>サマ</t>
    </rPh>
    <phoneticPr fontId="3"/>
  </si>
  <si>
    <t>　本業務で予定するＰＰＡ条件は下記の通りです。</t>
    <rPh sb="1" eb="2">
      <t>ホン</t>
    </rPh>
    <rPh sb="2" eb="4">
      <t>ギョウム</t>
    </rPh>
    <rPh sb="5" eb="7">
      <t>ヨテイ</t>
    </rPh>
    <rPh sb="12" eb="14">
      <t>ジョウケン</t>
    </rPh>
    <rPh sb="15" eb="17">
      <t>カキ</t>
    </rPh>
    <rPh sb="18" eb="19">
      <t>トオ</t>
    </rPh>
    <phoneticPr fontId="3"/>
  </si>
  <si>
    <t>記</t>
    <rPh sb="0" eb="1">
      <t>シル</t>
    </rPh>
    <phoneticPr fontId="3"/>
  </si>
  <si>
    <t>令和８年　月　日</t>
    <rPh sb="0" eb="2">
      <t>レイワ</t>
    </rPh>
    <rPh sb="3" eb="4">
      <t>ネン</t>
    </rPh>
    <rPh sb="5" eb="6">
      <t>ガツ</t>
    </rPh>
    <rPh sb="7" eb="8">
      <t>ニチ</t>
    </rPh>
    <phoneticPr fontId="3"/>
  </si>
  <si>
    <t>（需要家）</t>
    <rPh sb="1" eb="4">
      <t>ジュヨウカ</t>
    </rPh>
    <phoneticPr fontId="3"/>
  </si>
  <si>
    <t>住所</t>
    <rPh sb="0" eb="2">
      <t>ジュウショ</t>
    </rPh>
    <phoneticPr fontId="3"/>
  </si>
  <si>
    <t>商号又は名称</t>
    <rPh sb="0" eb="3">
      <t>ショウゴウマタ</t>
    </rPh>
    <rPh sb="4" eb="6">
      <t>メイショウ</t>
    </rPh>
    <phoneticPr fontId="3"/>
  </si>
  <si>
    <t>役職及び氏名</t>
    <rPh sb="0" eb="2">
      <t>ヤクショク</t>
    </rPh>
    <rPh sb="2" eb="3">
      <t>オヨ</t>
    </rPh>
    <rPh sb="4" eb="6">
      <t>シメイ</t>
    </rPh>
    <phoneticPr fontId="3"/>
  </si>
  <si>
    <t>印</t>
    <rPh sb="0" eb="1">
      <t>イン</t>
    </rPh>
    <phoneticPr fontId="3"/>
  </si>
  <si>
    <t>本業務で電力需給契約を締結予定の
小売電気事業者名</t>
    <rPh sb="0" eb="3">
      <t>ホンギョウム</t>
    </rPh>
    <rPh sb="4" eb="8">
      <t>デンリョクジュキュウ</t>
    </rPh>
    <rPh sb="8" eb="10">
      <t>ケイヤク</t>
    </rPh>
    <rPh sb="11" eb="13">
      <t>テイケツ</t>
    </rPh>
    <rPh sb="13" eb="15">
      <t>ヨテイ</t>
    </rPh>
    <rPh sb="17" eb="24">
      <t>コウリデンキジギョウシャ</t>
    </rPh>
    <rPh sb="24" eb="25">
      <t>メイ</t>
    </rPh>
    <phoneticPr fontId="3"/>
  </si>
  <si>
    <t>・企画提案書作成要領を参照のうえで作成すること。</t>
    <rPh sb="1" eb="6">
      <t>キカクテイアンショ</t>
    </rPh>
    <rPh sb="6" eb="10">
      <t>サクセイヨウリョウ</t>
    </rPh>
    <rPh sb="11" eb="13">
      <t>サンショウ</t>
    </rPh>
    <rPh sb="17" eb="19">
      <t>サクセイ</t>
    </rPh>
    <phoneticPr fontId="3"/>
  </si>
  <si>
    <t>※黄色セルを更新してください。
※必要に応じて横幅の変更、行を追加してください</t>
    <rPh sb="1" eb="3">
      <t>キイロ</t>
    </rPh>
    <rPh sb="6" eb="8">
      <t>コウシン</t>
    </rPh>
    <phoneticPr fontId="3"/>
  </si>
  <si>
    <t>需要家名・供給地点</t>
    <rPh sb="0" eb="3">
      <t>ジュヨウカ</t>
    </rPh>
    <rPh sb="3" eb="4">
      <t>メイ</t>
    </rPh>
    <rPh sb="5" eb="9">
      <t>キョウキュウチテン</t>
    </rPh>
    <phoneticPr fontId="3"/>
  </si>
  <si>
    <t>電力種別</t>
    <rPh sb="0" eb="2">
      <t>デンリョク</t>
    </rPh>
    <rPh sb="2" eb="4">
      <t>シュベツ</t>
    </rPh>
    <phoneticPr fontId="3"/>
  </si>
  <si>
    <t>項目</t>
    <rPh sb="0" eb="2">
      <t>コウモク</t>
    </rPh>
    <phoneticPr fontId="3"/>
  </si>
  <si>
    <t>令和８年度</t>
    <rPh sb="0" eb="2">
      <t>レイワ</t>
    </rPh>
    <rPh sb="3" eb="5">
      <t>ネンド</t>
    </rPh>
    <phoneticPr fontId="3"/>
  </si>
  <si>
    <t>令和９年度</t>
    <rPh sb="0" eb="2">
      <t>レイワ</t>
    </rPh>
    <rPh sb="3" eb="5">
      <t>ネンド</t>
    </rPh>
    <phoneticPr fontId="3"/>
  </si>
  <si>
    <t>令和10年度</t>
    <rPh sb="0" eb="2">
      <t>レイワ</t>
    </rPh>
    <rPh sb="4" eb="6">
      <t>ネンド</t>
    </rPh>
    <phoneticPr fontId="3"/>
  </si>
  <si>
    <t>令和11年度</t>
    <rPh sb="0" eb="2">
      <t>レイワ</t>
    </rPh>
    <rPh sb="4" eb="6">
      <t>ネンド</t>
    </rPh>
    <phoneticPr fontId="3"/>
  </si>
  <si>
    <t>令和12年度</t>
    <rPh sb="0" eb="2">
      <t>レイワ</t>
    </rPh>
    <rPh sb="4" eb="6">
      <t>ネンド</t>
    </rPh>
    <phoneticPr fontId="3"/>
  </si>
  <si>
    <t>期間合計</t>
    <rPh sb="0" eb="2">
      <t>キカン</t>
    </rPh>
    <rPh sb="2" eb="4">
      <t>ゴウケイ</t>
    </rPh>
    <phoneticPr fontId="3"/>
  </si>
  <si>
    <t>（例）
○○株式会社・鳥取県○○市○○</t>
    <rPh sb="1" eb="2">
      <t>レイ</t>
    </rPh>
    <rPh sb="6" eb="10">
      <t>カブシキカイシャ</t>
    </rPh>
    <rPh sb="11" eb="14">
      <t>トットリケン</t>
    </rPh>
    <rPh sb="16" eb="17">
      <t>シ</t>
    </rPh>
    <phoneticPr fontId="3"/>
  </si>
  <si>
    <t>（例）
特別高圧</t>
    <rPh sb="1" eb="2">
      <t>レイ</t>
    </rPh>
    <rPh sb="4" eb="6">
      <t>トクベツ</t>
    </rPh>
    <rPh sb="6" eb="8">
      <t>コウアツ</t>
    </rPh>
    <phoneticPr fontId="3"/>
  </si>
  <si>
    <t>料金体系</t>
    <rPh sb="0" eb="2">
      <t>リョウキン</t>
    </rPh>
    <rPh sb="2" eb="4">
      <t>タイケイ</t>
    </rPh>
    <phoneticPr fontId="3"/>
  </si>
  <si>
    <t>現行料金</t>
    <rPh sb="0" eb="4">
      <t>ゲンコウリョウキン</t>
    </rPh>
    <phoneticPr fontId="3"/>
  </si>
  <si>
    <t>コーポレートＰＰＡ</t>
  </si>
  <si>
    <t>年間予定使用電力量（ｋＷｈ）</t>
    <phoneticPr fontId="3"/>
  </si>
  <si>
    <t>コーポレートPPA</t>
    <phoneticPr fontId="3"/>
  </si>
  <si>
    <t>コーポレートPPA以外</t>
    <phoneticPr fontId="3"/>
  </si>
  <si>
    <t>電気料金見込</t>
    <rPh sb="0" eb="4">
      <t>デンキリョウキン</t>
    </rPh>
    <rPh sb="4" eb="6">
      <t>ミコミ</t>
    </rPh>
    <phoneticPr fontId="3"/>
  </si>
  <si>
    <t>コーポレートPPAによる電気料金見込（円/税抜）</t>
    <rPh sb="12" eb="16">
      <t>デンキリョウキン</t>
    </rPh>
    <rPh sb="16" eb="18">
      <t>ミコミ</t>
    </rPh>
    <rPh sb="19" eb="20">
      <t>エン</t>
    </rPh>
    <rPh sb="21" eb="23">
      <t>ゼイヌキ</t>
    </rPh>
    <phoneticPr fontId="3"/>
  </si>
  <si>
    <t>コーポレートPPAによる予定使用電力量を現行料金とした場合の電気料金見込（円/税抜）</t>
    <rPh sb="27" eb="29">
      <t>バアイ</t>
    </rPh>
    <rPh sb="30" eb="34">
      <t>デンキリョウキン</t>
    </rPh>
    <rPh sb="34" eb="36">
      <t>ミコミ</t>
    </rPh>
    <phoneticPr fontId="3"/>
  </si>
  <si>
    <t>現行料金比較（円/税抜）</t>
    <rPh sb="0" eb="4">
      <t>ゲンコウリョウキン</t>
    </rPh>
    <rPh sb="4" eb="6">
      <t>ヒカク</t>
    </rPh>
    <phoneticPr fontId="3"/>
  </si>
  <si>
    <t>変動率（％）</t>
    <rPh sb="0" eb="3">
      <t>ヘンドウリツ</t>
    </rPh>
    <phoneticPr fontId="3"/>
  </si>
  <si>
    <t>コーポレートPPAによる電気料金見込（円/税抜）</t>
    <rPh sb="12" eb="16">
      <t>デンキリョウキン</t>
    </rPh>
    <rPh sb="16" eb="18">
      <t>ミコミ</t>
    </rPh>
    <rPh sb="19" eb="20">
      <t>エン</t>
    </rPh>
    <phoneticPr fontId="3"/>
  </si>
  <si>
    <t>・企画提案書に記載の内容を確認するために、ヒヤリング等を求めることがある。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</si>
</sst>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sz val="20"/>
      <color theme="1"/>
      <name val="ＭＳ 明朝"/>
      <family val="1"/>
      <charset val="128"/>
    </font>
    <font>
      <sz val="16"/>
      <color theme="1"/>
      <name val="ＭＳ 明朝"/>
      <family val="1"/>
      <charset val="128"/>
    </font>
    <font>
      <sz val="11"/>
      <color rgb="FFFF0000"/>
      <name val="ＭＳ 明朝"/>
      <family val="1"/>
      <charset val="128"/>
    </font>
    <font>
      <sz val="11"/>
      <color rgb="FF0000FF"/>
      <name val="ＭＳ 明朝"/>
      <family val="1"/>
      <charset val="128"/>
    </font>
    <font>
      <sz val="14"/>
      <color indexed="81"/>
      <name val="MS P ゴシック"/>
      <family val="3"/>
      <charset val="128"/>
    </font>
    <font>
      <sz val="12"/>
      <color indexed="81"/>
      <name val="MS P ゴシック"/>
      <family val="3"/>
      <charset val="128"/>
    </font>
    <font>
      <sz val="11"/>
      <color indexed="81"/>
      <name val="MS P ゴシック"/>
      <family val="3"/>
      <charset val="128"/>
    </font>
    <font>
      <sz val="11"/>
      <color indexed="10"/>
      <name val="MS P ゴシック"/>
      <family val="3"/>
      <charset val="128"/>
    </font>
    <font>
      <sz val="12"/>
      <color indexed="10"/>
      <name val="MS P 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diagonalDown="1">
      <left style="medium">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medium">
        <color indexed="64"/>
      </left>
      <right style="medium">
        <color indexed="64"/>
      </right>
      <top style="thin">
        <color indexed="64"/>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alignment vertical="center"/>
    </xf>
  </cellStyleXfs>
  <cellXfs count="67">
    <xf numFmtId="0" fontId="0" fillId="0" borderId="0" xfId="0"/>
    <xf numFmtId="0" fontId="2" fillId="0" borderId="0" xfId="0" applyFont="1" applyAlignment="1">
      <alignment vertical="top"/>
    </xf>
    <xf numFmtId="0" fontId="2" fillId="0" borderId="0" xfId="0" applyFont="1"/>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right"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4" borderId="15" xfId="0" applyFont="1" applyFill="1" applyBorder="1" applyAlignment="1">
      <alignment horizontal="center" vertical="center"/>
    </xf>
    <xf numFmtId="0" fontId="2" fillId="3" borderId="16" xfId="0" applyFont="1" applyFill="1" applyBorder="1" applyAlignment="1">
      <alignment horizontal="center" vertical="center"/>
    </xf>
    <xf numFmtId="3" fontId="6" fillId="0" borderId="17" xfId="0" applyNumberFormat="1" applyFont="1" applyBorder="1" applyAlignment="1">
      <alignment horizontal="right"/>
    </xf>
    <xf numFmtId="0" fontId="2" fillId="0" borderId="22" xfId="0" applyFont="1" applyBorder="1" applyAlignment="1">
      <alignment vertical="center"/>
    </xf>
    <xf numFmtId="3" fontId="6" fillId="0" borderId="23" xfId="0" applyNumberFormat="1" applyFont="1" applyBorder="1" applyAlignment="1">
      <alignment horizontal="right"/>
    </xf>
    <xf numFmtId="3" fontId="6" fillId="3" borderId="3" xfId="0" applyNumberFormat="1" applyFont="1" applyFill="1" applyBorder="1" applyAlignment="1">
      <alignment horizontal="right"/>
    </xf>
    <xf numFmtId="3" fontId="7" fillId="0" borderId="24" xfId="0" applyNumberFormat="1" applyFont="1" applyBorder="1" applyAlignment="1">
      <alignment horizontal="right"/>
    </xf>
    <xf numFmtId="0" fontId="2" fillId="0" borderId="27" xfId="0" applyFont="1" applyBorder="1" applyAlignment="1">
      <alignment vertical="center"/>
    </xf>
    <xf numFmtId="3" fontId="6" fillId="3" borderId="28" xfId="0" applyNumberFormat="1" applyFont="1" applyFill="1" applyBorder="1" applyAlignment="1">
      <alignment vertical="center"/>
    </xf>
    <xf numFmtId="3" fontId="6" fillId="3" borderId="3" xfId="0" applyNumberFormat="1" applyFont="1" applyFill="1" applyBorder="1"/>
    <xf numFmtId="3" fontId="7" fillId="0" borderId="24" xfId="0" applyNumberFormat="1" applyFont="1" applyBorder="1"/>
    <xf numFmtId="3" fontId="7" fillId="4" borderId="3" xfId="0" applyNumberFormat="1" applyFont="1" applyFill="1" applyBorder="1"/>
    <xf numFmtId="3" fontId="6" fillId="0" borderId="35" xfId="0" applyNumberFormat="1" applyFont="1" applyBorder="1" applyAlignment="1">
      <alignment horizontal="right"/>
    </xf>
    <xf numFmtId="176" fontId="7" fillId="0" borderId="36" xfId="1" applyNumberFormat="1" applyFont="1" applyBorder="1" applyAlignment="1"/>
    <xf numFmtId="176" fontId="7" fillId="0" borderId="37" xfId="1" applyNumberFormat="1" applyFont="1" applyBorder="1" applyAlignment="1"/>
    <xf numFmtId="176" fontId="7" fillId="0" borderId="38" xfId="1" applyNumberFormat="1" applyFont="1" applyBorder="1" applyAlignment="1"/>
    <xf numFmtId="176" fontId="7" fillId="0" borderId="39" xfId="1" applyNumberFormat="1" applyFont="1" applyBorder="1" applyAlignment="1"/>
    <xf numFmtId="3" fontId="6" fillId="3" borderId="40" xfId="0" applyNumberFormat="1" applyFont="1" applyFill="1" applyBorder="1" applyAlignment="1">
      <alignment horizontal="right"/>
    </xf>
    <xf numFmtId="3" fontId="6" fillId="3" borderId="1" xfId="0" applyNumberFormat="1" applyFont="1" applyFill="1" applyBorder="1" applyAlignment="1">
      <alignment horizontal="right"/>
    </xf>
    <xf numFmtId="0" fontId="2" fillId="3" borderId="11"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32"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19"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0" borderId="4" xfId="0" applyFont="1" applyBorder="1" applyAlignment="1">
      <alignment horizontal="right" wrapText="1"/>
    </xf>
    <xf numFmtId="0" fontId="2" fillId="0" borderId="4" xfId="0" applyFont="1" applyBorder="1" applyAlignment="1">
      <alignment horizontal="right"/>
    </xf>
    <xf numFmtId="0" fontId="4"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E8FD-7FA3-41A5-B9D7-9495CF6E2764}">
  <sheetPr>
    <pageSetUpPr fitToPage="1"/>
  </sheetPr>
  <dimension ref="A1:K47"/>
  <sheetViews>
    <sheetView tabSelected="1" view="pageBreakPreview" topLeftCell="A16" zoomScale="70" zoomScaleNormal="55" zoomScaleSheetLayoutView="70" workbookViewId="0">
      <selection activeCell="H17" sqref="H17"/>
    </sheetView>
  </sheetViews>
  <sheetFormatPr defaultColWidth="9" defaultRowHeight="13.5"/>
  <cols>
    <col min="1" max="1" width="31.625" style="2" customWidth="1"/>
    <col min="2" max="2" width="19.125" style="2" customWidth="1"/>
    <col min="3" max="3" width="16.25" style="2" customWidth="1"/>
    <col min="4" max="4" width="22.5" style="2" customWidth="1"/>
    <col min="5" max="5" width="52.875" style="2" customWidth="1"/>
    <col min="6" max="6" width="20.5" style="2" customWidth="1"/>
    <col min="7" max="7" width="26.5" style="2" customWidth="1"/>
    <col min="8" max="8" width="26.25" style="2" customWidth="1"/>
    <col min="9" max="9" width="25.75" style="2" customWidth="1"/>
    <col min="10" max="10" width="29.25" style="2" customWidth="1"/>
    <col min="11" max="11" width="16.625" style="2" customWidth="1"/>
    <col min="12" max="12" width="8.875" style="2" customWidth="1"/>
    <col min="13" max="16384" width="9" style="2"/>
  </cols>
  <sheetData>
    <row r="1" spans="1:11" ht="35.25" customHeight="1">
      <c r="A1" s="1" t="s">
        <v>0</v>
      </c>
    </row>
    <row r="2" spans="1:11" ht="24" customHeight="1">
      <c r="A2" s="58" t="s">
        <v>1</v>
      </c>
      <c r="B2" s="58"/>
      <c r="C2" s="58"/>
      <c r="D2" s="58"/>
      <c r="E2" s="58"/>
      <c r="F2" s="58"/>
      <c r="G2" s="58"/>
      <c r="H2" s="58"/>
      <c r="I2" s="58"/>
      <c r="J2" s="58"/>
      <c r="K2" s="58"/>
    </row>
    <row r="3" spans="1:11" ht="24" customHeight="1">
      <c r="A3" s="3"/>
      <c r="B3" s="3"/>
      <c r="C3" s="3"/>
      <c r="D3" s="3"/>
      <c r="E3" s="3"/>
      <c r="F3" s="3"/>
      <c r="G3" s="3"/>
      <c r="H3" s="3"/>
      <c r="I3" s="3"/>
      <c r="J3" s="3"/>
      <c r="K3" s="3"/>
    </row>
    <row r="4" spans="1:11" ht="24" customHeight="1">
      <c r="A4" s="59" t="s">
        <v>2</v>
      </c>
      <c r="B4" s="59"/>
      <c r="C4" s="59"/>
      <c r="D4" s="59"/>
      <c r="E4" s="59"/>
      <c r="F4" s="59"/>
      <c r="G4" s="59"/>
      <c r="H4" s="59"/>
      <c r="I4" s="59"/>
      <c r="J4" s="59"/>
      <c r="K4" s="59"/>
    </row>
    <row r="5" spans="1:11" ht="24" customHeight="1">
      <c r="A5" s="4"/>
      <c r="B5" s="4"/>
      <c r="C5" s="4"/>
      <c r="D5" s="4"/>
      <c r="E5" s="4"/>
      <c r="F5" s="4"/>
      <c r="G5" s="4"/>
      <c r="H5" s="4"/>
      <c r="I5" s="4"/>
      <c r="J5" s="4"/>
      <c r="K5" s="4"/>
    </row>
    <row r="6" spans="1:11" ht="24" customHeight="1">
      <c r="A6" s="59" t="s">
        <v>3</v>
      </c>
      <c r="B6" s="59"/>
      <c r="C6" s="59"/>
      <c r="D6" s="59"/>
      <c r="E6" s="59"/>
      <c r="F6" s="59"/>
      <c r="G6" s="59"/>
      <c r="H6" s="59"/>
      <c r="I6" s="59"/>
      <c r="J6" s="59"/>
      <c r="K6" s="59"/>
    </row>
    <row r="7" spans="1:11" ht="24" customHeight="1">
      <c r="A7" s="60" t="s">
        <v>4</v>
      </c>
      <c r="B7" s="60"/>
      <c r="C7" s="60"/>
      <c r="D7" s="60"/>
      <c r="E7" s="60"/>
      <c r="F7" s="60"/>
      <c r="G7" s="60"/>
      <c r="H7" s="60"/>
      <c r="I7" s="60"/>
      <c r="J7" s="60"/>
      <c r="K7" s="60"/>
    </row>
    <row r="8" spans="1:11" ht="24" customHeight="1">
      <c r="A8" s="3"/>
      <c r="B8" s="3"/>
      <c r="C8" s="3"/>
      <c r="D8" s="3"/>
      <c r="E8" s="3"/>
      <c r="F8" s="3"/>
      <c r="G8" s="3"/>
      <c r="H8" s="3"/>
      <c r="I8" s="3"/>
      <c r="J8" s="5" t="s">
        <v>5</v>
      </c>
      <c r="K8" s="3"/>
    </row>
    <row r="9" spans="1:11" ht="24" customHeight="1">
      <c r="C9" s="6"/>
      <c r="D9" s="6"/>
      <c r="E9" s="5" t="s">
        <v>6</v>
      </c>
      <c r="F9" s="4" t="s">
        <v>7</v>
      </c>
      <c r="G9" s="59"/>
      <c r="H9" s="59"/>
      <c r="I9" s="59"/>
      <c r="J9" s="3"/>
      <c r="K9" s="3"/>
    </row>
    <row r="10" spans="1:11" ht="24" customHeight="1">
      <c r="C10" s="6"/>
      <c r="D10" s="6"/>
      <c r="E10" s="3"/>
      <c r="F10" s="4" t="s">
        <v>8</v>
      </c>
      <c r="G10" s="59"/>
      <c r="H10" s="59"/>
      <c r="I10" s="59"/>
      <c r="J10" s="3"/>
      <c r="K10" s="3"/>
    </row>
    <row r="11" spans="1:11" ht="24" customHeight="1">
      <c r="C11" s="6"/>
      <c r="D11" s="6"/>
      <c r="E11" s="3"/>
      <c r="F11" s="4" t="s">
        <v>9</v>
      </c>
      <c r="G11" s="59"/>
      <c r="H11" s="59"/>
      <c r="I11" s="59"/>
      <c r="J11" s="3" t="s">
        <v>10</v>
      </c>
      <c r="K11" s="3"/>
    </row>
    <row r="12" spans="1:11" ht="24" customHeight="1">
      <c r="A12" s="3"/>
      <c r="B12" s="3"/>
      <c r="C12" s="4"/>
      <c r="D12" s="4"/>
      <c r="E12" s="4"/>
      <c r="F12" s="3"/>
      <c r="G12" s="3"/>
      <c r="H12" s="3"/>
      <c r="I12" s="3"/>
      <c r="J12" s="3"/>
      <c r="K12" s="3"/>
    </row>
    <row r="13" spans="1:11" ht="47.25" customHeight="1">
      <c r="A13" s="62"/>
      <c r="B13" s="62"/>
      <c r="C13" s="6"/>
      <c r="D13" s="6"/>
      <c r="E13" s="63" t="s">
        <v>11</v>
      </c>
      <c r="F13" s="63"/>
      <c r="G13" s="64"/>
      <c r="H13" s="65"/>
      <c r="I13" s="65"/>
      <c r="J13" s="66"/>
      <c r="K13" s="3"/>
    </row>
    <row r="14" spans="1:11" ht="16.5" customHeight="1">
      <c r="A14" s="7"/>
      <c r="B14" s="7"/>
      <c r="C14" s="6"/>
      <c r="D14" s="6"/>
      <c r="E14" s="8"/>
      <c r="F14" s="8"/>
      <c r="G14" s="3"/>
      <c r="H14" s="3"/>
      <c r="I14" s="3"/>
      <c r="J14" s="3"/>
      <c r="K14" s="3"/>
    </row>
    <row r="15" spans="1:11" ht="47.25" customHeight="1">
      <c r="A15" s="61" t="s">
        <v>12</v>
      </c>
      <c r="B15" s="61"/>
      <c r="C15" s="61"/>
      <c r="D15" s="61"/>
      <c r="E15" s="61"/>
      <c r="F15" s="61"/>
      <c r="G15" s="61"/>
      <c r="H15" s="61"/>
      <c r="I15" s="61"/>
      <c r="J15" s="61"/>
      <c r="K15" s="61"/>
    </row>
    <row r="16" spans="1:11" ht="47.25" customHeight="1">
      <c r="A16" s="61" t="s">
        <v>37</v>
      </c>
      <c r="B16" s="61"/>
      <c r="C16" s="61"/>
      <c r="D16" s="61"/>
      <c r="E16" s="61"/>
      <c r="F16" s="61"/>
      <c r="G16" s="61"/>
      <c r="H16" s="61"/>
      <c r="I16" s="61"/>
      <c r="J16" s="61"/>
      <c r="K16" s="61"/>
    </row>
    <row r="17" spans="1:11" ht="24" customHeight="1">
      <c r="A17" s="3"/>
      <c r="B17" s="3"/>
      <c r="C17" s="3"/>
      <c r="D17" s="3"/>
      <c r="E17" s="3"/>
      <c r="F17" s="3"/>
      <c r="G17" s="3"/>
      <c r="H17" s="3"/>
      <c r="I17" s="3"/>
      <c r="J17" s="3"/>
      <c r="K17" s="3"/>
    </row>
    <row r="18" spans="1:11" ht="51.75" customHeight="1" thickBot="1">
      <c r="A18" s="56" t="s">
        <v>13</v>
      </c>
      <c r="B18" s="57"/>
      <c r="C18" s="57"/>
      <c r="D18" s="57"/>
      <c r="E18" s="57"/>
      <c r="F18" s="57"/>
      <c r="G18" s="57"/>
      <c r="H18" s="57"/>
      <c r="I18" s="57"/>
      <c r="J18" s="57"/>
      <c r="K18" s="57"/>
    </row>
    <row r="19" spans="1:11" ht="23.1" customHeight="1" thickBot="1">
      <c r="A19" s="9" t="s">
        <v>14</v>
      </c>
      <c r="B19" s="10" t="s">
        <v>15</v>
      </c>
      <c r="C19" s="52" t="s">
        <v>16</v>
      </c>
      <c r="D19" s="53"/>
      <c r="E19" s="53"/>
      <c r="F19" s="12" t="s">
        <v>17</v>
      </c>
      <c r="G19" s="13" t="s">
        <v>18</v>
      </c>
      <c r="H19" s="10" t="s">
        <v>19</v>
      </c>
      <c r="I19" s="10" t="s">
        <v>20</v>
      </c>
      <c r="J19" s="11" t="s">
        <v>21</v>
      </c>
      <c r="K19" s="9" t="s">
        <v>22</v>
      </c>
    </row>
    <row r="20" spans="1:11" ht="23.1" customHeight="1">
      <c r="A20" s="54" t="s">
        <v>23</v>
      </c>
      <c r="B20" s="55" t="s">
        <v>24</v>
      </c>
      <c r="C20" s="39" t="s">
        <v>25</v>
      </c>
      <c r="D20" s="40"/>
      <c r="E20" s="40"/>
      <c r="F20" s="14" t="s">
        <v>26</v>
      </c>
      <c r="G20" s="15" t="s">
        <v>27</v>
      </c>
      <c r="H20" s="15" t="s">
        <v>27</v>
      </c>
      <c r="I20" s="15" t="s">
        <v>27</v>
      </c>
      <c r="J20" s="15" t="s">
        <v>27</v>
      </c>
      <c r="K20" s="16"/>
    </row>
    <row r="21" spans="1:11" ht="23.1" customHeight="1">
      <c r="A21" s="34"/>
      <c r="B21" s="37"/>
      <c r="C21" s="41" t="s">
        <v>28</v>
      </c>
      <c r="D21" s="42"/>
      <c r="E21" s="17" t="s">
        <v>29</v>
      </c>
      <c r="F21" s="18"/>
      <c r="G21" s="19">
        <v>3000000</v>
      </c>
      <c r="H21" s="19">
        <v>3000000</v>
      </c>
      <c r="I21" s="19">
        <v>3000000</v>
      </c>
      <c r="J21" s="19">
        <v>3000000</v>
      </c>
      <c r="K21" s="20">
        <f>SUM(G21:J21)</f>
        <v>12000000</v>
      </c>
    </row>
    <row r="22" spans="1:11" ht="23.1" customHeight="1">
      <c r="A22" s="34"/>
      <c r="B22" s="37"/>
      <c r="C22" s="43"/>
      <c r="D22" s="44"/>
      <c r="E22" s="21" t="s">
        <v>30</v>
      </c>
      <c r="F22" s="22">
        <v>5000000</v>
      </c>
      <c r="G22" s="19">
        <v>2000000</v>
      </c>
      <c r="H22" s="19">
        <v>2000000</v>
      </c>
      <c r="I22" s="19">
        <v>2000000</v>
      </c>
      <c r="J22" s="19">
        <v>2000000</v>
      </c>
      <c r="K22" s="20">
        <f>SUM(G22:J22)</f>
        <v>8000000</v>
      </c>
    </row>
    <row r="23" spans="1:11" ht="23.1" customHeight="1">
      <c r="A23" s="34"/>
      <c r="B23" s="37"/>
      <c r="C23" s="45" t="s">
        <v>31</v>
      </c>
      <c r="D23" s="48" t="s">
        <v>32</v>
      </c>
      <c r="E23" s="49"/>
      <c r="F23" s="18"/>
      <c r="G23" s="23">
        <v>63000000000</v>
      </c>
      <c r="H23" s="23">
        <v>63000000000</v>
      </c>
      <c r="I23" s="23">
        <v>63000000000</v>
      </c>
      <c r="J23" s="23">
        <v>63000000000</v>
      </c>
      <c r="K23" s="24">
        <f>SUM(G23:J23)</f>
        <v>252000000000</v>
      </c>
    </row>
    <row r="24" spans="1:11" ht="23.1" customHeight="1">
      <c r="A24" s="34"/>
      <c r="B24" s="37"/>
      <c r="C24" s="46"/>
      <c r="D24" s="48" t="s">
        <v>33</v>
      </c>
      <c r="E24" s="49"/>
      <c r="F24" s="18"/>
      <c r="G24" s="23">
        <v>60000000000</v>
      </c>
      <c r="H24" s="23">
        <v>60000000000</v>
      </c>
      <c r="I24" s="23">
        <v>60000000000</v>
      </c>
      <c r="J24" s="23">
        <v>60000000000</v>
      </c>
      <c r="K24" s="24">
        <f>SUM(G24:J24)</f>
        <v>240000000000</v>
      </c>
    </row>
    <row r="25" spans="1:11" ht="23.1" customHeight="1">
      <c r="A25" s="34"/>
      <c r="B25" s="37"/>
      <c r="C25" s="46"/>
      <c r="D25" s="48" t="s">
        <v>34</v>
      </c>
      <c r="E25" s="49"/>
      <c r="F25" s="18"/>
      <c r="G25" s="25">
        <f>G23-G24</f>
        <v>3000000000</v>
      </c>
      <c r="H25" s="25">
        <f t="shared" ref="H25:J25" si="0">H23-H24</f>
        <v>3000000000</v>
      </c>
      <c r="I25" s="25">
        <f t="shared" si="0"/>
        <v>3000000000</v>
      </c>
      <c r="J25" s="25">
        <f t="shared" si="0"/>
        <v>3000000000</v>
      </c>
      <c r="K25" s="24">
        <f>SUM(G25:J25)</f>
        <v>12000000000</v>
      </c>
    </row>
    <row r="26" spans="1:11" ht="23.1" customHeight="1" thickBot="1">
      <c r="A26" s="35"/>
      <c r="B26" s="38"/>
      <c r="C26" s="47"/>
      <c r="D26" s="50" t="s">
        <v>35</v>
      </c>
      <c r="E26" s="51"/>
      <c r="F26" s="26"/>
      <c r="G26" s="27">
        <f>ROUNDDOWN(G23/(G23-G25),3)</f>
        <v>1.05</v>
      </c>
      <c r="H26" s="28">
        <f t="shared" ref="H26:K26" si="1">ROUNDDOWN(H23/(H23-H25),3)</f>
        <v>1.05</v>
      </c>
      <c r="I26" s="28">
        <f t="shared" si="1"/>
        <v>1.05</v>
      </c>
      <c r="J26" s="29">
        <f t="shared" si="1"/>
        <v>1.05</v>
      </c>
      <c r="K26" s="30">
        <f t="shared" si="1"/>
        <v>1.05</v>
      </c>
    </row>
    <row r="27" spans="1:11" ht="23.1" customHeight="1">
      <c r="A27" s="33"/>
      <c r="B27" s="36"/>
      <c r="C27" s="39" t="s">
        <v>25</v>
      </c>
      <c r="D27" s="40"/>
      <c r="E27" s="40"/>
      <c r="F27" s="14" t="s">
        <v>26</v>
      </c>
      <c r="G27" s="15"/>
      <c r="H27" s="15"/>
      <c r="I27" s="15"/>
      <c r="J27" s="15"/>
      <c r="K27" s="16"/>
    </row>
    <row r="28" spans="1:11" ht="23.1" customHeight="1">
      <c r="A28" s="34"/>
      <c r="B28" s="37"/>
      <c r="C28" s="41" t="s">
        <v>28</v>
      </c>
      <c r="D28" s="42"/>
      <c r="E28" s="17" t="s">
        <v>29</v>
      </c>
      <c r="F28" s="18"/>
      <c r="G28" s="19"/>
      <c r="H28" s="31"/>
      <c r="I28" s="31"/>
      <c r="J28" s="32"/>
      <c r="K28" s="20">
        <f>SUM(G28:J28)</f>
        <v>0</v>
      </c>
    </row>
    <row r="29" spans="1:11" ht="23.1" customHeight="1">
      <c r="A29" s="34"/>
      <c r="B29" s="37"/>
      <c r="C29" s="43"/>
      <c r="D29" s="44"/>
      <c r="E29" s="21" t="s">
        <v>30</v>
      </c>
      <c r="F29" s="22"/>
      <c r="G29" s="19"/>
      <c r="H29" s="31"/>
      <c r="I29" s="31"/>
      <c r="J29" s="32"/>
      <c r="K29" s="20">
        <f>SUM(G29:J29)</f>
        <v>0</v>
      </c>
    </row>
    <row r="30" spans="1:11" ht="23.1" customHeight="1">
      <c r="A30" s="34"/>
      <c r="B30" s="37"/>
      <c r="C30" s="45" t="s">
        <v>31</v>
      </c>
      <c r="D30" s="48" t="s">
        <v>36</v>
      </c>
      <c r="E30" s="49"/>
      <c r="F30" s="18"/>
      <c r="G30" s="23"/>
      <c r="H30" s="23"/>
      <c r="I30" s="23"/>
      <c r="J30" s="23"/>
      <c r="K30" s="24">
        <f>SUM(G30:J30)</f>
        <v>0</v>
      </c>
    </row>
    <row r="31" spans="1:11" ht="23.1" customHeight="1">
      <c r="A31" s="34"/>
      <c r="B31" s="37"/>
      <c r="C31" s="46"/>
      <c r="D31" s="48" t="s">
        <v>33</v>
      </c>
      <c r="E31" s="49"/>
      <c r="F31" s="18"/>
      <c r="G31" s="23"/>
      <c r="H31" s="23"/>
      <c r="I31" s="23"/>
      <c r="J31" s="23"/>
      <c r="K31" s="24">
        <f>SUM(G31:J31)</f>
        <v>0</v>
      </c>
    </row>
    <row r="32" spans="1:11" ht="23.1" customHeight="1">
      <c r="A32" s="34"/>
      <c r="B32" s="37"/>
      <c r="C32" s="46"/>
      <c r="D32" s="48" t="s">
        <v>34</v>
      </c>
      <c r="E32" s="49"/>
      <c r="F32" s="18"/>
      <c r="G32" s="25">
        <f>G30-G31</f>
        <v>0</v>
      </c>
      <c r="H32" s="25">
        <f t="shared" ref="H32:J32" si="2">H30-H31</f>
        <v>0</v>
      </c>
      <c r="I32" s="25">
        <f t="shared" si="2"/>
        <v>0</v>
      </c>
      <c r="J32" s="25">
        <f t="shared" si="2"/>
        <v>0</v>
      </c>
      <c r="K32" s="24">
        <f>SUM(G32:J32)</f>
        <v>0</v>
      </c>
    </row>
    <row r="33" spans="1:11" ht="22.5" customHeight="1" thickBot="1">
      <c r="A33" s="35"/>
      <c r="B33" s="38"/>
      <c r="C33" s="47"/>
      <c r="D33" s="50" t="s">
        <v>35</v>
      </c>
      <c r="E33" s="51"/>
      <c r="F33" s="26"/>
      <c r="G33" s="27" t="e">
        <f>ROUNDDOWN(G30/(G30-G32),3)</f>
        <v>#DIV/0!</v>
      </c>
      <c r="H33" s="28" t="e">
        <f t="shared" ref="H33:K33" si="3">ROUNDDOWN(H30/(H30-H32),3)</f>
        <v>#DIV/0!</v>
      </c>
      <c r="I33" s="28" t="e">
        <f t="shared" si="3"/>
        <v>#DIV/0!</v>
      </c>
      <c r="J33" s="29" t="e">
        <f t="shared" si="3"/>
        <v>#DIV/0!</v>
      </c>
      <c r="K33" s="30" t="e">
        <f t="shared" si="3"/>
        <v>#DIV/0!</v>
      </c>
    </row>
    <row r="34" spans="1:11" ht="23.1" customHeight="1">
      <c r="A34" s="33"/>
      <c r="B34" s="36"/>
      <c r="C34" s="39" t="s">
        <v>25</v>
      </c>
      <c r="D34" s="40"/>
      <c r="E34" s="40"/>
      <c r="F34" s="14" t="s">
        <v>26</v>
      </c>
      <c r="G34" s="15"/>
      <c r="H34" s="15"/>
      <c r="I34" s="15"/>
      <c r="J34" s="15"/>
      <c r="K34" s="16"/>
    </row>
    <row r="35" spans="1:11" ht="23.1" customHeight="1">
      <c r="A35" s="34"/>
      <c r="B35" s="37"/>
      <c r="C35" s="41" t="s">
        <v>28</v>
      </c>
      <c r="D35" s="42"/>
      <c r="E35" s="17" t="s">
        <v>29</v>
      </c>
      <c r="F35" s="18"/>
      <c r="G35" s="19"/>
      <c r="H35" s="31"/>
      <c r="I35" s="31"/>
      <c r="J35" s="32"/>
      <c r="K35" s="20">
        <f>SUM(G35:J35)</f>
        <v>0</v>
      </c>
    </row>
    <row r="36" spans="1:11" ht="23.1" customHeight="1">
      <c r="A36" s="34"/>
      <c r="B36" s="37"/>
      <c r="C36" s="43"/>
      <c r="D36" s="44"/>
      <c r="E36" s="21" t="s">
        <v>30</v>
      </c>
      <c r="F36" s="22"/>
      <c r="G36" s="19"/>
      <c r="H36" s="31"/>
      <c r="I36" s="31"/>
      <c r="J36" s="32"/>
      <c r="K36" s="20">
        <f>SUM(G36:J36)</f>
        <v>0</v>
      </c>
    </row>
    <row r="37" spans="1:11" ht="23.1" customHeight="1">
      <c r="A37" s="34"/>
      <c r="B37" s="37"/>
      <c r="C37" s="45" t="s">
        <v>31</v>
      </c>
      <c r="D37" s="48" t="s">
        <v>36</v>
      </c>
      <c r="E37" s="49"/>
      <c r="F37" s="18"/>
      <c r="G37" s="23"/>
      <c r="H37" s="23"/>
      <c r="I37" s="23"/>
      <c r="J37" s="23"/>
      <c r="K37" s="24">
        <f>SUM(G37:J37)</f>
        <v>0</v>
      </c>
    </row>
    <row r="38" spans="1:11" ht="23.1" customHeight="1">
      <c r="A38" s="34"/>
      <c r="B38" s="37"/>
      <c r="C38" s="46"/>
      <c r="D38" s="48" t="s">
        <v>33</v>
      </c>
      <c r="E38" s="49"/>
      <c r="F38" s="18"/>
      <c r="G38" s="23"/>
      <c r="H38" s="23"/>
      <c r="I38" s="23"/>
      <c r="J38" s="23"/>
      <c r="K38" s="24">
        <f>SUM(G38:J38)</f>
        <v>0</v>
      </c>
    </row>
    <row r="39" spans="1:11" ht="23.1" customHeight="1">
      <c r="A39" s="34"/>
      <c r="B39" s="37"/>
      <c r="C39" s="46"/>
      <c r="D39" s="48" t="s">
        <v>34</v>
      </c>
      <c r="E39" s="49"/>
      <c r="F39" s="18"/>
      <c r="G39" s="25">
        <f>G37-G38</f>
        <v>0</v>
      </c>
      <c r="H39" s="25">
        <f t="shared" ref="H39:J39" si="4">H37-H38</f>
        <v>0</v>
      </c>
      <c r="I39" s="25">
        <f t="shared" si="4"/>
        <v>0</v>
      </c>
      <c r="J39" s="25">
        <f t="shared" si="4"/>
        <v>0</v>
      </c>
      <c r="K39" s="24">
        <f>SUM(G39:J39)</f>
        <v>0</v>
      </c>
    </row>
    <row r="40" spans="1:11" ht="22.5" customHeight="1" thickBot="1">
      <c r="A40" s="35"/>
      <c r="B40" s="38"/>
      <c r="C40" s="47"/>
      <c r="D40" s="50" t="s">
        <v>35</v>
      </c>
      <c r="E40" s="51"/>
      <c r="F40" s="26"/>
      <c r="G40" s="27" t="e">
        <f>ROUNDDOWN(G37/(G37-G39),3)</f>
        <v>#DIV/0!</v>
      </c>
      <c r="H40" s="28" t="e">
        <f t="shared" ref="H40:K40" si="5">ROUNDDOWN(H37/(H37-H39),3)</f>
        <v>#DIV/0!</v>
      </c>
      <c r="I40" s="28" t="e">
        <f t="shared" si="5"/>
        <v>#DIV/0!</v>
      </c>
      <c r="J40" s="29" t="e">
        <f t="shared" si="5"/>
        <v>#DIV/0!</v>
      </c>
      <c r="K40" s="30" t="e">
        <f t="shared" si="5"/>
        <v>#DIV/0!</v>
      </c>
    </row>
    <row r="41" spans="1:11" ht="23.1" customHeight="1">
      <c r="A41" s="33"/>
      <c r="B41" s="36"/>
      <c r="C41" s="39" t="s">
        <v>25</v>
      </c>
      <c r="D41" s="40"/>
      <c r="E41" s="40"/>
      <c r="F41" s="14" t="s">
        <v>26</v>
      </c>
      <c r="G41" s="15"/>
      <c r="H41" s="15"/>
      <c r="I41" s="15"/>
      <c r="J41" s="15"/>
      <c r="K41" s="16"/>
    </row>
    <row r="42" spans="1:11" ht="23.1" customHeight="1">
      <c r="A42" s="34"/>
      <c r="B42" s="37"/>
      <c r="C42" s="41" t="s">
        <v>28</v>
      </c>
      <c r="D42" s="42"/>
      <c r="E42" s="17" t="s">
        <v>29</v>
      </c>
      <c r="F42" s="18"/>
      <c r="G42" s="19"/>
      <c r="H42" s="31"/>
      <c r="I42" s="31"/>
      <c r="J42" s="32"/>
      <c r="K42" s="20">
        <f>SUM(G42:J42)</f>
        <v>0</v>
      </c>
    </row>
    <row r="43" spans="1:11" ht="23.1" customHeight="1">
      <c r="A43" s="34"/>
      <c r="B43" s="37"/>
      <c r="C43" s="43"/>
      <c r="D43" s="44"/>
      <c r="E43" s="21" t="s">
        <v>30</v>
      </c>
      <c r="F43" s="22"/>
      <c r="G43" s="19"/>
      <c r="H43" s="31"/>
      <c r="I43" s="31"/>
      <c r="J43" s="32"/>
      <c r="K43" s="20">
        <f>SUM(G43:J43)</f>
        <v>0</v>
      </c>
    </row>
    <row r="44" spans="1:11" ht="23.1" customHeight="1">
      <c r="A44" s="34"/>
      <c r="B44" s="37"/>
      <c r="C44" s="45" t="s">
        <v>31</v>
      </c>
      <c r="D44" s="48" t="s">
        <v>36</v>
      </c>
      <c r="E44" s="49"/>
      <c r="F44" s="18"/>
      <c r="G44" s="23"/>
      <c r="H44" s="23"/>
      <c r="I44" s="23"/>
      <c r="J44" s="23"/>
      <c r="K44" s="24">
        <f>SUM(G44:J44)</f>
        <v>0</v>
      </c>
    </row>
    <row r="45" spans="1:11" ht="23.1" customHeight="1">
      <c r="A45" s="34"/>
      <c r="B45" s="37"/>
      <c r="C45" s="46"/>
      <c r="D45" s="48" t="s">
        <v>33</v>
      </c>
      <c r="E45" s="49"/>
      <c r="F45" s="18"/>
      <c r="G45" s="23"/>
      <c r="H45" s="23"/>
      <c r="I45" s="23"/>
      <c r="J45" s="23"/>
      <c r="K45" s="24">
        <f>SUM(G45:J45)</f>
        <v>0</v>
      </c>
    </row>
    <row r="46" spans="1:11" ht="23.1" customHeight="1">
      <c r="A46" s="34"/>
      <c r="B46" s="37"/>
      <c r="C46" s="46"/>
      <c r="D46" s="48" t="s">
        <v>34</v>
      </c>
      <c r="E46" s="49"/>
      <c r="F46" s="18"/>
      <c r="G46" s="25">
        <f>G44-G45</f>
        <v>0</v>
      </c>
      <c r="H46" s="25">
        <f t="shared" ref="H46:J46" si="6">H44-H45</f>
        <v>0</v>
      </c>
      <c r="I46" s="25">
        <f t="shared" si="6"/>
        <v>0</v>
      </c>
      <c r="J46" s="25">
        <f t="shared" si="6"/>
        <v>0</v>
      </c>
      <c r="K46" s="24">
        <f>SUM(G46:J46)</f>
        <v>0</v>
      </c>
    </row>
    <row r="47" spans="1:11" ht="22.5" customHeight="1" thickBot="1">
      <c r="A47" s="35"/>
      <c r="B47" s="38"/>
      <c r="C47" s="47"/>
      <c r="D47" s="50" t="s">
        <v>35</v>
      </c>
      <c r="E47" s="51"/>
      <c r="F47" s="26"/>
      <c r="G47" s="27" t="e">
        <f>ROUNDDOWN(G44/(G44-G46),3)</f>
        <v>#DIV/0!</v>
      </c>
      <c r="H47" s="28" t="e">
        <f t="shared" ref="H47:K47" si="7">ROUNDDOWN(H44/(H44-H46),3)</f>
        <v>#DIV/0!</v>
      </c>
      <c r="I47" s="28" t="e">
        <f t="shared" si="7"/>
        <v>#DIV/0!</v>
      </c>
      <c r="J47" s="29" t="e">
        <f t="shared" si="7"/>
        <v>#DIV/0!</v>
      </c>
      <c r="K47" s="30" t="e">
        <f t="shared" si="7"/>
        <v>#DIV/0!</v>
      </c>
    </row>
  </sheetData>
  <mergeCells count="50">
    <mergeCell ref="A18:K18"/>
    <mergeCell ref="A2:K2"/>
    <mergeCell ref="A4:K4"/>
    <mergeCell ref="A6:K6"/>
    <mergeCell ref="A7:K7"/>
    <mergeCell ref="G9:I9"/>
    <mergeCell ref="G10:I10"/>
    <mergeCell ref="A16:K16"/>
    <mergeCell ref="G11:I11"/>
    <mergeCell ref="A13:B13"/>
    <mergeCell ref="E13:F13"/>
    <mergeCell ref="G13:J13"/>
    <mergeCell ref="A15:K15"/>
    <mergeCell ref="C19:E19"/>
    <mergeCell ref="A20:A26"/>
    <mergeCell ref="B20:B26"/>
    <mergeCell ref="C20:E20"/>
    <mergeCell ref="C21:D22"/>
    <mergeCell ref="C23:C26"/>
    <mergeCell ref="D23:E23"/>
    <mergeCell ref="D24:E24"/>
    <mergeCell ref="D25:E25"/>
    <mergeCell ref="D26:E26"/>
    <mergeCell ref="A27:A33"/>
    <mergeCell ref="B27:B33"/>
    <mergeCell ref="C27:E27"/>
    <mergeCell ref="C28:D29"/>
    <mergeCell ref="C30:C33"/>
    <mergeCell ref="D30:E30"/>
    <mergeCell ref="D31:E31"/>
    <mergeCell ref="D32:E32"/>
    <mergeCell ref="D33:E33"/>
    <mergeCell ref="A34:A40"/>
    <mergeCell ref="B34:B40"/>
    <mergeCell ref="C34:E34"/>
    <mergeCell ref="C35:D36"/>
    <mergeCell ref="C37:C40"/>
    <mergeCell ref="D37:E37"/>
    <mergeCell ref="D38:E38"/>
    <mergeCell ref="D39:E39"/>
    <mergeCell ref="D40:E40"/>
    <mergeCell ref="A41:A47"/>
    <mergeCell ref="B41:B47"/>
    <mergeCell ref="C41:E41"/>
    <mergeCell ref="C42:D43"/>
    <mergeCell ref="C44:C47"/>
    <mergeCell ref="D44:E44"/>
    <mergeCell ref="D45:E45"/>
    <mergeCell ref="D46:E46"/>
    <mergeCell ref="D47:E47"/>
  </mergeCells>
  <phoneticPr fontId="3"/>
  <dataValidations count="2">
    <dataValidation type="list" allowBlank="1" showInputMessage="1" showErrorMessage="1" sqref="G20 G27 G34 G41" xr:uid="{F4C2CBB5-D15C-4135-9979-0C0CA8419641}">
      <formula1>"現行料金,コーポレートＰＰＡ"</formula1>
    </dataValidation>
    <dataValidation type="list" allowBlank="1" showInputMessage="1" showErrorMessage="1" sqref="H20:J20 H27:J27 H34:J34 H41:J41" xr:uid="{045329A9-0C74-47A0-A80B-4D5ED27C98AA}">
      <formula1>"現行料金,コーポレートＰＰＡ,コーポレートPPA・現行料金併用"</formula1>
    </dataValidation>
  </dataValidations>
  <pageMargins left="0.70866141732283472" right="0.70866141732283472" top="0.74803149606299213" bottom="0.55118110236220474" header="0.31496062992125984" footer="0.31496062992125984"/>
  <pageSetup paperSize="9" scale="42" fitToHeight="0" orientation="landscape" r:id="rId1"/>
  <colBreaks count="1" manualBreakCount="1">
    <brk id="4" max="46"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様式第８号 電気料金比較</vt:lpstr>
      <vt:lpstr>'様式第８号 電気料金比較'!Print_Area</vt:lpstr>
      <vt:lpstr>'様式第８号 電気料金比較'!Print_Titles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 紘和</dc:creator>
  <cp:lastModifiedBy>松田 紘和</cp:lastModifiedBy>
  <cp:lastPrinted>2026-09-28T12:21:43Z</cp:lastPrinted>
  <dcterms:created xsi:type="dcterms:W3CDTF">2026-05-26T10:00:13Z</dcterms:created>
  <dcterms:modified xsi:type="dcterms:W3CDTF">2026-09-28T12:21:51Z</dcterms:modified>
</cp:coreProperties>
</file>