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\\10.1.62.220\disk1\10_経営企画課\01 電気事業\03_料金\売電(電力受給事業者の選定)\2026_競争入札・契約（コーポレートPPA R9～R12）\06 入札公告\03 入札公告（新幡郷）\様式\"/>
    </mc:Choice>
  </mc:AlternateContent>
  <xr:revisionPtr revIDLastSave="0" documentId="13_ncr:1_{DA4A147E-3C2F-42C4-9545-58858ACBDF49}" xr6:coauthVersionLast="47" xr6:coauthVersionMax="47" xr10:uidLastSave="{00000000-0000-0000-0000-000000000000}"/>
  <bookViews>
    <workbookView xWindow="-120" yWindow="-120" windowWidth="29040" windowHeight="15720" xr2:uid="{115061BF-A0A2-4B7B-8E39-BBBEC6217DA1}"/>
  </bookViews>
  <sheets>
    <sheet name="様式第８号 電気料金比較" sheetId="1" r:id="rId1"/>
  </sheets>
  <definedNames>
    <definedName name="_xlnm.Print_Area" localSheetId="0">'様式第８号 電気料金比較'!$A$1:$K$48</definedName>
    <definedName name="_xlnm.Print_Titles" localSheetId="0">'様式第８号 電気料金比較'!$2:$19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6" i="1" l="1"/>
  <c r="J47" i="1" s="1"/>
  <c r="I46" i="1"/>
  <c r="I47" i="1" s="1"/>
  <c r="H46" i="1"/>
  <c r="H47" i="1" s="1"/>
  <c r="G46" i="1"/>
  <c r="G47" i="1" s="1"/>
  <c r="K45" i="1"/>
  <c r="K44" i="1"/>
  <c r="K43" i="1"/>
  <c r="K42" i="1"/>
  <c r="J39" i="1"/>
  <c r="J40" i="1" s="1"/>
  <c r="I39" i="1"/>
  <c r="I40" i="1" s="1"/>
  <c r="H39" i="1"/>
  <c r="H40" i="1" s="1"/>
  <c r="G39" i="1"/>
  <c r="G40" i="1" s="1"/>
  <c r="K38" i="1"/>
  <c r="K37" i="1"/>
  <c r="K36" i="1"/>
  <c r="K35" i="1"/>
  <c r="J32" i="1"/>
  <c r="J33" i="1" s="1"/>
  <c r="I32" i="1"/>
  <c r="I33" i="1" s="1"/>
  <c r="H32" i="1"/>
  <c r="H33" i="1" s="1"/>
  <c r="G32" i="1"/>
  <c r="G33" i="1" s="1"/>
  <c r="K31" i="1"/>
  <c r="K30" i="1"/>
  <c r="K29" i="1"/>
  <c r="K28" i="1"/>
  <c r="J25" i="1"/>
  <c r="J26" i="1" s="1"/>
  <c r="I25" i="1"/>
  <c r="I26" i="1" s="1"/>
  <c r="H25" i="1"/>
  <c r="H26" i="1" s="1"/>
  <c r="G25" i="1"/>
  <c r="G26" i="1" s="1"/>
  <c r="K24" i="1"/>
  <c r="K23" i="1"/>
  <c r="K22" i="1"/>
  <c r="K21" i="1"/>
  <c r="K46" i="1" l="1"/>
  <c r="K47" i="1" s="1"/>
  <c r="K39" i="1"/>
  <c r="K40" i="1" s="1"/>
  <c r="K32" i="1"/>
  <c r="K33" i="1" s="1"/>
  <c r="K25" i="1"/>
  <c r="K26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松田紘和</author>
  </authors>
  <commentList>
    <comment ref="A19" authorId="0" shapeId="0" xr:uid="{E7CB77E6-2E70-4E77-9CBC-CF3D1E1207F5}">
      <text>
        <r>
          <rPr>
            <sz val="14"/>
            <color indexed="81"/>
            <rFont val="MS P ゴシック"/>
            <family val="3"/>
            <charset val="128"/>
          </rPr>
          <t>需要家名・供給地点をご記載ください</t>
        </r>
      </text>
    </comment>
    <comment ref="B19" authorId="0" shapeId="0" xr:uid="{A6D1CBCA-359A-4046-A9A4-44E01898DA3C}">
      <text>
        <r>
          <rPr>
            <sz val="12"/>
            <color indexed="81"/>
            <rFont val="MS P ゴシック"/>
            <family val="3"/>
            <charset val="128"/>
          </rPr>
          <t>特別高圧、高圧、低圧等ご記載ください</t>
        </r>
      </text>
    </comment>
    <comment ref="F19" authorId="0" shapeId="0" xr:uid="{FE66604E-0B4A-43E5-B685-DCE401DF662A}">
      <text>
        <r>
          <rPr>
            <sz val="12"/>
            <color indexed="81"/>
            <rFont val="MS P ゴシック"/>
            <family val="3"/>
            <charset val="128"/>
          </rPr>
          <t>現在の料金体系の年間予定使用電力量をご記載ください</t>
        </r>
      </text>
    </comment>
    <comment ref="G19" authorId="0" shapeId="0" xr:uid="{C2CDA900-0361-4294-BD1C-C0FAC896B8D8}">
      <text>
        <r>
          <rPr>
            <sz val="12"/>
            <color indexed="81"/>
            <rFont val="MS P ゴシック"/>
            <family val="3"/>
            <charset val="128"/>
          </rPr>
          <t>令和９年度以降の年間予定使用電力量見込み、電気料金見込みをご記載ください</t>
        </r>
      </text>
    </comment>
    <comment ref="G20" authorId="0" shapeId="0" xr:uid="{E6719D99-FCC2-46E3-9739-BF08BD3D6B64}">
      <text>
        <r>
          <rPr>
            <sz val="12"/>
            <color indexed="81"/>
            <rFont val="MS P ゴシック"/>
            <family val="3"/>
            <charset val="128"/>
          </rPr>
          <t>コーポレートＰＰＡを予定している場合は「コーポレートＰＰＡ」、そうでない場合は「現行料金」としてください。</t>
        </r>
      </text>
    </comment>
  </commentList>
</comments>
</file>

<file path=xl/sharedStrings.xml><?xml version="1.0" encoding="utf-8"?>
<sst xmlns="http://schemas.openxmlformats.org/spreadsheetml/2006/main" count="70" uniqueCount="38">
  <si>
    <t>（企画提案書-様式第８号）</t>
    <rPh sb="1" eb="6">
      <t>キカクテイアンショ</t>
    </rPh>
    <rPh sb="7" eb="10">
      <t>ヨウシキダイ</t>
    </rPh>
    <rPh sb="11" eb="12">
      <t>ゴウ</t>
    </rPh>
    <phoneticPr fontId="3"/>
  </si>
  <si>
    <t>（企画提案書）「ＰＰＡ条件（予定使用電力量・電気料金変動率）」</t>
    <rPh sb="1" eb="6">
      <t>キカクテイアンショ</t>
    </rPh>
    <rPh sb="11" eb="13">
      <t>ジョウケン</t>
    </rPh>
    <rPh sb="14" eb="21">
      <t>ヨテイシヨウデンリョクリョウ</t>
    </rPh>
    <rPh sb="22" eb="26">
      <t>デンキリョウキン</t>
    </rPh>
    <rPh sb="26" eb="29">
      <t>ヘンドウリツ</t>
    </rPh>
    <phoneticPr fontId="3"/>
  </si>
  <si>
    <t>　鳥取県知事　平井　伸治　様</t>
    <rPh sb="1" eb="6">
      <t>トットリケンチジ</t>
    </rPh>
    <rPh sb="7" eb="9">
      <t>ヒライ</t>
    </rPh>
    <rPh sb="10" eb="11">
      <t>ノ</t>
    </rPh>
    <rPh sb="11" eb="12">
      <t>オサ</t>
    </rPh>
    <rPh sb="13" eb="14">
      <t>サマ</t>
    </rPh>
    <phoneticPr fontId="3"/>
  </si>
  <si>
    <t>　本業務で予定するＰＰＡ条件は下記の通りです。</t>
    <rPh sb="1" eb="2">
      <t>ホン</t>
    </rPh>
    <rPh sb="2" eb="4">
      <t>ギョウム</t>
    </rPh>
    <rPh sb="5" eb="7">
      <t>ヨテイ</t>
    </rPh>
    <rPh sb="12" eb="14">
      <t>ジョウケン</t>
    </rPh>
    <rPh sb="15" eb="17">
      <t>カキ</t>
    </rPh>
    <rPh sb="18" eb="19">
      <t>トオ</t>
    </rPh>
    <phoneticPr fontId="3"/>
  </si>
  <si>
    <t>記</t>
    <rPh sb="0" eb="1">
      <t>シル</t>
    </rPh>
    <phoneticPr fontId="3"/>
  </si>
  <si>
    <t>令和８年　月　日</t>
    <rPh sb="0" eb="2">
      <t>レイワ</t>
    </rPh>
    <rPh sb="3" eb="4">
      <t>ネン</t>
    </rPh>
    <rPh sb="5" eb="6">
      <t>ガツ</t>
    </rPh>
    <rPh sb="7" eb="8">
      <t>ニチ</t>
    </rPh>
    <phoneticPr fontId="3"/>
  </si>
  <si>
    <t>（需要家）</t>
    <rPh sb="1" eb="4">
      <t>ジュヨウカ</t>
    </rPh>
    <phoneticPr fontId="3"/>
  </si>
  <si>
    <t>住所</t>
    <rPh sb="0" eb="2">
      <t>ジュウショ</t>
    </rPh>
    <phoneticPr fontId="3"/>
  </si>
  <si>
    <t>商号又は名称</t>
    <rPh sb="0" eb="3">
      <t>ショウゴウマタ</t>
    </rPh>
    <rPh sb="4" eb="6">
      <t>メイショウ</t>
    </rPh>
    <phoneticPr fontId="3"/>
  </si>
  <si>
    <t>役職及び氏名</t>
    <rPh sb="0" eb="2">
      <t>ヤクショク</t>
    </rPh>
    <rPh sb="2" eb="3">
      <t>オヨ</t>
    </rPh>
    <rPh sb="4" eb="6">
      <t>シメイ</t>
    </rPh>
    <phoneticPr fontId="3"/>
  </si>
  <si>
    <t>印</t>
    <rPh sb="0" eb="1">
      <t>イン</t>
    </rPh>
    <phoneticPr fontId="3"/>
  </si>
  <si>
    <t>本業務で電力需給契約を締結予定の
小売電気事業者名</t>
    <rPh sb="0" eb="3">
      <t>ホンギョウム</t>
    </rPh>
    <rPh sb="4" eb="8">
      <t>デンリョクジュキュウ</t>
    </rPh>
    <rPh sb="8" eb="10">
      <t>ケイヤク</t>
    </rPh>
    <rPh sb="11" eb="13">
      <t>テイケツ</t>
    </rPh>
    <rPh sb="13" eb="15">
      <t>ヨテイ</t>
    </rPh>
    <rPh sb="17" eb="24">
      <t>コウリデンキジギョウシャ</t>
    </rPh>
    <rPh sb="24" eb="25">
      <t>メイ</t>
    </rPh>
    <phoneticPr fontId="3"/>
  </si>
  <si>
    <t>・企画提案書作成要領を参照のうえで作成すること。</t>
    <rPh sb="1" eb="6">
      <t>キカクテイアンショ</t>
    </rPh>
    <rPh sb="6" eb="10">
      <t>サクセイヨウリョウ</t>
    </rPh>
    <rPh sb="11" eb="13">
      <t>サンショウ</t>
    </rPh>
    <rPh sb="17" eb="19">
      <t>サクセイ</t>
    </rPh>
    <phoneticPr fontId="3"/>
  </si>
  <si>
    <t>※黄色セルを更新してください。
※必要に応じて横幅の変更、行を追加してください</t>
    <rPh sb="1" eb="3">
      <t>キイロ</t>
    </rPh>
    <rPh sb="6" eb="8">
      <t>コウシン</t>
    </rPh>
    <phoneticPr fontId="3"/>
  </si>
  <si>
    <t>需要家名・供給地点</t>
    <rPh sb="0" eb="3">
      <t>ジュヨウカ</t>
    </rPh>
    <rPh sb="3" eb="4">
      <t>メイ</t>
    </rPh>
    <rPh sb="5" eb="9">
      <t>キョウキュウチテン</t>
    </rPh>
    <phoneticPr fontId="3"/>
  </si>
  <si>
    <t>電力種別</t>
    <rPh sb="0" eb="2">
      <t>デンリョク</t>
    </rPh>
    <rPh sb="2" eb="4">
      <t>シュベツ</t>
    </rPh>
    <phoneticPr fontId="3"/>
  </si>
  <si>
    <t>項目</t>
    <rPh sb="0" eb="2">
      <t>コウモク</t>
    </rPh>
    <phoneticPr fontId="3"/>
  </si>
  <si>
    <t>令和８年度</t>
    <rPh sb="0" eb="2">
      <t>レイワ</t>
    </rPh>
    <rPh sb="3" eb="5">
      <t>ネンド</t>
    </rPh>
    <phoneticPr fontId="3"/>
  </si>
  <si>
    <t>令和９年度</t>
    <rPh sb="0" eb="2">
      <t>レイワ</t>
    </rPh>
    <rPh sb="3" eb="5">
      <t>ネンド</t>
    </rPh>
    <phoneticPr fontId="3"/>
  </si>
  <si>
    <t>令和10年度</t>
    <rPh sb="0" eb="2">
      <t>レイワ</t>
    </rPh>
    <rPh sb="4" eb="6">
      <t>ネンド</t>
    </rPh>
    <phoneticPr fontId="3"/>
  </si>
  <si>
    <t>令和11年度</t>
    <rPh sb="0" eb="2">
      <t>レイワ</t>
    </rPh>
    <rPh sb="4" eb="6">
      <t>ネンド</t>
    </rPh>
    <phoneticPr fontId="3"/>
  </si>
  <si>
    <t>令和12年度</t>
    <rPh sb="0" eb="2">
      <t>レイワ</t>
    </rPh>
    <rPh sb="4" eb="6">
      <t>ネンド</t>
    </rPh>
    <phoneticPr fontId="3"/>
  </si>
  <si>
    <t>期間合計</t>
    <rPh sb="0" eb="2">
      <t>キカン</t>
    </rPh>
    <rPh sb="2" eb="4">
      <t>ゴウケイ</t>
    </rPh>
    <phoneticPr fontId="3"/>
  </si>
  <si>
    <t>（例）
○○株式会社・鳥取県○○市○○</t>
    <rPh sb="1" eb="2">
      <t>レイ</t>
    </rPh>
    <rPh sb="6" eb="10">
      <t>カブシキカイシャ</t>
    </rPh>
    <rPh sb="11" eb="14">
      <t>トットリケン</t>
    </rPh>
    <rPh sb="16" eb="17">
      <t>シ</t>
    </rPh>
    <phoneticPr fontId="3"/>
  </si>
  <si>
    <t>（例）
特別高圧</t>
    <rPh sb="1" eb="2">
      <t>レイ</t>
    </rPh>
    <rPh sb="4" eb="6">
      <t>トクベツ</t>
    </rPh>
    <rPh sb="6" eb="8">
      <t>コウアツ</t>
    </rPh>
    <phoneticPr fontId="3"/>
  </si>
  <si>
    <t>料金体系</t>
    <rPh sb="0" eb="2">
      <t>リョウキン</t>
    </rPh>
    <rPh sb="2" eb="4">
      <t>タイケイ</t>
    </rPh>
    <phoneticPr fontId="3"/>
  </si>
  <si>
    <t>現行料金</t>
    <rPh sb="0" eb="4">
      <t>ゲンコウリョウキン</t>
    </rPh>
    <phoneticPr fontId="3"/>
  </si>
  <si>
    <t>コーポレートＰＰＡ</t>
  </si>
  <si>
    <t>年間予定使用電力量（ｋＷｈ）</t>
    <phoneticPr fontId="3"/>
  </si>
  <si>
    <t>コーポレートPPA</t>
    <phoneticPr fontId="3"/>
  </si>
  <si>
    <t>コーポレートPPA以外</t>
    <phoneticPr fontId="3"/>
  </si>
  <si>
    <t>電気料金見込</t>
    <rPh sb="0" eb="4">
      <t>デンキリョウキン</t>
    </rPh>
    <rPh sb="4" eb="6">
      <t>ミコミ</t>
    </rPh>
    <phoneticPr fontId="3"/>
  </si>
  <si>
    <t>コーポレートPPAによる電気料金見込（円/税抜）</t>
    <rPh sb="12" eb="16">
      <t>デンキリョウキン</t>
    </rPh>
    <rPh sb="16" eb="18">
      <t>ミコミ</t>
    </rPh>
    <rPh sb="19" eb="20">
      <t>エン</t>
    </rPh>
    <rPh sb="21" eb="23">
      <t>ゼイヌキ</t>
    </rPh>
    <phoneticPr fontId="3"/>
  </si>
  <si>
    <t>コーポレートPPAによる予定使用電力量を現行料金とした場合の電気料金見込（円/税抜）</t>
    <rPh sb="27" eb="29">
      <t>バアイ</t>
    </rPh>
    <rPh sb="30" eb="34">
      <t>デンキリョウキン</t>
    </rPh>
    <rPh sb="34" eb="36">
      <t>ミコミ</t>
    </rPh>
    <phoneticPr fontId="3"/>
  </si>
  <si>
    <t>現行料金比較（円/税抜）</t>
    <rPh sb="0" eb="4">
      <t>ゲンコウリョウキン</t>
    </rPh>
    <rPh sb="4" eb="6">
      <t>ヒカク</t>
    </rPh>
    <phoneticPr fontId="3"/>
  </si>
  <si>
    <t>変動率（％）</t>
    <rPh sb="0" eb="3">
      <t>ヘンドウリツ</t>
    </rPh>
    <phoneticPr fontId="3"/>
  </si>
  <si>
    <t>コーポレートPPAによる電気料金見込（円/税抜）</t>
    <rPh sb="12" eb="16">
      <t>デンキリョウキン</t>
    </rPh>
    <rPh sb="16" eb="18">
      <t>ミコミ</t>
    </rPh>
    <rPh sb="19" eb="20">
      <t>エン</t>
    </rPh>
    <phoneticPr fontId="3"/>
  </si>
  <si>
    <t>・企画提案書に記載の内容を確認するために、ヒヤリング等を求めることがある。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</si>
</sst>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%"/>
  </numFmts>
  <fonts count="10">
    <font>
      <sz val="11"/>
      <color theme="1"/>
      <name val="Yu Gothic"/>
      <family val="2"/>
      <scheme val="minor"/>
    </font>
    <font>
      <sz val="11"/>
      <color theme="1"/>
      <name val="Yu Gothic"/>
      <family val="2"/>
      <scheme val="minor"/>
    </font>
    <font>
      <sz val="11"/>
      <color theme="1"/>
      <name val="ＭＳ 明朝"/>
      <family val="1"/>
      <charset val="128"/>
    </font>
    <font>
      <sz val="6"/>
      <name val="Yu Gothic"/>
      <family val="3"/>
      <charset val="128"/>
      <scheme val="minor"/>
    </font>
    <font>
      <sz val="20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  <font>
      <sz val="11"/>
      <color rgb="FFFF0000"/>
      <name val="ＭＳ 明朝"/>
      <family val="1"/>
      <charset val="128"/>
    </font>
    <font>
      <sz val="11"/>
      <color rgb="FF0000FF"/>
      <name val="ＭＳ 明朝"/>
      <family val="1"/>
      <charset val="128"/>
    </font>
    <font>
      <sz val="14"/>
      <color indexed="81"/>
      <name val="MS P ゴシック"/>
      <family val="3"/>
      <charset val="128"/>
    </font>
    <font>
      <sz val="12"/>
      <color indexed="81"/>
      <name val="MS P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 diagonalDown="1"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 diagonalDown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 diagonalDown="1"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>
      <alignment vertical="center"/>
    </xf>
  </cellStyleXfs>
  <cellXfs count="67">
    <xf numFmtId="0" fontId="0" fillId="0" borderId="0" xfId="0"/>
    <xf numFmtId="0" fontId="2" fillId="0" borderId="0" xfId="0" applyFont="1" applyAlignment="1">
      <alignment vertical="top"/>
    </xf>
    <xf numFmtId="0" fontId="2" fillId="0" borderId="0" xfId="0" applyFont="1"/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4" borderId="15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3" fontId="6" fillId="0" borderId="17" xfId="0" applyNumberFormat="1" applyFont="1" applyBorder="1" applyAlignment="1">
      <alignment horizontal="right"/>
    </xf>
    <xf numFmtId="0" fontId="2" fillId="0" borderId="22" xfId="0" applyFont="1" applyBorder="1" applyAlignment="1">
      <alignment vertical="center"/>
    </xf>
    <xf numFmtId="3" fontId="6" fillId="0" borderId="23" xfId="0" applyNumberFormat="1" applyFont="1" applyBorder="1" applyAlignment="1">
      <alignment horizontal="right"/>
    </xf>
    <xf numFmtId="3" fontId="6" fillId="3" borderId="3" xfId="0" applyNumberFormat="1" applyFont="1" applyFill="1" applyBorder="1" applyAlignment="1">
      <alignment horizontal="right"/>
    </xf>
    <xf numFmtId="3" fontId="7" fillId="0" borderId="24" xfId="0" applyNumberFormat="1" applyFont="1" applyBorder="1" applyAlignment="1">
      <alignment horizontal="right"/>
    </xf>
    <xf numFmtId="0" fontId="2" fillId="0" borderId="27" xfId="0" applyFont="1" applyBorder="1" applyAlignment="1">
      <alignment vertical="center"/>
    </xf>
    <xf numFmtId="3" fontId="6" fillId="3" borderId="28" xfId="0" applyNumberFormat="1" applyFont="1" applyFill="1" applyBorder="1" applyAlignment="1">
      <alignment vertical="center"/>
    </xf>
    <xf numFmtId="3" fontId="6" fillId="3" borderId="3" xfId="0" applyNumberFormat="1" applyFont="1" applyFill="1" applyBorder="1"/>
    <xf numFmtId="3" fontId="7" fillId="0" borderId="24" xfId="0" applyNumberFormat="1" applyFont="1" applyBorder="1"/>
    <xf numFmtId="3" fontId="7" fillId="4" borderId="3" xfId="0" applyNumberFormat="1" applyFont="1" applyFill="1" applyBorder="1"/>
    <xf numFmtId="3" fontId="6" fillId="0" borderId="35" xfId="0" applyNumberFormat="1" applyFont="1" applyBorder="1" applyAlignment="1">
      <alignment horizontal="right"/>
    </xf>
    <xf numFmtId="176" fontId="7" fillId="0" borderId="36" xfId="1" applyNumberFormat="1" applyFont="1" applyBorder="1" applyAlignment="1"/>
    <xf numFmtId="176" fontId="7" fillId="0" borderId="37" xfId="1" applyNumberFormat="1" applyFont="1" applyBorder="1" applyAlignment="1"/>
    <xf numFmtId="176" fontId="7" fillId="0" borderId="38" xfId="1" applyNumberFormat="1" applyFont="1" applyBorder="1" applyAlignment="1"/>
    <xf numFmtId="176" fontId="7" fillId="0" borderId="39" xfId="1" applyNumberFormat="1" applyFont="1" applyBorder="1" applyAlignment="1"/>
    <xf numFmtId="3" fontId="6" fillId="3" borderId="40" xfId="0" applyNumberFormat="1" applyFont="1" applyFill="1" applyBorder="1" applyAlignment="1">
      <alignment horizontal="right"/>
    </xf>
    <xf numFmtId="3" fontId="6" fillId="3" borderId="1" xfId="0" applyNumberFormat="1" applyFont="1" applyFill="1" applyBorder="1" applyAlignment="1">
      <alignment horizontal="right"/>
    </xf>
    <xf numFmtId="0" fontId="2" fillId="0" borderId="4" xfId="0" applyFont="1" applyBorder="1" applyAlignment="1">
      <alignment horizontal="right" wrapText="1"/>
    </xf>
    <xf numFmtId="0" fontId="2" fillId="0" borderId="4" xfId="0" applyFont="1" applyBorder="1" applyAlignment="1">
      <alignment horizontal="right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/>
    </xf>
    <xf numFmtId="0" fontId="2" fillId="3" borderId="31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 wrapText="1"/>
    </xf>
    <xf numFmtId="0" fontId="2" fillId="3" borderId="19" xfId="0" applyFont="1" applyFill="1" applyBorder="1" applyAlignment="1">
      <alignment horizontal="center" vertical="center"/>
    </xf>
    <xf numFmtId="0" fontId="2" fillId="3" borderId="32" xfId="0" applyFont="1" applyFill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</cellXfs>
  <cellStyles count="2">
    <cellStyle name="パーセント" xfId="1" builtinId="5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4BE8FD-7FA3-41A5-B9D7-9495CF6E2764}">
  <sheetPr>
    <pageSetUpPr fitToPage="1"/>
  </sheetPr>
  <dimension ref="A1:K47"/>
  <sheetViews>
    <sheetView tabSelected="1" view="pageBreakPreview" zoomScale="70" zoomScaleNormal="55" zoomScaleSheetLayoutView="70" workbookViewId="0"/>
  </sheetViews>
  <sheetFormatPr defaultColWidth="9" defaultRowHeight="13.5"/>
  <cols>
    <col min="1" max="1" width="31.625" style="2" customWidth="1"/>
    <col min="2" max="2" width="19.125" style="2" customWidth="1"/>
    <col min="3" max="3" width="16.25" style="2" customWidth="1"/>
    <col min="4" max="4" width="22.5" style="2" customWidth="1"/>
    <col min="5" max="5" width="52.875" style="2" customWidth="1"/>
    <col min="6" max="6" width="20.5" style="2" customWidth="1"/>
    <col min="7" max="7" width="26.5" style="2" customWidth="1"/>
    <col min="8" max="8" width="26.25" style="2" customWidth="1"/>
    <col min="9" max="9" width="25.75" style="2" customWidth="1"/>
    <col min="10" max="10" width="29.25" style="2" customWidth="1"/>
    <col min="11" max="11" width="16.625" style="2" customWidth="1"/>
    <col min="12" max="12" width="8.875" style="2" customWidth="1"/>
    <col min="13" max="16384" width="9" style="2"/>
  </cols>
  <sheetData>
    <row r="1" spans="1:11" ht="35.25" customHeight="1">
      <c r="A1" s="1" t="s">
        <v>0</v>
      </c>
    </row>
    <row r="2" spans="1:11" ht="24" customHeight="1">
      <c r="A2" s="35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</row>
    <row r="3" spans="1:11" ht="2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11" ht="24" customHeight="1">
      <c r="A4" s="36" t="s">
        <v>2</v>
      </c>
      <c r="B4" s="36"/>
      <c r="C4" s="36"/>
      <c r="D4" s="36"/>
      <c r="E4" s="36"/>
      <c r="F4" s="36"/>
      <c r="G4" s="36"/>
      <c r="H4" s="36"/>
      <c r="I4" s="36"/>
      <c r="J4" s="36"/>
      <c r="K4" s="36"/>
    </row>
    <row r="5" spans="1:11" ht="24" customHeight="1">
      <c r="A5" s="4"/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ht="24" customHeight="1">
      <c r="A6" s="36" t="s">
        <v>3</v>
      </c>
      <c r="B6" s="36"/>
      <c r="C6" s="36"/>
      <c r="D6" s="36"/>
      <c r="E6" s="36"/>
      <c r="F6" s="36"/>
      <c r="G6" s="36"/>
      <c r="H6" s="36"/>
      <c r="I6" s="36"/>
      <c r="J6" s="36"/>
      <c r="K6" s="36"/>
    </row>
    <row r="7" spans="1:11" ht="24" customHeight="1">
      <c r="A7" s="37" t="s">
        <v>4</v>
      </c>
      <c r="B7" s="37"/>
      <c r="C7" s="37"/>
      <c r="D7" s="37"/>
      <c r="E7" s="37"/>
      <c r="F7" s="37"/>
      <c r="G7" s="37"/>
      <c r="H7" s="37"/>
      <c r="I7" s="37"/>
      <c r="J7" s="37"/>
      <c r="K7" s="37"/>
    </row>
    <row r="8" spans="1:11" ht="24" customHeight="1">
      <c r="A8" s="3"/>
      <c r="B8" s="3"/>
      <c r="C8" s="3"/>
      <c r="D8" s="3"/>
      <c r="E8" s="3"/>
      <c r="F8" s="3"/>
      <c r="G8" s="3"/>
      <c r="H8" s="3"/>
      <c r="I8" s="3"/>
      <c r="J8" s="5" t="s">
        <v>5</v>
      </c>
      <c r="K8" s="3"/>
    </row>
    <row r="9" spans="1:11" ht="24" customHeight="1">
      <c r="C9" s="6"/>
      <c r="D9" s="6"/>
      <c r="E9" s="5" t="s">
        <v>6</v>
      </c>
      <c r="F9" s="4" t="s">
        <v>7</v>
      </c>
      <c r="G9" s="36"/>
      <c r="H9" s="36"/>
      <c r="I9" s="36"/>
      <c r="J9" s="3"/>
      <c r="K9" s="3"/>
    </row>
    <row r="10" spans="1:11" ht="24" customHeight="1">
      <c r="C10" s="6"/>
      <c r="D10" s="6"/>
      <c r="E10" s="3"/>
      <c r="F10" s="4" t="s">
        <v>8</v>
      </c>
      <c r="G10" s="36"/>
      <c r="H10" s="36"/>
      <c r="I10" s="36"/>
      <c r="J10" s="3"/>
      <c r="K10" s="3"/>
    </row>
    <row r="11" spans="1:11" ht="24" customHeight="1">
      <c r="C11" s="6"/>
      <c r="D11" s="6"/>
      <c r="E11" s="3"/>
      <c r="F11" s="4" t="s">
        <v>9</v>
      </c>
      <c r="G11" s="36"/>
      <c r="H11" s="36"/>
      <c r="I11" s="36"/>
      <c r="J11" s="3" t="s">
        <v>10</v>
      </c>
      <c r="K11" s="3"/>
    </row>
    <row r="12" spans="1:11" ht="24" customHeight="1">
      <c r="A12" s="3"/>
      <c r="B12" s="3"/>
      <c r="C12" s="4"/>
      <c r="D12" s="4"/>
      <c r="E12" s="4"/>
      <c r="F12" s="3"/>
      <c r="G12" s="3"/>
      <c r="H12" s="3"/>
      <c r="I12" s="3"/>
      <c r="J12" s="3"/>
      <c r="K12" s="3"/>
    </row>
    <row r="13" spans="1:11" ht="47.25" customHeight="1">
      <c r="A13" s="39"/>
      <c r="B13" s="39"/>
      <c r="C13" s="6"/>
      <c r="D13" s="6"/>
      <c r="E13" s="40" t="s">
        <v>11</v>
      </c>
      <c r="F13" s="40"/>
      <c r="G13" s="41"/>
      <c r="H13" s="42"/>
      <c r="I13" s="42"/>
      <c r="J13" s="43"/>
      <c r="K13" s="3"/>
    </row>
    <row r="14" spans="1:11" ht="16.5" customHeight="1">
      <c r="A14" s="7"/>
      <c r="B14" s="7"/>
      <c r="C14" s="6"/>
      <c r="D14" s="6"/>
      <c r="E14" s="8"/>
      <c r="F14" s="8"/>
      <c r="G14" s="3"/>
      <c r="H14" s="3"/>
      <c r="I14" s="3"/>
      <c r="J14" s="3"/>
      <c r="K14" s="3"/>
    </row>
    <row r="15" spans="1:11" ht="47.25" customHeight="1">
      <c r="A15" s="38" t="s">
        <v>12</v>
      </c>
      <c r="B15" s="38"/>
      <c r="C15" s="38"/>
      <c r="D15" s="38"/>
      <c r="E15" s="38"/>
      <c r="F15" s="38"/>
      <c r="G15" s="38"/>
      <c r="H15" s="38"/>
      <c r="I15" s="38"/>
      <c r="J15" s="38"/>
      <c r="K15" s="38"/>
    </row>
    <row r="16" spans="1:11" ht="47.25" customHeight="1">
      <c r="A16" s="38" t="s">
        <v>37</v>
      </c>
      <c r="B16" s="38"/>
      <c r="C16" s="38"/>
      <c r="D16" s="38"/>
      <c r="E16" s="38"/>
      <c r="F16" s="38"/>
      <c r="G16" s="38"/>
      <c r="H16" s="38"/>
      <c r="I16" s="38"/>
      <c r="J16" s="38"/>
      <c r="K16" s="38"/>
    </row>
    <row r="17" spans="1:11" ht="24" customHeight="1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</row>
    <row r="18" spans="1:11" ht="51.75" customHeight="1" thickBot="1">
      <c r="A18" s="33" t="s">
        <v>13</v>
      </c>
      <c r="B18" s="34"/>
      <c r="C18" s="34"/>
      <c r="D18" s="34"/>
      <c r="E18" s="34"/>
      <c r="F18" s="34"/>
      <c r="G18" s="34"/>
      <c r="H18" s="34"/>
      <c r="I18" s="34"/>
      <c r="J18" s="34"/>
      <c r="K18" s="34"/>
    </row>
    <row r="19" spans="1:11" ht="23.1" customHeight="1" thickBot="1">
      <c r="A19" s="9" t="s">
        <v>14</v>
      </c>
      <c r="B19" s="10" t="s">
        <v>15</v>
      </c>
      <c r="C19" s="44" t="s">
        <v>16</v>
      </c>
      <c r="D19" s="45"/>
      <c r="E19" s="45"/>
      <c r="F19" s="12" t="s">
        <v>17</v>
      </c>
      <c r="G19" s="13" t="s">
        <v>18</v>
      </c>
      <c r="H19" s="10" t="s">
        <v>19</v>
      </c>
      <c r="I19" s="10" t="s">
        <v>20</v>
      </c>
      <c r="J19" s="11" t="s">
        <v>21</v>
      </c>
      <c r="K19" s="9" t="s">
        <v>22</v>
      </c>
    </row>
    <row r="20" spans="1:11" ht="23.1" customHeight="1">
      <c r="A20" s="46" t="s">
        <v>23</v>
      </c>
      <c r="B20" s="49" t="s">
        <v>24</v>
      </c>
      <c r="C20" s="52" t="s">
        <v>25</v>
      </c>
      <c r="D20" s="53"/>
      <c r="E20" s="53"/>
      <c r="F20" s="14" t="s">
        <v>26</v>
      </c>
      <c r="G20" s="15" t="s">
        <v>27</v>
      </c>
      <c r="H20" s="15" t="s">
        <v>27</v>
      </c>
      <c r="I20" s="15" t="s">
        <v>27</v>
      </c>
      <c r="J20" s="15" t="s">
        <v>27</v>
      </c>
      <c r="K20" s="16"/>
    </row>
    <row r="21" spans="1:11" ht="23.1" customHeight="1">
      <c r="A21" s="47"/>
      <c r="B21" s="50"/>
      <c r="C21" s="54" t="s">
        <v>28</v>
      </c>
      <c r="D21" s="55"/>
      <c r="E21" s="17" t="s">
        <v>29</v>
      </c>
      <c r="F21" s="18"/>
      <c r="G21" s="19">
        <v>3000000</v>
      </c>
      <c r="H21" s="19">
        <v>3000000</v>
      </c>
      <c r="I21" s="19">
        <v>3000000</v>
      </c>
      <c r="J21" s="19">
        <v>3000000</v>
      </c>
      <c r="K21" s="20">
        <f>SUM(G21:J21)</f>
        <v>12000000</v>
      </c>
    </row>
    <row r="22" spans="1:11" ht="23.1" customHeight="1">
      <c r="A22" s="47"/>
      <c r="B22" s="50"/>
      <c r="C22" s="56"/>
      <c r="D22" s="57"/>
      <c r="E22" s="21" t="s">
        <v>30</v>
      </c>
      <c r="F22" s="22">
        <v>5000000</v>
      </c>
      <c r="G22" s="19">
        <v>2000000</v>
      </c>
      <c r="H22" s="19">
        <v>2000000</v>
      </c>
      <c r="I22" s="19">
        <v>2000000</v>
      </c>
      <c r="J22" s="19">
        <v>2000000</v>
      </c>
      <c r="K22" s="20">
        <f>SUM(G22:J22)</f>
        <v>8000000</v>
      </c>
    </row>
    <row r="23" spans="1:11" ht="23.1" customHeight="1">
      <c r="A23" s="47"/>
      <c r="B23" s="50"/>
      <c r="C23" s="58" t="s">
        <v>31</v>
      </c>
      <c r="D23" s="61" t="s">
        <v>32</v>
      </c>
      <c r="E23" s="62"/>
      <c r="F23" s="18"/>
      <c r="G23" s="23">
        <v>63000000000</v>
      </c>
      <c r="H23" s="23">
        <v>63000000000</v>
      </c>
      <c r="I23" s="23">
        <v>63000000000</v>
      </c>
      <c r="J23" s="23">
        <v>63000000000</v>
      </c>
      <c r="K23" s="24">
        <f>SUM(G23:J23)</f>
        <v>252000000000</v>
      </c>
    </row>
    <row r="24" spans="1:11" ht="23.1" customHeight="1">
      <c r="A24" s="47"/>
      <c r="B24" s="50"/>
      <c r="C24" s="59"/>
      <c r="D24" s="61" t="s">
        <v>33</v>
      </c>
      <c r="E24" s="62"/>
      <c r="F24" s="18"/>
      <c r="G24" s="23">
        <v>60000000000</v>
      </c>
      <c r="H24" s="23">
        <v>60000000000</v>
      </c>
      <c r="I24" s="23">
        <v>60000000000</v>
      </c>
      <c r="J24" s="23">
        <v>60000000000</v>
      </c>
      <c r="K24" s="24">
        <f>SUM(G24:J24)</f>
        <v>240000000000</v>
      </c>
    </row>
    <row r="25" spans="1:11" ht="23.1" customHeight="1">
      <c r="A25" s="47"/>
      <c r="B25" s="50"/>
      <c r="C25" s="59"/>
      <c r="D25" s="61" t="s">
        <v>34</v>
      </c>
      <c r="E25" s="62"/>
      <c r="F25" s="18"/>
      <c r="G25" s="25">
        <f>G23-G24</f>
        <v>3000000000</v>
      </c>
      <c r="H25" s="25">
        <f t="shared" ref="H25:J25" si="0">H23-H24</f>
        <v>3000000000</v>
      </c>
      <c r="I25" s="25">
        <f t="shared" si="0"/>
        <v>3000000000</v>
      </c>
      <c r="J25" s="25">
        <f t="shared" si="0"/>
        <v>3000000000</v>
      </c>
      <c r="K25" s="24">
        <f>SUM(G25:J25)</f>
        <v>12000000000</v>
      </c>
    </row>
    <row r="26" spans="1:11" ht="23.1" customHeight="1" thickBot="1">
      <c r="A26" s="48"/>
      <c r="B26" s="51"/>
      <c r="C26" s="60"/>
      <c r="D26" s="63" t="s">
        <v>35</v>
      </c>
      <c r="E26" s="64"/>
      <c r="F26" s="26"/>
      <c r="G26" s="27">
        <f>ROUNDDOWN(G23/(G23-G25),3)</f>
        <v>1.05</v>
      </c>
      <c r="H26" s="28">
        <f t="shared" ref="H26:K26" si="1">ROUNDDOWN(H23/(H23-H25),3)</f>
        <v>1.05</v>
      </c>
      <c r="I26" s="28">
        <f t="shared" si="1"/>
        <v>1.05</v>
      </c>
      <c r="J26" s="29">
        <f t="shared" si="1"/>
        <v>1.05</v>
      </c>
      <c r="K26" s="30">
        <f t="shared" si="1"/>
        <v>1.05</v>
      </c>
    </row>
    <row r="27" spans="1:11" ht="23.1" customHeight="1">
      <c r="A27" s="65"/>
      <c r="B27" s="66"/>
      <c r="C27" s="52" t="s">
        <v>25</v>
      </c>
      <c r="D27" s="53"/>
      <c r="E27" s="53"/>
      <c r="F27" s="14" t="s">
        <v>26</v>
      </c>
      <c r="G27" s="15"/>
      <c r="H27" s="15"/>
      <c r="I27" s="15"/>
      <c r="J27" s="15"/>
      <c r="K27" s="16"/>
    </row>
    <row r="28" spans="1:11" ht="23.1" customHeight="1">
      <c r="A28" s="47"/>
      <c r="B28" s="50"/>
      <c r="C28" s="54" t="s">
        <v>28</v>
      </c>
      <c r="D28" s="55"/>
      <c r="E28" s="17" t="s">
        <v>29</v>
      </c>
      <c r="F28" s="18"/>
      <c r="G28" s="19"/>
      <c r="H28" s="31"/>
      <c r="I28" s="31"/>
      <c r="J28" s="32"/>
      <c r="K28" s="20">
        <f>SUM(G28:J28)</f>
        <v>0</v>
      </c>
    </row>
    <row r="29" spans="1:11" ht="23.1" customHeight="1">
      <c r="A29" s="47"/>
      <c r="B29" s="50"/>
      <c r="C29" s="56"/>
      <c r="D29" s="57"/>
      <c r="E29" s="21" t="s">
        <v>30</v>
      </c>
      <c r="F29" s="22"/>
      <c r="G29" s="19"/>
      <c r="H29" s="31"/>
      <c r="I29" s="31"/>
      <c r="J29" s="32"/>
      <c r="K29" s="20">
        <f>SUM(G29:J29)</f>
        <v>0</v>
      </c>
    </row>
    <row r="30" spans="1:11" ht="23.1" customHeight="1">
      <c r="A30" s="47"/>
      <c r="B30" s="50"/>
      <c r="C30" s="58" t="s">
        <v>31</v>
      </c>
      <c r="D30" s="61" t="s">
        <v>36</v>
      </c>
      <c r="E30" s="62"/>
      <c r="F30" s="18"/>
      <c r="G30" s="23"/>
      <c r="H30" s="23"/>
      <c r="I30" s="23"/>
      <c r="J30" s="23"/>
      <c r="K30" s="24">
        <f>SUM(G30:J30)</f>
        <v>0</v>
      </c>
    </row>
    <row r="31" spans="1:11" ht="23.1" customHeight="1">
      <c r="A31" s="47"/>
      <c r="B31" s="50"/>
      <c r="C31" s="59"/>
      <c r="D31" s="61" t="s">
        <v>33</v>
      </c>
      <c r="E31" s="62"/>
      <c r="F31" s="18"/>
      <c r="G31" s="23"/>
      <c r="H31" s="23"/>
      <c r="I31" s="23"/>
      <c r="J31" s="23"/>
      <c r="K31" s="24">
        <f>SUM(G31:J31)</f>
        <v>0</v>
      </c>
    </row>
    <row r="32" spans="1:11" ht="23.1" customHeight="1">
      <c r="A32" s="47"/>
      <c r="B32" s="50"/>
      <c r="C32" s="59"/>
      <c r="D32" s="61" t="s">
        <v>34</v>
      </c>
      <c r="E32" s="62"/>
      <c r="F32" s="18"/>
      <c r="G32" s="25">
        <f>G30-G31</f>
        <v>0</v>
      </c>
      <c r="H32" s="25">
        <f t="shared" ref="H32:J32" si="2">H30-H31</f>
        <v>0</v>
      </c>
      <c r="I32" s="25">
        <f t="shared" si="2"/>
        <v>0</v>
      </c>
      <c r="J32" s="25">
        <f t="shared" si="2"/>
        <v>0</v>
      </c>
      <c r="K32" s="24">
        <f>SUM(G32:J32)</f>
        <v>0</v>
      </c>
    </row>
    <row r="33" spans="1:11" ht="22.5" customHeight="1" thickBot="1">
      <c r="A33" s="48"/>
      <c r="B33" s="51"/>
      <c r="C33" s="60"/>
      <c r="D33" s="63" t="s">
        <v>35</v>
      </c>
      <c r="E33" s="64"/>
      <c r="F33" s="26"/>
      <c r="G33" s="27" t="e">
        <f>ROUNDDOWN(G30/(G30-G32),3)</f>
        <v>#DIV/0!</v>
      </c>
      <c r="H33" s="28" t="e">
        <f t="shared" ref="H33:K33" si="3">ROUNDDOWN(H30/(H30-H32),3)</f>
        <v>#DIV/0!</v>
      </c>
      <c r="I33" s="28" t="e">
        <f t="shared" si="3"/>
        <v>#DIV/0!</v>
      </c>
      <c r="J33" s="29" t="e">
        <f t="shared" si="3"/>
        <v>#DIV/0!</v>
      </c>
      <c r="K33" s="30" t="e">
        <f t="shared" si="3"/>
        <v>#DIV/0!</v>
      </c>
    </row>
    <row r="34" spans="1:11" ht="23.1" customHeight="1">
      <c r="A34" s="65"/>
      <c r="B34" s="66"/>
      <c r="C34" s="52" t="s">
        <v>25</v>
      </c>
      <c r="D34" s="53"/>
      <c r="E34" s="53"/>
      <c r="F34" s="14" t="s">
        <v>26</v>
      </c>
      <c r="G34" s="15"/>
      <c r="H34" s="15"/>
      <c r="I34" s="15"/>
      <c r="J34" s="15"/>
      <c r="K34" s="16"/>
    </row>
    <row r="35" spans="1:11" ht="23.1" customHeight="1">
      <c r="A35" s="47"/>
      <c r="B35" s="50"/>
      <c r="C35" s="54" t="s">
        <v>28</v>
      </c>
      <c r="D35" s="55"/>
      <c r="E35" s="17" t="s">
        <v>29</v>
      </c>
      <c r="F35" s="18"/>
      <c r="G35" s="19"/>
      <c r="H35" s="31"/>
      <c r="I35" s="31"/>
      <c r="J35" s="32"/>
      <c r="K35" s="20">
        <f>SUM(G35:J35)</f>
        <v>0</v>
      </c>
    </row>
    <row r="36" spans="1:11" ht="23.1" customHeight="1">
      <c r="A36" s="47"/>
      <c r="B36" s="50"/>
      <c r="C36" s="56"/>
      <c r="D36" s="57"/>
      <c r="E36" s="21" t="s">
        <v>30</v>
      </c>
      <c r="F36" s="22"/>
      <c r="G36" s="19"/>
      <c r="H36" s="31"/>
      <c r="I36" s="31"/>
      <c r="J36" s="32"/>
      <c r="K36" s="20">
        <f>SUM(G36:J36)</f>
        <v>0</v>
      </c>
    </row>
    <row r="37" spans="1:11" ht="23.1" customHeight="1">
      <c r="A37" s="47"/>
      <c r="B37" s="50"/>
      <c r="C37" s="58" t="s">
        <v>31</v>
      </c>
      <c r="D37" s="61" t="s">
        <v>36</v>
      </c>
      <c r="E37" s="62"/>
      <c r="F37" s="18"/>
      <c r="G37" s="23"/>
      <c r="H37" s="23"/>
      <c r="I37" s="23"/>
      <c r="J37" s="23"/>
      <c r="K37" s="24">
        <f>SUM(G37:J37)</f>
        <v>0</v>
      </c>
    </row>
    <row r="38" spans="1:11" ht="23.1" customHeight="1">
      <c r="A38" s="47"/>
      <c r="B38" s="50"/>
      <c r="C38" s="59"/>
      <c r="D38" s="61" t="s">
        <v>33</v>
      </c>
      <c r="E38" s="62"/>
      <c r="F38" s="18"/>
      <c r="G38" s="23"/>
      <c r="H38" s="23"/>
      <c r="I38" s="23"/>
      <c r="J38" s="23"/>
      <c r="K38" s="24">
        <f>SUM(G38:J38)</f>
        <v>0</v>
      </c>
    </row>
    <row r="39" spans="1:11" ht="23.1" customHeight="1">
      <c r="A39" s="47"/>
      <c r="B39" s="50"/>
      <c r="C39" s="59"/>
      <c r="D39" s="61" t="s">
        <v>34</v>
      </c>
      <c r="E39" s="62"/>
      <c r="F39" s="18"/>
      <c r="G39" s="25">
        <f>G37-G38</f>
        <v>0</v>
      </c>
      <c r="H39" s="25">
        <f t="shared" ref="H39:J39" si="4">H37-H38</f>
        <v>0</v>
      </c>
      <c r="I39" s="25">
        <f t="shared" si="4"/>
        <v>0</v>
      </c>
      <c r="J39" s="25">
        <f t="shared" si="4"/>
        <v>0</v>
      </c>
      <c r="K39" s="24">
        <f>SUM(G39:J39)</f>
        <v>0</v>
      </c>
    </row>
    <row r="40" spans="1:11" ht="22.5" customHeight="1" thickBot="1">
      <c r="A40" s="48"/>
      <c r="B40" s="51"/>
      <c r="C40" s="60"/>
      <c r="D40" s="63" t="s">
        <v>35</v>
      </c>
      <c r="E40" s="64"/>
      <c r="F40" s="26"/>
      <c r="G40" s="27" t="e">
        <f>ROUNDDOWN(G37/(G37-G39),3)</f>
        <v>#DIV/0!</v>
      </c>
      <c r="H40" s="28" t="e">
        <f t="shared" ref="H40:K40" si="5">ROUNDDOWN(H37/(H37-H39),3)</f>
        <v>#DIV/0!</v>
      </c>
      <c r="I40" s="28" t="e">
        <f t="shared" si="5"/>
        <v>#DIV/0!</v>
      </c>
      <c r="J40" s="29" t="e">
        <f t="shared" si="5"/>
        <v>#DIV/0!</v>
      </c>
      <c r="K40" s="30" t="e">
        <f t="shared" si="5"/>
        <v>#DIV/0!</v>
      </c>
    </row>
    <row r="41" spans="1:11" ht="23.1" customHeight="1">
      <c r="A41" s="65"/>
      <c r="B41" s="66"/>
      <c r="C41" s="52" t="s">
        <v>25</v>
      </c>
      <c r="D41" s="53"/>
      <c r="E41" s="53"/>
      <c r="F41" s="14" t="s">
        <v>26</v>
      </c>
      <c r="G41" s="15"/>
      <c r="H41" s="15"/>
      <c r="I41" s="15"/>
      <c r="J41" s="15"/>
      <c r="K41" s="16"/>
    </row>
    <row r="42" spans="1:11" ht="23.1" customHeight="1">
      <c r="A42" s="47"/>
      <c r="B42" s="50"/>
      <c r="C42" s="54" t="s">
        <v>28</v>
      </c>
      <c r="D42" s="55"/>
      <c r="E42" s="17" t="s">
        <v>29</v>
      </c>
      <c r="F42" s="18"/>
      <c r="G42" s="19"/>
      <c r="H42" s="31"/>
      <c r="I42" s="31"/>
      <c r="J42" s="32"/>
      <c r="K42" s="20">
        <f>SUM(G42:J42)</f>
        <v>0</v>
      </c>
    </row>
    <row r="43" spans="1:11" ht="23.1" customHeight="1">
      <c r="A43" s="47"/>
      <c r="B43" s="50"/>
      <c r="C43" s="56"/>
      <c r="D43" s="57"/>
      <c r="E43" s="21" t="s">
        <v>30</v>
      </c>
      <c r="F43" s="22"/>
      <c r="G43" s="19"/>
      <c r="H43" s="31"/>
      <c r="I43" s="31"/>
      <c r="J43" s="32"/>
      <c r="K43" s="20">
        <f>SUM(G43:J43)</f>
        <v>0</v>
      </c>
    </row>
    <row r="44" spans="1:11" ht="23.1" customHeight="1">
      <c r="A44" s="47"/>
      <c r="B44" s="50"/>
      <c r="C44" s="58" t="s">
        <v>31</v>
      </c>
      <c r="D44" s="61" t="s">
        <v>36</v>
      </c>
      <c r="E44" s="62"/>
      <c r="F44" s="18"/>
      <c r="G44" s="23"/>
      <c r="H44" s="23"/>
      <c r="I44" s="23"/>
      <c r="J44" s="23"/>
      <c r="K44" s="24">
        <f>SUM(G44:J44)</f>
        <v>0</v>
      </c>
    </row>
    <row r="45" spans="1:11" ht="23.1" customHeight="1">
      <c r="A45" s="47"/>
      <c r="B45" s="50"/>
      <c r="C45" s="59"/>
      <c r="D45" s="61" t="s">
        <v>33</v>
      </c>
      <c r="E45" s="62"/>
      <c r="F45" s="18"/>
      <c r="G45" s="23"/>
      <c r="H45" s="23"/>
      <c r="I45" s="23"/>
      <c r="J45" s="23"/>
      <c r="K45" s="24">
        <f>SUM(G45:J45)</f>
        <v>0</v>
      </c>
    </row>
    <row r="46" spans="1:11" ht="23.1" customHeight="1">
      <c r="A46" s="47"/>
      <c r="B46" s="50"/>
      <c r="C46" s="59"/>
      <c r="D46" s="61" t="s">
        <v>34</v>
      </c>
      <c r="E46" s="62"/>
      <c r="F46" s="18"/>
      <c r="G46" s="25">
        <f>G44-G45</f>
        <v>0</v>
      </c>
      <c r="H46" s="25">
        <f t="shared" ref="H46:J46" si="6">H44-H45</f>
        <v>0</v>
      </c>
      <c r="I46" s="25">
        <f t="shared" si="6"/>
        <v>0</v>
      </c>
      <c r="J46" s="25">
        <f t="shared" si="6"/>
        <v>0</v>
      </c>
      <c r="K46" s="24">
        <f>SUM(G46:J46)</f>
        <v>0</v>
      </c>
    </row>
    <row r="47" spans="1:11" ht="22.5" customHeight="1" thickBot="1">
      <c r="A47" s="48"/>
      <c r="B47" s="51"/>
      <c r="C47" s="60"/>
      <c r="D47" s="63" t="s">
        <v>35</v>
      </c>
      <c r="E47" s="64"/>
      <c r="F47" s="26"/>
      <c r="G47" s="27" t="e">
        <f>ROUNDDOWN(G44/(G44-G46),3)</f>
        <v>#DIV/0!</v>
      </c>
      <c r="H47" s="28" t="e">
        <f t="shared" ref="H47:K47" si="7">ROUNDDOWN(H44/(H44-H46),3)</f>
        <v>#DIV/0!</v>
      </c>
      <c r="I47" s="28" t="e">
        <f t="shared" si="7"/>
        <v>#DIV/0!</v>
      </c>
      <c r="J47" s="29" t="e">
        <f t="shared" si="7"/>
        <v>#DIV/0!</v>
      </c>
      <c r="K47" s="30" t="e">
        <f t="shared" si="7"/>
        <v>#DIV/0!</v>
      </c>
    </row>
  </sheetData>
  <mergeCells count="50">
    <mergeCell ref="A41:A47"/>
    <mergeCell ref="B41:B47"/>
    <mergeCell ref="C41:E41"/>
    <mergeCell ref="C42:D43"/>
    <mergeCell ref="C44:C47"/>
    <mergeCell ref="D44:E44"/>
    <mergeCell ref="D45:E45"/>
    <mergeCell ref="D46:E46"/>
    <mergeCell ref="D47:E47"/>
    <mergeCell ref="A34:A40"/>
    <mergeCell ref="B34:B40"/>
    <mergeCell ref="C34:E34"/>
    <mergeCell ref="C35:D36"/>
    <mergeCell ref="C37:C40"/>
    <mergeCell ref="D37:E37"/>
    <mergeCell ref="D38:E38"/>
    <mergeCell ref="D39:E39"/>
    <mergeCell ref="D40:E40"/>
    <mergeCell ref="A27:A33"/>
    <mergeCell ref="B27:B33"/>
    <mergeCell ref="C27:E27"/>
    <mergeCell ref="C28:D29"/>
    <mergeCell ref="C30:C33"/>
    <mergeCell ref="D30:E30"/>
    <mergeCell ref="D31:E31"/>
    <mergeCell ref="D32:E32"/>
    <mergeCell ref="D33:E33"/>
    <mergeCell ref="C19:E19"/>
    <mergeCell ref="A20:A26"/>
    <mergeCell ref="B20:B26"/>
    <mergeCell ref="C20:E20"/>
    <mergeCell ref="C21:D22"/>
    <mergeCell ref="C23:C26"/>
    <mergeCell ref="D23:E23"/>
    <mergeCell ref="D24:E24"/>
    <mergeCell ref="D25:E25"/>
    <mergeCell ref="D26:E26"/>
    <mergeCell ref="A18:K18"/>
    <mergeCell ref="A2:K2"/>
    <mergeCell ref="A4:K4"/>
    <mergeCell ref="A6:K6"/>
    <mergeCell ref="A7:K7"/>
    <mergeCell ref="G9:I9"/>
    <mergeCell ref="G10:I10"/>
    <mergeCell ref="A16:K16"/>
    <mergeCell ref="G11:I11"/>
    <mergeCell ref="A13:B13"/>
    <mergeCell ref="E13:F13"/>
    <mergeCell ref="G13:J13"/>
    <mergeCell ref="A15:K15"/>
  </mergeCells>
  <phoneticPr fontId="3"/>
  <dataValidations count="2">
    <dataValidation type="list" allowBlank="1" showInputMessage="1" showErrorMessage="1" sqref="G20 G27 G34 G41" xr:uid="{F4C2CBB5-D15C-4135-9979-0C0CA8419641}">
      <formula1>"現行料金,コーポレートＰＰＡ"</formula1>
    </dataValidation>
    <dataValidation type="list" allowBlank="1" showInputMessage="1" showErrorMessage="1" sqref="H20:J20 H27:J27 H34:J34 H41:J41" xr:uid="{045329A9-0C74-47A0-A80B-4D5ED27C98AA}">
      <formula1>"現行料金,コーポレートＰＰＡ,コーポレートPPA・現行料金併用"</formula1>
    </dataValidation>
  </dataValidations>
  <pageMargins left="0.70866141732283472" right="0.70866141732283472" top="0.74803149606299213" bottom="0.74803149606299213" header="0.31496062992125984" footer="0.31496062992125984"/>
  <pageSetup paperSize="9" scale="41" fitToHeight="0" orientation="landscape" r:id="rId1"/>
  <colBreaks count="1" manualBreakCount="1">
    <brk id="4" max="48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様式第８号 電気料金比較</vt:lpstr>
      <vt:lpstr>'様式第８号 電気料金比較'!Print_Area</vt:lpstr>
      <vt:lpstr>'様式第８号 電気料金比較'!Print_Titles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松田 紘和</dc:creator>
  <cp:lastModifiedBy>松田 紘和</cp:lastModifiedBy>
  <cp:lastPrinted>2026-06-04T23:48:14Z</cp:lastPrinted>
  <dcterms:created xsi:type="dcterms:W3CDTF">2026-05-26T10:00:13Z</dcterms:created>
  <dcterms:modified xsi:type="dcterms:W3CDTF">2026-06-05T09:24:18Z</dcterms:modified>
</cp:coreProperties>
</file>