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custom-properties+xml" PartName="/docProps/custom.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fs\プロジェクト\P117886-01_R4病床機能報告制度及び外来機能報告制度に係る調査\06遂行\64_R4年度報告\10_データ集計\仕様\"/>
    </mc:Choice>
  </mc:AlternateContent>
  <xr:revisionPtr revIDLastSave="0" documentId="8_{26225814-D02A-4868-B9CF-C9409B8027E7}" xr6:coauthVersionLast="47" xr6:coauthVersionMax="47" xr10:uidLastSave="{00000000-0000-0000-0000-000000000000}"/>
  <bookViews>
    <workbookView xWindow="1500" yWindow="1500" windowWidth="20688" windowHeight="12180"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<sst xmlns="http://schemas.openxmlformats.org/spreadsheetml/2006/main" count="834" uniqueCount="834">
  <si>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社会医療法人明和会医療福祉センター渡辺病院</t>
  </si>
  <si>
    <t>〒680-0011　鳥取市東町３－３０７</t>
  </si>
  <si>
    <t>病棟の建築時期と構造</t>
  </si>
  <si>
    <t>建物情報＼病棟名</t>
  </si>
  <si>
    <t>南病棟</t>
  </si>
  <si>
    <t>様式１病院病棟票(1)</t>
  </si>
  <si>
    <t>建築時期</t>
  </si>
  <si>
    <t>1995</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</si>
  <si>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</si>
  <si>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</si>
  <si>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</si>
  <si>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</si>
  <si>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</si>
  <si>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</si>
  <si>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</si>
  <si>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</si>
  <si>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</si>
  <si>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</si>
  <si>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</si>
  <si>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</si>
  <si>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</si>
  <si>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</si>
  <si>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</si>
  <si>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</si>
  <si>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</si>
  <si>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</si>
  <si>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</si>
  <si>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</si>
  <si>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</si>
  <si>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</si>
  <si>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</si>
  <si>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</si>
  <si>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</si>
  <si>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</si>
  <si>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</si>
  <si>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</si>
  <si>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</si>
  <si>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</si>
  <si>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</si>
  <si>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</si>
  <si>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</si>
  <si>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</si>
  <si>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</si>
  <si>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</si>
  <si>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</si>
  <si>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</si>
  <si>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</si>
  <si>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</si>
  <si>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</si>
  <si>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</si>
  <si>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</si>
  <si>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</si>
  <si>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</si>
  <si>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</si>
  <si>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</si>
  <si>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</si>
  <si>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</si>
  <si>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</si>
  <si>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</si>
  <si>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</si>
  <si>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</si>
  <si>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</si>
  <si>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</si>
  <si>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</si>
  <si>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</si>
  <si>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</si>
  <si>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</si>
  <si>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</si>
  <si>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</si>
  <si>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</si>
  <si>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</si>
  <si>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</si>
  <si>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</si>
  <si>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</si>
  <si>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</si>
  <si>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</si>
  <si>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</si>
  <si>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</si>
  <si>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</si>
  <si>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</si>
  <si>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</si>
  <si>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</si>
  <si>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</si>
  <si>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</si>
  <si>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</si>
  <si>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</si>
  <si>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</si>
  <si>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</si>
  <si>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</si>
  <si>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</si>
  <si>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</si>
  <si>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</si>
  <si>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</si>
  <si>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</si>
  <si>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</si>
  <si>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</si>
  <si>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</si>
  <si>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</si>
  <si>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</si>
  <si>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</si>
  <si>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</si>
  <si>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神経内科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</si>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</sst>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08">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19"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4"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180" applyNumberFormat="1" fontId="1" applyFont="1" fillId="2" applyFill="1" borderId="4" applyBorder="1" xfId="3" applyProtection="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252" zoomScale="70" zoomScaleNormal="70" workbookViewId="0">
      <selection activeCell="J250" sqref="J250"/>
    </sheetView>
  </sheetViews>
  <sheetFormatPr defaultColWidth="9" defaultRowHeight="16.2"/>
  <cols>
    <col min="1" max="1" hidden="1" width="33.88671875" customWidth="1" style="188"/>
    <col min="2" max="2" width="2.21875" customWidth="1" style="8"/>
    <col min="3" max="3" width="4.6640625" customWidth="1" style="2"/>
    <col min="4" max="4" bestFit="1" width="37.88671875" customWidth="1" style="2"/>
    <col min="5" max="5" width="4.6640625" customWidth="1" style="3"/>
    <col min="6" max="6" width="4.6640625" customWidth="1" style="2"/>
    <col min="7" max="7" width="22.33203125" customWidth="1" style="2"/>
    <col min="8" max="8" width="25.44140625" customWidth="1" style="4"/>
    <col min="9" max="9" width="56.21875" customWidth="1" style="4"/>
    <col min="10" max="10" width="12.21875" customWidth="1" style="5"/>
    <col min="11" max="11" width="3.88671875" customWidth="1" style="6"/>
    <col min="12" max="13" width="11.33203125" customWidth="1" style="5"/>
    <col min="14" max="22" width="11.33203125" customWidth="1" style="7"/>
    <col min="23" max="16384" width="9" customWidth="1" style="8"/>
  </cols>
  <sheetData>
    <row r="1">
      <c r="A1" s="178"/>
      <c r="B1" s="1"/>
      <c r="I1" s="9"/>
    </row>
    <row r="2" ht="19.2">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3" t="s">
        <v>11</v>
      </c>
      <c r="J27" s="304"/>
      <c r="K27" s="305"/>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0" t="s">
        <v>12</v>
      </c>
      <c r="J28" s="301"/>
      <c r="K28" s="30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0" t="s">
        <v>13</v>
      </c>
      <c r="J29" s="301"/>
      <c r="K29" s="302"/>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0" t="s">
        <v>14</v>
      </c>
      <c r="J30" s="301"/>
      <c r="K30" s="302"/>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0" t="s">
        <v>15</v>
      </c>
      <c r="J31" s="301"/>
      <c r="K31" s="302"/>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2" t="s">
        <v>21</v>
      </c>
      <c r="J32" s="313"/>
      <c r="K32" s="314"/>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2" t="s">
        <v>22</v>
      </c>
      <c r="J33" s="313"/>
      <c r="K33" s="31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2" t="s">
        <v>23</v>
      </c>
      <c r="J34" s="313"/>
      <c r="K34" s="31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5" t="s">
        <v>18</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3" t="s">
        <v>25</v>
      </c>
      <c r="J40" s="304"/>
      <c r="K40" s="305"/>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0" t="s">
        <v>27</v>
      </c>
      <c r="J41" s="301"/>
      <c r="K41" s="30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0" t="s">
        <v>28</v>
      </c>
      <c r="J42" s="301"/>
      <c r="K42" s="30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0" t="s">
        <v>29</v>
      </c>
      <c r="J43" s="301"/>
      <c r="K43" s="30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0" t="s">
        <v>30</v>
      </c>
      <c r="J44" s="301"/>
      <c r="K44" s="30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6" t="s">
        <v>11</v>
      </c>
      <c r="J49" s="317"/>
      <c r="K49" s="318"/>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2" t="s">
        <v>12</v>
      </c>
      <c r="J50" s="313"/>
      <c r="K50" s="31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2" t="s">
        <v>13</v>
      </c>
      <c r="J51" s="313"/>
      <c r="K51" s="31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2" t="s">
        <v>14</v>
      </c>
      <c r="J52" s="313"/>
      <c r="K52" s="314"/>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2" t="s">
        <v>15</v>
      </c>
      <c r="J53" s="313"/>
      <c r="K53" s="31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2" t="s">
        <v>21</v>
      </c>
      <c r="J54" s="313"/>
      <c r="K54" s="31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2" t="s">
        <v>22</v>
      </c>
      <c r="J55" s="313"/>
      <c r="K55" s="31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2" t="s">
        <v>23</v>
      </c>
      <c r="J56" s="313"/>
      <c r="K56" s="31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5" t="s">
        <v>18</v>
      </c>
      <c r="J57" s="315"/>
      <c r="K57" s="315"/>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5" t="s">
        <v>33</v>
      </c>
      <c r="J58" s="315"/>
      <c r="K58" s="315"/>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6" t="s">
        <v>52</v>
      </c>
      <c r="K78" s="306"/>
      <c r="L78" s="306"/>
      <c r="M78" s="306"/>
      <c r="N78" s="306"/>
      <c r="O78" s="212"/>
      <c r="P78" s="212"/>
      <c r="R78" s="41"/>
      <c r="S78" s="41"/>
      <c r="T78" s="41"/>
      <c r="U78" s="41"/>
      <c r="V78" s="41"/>
      <c r="W78" s="8"/>
    </row>
    <row r="79" s="17" customFormat="1">
      <c r="A79" s="178"/>
      <c r="B79" s="1"/>
      <c r="C79" s="395" t="s">
        <v>53</v>
      </c>
      <c r="D79" s="395"/>
      <c r="E79" s="395"/>
      <c r="F79" s="395"/>
      <c r="G79" s="395"/>
      <c r="H79" s="395" t="s">
        <v>54</v>
      </c>
      <c r="I79" s="395"/>
      <c r="J79" s="306" t="s">
        <v>55</v>
      </c>
      <c r="K79" s="306"/>
      <c r="L79" s="306"/>
      <c r="M79" s="306"/>
      <c r="N79" s="306"/>
      <c r="O79" s="212"/>
      <c r="P79" s="212"/>
      <c r="R79" s="29"/>
      <c r="S79" s="29"/>
      <c r="T79" s="29"/>
      <c r="U79" s="29"/>
      <c r="V79" s="29"/>
      <c r="W79" s="8"/>
    </row>
    <row r="80" s="17" customFormat="1">
      <c r="A80" s="178"/>
      <c r="B80" s="1"/>
      <c r="C80" s="306" t="s">
        <v>56</v>
      </c>
      <c r="D80" s="306"/>
      <c r="E80" s="306"/>
      <c r="F80" s="306"/>
      <c r="G80" s="306"/>
      <c r="H80" s="223"/>
      <c r="I80" s="223"/>
      <c r="J80" s="306" t="s">
        <v>57</v>
      </c>
      <c r="K80" s="306"/>
      <c r="L80" s="306"/>
      <c r="M80" s="306"/>
      <c r="N80" s="306"/>
      <c r="O80" s="212"/>
      <c r="P80" s="212"/>
      <c r="R80" s="29"/>
      <c r="S80" s="29"/>
      <c r="T80" s="29"/>
      <c r="U80" s="29"/>
      <c r="V80" s="29"/>
      <c r="W80" s="8"/>
    </row>
    <row r="81" s="17" customFormat="1">
      <c r="A81" s="178"/>
      <c r="C81" s="306" t="s">
        <v>58</v>
      </c>
      <c r="D81" s="306"/>
      <c r="E81" s="306"/>
      <c r="F81" s="306"/>
      <c r="G81" s="306"/>
      <c r="J81" s="306" t="s">
        <v>59</v>
      </c>
      <c r="K81" s="306"/>
      <c r="L81" s="306"/>
      <c r="M81" s="306"/>
      <c r="N81" s="306"/>
      <c r="O81" s="7"/>
      <c r="P81" s="7"/>
      <c r="Q81" s="7"/>
      <c r="R81" s="7"/>
      <c r="S81" s="7"/>
      <c r="T81" s="7"/>
      <c r="U81" s="7"/>
      <c r="V81" s="7"/>
      <c r="W81" s="8"/>
    </row>
    <row r="82" s="17" customFormat="1">
      <c r="A82" s="178"/>
      <c r="B82" s="1"/>
      <c r="C82" s="306" t="s">
        <v>60</v>
      </c>
      <c r="D82" s="306"/>
      <c r="E82" s="306"/>
      <c r="F82" s="306"/>
      <c r="G82" s="306"/>
      <c r="J82" s="306" t="s">
        <v>61</v>
      </c>
      <c r="K82" s="306"/>
      <c r="L82" s="306"/>
      <c r="M82" s="306"/>
      <c r="N82" s="306"/>
      <c r="O82" s="7"/>
      <c r="P82" s="7"/>
      <c r="Q82" s="7"/>
      <c r="R82" s="7"/>
      <c r="S82" s="7"/>
      <c r="T82" s="7"/>
      <c r="U82" s="7"/>
      <c r="V82" s="7"/>
      <c r="W82" s="8"/>
    </row>
    <row r="83" s="17" customFormat="1">
      <c r="A83" s="178"/>
      <c r="B83" s="1"/>
      <c r="C83" s="306" t="s">
        <v>62</v>
      </c>
      <c r="D83" s="306"/>
      <c r="E83" s="306"/>
      <c r="F83" s="306"/>
      <c r="G83" s="306"/>
      <c r="H83" s="223"/>
      <c r="I83" s="223"/>
      <c r="J83" s="306" t="s">
        <v>63</v>
      </c>
      <c r="K83" s="306"/>
      <c r="L83" s="306"/>
      <c r="M83" s="306"/>
      <c r="N83" s="306"/>
      <c r="O83" s="7"/>
      <c r="P83" s="7"/>
      <c r="Q83" s="7"/>
      <c r="R83" s="7"/>
      <c r="S83" s="7"/>
      <c r="T83" s="7"/>
      <c r="U83" s="7"/>
      <c r="V83" s="7"/>
      <c r="W83" s="8"/>
    </row>
    <row r="84" s="17" customFormat="1">
      <c r="A84" s="178"/>
      <c r="B84" s="1"/>
      <c r="C84" s="306" t="s">
        <v>64</v>
      </c>
      <c r="D84" s="306"/>
      <c r="E84" s="306"/>
      <c r="F84" s="306"/>
      <c r="G84" s="306"/>
      <c r="H84" s="223"/>
      <c r="I84" s="223"/>
      <c r="J84" s="306" t="s">
        <v>65</v>
      </c>
      <c r="K84" s="306"/>
      <c r="L84" s="306"/>
      <c r="M84" s="306"/>
      <c r="N84" s="306"/>
      <c r="O84" s="7"/>
      <c r="P84" s="7"/>
      <c r="Q84" s="7"/>
      <c r="R84" s="7"/>
      <c r="S84" s="7"/>
      <c r="T84" s="7"/>
      <c r="U84" s="7"/>
      <c r="V84" s="7"/>
      <c r="W84" s="8"/>
    </row>
    <row r="85" s="17" customFormat="1">
      <c r="A85" s="178"/>
      <c r="B85" s="1"/>
      <c r="C85" s="306" t="s">
        <v>66</v>
      </c>
      <c r="D85" s="306"/>
      <c r="E85" s="306"/>
      <c r="F85" s="306"/>
      <c r="G85" s="306"/>
      <c r="H85" s="223"/>
      <c r="I85" s="223"/>
      <c r="J85" s="306" t="s">
        <v>67</v>
      </c>
      <c r="K85" s="306"/>
      <c r="L85" s="306"/>
      <c r="M85" s="306"/>
      <c r="N85" s="306"/>
      <c r="O85" s="7"/>
      <c r="P85" s="7"/>
      <c r="Q85" s="7"/>
      <c r="R85" s="7"/>
      <c r="S85" s="7"/>
      <c r="T85" s="7"/>
      <c r="U85" s="7"/>
      <c r="V85" s="7"/>
      <c r="W85" s="8"/>
    </row>
    <row r="86" s="17" customFormat="1">
      <c r="A86" s="178"/>
      <c r="B86" s="1"/>
      <c r="C86" s="306" t="s">
        <v>68</v>
      </c>
      <c r="D86" s="306"/>
      <c r="E86" s="306"/>
      <c r="F86" s="306"/>
      <c r="G86" s="306"/>
      <c r="H86" s="223"/>
      <c r="I86" s="223"/>
      <c r="J86" s="306" t="s">
        <v>69</v>
      </c>
      <c r="K86" s="306"/>
      <c r="L86" s="306"/>
      <c r="M86" s="306"/>
      <c r="N86" s="306"/>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2"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0" t="s">
        <v>76</v>
      </c>
      <c r="D96" s="291"/>
      <c r="E96" s="291"/>
      <c r="F96" s="291"/>
      <c r="G96" s="291"/>
      <c r="H96" s="292"/>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2" s="17" customFormat="1">
      <c r="A97" s="178"/>
      <c r="B97" s="61"/>
      <c r="C97" s="52"/>
      <c r="D97" s="3"/>
      <c r="E97" s="3"/>
      <c r="F97" s="3"/>
      <c r="G97" s="3"/>
      <c r="H97" s="214"/>
      <c r="I97" s="214"/>
      <c r="J97" s="53"/>
      <c r="K97" s="53"/>
      <c r="L97" s="51"/>
      <c r="M97" s="51"/>
      <c r="N97" s="51"/>
      <c r="O97" s="51"/>
      <c r="P97" s="51"/>
      <c r="Q97" s="51"/>
      <c r="R97" s="8"/>
    </row>
    <row r="98" ht="19.2" s="17" customFormat="1">
      <c r="A98" s="178"/>
      <c r="B98" s="61"/>
      <c r="C98" s="52"/>
      <c r="D98" s="3"/>
      <c r="E98" s="3"/>
      <c r="F98" s="3"/>
      <c r="G98" s="3"/>
      <c r="H98" s="214"/>
      <c r="I98" s="214"/>
      <c r="J98" s="53"/>
      <c r="K98" s="53"/>
      <c r="L98" s="51"/>
      <c r="M98" s="51"/>
      <c r="N98" s="51"/>
      <c r="O98" s="51"/>
      <c r="P98" s="51"/>
      <c r="Q98" s="51"/>
      <c r="R98" s="8"/>
    </row>
    <row r="99" ht="19.2"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7" t="s">
        <v>81</v>
      </c>
      <c r="D104" s="299"/>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9"/>
      <c r="D105" s="360"/>
      <c r="E105" s="383"/>
      <c r="F105" s="384"/>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9"/>
      <c r="D106" s="360"/>
      <c r="E106" s="290" t="s">
        <v>86</v>
      </c>
      <c r="F106" s="291"/>
      <c r="G106" s="291"/>
      <c r="H106" s="292"/>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1"/>
      <c r="D107" s="362"/>
      <c r="E107" s="273" t="s">
        <v>87</v>
      </c>
      <c r="F107" s="274"/>
      <c r="G107" s="274"/>
      <c r="H107" s="275"/>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7" t="s">
        <v>89</v>
      </c>
      <c r="D108" s="299"/>
      <c r="E108" s="297" t="s">
        <v>82</v>
      </c>
      <c r="F108" s="298"/>
      <c r="G108" s="298"/>
      <c r="H108" s="299"/>
      <c r="I108" s="392"/>
      <c r="J108" s="190">
        <f ref="J108:J116" t="shared" si="9">IF(SUM(L108:BS108)=0,IF(COUNTIF(L108:BS108,"未確認")&gt;0,"未確認",IF(COUNTIF(L108:BS108,"~*")&gt;0,"*",SUM(L108:BS108))),SUM(L108:BS108))</f>
        <v>0</v>
      </c>
      <c r="K108" s="172" t="str">
        <f t="shared" si="8"/>
      </c>
      <c r="L108" s="192">
        <v>24</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9"/>
      <c r="D109" s="360"/>
      <c r="E109" s="401"/>
      <c r="F109" s="402"/>
      <c r="G109" s="290" t="s">
        <v>91</v>
      </c>
      <c r="H109" s="292"/>
      <c r="I109" s="392"/>
      <c r="J109" s="190">
        <f t="shared" si="9"/>
        <v>0</v>
      </c>
      <c r="K109" s="172" t="str">
        <f t="shared" si="8"/>
      </c>
      <c r="L109" s="192">
        <v>24</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9"/>
      <c r="D110" s="360"/>
      <c r="E110" s="401"/>
      <c r="F110" s="384"/>
      <c r="G110" s="290" t="s">
        <v>93</v>
      </c>
      <c r="H110" s="292"/>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9"/>
      <c r="D111" s="360"/>
      <c r="E111" s="297" t="s">
        <v>86</v>
      </c>
      <c r="F111" s="298"/>
      <c r="G111" s="298"/>
      <c r="H111" s="299"/>
      <c r="I111" s="392"/>
      <c r="J111" s="190">
        <f t="shared" si="9"/>
        <v>0</v>
      </c>
      <c r="K111" s="172" t="str">
        <f t="shared" si="8"/>
      </c>
      <c r="L111" s="192">
        <v>24</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9"/>
      <c r="D112" s="360"/>
      <c r="E112" s="401"/>
      <c r="F112" s="402"/>
      <c r="G112" s="290" t="s">
        <v>91</v>
      </c>
      <c r="H112" s="292"/>
      <c r="I112" s="392"/>
      <c r="J112" s="190">
        <f t="shared" si="9"/>
        <v>0</v>
      </c>
      <c r="K112" s="172" t="str">
        <f t="shared" si="8"/>
      </c>
      <c r="L112" s="192">
        <v>24</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9"/>
      <c r="D113" s="360"/>
      <c r="E113" s="383"/>
      <c r="F113" s="384"/>
      <c r="G113" s="290" t="s">
        <v>93</v>
      </c>
      <c r="H113" s="292"/>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9"/>
      <c r="D114" s="360"/>
      <c r="E114" s="284" t="s">
        <v>87</v>
      </c>
      <c r="F114" s="285"/>
      <c r="G114" s="285"/>
      <c r="H114" s="286"/>
      <c r="I114" s="392"/>
      <c r="J114" s="190">
        <f t="shared" si="9"/>
        <v>0</v>
      </c>
      <c r="K114" s="172" t="str">
        <f t="shared" si="8"/>
      </c>
      <c r="L114" s="192">
        <v>24</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9"/>
      <c r="D115" s="360"/>
      <c r="E115" s="405"/>
      <c r="F115" s="406"/>
      <c r="G115" s="273" t="s">
        <v>91</v>
      </c>
      <c r="H115" s="275"/>
      <c r="I115" s="392"/>
      <c r="J115" s="190">
        <f t="shared" si="9"/>
        <v>0</v>
      </c>
      <c r="K115" s="172" t="str">
        <f t="shared" si="8"/>
      </c>
      <c r="L115" s="192">
        <v>24</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1"/>
      <c r="D116" s="362"/>
      <c r="E116" s="385"/>
      <c r="F116" s="386"/>
      <c r="G116" s="273" t="s">
        <v>93</v>
      </c>
      <c r="H116" s="275"/>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7" t="s">
        <v>99</v>
      </c>
      <c r="D125" s="298"/>
      <c r="E125" s="298"/>
      <c r="F125" s="298"/>
      <c r="G125" s="298"/>
      <c r="H125" s="299"/>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7" t="s">
        <v>103</v>
      </c>
      <c r="F126" s="298"/>
      <c r="G126" s="298"/>
      <c r="H126" s="299"/>
      <c r="I126" s="295"/>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9"/>
      <c r="F127" s="390"/>
      <c r="G127" s="390"/>
      <c r="H127" s="360"/>
      <c r="I127" s="295"/>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1"/>
      <c r="F128" s="367"/>
      <c r="G128" s="367"/>
      <c r="H128" s="362"/>
      <c r="I128" s="296"/>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7" t="s">
        <v>108</v>
      </c>
      <c r="D136" s="298"/>
      <c r="E136" s="298"/>
      <c r="F136" s="298"/>
      <c r="G136" s="298"/>
      <c r="H136" s="299"/>
      <c r="I136" s="27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0" t="s">
        <v>111</v>
      </c>
      <c r="F137" s="291"/>
      <c r="G137" s="291"/>
      <c r="H137" s="292"/>
      <c r="I137" s="276"/>
      <c r="J137" s="81"/>
      <c r="K137" s="82"/>
      <c r="L137" s="80">
        <v>24</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7" t="s">
        <v>113</v>
      </c>
      <c r="D138" s="298"/>
      <c r="E138" s="298"/>
      <c r="F138" s="298"/>
      <c r="G138" s="298"/>
      <c r="H138" s="299"/>
      <c r="I138" s="27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0" t="s">
        <v>111</v>
      </c>
      <c r="F139" s="291"/>
      <c r="G139" s="291"/>
      <c r="H139" s="292"/>
      <c r="I139" s="27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7" t="s">
        <v>113</v>
      </c>
      <c r="D140" s="298"/>
      <c r="E140" s="298"/>
      <c r="F140" s="298"/>
      <c r="G140" s="298"/>
      <c r="H140" s="299"/>
      <c r="I140" s="27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0" t="s">
        <v>111</v>
      </c>
      <c r="F141" s="291"/>
      <c r="G141" s="291"/>
      <c r="H141" s="292"/>
      <c r="I141" s="27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73" t="s">
        <v>116</v>
      </c>
      <c r="D142" s="274"/>
      <c r="E142" s="274"/>
      <c r="F142" s="274"/>
      <c r="G142" s="274"/>
      <c r="H142" s="275"/>
      <c r="I142" s="27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0" t="s">
        <v>117</v>
      </c>
      <c r="D150" s="291"/>
      <c r="E150" s="291"/>
      <c r="F150" s="291"/>
      <c r="G150" s="291"/>
      <c r="H150" s="292"/>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0" t="s">
        <v>124</v>
      </c>
      <c r="D158" s="291"/>
      <c r="E158" s="291"/>
      <c r="F158" s="291"/>
      <c r="G158" s="291"/>
      <c r="H158" s="292"/>
      <c r="I158" s="377"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0" t="s">
        <v>128</v>
      </c>
      <c r="D159" s="291"/>
      <c r="E159" s="291"/>
      <c r="F159" s="291"/>
      <c r="G159" s="291"/>
      <c r="H159" s="292"/>
      <c r="I159" s="378"/>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0" t="s">
        <v>130</v>
      </c>
      <c r="D160" s="291"/>
      <c r="E160" s="291"/>
      <c r="F160" s="291"/>
      <c r="G160" s="291"/>
      <c r="H160" s="292"/>
      <c r="I160" s="379"/>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0" t="s">
        <v>133</v>
      </c>
      <c r="D168" s="291"/>
      <c r="E168" s="291"/>
      <c r="F168" s="291"/>
      <c r="G168" s="291"/>
      <c r="H168" s="292"/>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0" t="s">
        <v>136</v>
      </c>
      <c r="D169" s="291"/>
      <c r="E169" s="291"/>
      <c r="F169" s="291"/>
      <c r="G169" s="291"/>
      <c r="H169" s="292"/>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0" t="s">
        <v>140</v>
      </c>
      <c r="D177" s="291"/>
      <c r="E177" s="291"/>
      <c r="F177" s="291"/>
      <c r="G177" s="291"/>
      <c r="H177" s="292"/>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c r="B178" s="96"/>
      <c r="C178" s="273" t="s">
        <v>143</v>
      </c>
      <c r="D178" s="274"/>
      <c r="E178" s="274"/>
      <c r="F178" s="274"/>
      <c r="G178" s="274"/>
      <c r="H178" s="275"/>
      <c r="I178" s="103" t="s">
        <v>144</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c r="B179" s="96"/>
      <c r="C179" s="273" t="s">
        <v>145</v>
      </c>
      <c r="D179" s="274"/>
      <c r="E179" s="274"/>
      <c r="F179" s="274"/>
      <c r="G179" s="274"/>
      <c r="H179" s="275"/>
      <c r="I179" s="103" t="s">
        <v>146</v>
      </c>
      <c r="J179" s="193" t="s">
        <v>126</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ht="56.1" customHeight="1" s="67" customFormat="1">
      <c r="A180" s="179" t="s">
        <v>147</v>
      </c>
      <c r="B180" s="96"/>
      <c r="C180" s="290" t="s">
        <v>148</v>
      </c>
      <c r="D180" s="291"/>
      <c r="E180" s="291"/>
      <c r="F180" s="291"/>
      <c r="G180" s="291"/>
      <c r="H180" s="292"/>
      <c r="I180" s="103" t="s">
        <v>149</v>
      </c>
      <c r="J180" s="193" t="s">
        <v>126</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ht="56.1" customHeight="1" s="67" customFormat="1">
      <c r="A181" s="179" t="s">
        <v>150</v>
      </c>
      <c r="B181" s="96"/>
      <c r="C181" s="290" t="s">
        <v>151</v>
      </c>
      <c r="D181" s="291"/>
      <c r="E181" s="291"/>
      <c r="F181" s="291"/>
      <c r="G181" s="291"/>
      <c r="H181" s="292"/>
      <c r="I181" s="103" t="s">
        <v>152</v>
      </c>
      <c r="J181" s="193" t="s">
        <v>126</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74" customFormat="1">
      <c r="A182" s="178"/>
      <c r="B182" s="14"/>
      <c r="C182" s="14"/>
      <c r="D182" s="14"/>
      <c r="E182" s="14"/>
      <c r="F182" s="14"/>
      <c r="G182" s="14"/>
      <c r="H182" s="10"/>
      <c r="I182" s="10"/>
      <c r="J182" s="71"/>
      <c r="K182" s="72"/>
      <c r="L182" s="62"/>
      <c r="M182" s="62"/>
      <c r="N182" s="62"/>
      <c r="O182" s="62"/>
      <c r="P182" s="62"/>
      <c r="Q182" s="62"/>
    </row>
    <row r="183" s="67" customFormat="1">
      <c r="A183" s="178"/>
      <c r="B183" s="68"/>
      <c r="C183" s="52"/>
      <c r="D183" s="52"/>
      <c r="E183" s="52"/>
      <c r="F183" s="52"/>
      <c r="G183" s="52"/>
      <c r="H183" s="75"/>
      <c r="I183" s="75"/>
      <c r="J183" s="71"/>
      <c r="K183" s="72"/>
      <c r="L183" s="73"/>
      <c r="M183" s="73"/>
      <c r="N183" s="73"/>
      <c r="O183" s="73"/>
      <c r="P183" s="73"/>
      <c r="Q183" s="73"/>
    </row>
    <row r="184" s="74" customFormat="1">
      <c r="A184" s="178"/>
      <c r="B184" s="1"/>
      <c r="C184" s="3"/>
      <c r="D184" s="3"/>
      <c r="E184" s="3"/>
      <c r="F184" s="3"/>
      <c r="G184" s="3"/>
      <c r="H184" s="214"/>
      <c r="I184" s="214"/>
      <c r="J184" s="51"/>
      <c r="K184" s="24"/>
      <c r="L184" s="86"/>
      <c r="M184" s="86"/>
      <c r="N184" s="86"/>
      <c r="O184" s="86"/>
      <c r="P184" s="86"/>
      <c r="Q184" s="86"/>
    </row>
    <row r="185">
      <c r="A185" s="178"/>
      <c r="B185" s="14" t="s">
        <v>153</v>
      </c>
      <c r="C185" s="14"/>
      <c r="D185" s="14"/>
      <c r="E185" s="14"/>
      <c r="F185" s="14"/>
      <c r="G185" s="14"/>
      <c r="H185" s="10"/>
      <c r="I185" s="10"/>
      <c r="J185" s="7"/>
      <c r="L185" s="104"/>
      <c r="M185" s="104"/>
      <c r="N185" s="104"/>
      <c r="O185" s="104"/>
      <c r="P185" s="104"/>
      <c r="Q185" s="104"/>
      <c r="R185" s="8"/>
      <c r="S185" s="8"/>
      <c r="T185" s="8"/>
      <c r="U185" s="8"/>
      <c r="V185" s="8"/>
    </row>
    <row r="186">
      <c r="A186" s="178"/>
      <c r="B186" s="14"/>
      <c r="C186" s="14"/>
      <c r="D186" s="14"/>
      <c r="E186" s="14"/>
      <c r="F186" s="14"/>
      <c r="G186" s="14"/>
      <c r="H186" s="10"/>
      <c r="I186" s="10"/>
      <c r="L186" s="175"/>
      <c r="M186" s="175"/>
      <c r="N186" s="175"/>
      <c r="O186" s="175"/>
      <c r="P186" s="175"/>
      <c r="Q186" s="175"/>
      <c r="R186" s="8"/>
      <c r="S186" s="8"/>
      <c r="T186" s="8"/>
      <c r="U186" s="8"/>
      <c r="V186" s="8"/>
    </row>
    <row r="187" ht="34.5" customHeight="1">
      <c r="A187" s="178"/>
      <c r="B187" s="14"/>
      <c r="C187" s="3"/>
      <c r="D187" s="3"/>
      <c r="F187" s="3"/>
      <c r="G187" s="3"/>
      <c r="H187" s="214"/>
      <c r="I187" s="214"/>
      <c r="J187" s="63" t="s">
        <v>73</v>
      </c>
      <c r="K187" s="64"/>
      <c r="L187" s="245" t="str">
        <f>IF(ISBLANK(L$9),"",L$9)</f>
      </c>
      <c r="M187" s="249" t="str">
        <f ref="M187:BS187" t="shared" si="28">IF(ISBLANK(M$9),"",M$9)</f>
      </c>
      <c r="N187" s="247" t="str">
        <f t="shared" si="28"/>
      </c>
      <c r="O187" s="247" t="str">
        <f t="shared" si="28"/>
      </c>
      <c r="P187" s="247" t="str">
        <f t="shared" si="28"/>
      </c>
      <c r="Q187" s="247" t="str">
        <f t="shared" si="28"/>
      </c>
      <c r="R187" s="247" t="str">
        <f t="shared" si="28"/>
      </c>
      <c r="S187" s="247" t="str">
        <f t="shared" si="28"/>
      </c>
      <c r="T187" s="247" t="str">
        <f t="shared" si="28"/>
      </c>
      <c r="U187" s="247" t="str">
        <f t="shared" si="28"/>
      </c>
      <c r="V187" s="247" t="str">
        <f t="shared" si="28"/>
      </c>
      <c r="W187" s="247" t="str">
        <f t="shared" si="28"/>
      </c>
      <c r="X187" s="247" t="str">
        <f t="shared" si="28"/>
      </c>
      <c r="Y187" s="247" t="str">
        <f t="shared" si="28"/>
      </c>
      <c r="Z187" s="247" t="str">
        <f t="shared" si="28"/>
      </c>
      <c r="AA187" s="247" t="str">
        <f t="shared" si="28"/>
      </c>
      <c r="AB187" s="247" t="str">
        <f t="shared" si="28"/>
      </c>
      <c r="AC187" s="247" t="str">
        <f t="shared" si="28"/>
      </c>
      <c r="AD187" s="247" t="str">
        <f t="shared" si="28"/>
      </c>
      <c r="AE187" s="247" t="str">
        <f t="shared" si="28"/>
      </c>
      <c r="AF187" s="247" t="str">
        <f t="shared" si="28"/>
      </c>
      <c r="AG187" s="247" t="str">
        <f t="shared" si="28"/>
      </c>
      <c r="AH187" s="247" t="str">
        <f t="shared" si="28"/>
      </c>
      <c r="AI187" s="247" t="str">
        <f t="shared" si="28"/>
      </c>
      <c r="AJ187" s="247" t="str">
        <f t="shared" si="28"/>
      </c>
      <c r="AK187" s="247" t="str">
        <f t="shared" si="28"/>
      </c>
      <c r="AL187" s="247" t="str">
        <f t="shared" si="28"/>
      </c>
      <c r="AM187" s="247" t="str">
        <f t="shared" si="28"/>
      </c>
      <c r="AN187" s="247" t="str">
        <f t="shared" si="28"/>
      </c>
      <c r="AO187" s="247" t="str">
        <f t="shared" si="28"/>
      </c>
      <c r="AP187" s="247" t="str">
        <f t="shared" si="28"/>
      </c>
      <c r="AQ187" s="247" t="str">
        <f t="shared" si="28"/>
      </c>
      <c r="AR187" s="247" t="str">
        <f t="shared" si="28"/>
      </c>
      <c r="AS187" s="247" t="str">
        <f t="shared" si="28"/>
      </c>
      <c r="AT187" s="247" t="str">
        <f t="shared" si="28"/>
      </c>
      <c r="AU187" s="247" t="str">
        <f t="shared" si="28"/>
      </c>
      <c r="AV187" s="247" t="str">
        <f t="shared" si="28"/>
      </c>
      <c r="AW187" s="247" t="str">
        <f t="shared" si="28"/>
      </c>
      <c r="AX187" s="247" t="str">
        <f t="shared" si="28"/>
      </c>
      <c r="AY187" s="247" t="str">
        <f t="shared" si="28"/>
      </c>
      <c r="AZ187" s="247" t="str">
        <f t="shared" si="28"/>
      </c>
      <c r="BA187" s="247" t="str">
        <f t="shared" si="28"/>
      </c>
      <c r="BB187" s="247" t="str">
        <f t="shared" si="28"/>
      </c>
      <c r="BC187" s="247" t="str">
        <f t="shared" si="28"/>
      </c>
      <c r="BD187" s="247" t="str">
        <f t="shared" si="28"/>
      </c>
      <c r="BE187" s="247" t="str">
        <f t="shared" si="28"/>
      </c>
      <c r="BF187" s="247" t="str">
        <f t="shared" si="28"/>
      </c>
      <c r="BG187" s="247" t="str">
        <f t="shared" si="28"/>
      </c>
      <c r="BH187" s="247" t="str">
        <f t="shared" si="28"/>
      </c>
      <c r="BI187" s="247" t="str">
        <f t="shared" si="28"/>
      </c>
      <c r="BJ187" s="247" t="str">
        <f t="shared" si="28"/>
      </c>
      <c r="BK187" s="247" t="str">
        <f t="shared" si="28"/>
      </c>
      <c r="BL187" s="247" t="str">
        <f t="shared" si="28"/>
      </c>
      <c r="BM187" s="247" t="str">
        <f t="shared" si="28"/>
      </c>
      <c r="BN187" s="247" t="str">
        <f t="shared" si="28"/>
      </c>
      <c r="BO187" s="247" t="str">
        <f t="shared" si="28"/>
      </c>
      <c r="BP187" s="247" t="str">
        <f t="shared" si="28"/>
      </c>
      <c r="BQ187" s="247" t="str">
        <f t="shared" si="28"/>
      </c>
      <c r="BR187" s="247" t="str">
        <f t="shared" si="28"/>
      </c>
      <c r="BS187" s="247" t="str">
        <f t="shared" si="28"/>
      </c>
    </row>
    <row r="188" ht="20.25" customHeight="1">
      <c r="A188" s="178"/>
      <c r="B188" s="1"/>
      <c r="C188" s="52"/>
      <c r="D188" s="3"/>
      <c r="F188" s="3"/>
      <c r="G188" s="3"/>
      <c r="H188" s="214"/>
      <c r="I188" s="56" t="s">
        <v>74</v>
      </c>
      <c r="J188" s="57"/>
      <c r="K188" s="65"/>
      <c r="L188" s="59" t="str">
        <f>IF(ISBLANK(L$95),"",L$95)</f>
      </c>
      <c r="M188" s="250"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9" t="s">
        <v>154</v>
      </c>
      <c r="B189" s="68"/>
      <c r="C189" s="339" t="s">
        <v>155</v>
      </c>
      <c r="D189" s="341"/>
      <c r="E189" s="341"/>
      <c r="F189" s="341"/>
      <c r="G189" s="339" t="s">
        <v>156</v>
      </c>
      <c r="H189" s="339"/>
      <c r="I189" s="380" t="s">
        <v>157</v>
      </c>
      <c r="J189" s="198">
        <v>16</v>
      </c>
      <c r="K189" s="66" t="str">
        <f>IF(OR(COUNTIF(L189:BS189,"未確認")&gt;0,COUNTIF(L189:BS189,"~*")&gt;0),"※","")</f>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154</v>
      </c>
      <c r="B190" s="68"/>
      <c r="C190" s="341"/>
      <c r="D190" s="341"/>
      <c r="E190" s="341"/>
      <c r="F190" s="341"/>
      <c r="G190" s="339" t="s">
        <v>158</v>
      </c>
      <c r="H190" s="339"/>
      <c r="I190" s="381"/>
      <c r="J190" s="199">
        <v>10</v>
      </c>
      <c r="K190" s="66" t="str">
        <f ref="K190:K216" t="shared" si="30">IF(OR(COUNTIF(L190:BS190,"未確認")&gt;0,COUNTIF(L190:BS190,"~*")&gt;0),"※","")</f>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79" t="s">
        <v>159</v>
      </c>
      <c r="B191" s="68"/>
      <c r="C191" s="339" t="s">
        <v>160</v>
      </c>
      <c r="D191" s="341"/>
      <c r="E191" s="341"/>
      <c r="F191" s="341"/>
      <c r="G191" s="339" t="s">
        <v>156</v>
      </c>
      <c r="H191" s="339"/>
      <c r="I191" s="381"/>
      <c r="J191" s="198">
        <v>0</v>
      </c>
      <c r="K191" s="66" t="str">
        <f t="shared" si="30"/>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ht="34.5" customHeight="1" s="67" customFormat="1">
      <c r="A192" s="179" t="s">
        <v>159</v>
      </c>
      <c r="B192" s="68"/>
      <c r="C192" s="341"/>
      <c r="D192" s="341"/>
      <c r="E192" s="341"/>
      <c r="F192" s="341"/>
      <c r="G192" s="339" t="s">
        <v>158</v>
      </c>
      <c r="H192" s="339"/>
      <c r="I192" s="381"/>
      <c r="J192" s="199">
        <v>0</v>
      </c>
      <c r="K192" s="66" t="str">
        <f t="shared" si="30"/>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ht="34.5" customHeight="1" s="67" customFormat="1">
      <c r="A193" s="183" t="s">
        <v>161</v>
      </c>
      <c r="B193" s="97"/>
      <c r="C193" s="339" t="s">
        <v>162</v>
      </c>
      <c r="D193" s="339"/>
      <c r="E193" s="339"/>
      <c r="F193" s="339"/>
      <c r="G193" s="339" t="s">
        <v>156</v>
      </c>
      <c r="H193" s="339"/>
      <c r="I193" s="381"/>
      <c r="J193" s="198" t="str">
        <f>IF(SUM(L193:BS193)=0,IF(COUNTIF(L193:BS193,"未確認")&gt;0,"未確認",IF(COUNTIF(L193:BS193,"~*")&gt;0,"*",SUM(L193:BS193))),SUM(L193:BS193))</f>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9"/>
      <c r="D194" s="339"/>
      <c r="E194" s="339"/>
      <c r="F194" s="339"/>
      <c r="G194" s="339" t="s">
        <v>158</v>
      </c>
      <c r="H194" s="339"/>
      <c r="I194" s="381"/>
      <c r="J194" s="199" t="str">
        <f ref="J194:J216" t="shared" si="31">IF(SUM(L194:BS194)=0,IF(COUNTIF(L194:BS194,"未確認")&gt;0,"未確認",IF(COUNTIF(L194:BS194,"~*")&gt;0,"*",SUM(L194:BS194))),SUM(L194:BS194))</f>
        <v>未確認</v>
      </c>
      <c r="K194" s="407" t="str">
        <f t="shared" si="30"/>
        <v>※</v>
      </c>
      <c r="L194" s="109">
        <v>1</v>
      </c>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ht="34.5" customHeight="1" s="67" customFormat="1">
      <c r="A195" s="183" t="s">
        <v>163</v>
      </c>
      <c r="B195" s="97"/>
      <c r="C195" s="339" t="s">
        <v>164</v>
      </c>
      <c r="D195" s="340"/>
      <c r="E195" s="340"/>
      <c r="F195" s="340"/>
      <c r="G195" s="339" t="s">
        <v>156</v>
      </c>
      <c r="H195" s="339"/>
      <c r="I195" s="381"/>
      <c r="J195" s="198" t="str">
        <f t="shared" si="31"/>
        <v>未確認</v>
      </c>
      <c r="K195" s="66" t="str">
        <f t="shared" si="30"/>
        <v>※</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40"/>
      <c r="D196" s="340"/>
      <c r="E196" s="340"/>
      <c r="F196" s="340"/>
      <c r="G196" s="339" t="s">
        <v>158</v>
      </c>
      <c r="H196" s="339"/>
      <c r="I196" s="381"/>
      <c r="J196" s="199" t="str">
        <f t="shared" si="31"/>
        <v>未確認</v>
      </c>
      <c r="K196" s="407" t="str">
        <f t="shared" si="30"/>
        <v>※</v>
      </c>
      <c r="L196" s="109">
        <v>0</v>
      </c>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ht="34.5" customHeight="1" s="67" customFormat="1">
      <c r="A197" s="183" t="s">
        <v>165</v>
      </c>
      <c r="B197" s="97"/>
      <c r="C197" s="339" t="s">
        <v>166</v>
      </c>
      <c r="D197" s="340"/>
      <c r="E197" s="340"/>
      <c r="F197" s="340"/>
      <c r="G197" s="339" t="s">
        <v>156</v>
      </c>
      <c r="H197" s="339"/>
      <c r="I197" s="381"/>
      <c r="J197" s="198" t="str">
        <f t="shared" si="31"/>
        <v>未確認</v>
      </c>
      <c r="K197" s="66" t="str">
        <f t="shared" si="30"/>
        <v>※</v>
      </c>
      <c r="L197" s="108">
        <v>6</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97"/>
      <c r="C198" s="340"/>
      <c r="D198" s="340"/>
      <c r="E198" s="340"/>
      <c r="F198" s="340"/>
      <c r="G198" s="339" t="s">
        <v>158</v>
      </c>
      <c r="H198" s="339"/>
      <c r="I198" s="381"/>
      <c r="J198" s="199" t="str">
        <f t="shared" si="31"/>
        <v>未確認</v>
      </c>
      <c r="K198" s="407" t="str">
        <f t="shared" si="30"/>
        <v>※</v>
      </c>
      <c r="L198" s="109">
        <v>1</v>
      </c>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ht="34.5" customHeight="1" s="67" customFormat="1">
      <c r="A199" s="183" t="s">
        <v>167</v>
      </c>
      <c r="B199" s="97"/>
      <c r="C199" s="339" t="s">
        <v>168</v>
      </c>
      <c r="D199" s="340"/>
      <c r="E199" s="340"/>
      <c r="F199" s="340"/>
      <c r="G199" s="339" t="s">
        <v>156</v>
      </c>
      <c r="H199" s="339"/>
      <c r="I199" s="381"/>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40"/>
      <c r="D200" s="340"/>
      <c r="E200" s="340"/>
      <c r="F200" s="340"/>
      <c r="G200" s="339" t="s">
        <v>158</v>
      </c>
      <c r="H200" s="339"/>
      <c r="I200" s="381"/>
      <c r="J200" s="199" t="str">
        <f t="shared" si="31"/>
        <v>未確認</v>
      </c>
      <c r="K200" s="407" t="str">
        <f t="shared" si="30"/>
        <v>※</v>
      </c>
      <c r="L200" s="109">
        <v>0</v>
      </c>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ht="34.5" customHeight="1" s="67" customFormat="1">
      <c r="A201" s="183" t="s">
        <v>169</v>
      </c>
      <c r="B201" s="68"/>
      <c r="C201" s="339" t="s">
        <v>170</v>
      </c>
      <c r="D201" s="340"/>
      <c r="E201" s="340"/>
      <c r="F201" s="340"/>
      <c r="G201" s="339" t="s">
        <v>156</v>
      </c>
      <c r="H201" s="339"/>
      <c r="I201" s="381"/>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40"/>
      <c r="D202" s="340"/>
      <c r="E202" s="340"/>
      <c r="F202" s="340"/>
      <c r="G202" s="339" t="s">
        <v>158</v>
      </c>
      <c r="H202" s="339"/>
      <c r="I202" s="381"/>
      <c r="J202" s="199" t="str">
        <f t="shared" si="31"/>
        <v>未確認</v>
      </c>
      <c r="K202" s="407" t="str">
        <f t="shared" si="30"/>
        <v>※</v>
      </c>
      <c r="L202" s="109">
        <v>0</v>
      </c>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ht="34.5" customHeight="1" s="67" customFormat="1">
      <c r="A203" s="183" t="s">
        <v>171</v>
      </c>
      <c r="B203" s="68"/>
      <c r="C203" s="339" t="s">
        <v>172</v>
      </c>
      <c r="D203" s="340"/>
      <c r="E203" s="340"/>
      <c r="F203" s="340"/>
      <c r="G203" s="339" t="s">
        <v>156</v>
      </c>
      <c r="H203" s="339"/>
      <c r="I203" s="381"/>
      <c r="J203" s="198" t="str">
        <f t="shared" si="31"/>
        <v>未確認</v>
      </c>
      <c r="K203" s="66" t="str">
        <f t="shared" si="30"/>
        <v>※</v>
      </c>
      <c r="L203" s="108">
        <v>1</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40"/>
      <c r="D204" s="340"/>
      <c r="E204" s="340"/>
      <c r="F204" s="340"/>
      <c r="G204" s="339" t="s">
        <v>158</v>
      </c>
      <c r="H204" s="339"/>
      <c r="I204" s="381"/>
      <c r="J204" s="199" t="str">
        <f t="shared" si="31"/>
        <v>未確認</v>
      </c>
      <c r="K204" s="407" t="str">
        <f t="shared" si="30"/>
        <v>※</v>
      </c>
      <c r="L204" s="109">
        <v>0</v>
      </c>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ht="34.5" customHeight="1" s="67" customFormat="1">
      <c r="A205" s="183" t="s">
        <v>173</v>
      </c>
      <c r="B205" s="68"/>
      <c r="C205" s="339" t="s">
        <v>174</v>
      </c>
      <c r="D205" s="340"/>
      <c r="E205" s="340"/>
      <c r="F205" s="340"/>
      <c r="G205" s="339" t="s">
        <v>156</v>
      </c>
      <c r="H205" s="339"/>
      <c r="I205" s="381"/>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40"/>
      <c r="D206" s="340"/>
      <c r="E206" s="340"/>
      <c r="F206" s="340"/>
      <c r="G206" s="339" t="s">
        <v>158</v>
      </c>
      <c r="H206" s="339"/>
      <c r="I206" s="381"/>
      <c r="J206" s="199" t="str">
        <f t="shared" si="31"/>
        <v>未確認</v>
      </c>
      <c r="K206" s="407" t="str">
        <f t="shared" si="30"/>
        <v>※</v>
      </c>
      <c r="L206" s="109">
        <v>0</v>
      </c>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ht="34.5" customHeight="1" s="67" customFormat="1">
      <c r="A207" s="183" t="s">
        <v>175</v>
      </c>
      <c r="B207" s="68"/>
      <c r="C207" s="339" t="s">
        <v>176</v>
      </c>
      <c r="D207" s="340"/>
      <c r="E207" s="340"/>
      <c r="F207" s="340"/>
      <c r="G207" s="339" t="s">
        <v>156</v>
      </c>
      <c r="H207" s="339"/>
      <c r="I207" s="381"/>
      <c r="J207" s="198" t="str">
        <f t="shared" si="31"/>
        <v>未確認</v>
      </c>
      <c r="K207" s="66" t="str">
        <f t="shared" si="30"/>
        <v>※</v>
      </c>
      <c r="L207" s="108">
        <v>0</v>
      </c>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ht="34.5" customHeight="1" s="67" customFormat="1">
      <c r="A208" s="183" t="s">
        <v>175</v>
      </c>
      <c r="B208" s="68"/>
      <c r="C208" s="340"/>
      <c r="D208" s="340"/>
      <c r="E208" s="340"/>
      <c r="F208" s="340"/>
      <c r="G208" s="339" t="s">
        <v>158</v>
      </c>
      <c r="H208" s="339"/>
      <c r="I208" s="381"/>
      <c r="J208" s="199" t="str">
        <f t="shared" si="31"/>
        <v>未確認</v>
      </c>
      <c r="K208" s="407" t="str">
        <f t="shared" si="30"/>
        <v>※</v>
      </c>
      <c r="L208" s="109">
        <v>0</v>
      </c>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9" t="s">
        <v>178</v>
      </c>
      <c r="D209" s="341"/>
      <c r="E209" s="341"/>
      <c r="F209" s="341"/>
      <c r="G209" s="339" t="s">
        <v>156</v>
      </c>
      <c r="H209" s="339"/>
      <c r="I209" s="381"/>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41"/>
      <c r="D210" s="341"/>
      <c r="E210" s="341"/>
      <c r="F210" s="341"/>
      <c r="G210" s="339" t="s">
        <v>158</v>
      </c>
      <c r="H210" s="339"/>
      <c r="I210" s="381"/>
      <c r="J210" s="199">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79" t="s">
        <v>179</v>
      </c>
      <c r="B211" s="68"/>
      <c r="C211" s="339" t="s">
        <v>180</v>
      </c>
      <c r="D211" s="341"/>
      <c r="E211" s="341"/>
      <c r="F211" s="341"/>
      <c r="G211" s="339" t="s">
        <v>156</v>
      </c>
      <c r="H211" s="339"/>
      <c r="I211" s="381"/>
      <c r="J211" s="198">
        <v>2</v>
      </c>
      <c r="K211" s="66" t="str">
        <f t="shared" si="30"/>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ht="34.5" customHeight="1" s="67" customFormat="1">
      <c r="A212" s="179" t="s">
        <v>179</v>
      </c>
      <c r="B212" s="68"/>
      <c r="C212" s="341"/>
      <c r="D212" s="341"/>
      <c r="E212" s="341"/>
      <c r="F212" s="341"/>
      <c r="G212" s="339" t="s">
        <v>158</v>
      </c>
      <c r="H212" s="339"/>
      <c r="I212" s="381"/>
      <c r="J212" s="199">
        <v>1</v>
      </c>
      <c r="K212" s="66" t="str">
        <f t="shared" si="30"/>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ht="34.5" customHeight="1" s="67" customFormat="1">
      <c r="A213" s="183" t="s">
        <v>181</v>
      </c>
      <c r="B213" s="68"/>
      <c r="C213" s="339" t="s">
        <v>182</v>
      </c>
      <c r="D213" s="340"/>
      <c r="E213" s="340"/>
      <c r="F213" s="340"/>
      <c r="G213" s="339" t="s">
        <v>156</v>
      </c>
      <c r="H213" s="339"/>
      <c r="I213" s="381"/>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40"/>
      <c r="D214" s="340"/>
      <c r="E214" s="340"/>
      <c r="F214" s="340"/>
      <c r="G214" s="339" t="s">
        <v>158</v>
      </c>
      <c r="H214" s="339"/>
      <c r="I214" s="381"/>
      <c r="J214" s="199" t="str">
        <f t="shared" si="31"/>
        <v>未確認</v>
      </c>
      <c r="K214" s="407" t="str">
        <f t="shared" si="30"/>
        <v>※</v>
      </c>
      <c r="L214" s="109">
        <v>0</v>
      </c>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ht="34.5" customHeight="1" s="67" customFormat="1">
      <c r="A215" s="183" t="s">
        <v>183</v>
      </c>
      <c r="B215" s="68"/>
      <c r="C215" s="339" t="s">
        <v>184</v>
      </c>
      <c r="D215" s="341"/>
      <c r="E215" s="341"/>
      <c r="F215" s="341"/>
      <c r="G215" s="339" t="s">
        <v>156</v>
      </c>
      <c r="H215" s="339"/>
      <c r="I215" s="381"/>
      <c r="J215" s="198" t="str">
        <f t="shared" si="31"/>
        <v>未確認</v>
      </c>
      <c r="K215" s="66" t="str">
        <f t="shared" si="30"/>
        <v>※</v>
      </c>
      <c r="L215" s="108">
        <v>0</v>
      </c>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ht="34.5" customHeight="1" s="67" customFormat="1">
      <c r="A216" s="183" t="s">
        <v>183</v>
      </c>
      <c r="B216" s="68"/>
      <c r="C216" s="341"/>
      <c r="D216" s="341"/>
      <c r="E216" s="341"/>
      <c r="F216" s="341"/>
      <c r="G216" s="339" t="s">
        <v>158</v>
      </c>
      <c r="H216" s="339"/>
      <c r="I216" s="382"/>
      <c r="J216" s="199" t="str">
        <f t="shared" si="31"/>
        <v>未確認</v>
      </c>
      <c r="K216" s="407" t="str">
        <f t="shared" si="30"/>
        <v>※</v>
      </c>
      <c r="L216" s="109">
        <v>0</v>
      </c>
      <c r="M216" s="254"/>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c r="A218" s="178"/>
      <c r="B218" s="14"/>
      <c r="C218" s="14"/>
      <c r="D218" s="14"/>
      <c r="E218" s="14"/>
      <c r="F218" s="14"/>
      <c r="G218" s="14"/>
      <c r="H218" s="10"/>
      <c r="I218" s="10"/>
      <c r="L218" s="62"/>
      <c r="M218" s="110"/>
      <c r="N218" s="110"/>
      <c r="O218" s="62"/>
      <c r="P218" s="62"/>
      <c r="Q218" s="62"/>
      <c r="R218" s="62"/>
      <c r="S218" s="62"/>
      <c r="T218" s="62"/>
      <c r="U218" s="62"/>
      <c r="V218" s="62"/>
    </row>
    <row r="219" ht="34.5" customHeight="1">
      <c r="A219" s="178"/>
      <c r="B219" s="14"/>
      <c r="C219" s="3"/>
      <c r="D219" s="3"/>
      <c r="F219" s="3"/>
      <c r="G219" s="3"/>
      <c r="H219" s="214"/>
      <c r="I219" s="214"/>
      <c r="J219" s="63" t="s">
        <v>73</v>
      </c>
      <c r="K219" s="64"/>
      <c r="L219" s="211" t="s">
        <v>185</v>
      </c>
      <c r="M219" s="8"/>
      <c r="N219" s="8"/>
      <c r="O219" s="104"/>
      <c r="P219" s="104"/>
      <c r="Q219" s="104"/>
      <c r="R219" s="104"/>
      <c r="S219" s="104"/>
      <c r="T219" s="104"/>
      <c r="U219" s="104"/>
      <c r="V219" s="104"/>
    </row>
    <row r="220" ht="20.25" customHeight="1">
      <c r="A220" s="178"/>
      <c r="B220" s="1"/>
      <c r="C220" s="52"/>
      <c r="D220" s="3"/>
      <c r="F220" s="3"/>
      <c r="G220" s="3"/>
      <c r="H220" s="214"/>
      <c r="I220" s="56" t="s">
        <v>74</v>
      </c>
      <c r="J220" s="57"/>
      <c r="K220" s="65"/>
      <c r="L220" s="111" t="s">
        <v>186</v>
      </c>
      <c r="M220" s="211" t="s">
        <v>187</v>
      </c>
      <c r="N220" s="211" t="s">
        <v>188</v>
      </c>
      <c r="O220" s="104"/>
      <c r="P220" s="104"/>
      <c r="Q220" s="104"/>
      <c r="R220" s="104"/>
      <c r="S220" s="104"/>
      <c r="T220" s="104"/>
      <c r="U220" s="104"/>
      <c r="V220" s="8"/>
    </row>
    <row r="221" ht="34.5" customHeight="1" s="67" customFormat="1">
      <c r="A221" s="183" t="s">
        <v>189</v>
      </c>
      <c r="B221" s="97"/>
      <c r="C221" s="339" t="s">
        <v>162</v>
      </c>
      <c r="D221" s="339"/>
      <c r="E221" s="339"/>
      <c r="F221" s="339"/>
      <c r="G221" s="290" t="s">
        <v>156</v>
      </c>
      <c r="H221" s="292"/>
      <c r="I221" s="374" t="s">
        <v>190</v>
      </c>
      <c r="J221" s="112"/>
      <c r="K221" s="113"/>
      <c r="L221" s="108">
        <v>0</v>
      </c>
      <c r="M221" s="108">
        <v>28</v>
      </c>
      <c r="N221" s="108">
        <v>68</v>
      </c>
      <c r="O221" s="104"/>
      <c r="P221" s="104"/>
      <c r="Q221" s="104"/>
      <c r="R221" s="104"/>
      <c r="S221" s="104"/>
      <c r="T221" s="104"/>
      <c r="U221" s="104"/>
    </row>
    <row r="222" ht="34.5" customHeight="1" s="67" customFormat="1">
      <c r="A222" s="183" t="s">
        <v>189</v>
      </c>
      <c r="B222" s="97"/>
      <c r="C222" s="339"/>
      <c r="D222" s="339"/>
      <c r="E222" s="339"/>
      <c r="F222" s="339"/>
      <c r="G222" s="290" t="s">
        <v>158</v>
      </c>
      <c r="H222" s="292"/>
      <c r="I222" s="375"/>
      <c r="J222" s="112"/>
      <c r="K222" s="114"/>
      <c r="L222" s="109">
        <v>0</v>
      </c>
      <c r="M222" s="109">
        <v>2</v>
      </c>
      <c r="N222" s="109">
        <v>0</v>
      </c>
      <c r="O222" s="104"/>
      <c r="P222" s="104"/>
      <c r="Q222" s="104"/>
      <c r="R222" s="104"/>
      <c r="S222" s="104"/>
      <c r="T222" s="104"/>
      <c r="U222" s="104"/>
    </row>
    <row r="223" ht="34.5" customHeight="1" s="67" customFormat="1">
      <c r="A223" s="183" t="s">
        <v>191</v>
      </c>
      <c r="B223" s="97"/>
      <c r="C223" s="339" t="s">
        <v>164</v>
      </c>
      <c r="D223" s="340"/>
      <c r="E223" s="340"/>
      <c r="F223" s="340"/>
      <c r="G223" s="290" t="s">
        <v>156</v>
      </c>
      <c r="H223" s="292"/>
      <c r="I223" s="375"/>
      <c r="J223" s="112"/>
      <c r="K223" s="113"/>
      <c r="L223" s="108">
        <v>0</v>
      </c>
      <c r="M223" s="108">
        <v>6</v>
      </c>
      <c r="N223" s="108">
        <v>39</v>
      </c>
      <c r="O223" s="104"/>
      <c r="P223" s="104"/>
      <c r="Q223" s="104"/>
      <c r="R223" s="104"/>
      <c r="S223" s="104"/>
      <c r="T223" s="104"/>
      <c r="U223" s="104"/>
    </row>
    <row r="224" ht="34.5" customHeight="1" s="67" customFormat="1">
      <c r="A224" s="183" t="s">
        <v>191</v>
      </c>
      <c r="B224" s="97"/>
      <c r="C224" s="340"/>
      <c r="D224" s="340"/>
      <c r="E224" s="340"/>
      <c r="F224" s="340"/>
      <c r="G224" s="290" t="s">
        <v>158</v>
      </c>
      <c r="H224" s="292"/>
      <c r="I224" s="375"/>
      <c r="J224" s="112"/>
      <c r="K224" s="114"/>
      <c r="L224" s="109">
        <v>0</v>
      </c>
      <c r="M224" s="109">
        <v>2</v>
      </c>
      <c r="N224" s="109">
        <v>2</v>
      </c>
      <c r="O224" s="104"/>
      <c r="P224" s="104"/>
      <c r="Q224" s="104"/>
      <c r="R224" s="104"/>
      <c r="S224" s="104"/>
      <c r="T224" s="104"/>
      <c r="U224" s="104"/>
    </row>
    <row r="225" ht="34.5" customHeight="1" s="67" customFormat="1">
      <c r="A225" s="183" t="s">
        <v>192</v>
      </c>
      <c r="B225" s="97"/>
      <c r="C225" s="339" t="s">
        <v>166</v>
      </c>
      <c r="D225" s="340"/>
      <c r="E225" s="340"/>
      <c r="F225" s="340"/>
      <c r="G225" s="290" t="s">
        <v>156</v>
      </c>
      <c r="H225" s="292"/>
      <c r="I225" s="375"/>
      <c r="J225" s="112"/>
      <c r="K225" s="113"/>
      <c r="L225" s="108">
        <v>0</v>
      </c>
      <c r="M225" s="108">
        <v>6</v>
      </c>
      <c r="N225" s="108">
        <v>38</v>
      </c>
      <c r="O225" s="104"/>
      <c r="P225" s="104"/>
      <c r="Q225" s="104"/>
      <c r="R225" s="104"/>
      <c r="S225" s="104"/>
      <c r="T225" s="104"/>
      <c r="U225" s="104"/>
    </row>
    <row r="226" ht="34.5" customHeight="1" s="67" customFormat="1">
      <c r="A226" s="183" t="s">
        <v>192</v>
      </c>
      <c r="B226" s="97"/>
      <c r="C226" s="340"/>
      <c r="D226" s="340"/>
      <c r="E226" s="340"/>
      <c r="F226" s="340"/>
      <c r="G226" s="290" t="s">
        <v>158</v>
      </c>
      <c r="H226" s="292"/>
      <c r="I226" s="375"/>
      <c r="J226" s="112"/>
      <c r="K226" s="114"/>
      <c r="L226" s="109">
        <v>0</v>
      </c>
      <c r="M226" s="109">
        <v>0</v>
      </c>
      <c r="N226" s="109">
        <v>0</v>
      </c>
      <c r="O226" s="104"/>
      <c r="P226" s="104"/>
      <c r="Q226" s="104"/>
      <c r="R226" s="104"/>
      <c r="S226" s="104"/>
      <c r="T226" s="104"/>
      <c r="U226" s="104"/>
    </row>
    <row r="227" ht="34.5" customHeight="1" s="67" customFormat="1">
      <c r="A227" s="183" t="s">
        <v>193</v>
      </c>
      <c r="B227" s="97"/>
      <c r="C227" s="339" t="s">
        <v>168</v>
      </c>
      <c r="D227" s="340"/>
      <c r="E227" s="340"/>
      <c r="F227" s="340"/>
      <c r="G227" s="290" t="s">
        <v>156</v>
      </c>
      <c r="H227" s="292"/>
      <c r="I227" s="375"/>
      <c r="J227" s="112"/>
      <c r="K227" s="113"/>
      <c r="L227" s="108">
        <v>0</v>
      </c>
      <c r="M227" s="108">
        <v>0</v>
      </c>
      <c r="N227" s="108">
        <v>0</v>
      </c>
      <c r="O227" s="104"/>
      <c r="P227" s="104"/>
      <c r="Q227" s="104"/>
      <c r="R227" s="104"/>
      <c r="S227" s="104"/>
      <c r="T227" s="104"/>
      <c r="U227" s="104"/>
    </row>
    <row r="228" ht="34.5" customHeight="1" s="67" customFormat="1">
      <c r="A228" s="183" t="s">
        <v>193</v>
      </c>
      <c r="B228" s="68"/>
      <c r="C228" s="340"/>
      <c r="D228" s="340"/>
      <c r="E228" s="340"/>
      <c r="F228" s="340"/>
      <c r="G228" s="290" t="s">
        <v>158</v>
      </c>
      <c r="H228" s="292"/>
      <c r="I228" s="375"/>
      <c r="J228" s="112"/>
      <c r="K228" s="114"/>
      <c r="L228" s="109">
        <v>0</v>
      </c>
      <c r="M228" s="109">
        <v>0</v>
      </c>
      <c r="N228" s="109">
        <v>0</v>
      </c>
      <c r="O228" s="104"/>
      <c r="P228" s="104"/>
      <c r="Q228" s="104"/>
      <c r="R228" s="104"/>
      <c r="S228" s="104"/>
      <c r="T228" s="104"/>
      <c r="U228" s="104"/>
    </row>
    <row r="229" ht="34.5" customHeight="1" s="67" customFormat="1">
      <c r="A229" s="183" t="s">
        <v>194</v>
      </c>
      <c r="B229" s="68"/>
      <c r="C229" s="339" t="s">
        <v>170</v>
      </c>
      <c r="D229" s="340"/>
      <c r="E229" s="340"/>
      <c r="F229" s="340"/>
      <c r="G229" s="290" t="s">
        <v>156</v>
      </c>
      <c r="H229" s="292"/>
      <c r="I229" s="375"/>
      <c r="J229" s="112"/>
      <c r="K229" s="113"/>
      <c r="L229" s="108">
        <v>0</v>
      </c>
      <c r="M229" s="108">
        <v>0</v>
      </c>
      <c r="N229" s="108">
        <v>0</v>
      </c>
      <c r="O229" s="104"/>
      <c r="P229" s="104"/>
      <c r="Q229" s="104"/>
      <c r="R229" s="104"/>
      <c r="S229" s="104"/>
      <c r="T229" s="104"/>
      <c r="U229" s="104"/>
    </row>
    <row r="230" ht="34.5" customHeight="1" s="67" customFormat="1">
      <c r="A230" s="183" t="s">
        <v>194</v>
      </c>
      <c r="B230" s="68"/>
      <c r="C230" s="340"/>
      <c r="D230" s="340"/>
      <c r="E230" s="340"/>
      <c r="F230" s="340"/>
      <c r="G230" s="290" t="s">
        <v>158</v>
      </c>
      <c r="H230" s="292"/>
      <c r="I230" s="375"/>
      <c r="J230" s="112"/>
      <c r="K230" s="114"/>
      <c r="L230" s="109">
        <v>0</v>
      </c>
      <c r="M230" s="109">
        <v>0</v>
      </c>
      <c r="N230" s="109">
        <v>0</v>
      </c>
      <c r="O230" s="104"/>
      <c r="P230" s="104"/>
      <c r="Q230" s="104"/>
      <c r="R230" s="104"/>
      <c r="S230" s="104"/>
      <c r="T230" s="104"/>
      <c r="U230" s="104"/>
    </row>
    <row r="231" ht="34.5" customHeight="1" s="67" customFormat="1">
      <c r="A231" s="183" t="s">
        <v>195</v>
      </c>
      <c r="B231" s="68"/>
      <c r="C231" s="339" t="s">
        <v>172</v>
      </c>
      <c r="D231" s="340"/>
      <c r="E231" s="340"/>
      <c r="F231" s="340"/>
      <c r="G231" s="290" t="s">
        <v>156</v>
      </c>
      <c r="H231" s="292"/>
      <c r="I231" s="375"/>
      <c r="J231" s="112"/>
      <c r="K231" s="113"/>
      <c r="L231" s="108">
        <v>0</v>
      </c>
      <c r="M231" s="108">
        <v>2</v>
      </c>
      <c r="N231" s="108">
        <v>19</v>
      </c>
      <c r="O231" s="104"/>
      <c r="P231" s="104"/>
      <c r="Q231" s="104"/>
      <c r="R231" s="104"/>
      <c r="S231" s="104"/>
      <c r="T231" s="104"/>
      <c r="U231" s="104"/>
    </row>
    <row r="232" ht="34.5" customHeight="1" s="67" customFormat="1">
      <c r="A232" s="183" t="s">
        <v>195</v>
      </c>
      <c r="B232" s="68"/>
      <c r="C232" s="340"/>
      <c r="D232" s="340"/>
      <c r="E232" s="340"/>
      <c r="F232" s="340"/>
      <c r="G232" s="290" t="s">
        <v>158</v>
      </c>
      <c r="H232" s="292"/>
      <c r="I232" s="375"/>
      <c r="J232" s="112"/>
      <c r="K232" s="114"/>
      <c r="L232" s="109">
        <v>0</v>
      </c>
      <c r="M232" s="109">
        <v>0</v>
      </c>
      <c r="N232" s="109">
        <v>0</v>
      </c>
      <c r="O232" s="104"/>
      <c r="P232" s="104"/>
      <c r="Q232" s="104"/>
      <c r="R232" s="104"/>
      <c r="S232" s="104"/>
      <c r="T232" s="104"/>
      <c r="U232" s="104"/>
    </row>
    <row r="233" ht="34.5" customHeight="1" s="67" customFormat="1">
      <c r="A233" s="183" t="s">
        <v>196</v>
      </c>
      <c r="B233" s="68"/>
      <c r="C233" s="339" t="s">
        <v>174</v>
      </c>
      <c r="D233" s="340"/>
      <c r="E233" s="340"/>
      <c r="F233" s="340"/>
      <c r="G233" s="290" t="s">
        <v>156</v>
      </c>
      <c r="H233" s="292"/>
      <c r="I233" s="375"/>
      <c r="J233" s="112"/>
      <c r="K233" s="113"/>
      <c r="L233" s="108">
        <v>0</v>
      </c>
      <c r="M233" s="108">
        <v>0</v>
      </c>
      <c r="N233" s="108">
        <v>0</v>
      </c>
      <c r="O233" s="104"/>
      <c r="P233" s="104"/>
      <c r="Q233" s="104"/>
      <c r="R233" s="104"/>
      <c r="S233" s="104"/>
      <c r="T233" s="104"/>
      <c r="U233" s="104"/>
    </row>
    <row r="234" ht="34.5" customHeight="1" s="67" customFormat="1">
      <c r="A234" s="183" t="s">
        <v>196</v>
      </c>
      <c r="B234" s="68"/>
      <c r="C234" s="340"/>
      <c r="D234" s="340"/>
      <c r="E234" s="340"/>
      <c r="F234" s="340"/>
      <c r="G234" s="290" t="s">
        <v>158</v>
      </c>
      <c r="H234" s="292"/>
      <c r="I234" s="375"/>
      <c r="J234" s="112"/>
      <c r="K234" s="114"/>
      <c r="L234" s="109">
        <v>0</v>
      </c>
      <c r="M234" s="109">
        <v>0</v>
      </c>
      <c r="N234" s="109">
        <v>0</v>
      </c>
      <c r="O234" s="104"/>
      <c r="P234" s="104"/>
      <c r="Q234" s="104"/>
      <c r="R234" s="104"/>
      <c r="S234" s="104"/>
      <c r="T234" s="104"/>
      <c r="U234" s="104"/>
    </row>
    <row r="235" ht="34.5" customHeight="1" s="67" customFormat="1">
      <c r="A235" s="183" t="s">
        <v>197</v>
      </c>
      <c r="B235" s="68"/>
      <c r="C235" s="339" t="s">
        <v>176</v>
      </c>
      <c r="D235" s="340"/>
      <c r="E235" s="340"/>
      <c r="F235" s="340"/>
      <c r="G235" s="290" t="s">
        <v>156</v>
      </c>
      <c r="H235" s="292"/>
      <c r="I235" s="375"/>
      <c r="J235" s="112"/>
      <c r="K235" s="113"/>
      <c r="L235" s="108">
        <v>0</v>
      </c>
      <c r="M235" s="108">
        <v>3</v>
      </c>
      <c r="N235" s="108">
        <v>4</v>
      </c>
      <c r="O235" s="104"/>
      <c r="P235" s="104"/>
      <c r="Q235" s="104"/>
      <c r="R235" s="104"/>
      <c r="S235" s="104"/>
      <c r="T235" s="104"/>
      <c r="U235" s="104"/>
    </row>
    <row r="236" ht="34.5" customHeight="1" s="67" customFormat="1">
      <c r="A236" s="183" t="s">
        <v>197</v>
      </c>
      <c r="B236" s="68"/>
      <c r="C236" s="340"/>
      <c r="D236" s="340"/>
      <c r="E236" s="340"/>
      <c r="F236" s="340"/>
      <c r="G236" s="290" t="s">
        <v>158</v>
      </c>
      <c r="H236" s="292"/>
      <c r="I236" s="375"/>
      <c r="J236" s="112"/>
      <c r="K236" s="114"/>
      <c r="L236" s="109">
        <v>0</v>
      </c>
      <c r="M236" s="109">
        <v>0</v>
      </c>
      <c r="N236" s="109">
        <v>0</v>
      </c>
      <c r="O236" s="104"/>
      <c r="P236" s="104"/>
      <c r="Q236" s="104"/>
      <c r="R236" s="104"/>
      <c r="S236" s="104"/>
      <c r="T236" s="104"/>
      <c r="U236" s="104"/>
    </row>
    <row r="237" ht="34.5" customHeight="1" s="67" customFormat="1">
      <c r="A237" s="183" t="s">
        <v>198</v>
      </c>
      <c r="B237" s="68"/>
      <c r="C237" s="339" t="s">
        <v>182</v>
      </c>
      <c r="D237" s="340"/>
      <c r="E237" s="340"/>
      <c r="F237" s="340"/>
      <c r="G237" s="290" t="s">
        <v>156</v>
      </c>
      <c r="H237" s="292"/>
      <c r="I237" s="375"/>
      <c r="J237" s="112"/>
      <c r="K237" s="113"/>
      <c r="L237" s="108">
        <v>0</v>
      </c>
      <c r="M237" s="108">
        <v>0</v>
      </c>
      <c r="N237" s="108">
        <v>0</v>
      </c>
      <c r="O237" s="104"/>
      <c r="P237" s="104"/>
      <c r="Q237" s="104"/>
      <c r="R237" s="104"/>
      <c r="S237" s="104"/>
      <c r="T237" s="104"/>
      <c r="U237" s="104"/>
    </row>
    <row r="238" ht="34.5" customHeight="1" s="67" customFormat="1">
      <c r="A238" s="183" t="s">
        <v>198</v>
      </c>
      <c r="B238" s="68"/>
      <c r="C238" s="340"/>
      <c r="D238" s="340"/>
      <c r="E238" s="340"/>
      <c r="F238" s="340"/>
      <c r="G238" s="290" t="s">
        <v>158</v>
      </c>
      <c r="H238" s="292"/>
      <c r="I238" s="375"/>
      <c r="J238" s="112"/>
      <c r="K238" s="114"/>
      <c r="L238" s="109">
        <v>0</v>
      </c>
      <c r="M238" s="109">
        <v>0</v>
      </c>
      <c r="N238" s="109">
        <v>0</v>
      </c>
      <c r="O238" s="104"/>
      <c r="P238" s="104"/>
      <c r="Q238" s="104"/>
      <c r="R238" s="104"/>
      <c r="S238" s="104"/>
      <c r="T238" s="104"/>
      <c r="U238" s="104"/>
    </row>
    <row r="239" ht="34.5" customHeight="1" s="67" customFormat="1">
      <c r="A239" s="183" t="s">
        <v>199</v>
      </c>
      <c r="B239" s="68"/>
      <c r="C239" s="339" t="s">
        <v>184</v>
      </c>
      <c r="D239" s="341"/>
      <c r="E239" s="341"/>
      <c r="F239" s="341"/>
      <c r="G239" s="290" t="s">
        <v>156</v>
      </c>
      <c r="H239" s="292"/>
      <c r="I239" s="375"/>
      <c r="J239" s="112"/>
      <c r="K239" s="115"/>
      <c r="L239" s="108">
        <v>0</v>
      </c>
      <c r="M239" s="108">
        <v>0</v>
      </c>
      <c r="N239" s="108">
        <v>2</v>
      </c>
      <c r="O239" s="104"/>
      <c r="P239" s="104"/>
      <c r="Q239" s="104"/>
      <c r="R239" s="104"/>
      <c r="S239" s="104"/>
      <c r="T239" s="104"/>
      <c r="U239" s="104"/>
    </row>
    <row r="240" ht="34.5" customHeight="1" s="67" customFormat="1">
      <c r="A240" s="183" t="s">
        <v>199</v>
      </c>
      <c r="B240" s="68"/>
      <c r="C240" s="341"/>
      <c r="D240" s="341"/>
      <c r="E240" s="341"/>
      <c r="F240" s="341"/>
      <c r="G240" s="290" t="s">
        <v>158</v>
      </c>
      <c r="H240" s="292"/>
      <c r="I240" s="376"/>
      <c r="J240" s="116"/>
      <c r="K240" s="117"/>
      <c r="L240" s="109">
        <v>0</v>
      </c>
      <c r="M240" s="109">
        <v>0</v>
      </c>
      <c r="N240" s="109">
        <v>0</v>
      </c>
      <c r="O240" s="104"/>
      <c r="P240" s="104"/>
      <c r="Q240" s="104"/>
      <c r="R240" s="104"/>
      <c r="S240" s="104"/>
      <c r="T240" s="104"/>
      <c r="U240" s="104"/>
    </row>
    <row r="24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74" customFormat="1">
      <c r="A244" s="178"/>
      <c r="B244" s="14" t="s">
        <v>200</v>
      </c>
      <c r="C244" s="14"/>
      <c r="D244" s="14"/>
      <c r="E244" s="14"/>
      <c r="F244" s="14"/>
      <c r="G244" s="14"/>
      <c r="H244" s="10"/>
      <c r="I244" s="10"/>
      <c r="J244" s="86"/>
      <c r="K244" s="24"/>
      <c r="L244" s="86"/>
      <c r="M244" s="86"/>
      <c r="N244" s="86"/>
      <c r="O244" s="86"/>
      <c r="P244" s="86"/>
      <c r="Q244" s="86"/>
      <c r="R244" s="86"/>
      <c r="S244" s="86"/>
      <c r="T244" s="86"/>
      <c r="U244" s="86"/>
      <c r="V244" s="86"/>
    </row>
    <row r="245">
      <c r="A245" s="178"/>
      <c r="B245" s="14"/>
      <c r="C245" s="14"/>
      <c r="D245" s="14"/>
      <c r="E245" s="14"/>
      <c r="F245" s="14"/>
      <c r="G245" s="14"/>
      <c r="H245" s="10"/>
      <c r="I245" s="10"/>
      <c r="L245" s="175"/>
      <c r="M245" s="175"/>
      <c r="N245" s="175"/>
      <c r="O245" s="175"/>
      <c r="P245" s="175"/>
      <c r="Q245" s="175"/>
      <c r="R245" s="62"/>
      <c r="S245" s="62"/>
      <c r="T245" s="62"/>
      <c r="U245" s="62"/>
      <c r="V245" s="62"/>
    </row>
    <row r="246" ht="34.5" customHeight="1">
      <c r="A246" s="178"/>
      <c r="B246" s="14"/>
      <c r="C246" s="3"/>
      <c r="D246" s="3"/>
      <c r="F246" s="3"/>
      <c r="G246" s="3"/>
      <c r="H246" s="214"/>
      <c r="I246" s="214"/>
      <c r="J246" s="63" t="s">
        <v>73</v>
      </c>
      <c r="K246" s="64"/>
      <c r="L246" s="245" t="str">
        <f>IF(ISBLANK(L$9),"",L$9)</f>
      </c>
      <c r="M246" s="249" t="str">
        <f ref="M246:BS246" t="shared" si="32">IF(ISBLANK(M$9),"",M$9)</f>
      </c>
      <c r="N246" s="249" t="str">
        <f t="shared" si="32"/>
      </c>
      <c r="O246" s="249" t="str">
        <f t="shared" si="32"/>
      </c>
      <c r="P246" s="249" t="str">
        <f t="shared" si="32"/>
      </c>
      <c r="Q246" s="249" t="str">
        <f t="shared" si="32"/>
      </c>
      <c r="R246" s="249" t="str">
        <f t="shared" si="32"/>
      </c>
      <c r="S246" s="249" t="str">
        <f t="shared" si="32"/>
      </c>
      <c r="T246" s="249" t="str">
        <f t="shared" si="32"/>
      </c>
      <c r="U246" s="249" t="str">
        <f t="shared" si="32"/>
      </c>
      <c r="V246" s="249" t="str">
        <f t="shared" si="32"/>
      </c>
      <c r="W246" s="249" t="str">
        <f t="shared" si="32"/>
      </c>
      <c r="X246" s="249" t="str">
        <f t="shared" si="32"/>
      </c>
      <c r="Y246" s="249" t="str">
        <f t="shared" si="32"/>
      </c>
      <c r="Z246" s="249" t="str">
        <f t="shared" si="32"/>
      </c>
      <c r="AA246" s="249" t="str">
        <f t="shared" si="32"/>
      </c>
      <c r="AB246" s="249" t="str">
        <f t="shared" si="32"/>
      </c>
      <c r="AC246" s="249" t="str">
        <f t="shared" si="32"/>
      </c>
      <c r="AD246" s="249" t="str">
        <f t="shared" si="32"/>
      </c>
      <c r="AE246" s="249" t="str">
        <f t="shared" si="32"/>
      </c>
      <c r="AF246" s="249" t="str">
        <f t="shared" si="32"/>
      </c>
      <c r="AG246" s="249" t="str">
        <f t="shared" si="32"/>
      </c>
      <c r="AH246" s="249" t="str">
        <f t="shared" si="32"/>
      </c>
      <c r="AI246" s="249" t="str">
        <f t="shared" si="32"/>
      </c>
      <c r="AJ246" s="249" t="str">
        <f t="shared" si="32"/>
      </c>
      <c r="AK246" s="249" t="str">
        <f t="shared" si="32"/>
      </c>
      <c r="AL246" s="249" t="str">
        <f t="shared" si="32"/>
      </c>
      <c r="AM246" s="249" t="str">
        <f t="shared" si="32"/>
      </c>
      <c r="AN246" s="249" t="str">
        <f t="shared" si="32"/>
      </c>
      <c r="AO246" s="249" t="str">
        <f t="shared" si="32"/>
      </c>
      <c r="AP246" s="249" t="str">
        <f t="shared" si="32"/>
      </c>
      <c r="AQ246" s="249" t="str">
        <f t="shared" si="32"/>
      </c>
      <c r="AR246" s="249" t="str">
        <f t="shared" si="32"/>
      </c>
      <c r="AS246" s="249" t="str">
        <f t="shared" si="32"/>
      </c>
      <c r="AT246" s="249" t="str">
        <f t="shared" si="32"/>
      </c>
      <c r="AU246" s="249" t="str">
        <f t="shared" si="32"/>
      </c>
      <c r="AV246" s="249" t="str">
        <f t="shared" si="32"/>
      </c>
      <c r="AW246" s="249" t="str">
        <f t="shared" si="32"/>
      </c>
      <c r="AX246" s="249" t="str">
        <f t="shared" si="32"/>
      </c>
      <c r="AY246" s="249" t="str">
        <f t="shared" si="32"/>
      </c>
      <c r="AZ246" s="249" t="str">
        <f t="shared" si="32"/>
      </c>
      <c r="BA246" s="249" t="str">
        <f t="shared" si="32"/>
      </c>
      <c r="BB246" s="249" t="str">
        <f t="shared" si="32"/>
      </c>
      <c r="BC246" s="249" t="str">
        <f t="shared" si="32"/>
      </c>
      <c r="BD246" s="249" t="str">
        <f t="shared" si="32"/>
      </c>
      <c r="BE246" s="249" t="str">
        <f t="shared" si="32"/>
      </c>
      <c r="BF246" s="249" t="str">
        <f t="shared" si="32"/>
      </c>
      <c r="BG246" s="249" t="str">
        <f t="shared" si="32"/>
      </c>
      <c r="BH246" s="249" t="str">
        <f t="shared" si="32"/>
      </c>
      <c r="BI246" s="249" t="str">
        <f t="shared" si="32"/>
      </c>
      <c r="BJ246" s="249" t="str">
        <f t="shared" si="32"/>
      </c>
      <c r="BK246" s="249" t="str">
        <f t="shared" si="32"/>
      </c>
      <c r="BL246" s="249" t="str">
        <f t="shared" si="32"/>
      </c>
      <c r="BM246" s="249" t="str">
        <f t="shared" si="32"/>
      </c>
      <c r="BN246" s="249" t="str">
        <f t="shared" si="32"/>
      </c>
      <c r="BO246" s="249" t="str">
        <f t="shared" si="32"/>
      </c>
      <c r="BP246" s="249" t="str">
        <f t="shared" si="32"/>
      </c>
      <c r="BQ246" s="249" t="str">
        <f t="shared" si="32"/>
      </c>
      <c r="BR246" s="249" t="str">
        <f t="shared" si="32"/>
      </c>
      <c r="BS246" s="249" t="str">
        <f t="shared" si="32"/>
      </c>
    </row>
    <row r="247" ht="20.25" customHeight="1">
      <c r="A247" s="178"/>
      <c r="B247" s="1"/>
      <c r="C247" s="52"/>
      <c r="D247" s="3"/>
      <c r="F247" s="3"/>
      <c r="G247" s="3"/>
      <c r="H247" s="214"/>
      <c r="I247" s="56" t="s">
        <v>74</v>
      </c>
      <c r="J247" s="57"/>
      <c r="K247" s="65"/>
      <c r="L247" s="59" t="str">
        <f ref="L247:AQ247" t="shared" si="33">IF(ISBLANK(L$95),"",L$95)</f>
      </c>
      <c r="M247" s="249" t="str">
        <f t="shared" si="33"/>
      </c>
      <c r="N247" s="249" t="str">
        <f t="shared" si="33"/>
      </c>
      <c r="O247" s="249" t="str">
        <f t="shared" si="33"/>
      </c>
      <c r="P247" s="249" t="str">
        <f t="shared" si="33"/>
      </c>
      <c r="Q247" s="249" t="str">
        <f t="shared" si="33"/>
      </c>
      <c r="R247" s="249" t="str">
        <f t="shared" si="33"/>
      </c>
      <c r="S247" s="249" t="str">
        <f t="shared" si="33"/>
      </c>
      <c r="T247" s="249" t="str">
        <f t="shared" si="33"/>
      </c>
      <c r="U247" s="249" t="str">
        <f t="shared" si="33"/>
      </c>
      <c r="V247" s="249" t="str">
        <f t="shared" si="33"/>
      </c>
      <c r="W247" s="249" t="str">
        <f t="shared" si="33"/>
      </c>
      <c r="X247" s="249" t="str">
        <f t="shared" si="33"/>
      </c>
      <c r="Y247" s="249" t="str">
        <f t="shared" si="33"/>
      </c>
      <c r="Z247" s="249" t="str">
        <f t="shared" si="33"/>
      </c>
      <c r="AA247" s="249" t="str">
        <f t="shared" si="33"/>
      </c>
      <c r="AB247" s="249" t="str">
        <f t="shared" si="33"/>
      </c>
      <c r="AC247" s="249" t="str">
        <f t="shared" si="33"/>
      </c>
      <c r="AD247" s="249" t="str">
        <f t="shared" si="33"/>
      </c>
      <c r="AE247" s="249" t="str">
        <f t="shared" si="33"/>
      </c>
      <c r="AF247" s="249" t="str">
        <f t="shared" si="33"/>
      </c>
      <c r="AG247" s="249" t="str">
        <f t="shared" si="33"/>
      </c>
      <c r="AH247" s="249" t="str">
        <f t="shared" si="33"/>
      </c>
      <c r="AI247" s="249" t="str">
        <f t="shared" si="33"/>
      </c>
      <c r="AJ247" s="249" t="str">
        <f t="shared" si="33"/>
      </c>
      <c r="AK247" s="249" t="str">
        <f t="shared" si="33"/>
      </c>
      <c r="AL247" s="249" t="str">
        <f t="shared" si="33"/>
      </c>
      <c r="AM247" s="249" t="str">
        <f t="shared" si="33"/>
      </c>
      <c r="AN247" s="249" t="str">
        <f t="shared" si="33"/>
      </c>
      <c r="AO247" s="249" t="str">
        <f t="shared" si="33"/>
      </c>
      <c r="AP247" s="249" t="str">
        <f t="shared" si="33"/>
      </c>
      <c r="AQ247" s="249" t="str">
        <f t="shared" si="33"/>
      </c>
      <c r="AR247" s="249" t="str">
        <f ref="AR247:BS247" t="shared" si="34">IF(ISBLANK(AR$95),"",AR$95)</f>
      </c>
      <c r="AS247" s="249" t="str">
        <f t="shared" si="34"/>
      </c>
      <c r="AT247" s="249" t="str">
        <f t="shared" si="34"/>
      </c>
      <c r="AU247" s="249" t="str">
        <f t="shared" si="34"/>
      </c>
      <c r="AV247" s="249" t="str">
        <f t="shared" si="34"/>
      </c>
      <c r="AW247" s="249" t="str">
        <f t="shared" si="34"/>
      </c>
      <c r="AX247" s="249" t="str">
        <f t="shared" si="34"/>
      </c>
      <c r="AY247" s="249" t="str">
        <f t="shared" si="34"/>
      </c>
      <c r="AZ247" s="249" t="str">
        <f t="shared" si="34"/>
      </c>
      <c r="BA247" s="249" t="str">
        <f t="shared" si="34"/>
      </c>
      <c r="BB247" s="249" t="str">
        <f t="shared" si="34"/>
      </c>
      <c r="BC247" s="249" t="str">
        <f t="shared" si="34"/>
      </c>
      <c r="BD247" s="249" t="str">
        <f t="shared" si="34"/>
      </c>
      <c r="BE247" s="249" t="str">
        <f t="shared" si="34"/>
      </c>
      <c r="BF247" s="249" t="str">
        <f t="shared" si="34"/>
      </c>
      <c r="BG247" s="249" t="str">
        <f t="shared" si="34"/>
      </c>
      <c r="BH247" s="249" t="str">
        <f t="shared" si="34"/>
      </c>
      <c r="BI247" s="249" t="str">
        <f t="shared" si="34"/>
      </c>
      <c r="BJ247" s="249" t="str">
        <f t="shared" si="34"/>
      </c>
      <c r="BK247" s="249" t="str">
        <f t="shared" si="34"/>
      </c>
      <c r="BL247" s="249" t="str">
        <f t="shared" si="34"/>
      </c>
      <c r="BM247" s="249" t="str">
        <f t="shared" si="34"/>
      </c>
      <c r="BN247" s="249" t="str">
        <f t="shared" si="34"/>
      </c>
      <c r="BO247" s="249" t="str">
        <f t="shared" si="34"/>
      </c>
      <c r="BP247" s="249" t="str">
        <f t="shared" si="34"/>
      </c>
      <c r="BQ247" s="249" t="str">
        <f t="shared" si="34"/>
      </c>
      <c r="BR247" s="249" t="str">
        <f t="shared" si="34"/>
      </c>
      <c r="BS247" s="249" t="str">
        <f t="shared" si="34"/>
      </c>
    </row>
    <row r="248" ht="34.5" customHeight="1" s="67" customFormat="1">
      <c r="A248" s="183" t="s">
        <v>201</v>
      </c>
      <c r="B248" s="1"/>
      <c r="C248" s="290" t="s">
        <v>202</v>
      </c>
      <c r="D248" s="291"/>
      <c r="E248" s="291"/>
      <c r="F248" s="291"/>
      <c r="G248" s="291"/>
      <c r="H248" s="292"/>
      <c r="I248" s="294" t="s">
        <v>203</v>
      </c>
      <c r="J248" s="193" t="s">
        <v>126</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68" t="s">
        <v>205</v>
      </c>
      <c r="D249" s="368"/>
      <c r="E249" s="368"/>
      <c r="F249" s="333"/>
      <c r="G249" s="339" t="s">
        <v>155</v>
      </c>
      <c r="H249" s="215" t="s">
        <v>206</v>
      </c>
      <c r="I249" s="295"/>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9"/>
      <c r="D250" s="339"/>
      <c r="E250" s="339"/>
      <c r="F250" s="340"/>
      <c r="G250" s="339"/>
      <c r="H250" s="215" t="s">
        <v>207</v>
      </c>
      <c r="I250" s="295"/>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9"/>
      <c r="D251" s="339"/>
      <c r="E251" s="339"/>
      <c r="F251" s="340"/>
      <c r="G251" s="339" t="s">
        <v>209</v>
      </c>
      <c r="H251" s="215" t="s">
        <v>206</v>
      </c>
      <c r="I251" s="295"/>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9"/>
      <c r="D252" s="339"/>
      <c r="E252" s="339"/>
      <c r="F252" s="340"/>
      <c r="G252" s="340"/>
      <c r="H252" s="215" t="s">
        <v>207</v>
      </c>
      <c r="I252" s="295"/>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9"/>
      <c r="D253" s="339"/>
      <c r="E253" s="339"/>
      <c r="F253" s="340"/>
      <c r="G253" s="339" t="s">
        <v>211</v>
      </c>
      <c r="H253" s="215" t="s">
        <v>206</v>
      </c>
      <c r="I253" s="295"/>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9"/>
      <c r="D254" s="339"/>
      <c r="E254" s="339"/>
      <c r="F254" s="340"/>
      <c r="G254" s="340"/>
      <c r="H254" s="215" t="s">
        <v>207</v>
      </c>
      <c r="I254" s="295"/>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9"/>
      <c r="D255" s="339"/>
      <c r="E255" s="339"/>
      <c r="F255" s="340"/>
      <c r="G255" s="353" t="s">
        <v>213</v>
      </c>
      <c r="H255" s="215" t="s">
        <v>206</v>
      </c>
      <c r="I255" s="295"/>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9"/>
      <c r="D256" s="339"/>
      <c r="E256" s="339"/>
      <c r="F256" s="340"/>
      <c r="G256" s="340"/>
      <c r="H256" s="215" t="s">
        <v>207</v>
      </c>
      <c r="I256" s="295"/>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9"/>
      <c r="D257" s="339"/>
      <c r="E257" s="339"/>
      <c r="F257" s="340"/>
      <c r="G257" s="339" t="s">
        <v>215</v>
      </c>
      <c r="H257" s="215" t="s">
        <v>206</v>
      </c>
      <c r="I257" s="295"/>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9"/>
      <c r="D258" s="339"/>
      <c r="E258" s="339"/>
      <c r="F258" s="340"/>
      <c r="G258" s="340"/>
      <c r="H258" s="215" t="s">
        <v>207</v>
      </c>
      <c r="I258" s="295"/>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ht="34.5" customHeight="1" s="67" customFormat="1">
      <c r="A259" s="183" t="s">
        <v>216</v>
      </c>
      <c r="B259" s="118"/>
      <c r="C259" s="339"/>
      <c r="D259" s="339"/>
      <c r="E259" s="339"/>
      <c r="F259" s="340"/>
      <c r="G259" s="339" t="s">
        <v>188</v>
      </c>
      <c r="H259" s="215" t="s">
        <v>206</v>
      </c>
      <c r="I259" s="295"/>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ht="34.5" customHeight="1" s="67" customFormat="1">
      <c r="A260" s="183" t="s">
        <v>216</v>
      </c>
      <c r="B260" s="118"/>
      <c r="C260" s="339"/>
      <c r="D260" s="339"/>
      <c r="E260" s="339"/>
      <c r="F260" s="340"/>
      <c r="G260" s="340"/>
      <c r="H260" s="215" t="s">
        <v>207</v>
      </c>
      <c r="I260" s="296"/>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74" customFormat="1">
      <c r="A261" s="178"/>
      <c r="B261" s="14"/>
      <c r="C261" s="14"/>
      <c r="D261" s="14"/>
      <c r="E261" s="14"/>
      <c r="F261" s="14"/>
      <c r="G261" s="14"/>
      <c r="H261" s="10"/>
      <c r="I261" s="10"/>
      <c r="J261" s="71"/>
      <c r="K261" s="72"/>
      <c r="L261" s="86"/>
      <c r="M261" s="86"/>
      <c r="N261" s="86"/>
      <c r="O261" s="86"/>
      <c r="P261" s="86"/>
      <c r="Q261" s="86"/>
    </row>
    <row r="262" s="67" customFormat="1">
      <c r="A262" s="178"/>
      <c r="B262" s="68"/>
      <c r="C262" s="52"/>
      <c r="D262" s="52"/>
      <c r="E262" s="52"/>
      <c r="F262" s="52"/>
      <c r="G262" s="52"/>
      <c r="H262" s="75"/>
      <c r="I262" s="75"/>
      <c r="J262" s="71"/>
      <c r="K262" s="72"/>
      <c r="L262" s="73"/>
      <c r="M262" s="73"/>
      <c r="N262" s="73"/>
      <c r="O262" s="73"/>
      <c r="P262" s="73"/>
      <c r="Q262" s="73"/>
    </row>
    <row r="263" s="74" customFormat="1">
      <c r="A263" s="178"/>
      <c r="B263" s="118"/>
      <c r="C263" s="119"/>
      <c r="D263" s="119"/>
      <c r="E263" s="3"/>
      <c r="F263" s="3"/>
      <c r="G263" s="3"/>
      <c r="H263" s="214"/>
      <c r="I263" s="214"/>
      <c r="J263" s="51"/>
      <c r="K263" s="24"/>
      <c r="L263" s="86"/>
      <c r="M263" s="86"/>
      <c r="N263" s="86"/>
      <c r="O263" s="86"/>
      <c r="P263" s="86"/>
      <c r="Q263" s="86"/>
    </row>
    <row r="264" s="74" customFormat="1">
      <c r="A264" s="178"/>
      <c r="B264" s="14" t="s">
        <v>217</v>
      </c>
      <c r="C264" s="14"/>
      <c r="D264" s="14"/>
      <c r="E264" s="14"/>
      <c r="F264" s="14"/>
      <c r="G264" s="14"/>
      <c r="H264" s="10"/>
      <c r="I264" s="10"/>
      <c r="J264" s="86"/>
      <c r="K264" s="24"/>
      <c r="L264" s="86"/>
      <c r="M264" s="86"/>
      <c r="N264" s="86"/>
      <c r="O264" s="86"/>
      <c r="P264" s="86"/>
      <c r="Q264" s="86"/>
    </row>
    <row r="265">
      <c r="A265" s="178"/>
      <c r="B265" s="14"/>
      <c r="C265" s="14"/>
      <c r="D265" s="14"/>
      <c r="E265" s="14"/>
      <c r="F265" s="14"/>
      <c r="G265" s="14"/>
      <c r="H265" s="10"/>
      <c r="I265" s="10"/>
      <c r="L265" s="175"/>
      <c r="M265" s="175"/>
      <c r="N265" s="175"/>
      <c r="O265" s="175"/>
      <c r="P265" s="175"/>
      <c r="Q265" s="175"/>
      <c r="R265" s="8"/>
      <c r="S265" s="8"/>
      <c r="T265" s="8"/>
      <c r="U265" s="8"/>
      <c r="V265" s="8"/>
    </row>
    <row r="266" ht="34.5" customHeight="1" s="240" customFormat="1">
      <c r="A266" s="178"/>
      <c r="B266" s="14"/>
      <c r="C266" s="3"/>
      <c r="D266" s="3"/>
      <c r="E266" s="3"/>
      <c r="F266" s="3"/>
      <c r="G266" s="3"/>
      <c r="H266" s="214"/>
      <c r="I266" s="214"/>
      <c r="J266" s="63" t="s">
        <v>73</v>
      </c>
      <c r="K266" s="64"/>
      <c r="L266" s="245" t="str">
        <f>IF(ISBLANK(L$9),"",L$9)</f>
      </c>
      <c r="M266" s="249" t="str">
        <f ref="M266:BS266" t="shared" si="35">IF(ISBLANK(M$9),"",M$9)</f>
      </c>
      <c r="N266" s="249" t="str">
        <f t="shared" si="35"/>
      </c>
      <c r="O266" s="249" t="str">
        <f t="shared" si="35"/>
      </c>
      <c r="P266" s="249" t="str">
        <f t="shared" si="35"/>
      </c>
      <c r="Q266" s="249" t="str">
        <f t="shared" si="35"/>
      </c>
      <c r="R266" s="249" t="str">
        <f t="shared" si="35"/>
      </c>
      <c r="S266" s="249" t="str">
        <f t="shared" si="35"/>
      </c>
      <c r="T266" s="249" t="str">
        <f t="shared" si="35"/>
      </c>
      <c r="U266" s="249" t="str">
        <f t="shared" si="35"/>
      </c>
      <c r="V266" s="249" t="str">
        <f t="shared" si="35"/>
      </c>
      <c r="W266" s="249" t="str">
        <f t="shared" si="35"/>
      </c>
      <c r="X266" s="249" t="str">
        <f t="shared" si="35"/>
      </c>
      <c r="Y266" s="249" t="str">
        <f t="shared" si="35"/>
      </c>
      <c r="Z266" s="249" t="str">
        <f t="shared" si="35"/>
      </c>
      <c r="AA266" s="249" t="str">
        <f t="shared" si="35"/>
      </c>
      <c r="AB266" s="249" t="str">
        <f t="shared" si="35"/>
      </c>
      <c r="AC266" s="249" t="str">
        <f t="shared" si="35"/>
      </c>
      <c r="AD266" s="249" t="str">
        <f t="shared" si="35"/>
      </c>
      <c r="AE266" s="249" t="str">
        <f t="shared" si="35"/>
      </c>
      <c r="AF266" s="249" t="str">
        <f t="shared" si="35"/>
      </c>
      <c r="AG266" s="249" t="str">
        <f t="shared" si="35"/>
      </c>
      <c r="AH266" s="249" t="str">
        <f t="shared" si="35"/>
      </c>
      <c r="AI266" s="249" t="str">
        <f t="shared" si="35"/>
      </c>
      <c r="AJ266" s="249" t="str">
        <f t="shared" si="35"/>
      </c>
      <c r="AK266" s="249" t="str">
        <f t="shared" si="35"/>
      </c>
      <c r="AL266" s="249" t="str">
        <f t="shared" si="35"/>
      </c>
      <c r="AM266" s="249" t="str">
        <f t="shared" si="35"/>
      </c>
      <c r="AN266" s="249" t="str">
        <f t="shared" si="35"/>
      </c>
      <c r="AO266" s="249" t="str">
        <f t="shared" si="35"/>
      </c>
      <c r="AP266" s="249" t="str">
        <f t="shared" si="35"/>
      </c>
      <c r="AQ266" s="249" t="str">
        <f t="shared" si="35"/>
      </c>
      <c r="AR266" s="249" t="str">
        <f t="shared" si="35"/>
      </c>
      <c r="AS266" s="249" t="str">
        <f t="shared" si="35"/>
      </c>
      <c r="AT266" s="249" t="str">
        <f t="shared" si="35"/>
      </c>
      <c r="AU266" s="249" t="str">
        <f t="shared" si="35"/>
      </c>
      <c r="AV266" s="249" t="str">
        <f t="shared" si="35"/>
      </c>
      <c r="AW266" s="249" t="str">
        <f t="shared" si="35"/>
      </c>
      <c r="AX266" s="249" t="str">
        <f t="shared" si="35"/>
      </c>
      <c r="AY266" s="249" t="str">
        <f t="shared" si="35"/>
      </c>
      <c r="AZ266" s="249" t="str">
        <f t="shared" si="35"/>
      </c>
      <c r="BA266" s="249" t="str">
        <f t="shared" si="35"/>
      </c>
      <c r="BB266" s="249" t="str">
        <f t="shared" si="35"/>
      </c>
      <c r="BC266" s="249" t="str">
        <f t="shared" si="35"/>
      </c>
      <c r="BD266" s="249" t="str">
        <f t="shared" si="35"/>
      </c>
      <c r="BE266" s="249" t="str">
        <f t="shared" si="35"/>
      </c>
      <c r="BF266" s="249" t="str">
        <f t="shared" si="35"/>
      </c>
      <c r="BG266" s="249" t="str">
        <f t="shared" si="35"/>
      </c>
      <c r="BH266" s="249" t="str">
        <f t="shared" si="35"/>
      </c>
      <c r="BI266" s="249" t="str">
        <f t="shared" si="35"/>
      </c>
      <c r="BJ266" s="249" t="str">
        <f t="shared" si="35"/>
      </c>
      <c r="BK266" s="249" t="str">
        <f t="shared" si="35"/>
      </c>
      <c r="BL266" s="249" t="str">
        <f t="shared" si="35"/>
      </c>
      <c r="BM266" s="249" t="str">
        <f t="shared" si="35"/>
      </c>
      <c r="BN266" s="249" t="str">
        <f t="shared" si="35"/>
      </c>
      <c r="BO266" s="249" t="str">
        <f t="shared" si="35"/>
      </c>
      <c r="BP266" s="249" t="str">
        <f t="shared" si="35"/>
      </c>
      <c r="BQ266" s="249" t="str">
        <f t="shared" si="35"/>
      </c>
      <c r="BR266" s="249" t="str">
        <f t="shared" si="35"/>
      </c>
      <c r="BS266" s="249" t="str">
        <f t="shared" si="35"/>
      </c>
    </row>
    <row r="267" ht="20.25" customHeight="1" s="240" customFormat="1">
      <c r="A267" s="178"/>
      <c r="B267" s="1"/>
      <c r="C267" s="52"/>
      <c r="D267" s="3"/>
      <c r="E267" s="3"/>
      <c r="F267" s="3"/>
      <c r="G267" s="3"/>
      <c r="H267" s="214"/>
      <c r="I267" s="56" t="s">
        <v>74</v>
      </c>
      <c r="J267" s="57"/>
      <c r="K267" s="65"/>
      <c r="L267" s="59" t="str">
        <f ref="L267:AQ267" t="shared" si="36">IF(ISBLANK(L$95),"",L$95)</f>
      </c>
      <c r="M267" s="249" t="str">
        <f t="shared" si="36"/>
      </c>
      <c r="N267" s="249" t="str">
        <f t="shared" si="36"/>
      </c>
      <c r="O267" s="249" t="str">
        <f t="shared" si="36"/>
      </c>
      <c r="P267" s="249" t="str">
        <f t="shared" si="36"/>
      </c>
      <c r="Q267" s="249" t="str">
        <f t="shared" si="36"/>
      </c>
      <c r="R267" s="249" t="str">
        <f t="shared" si="36"/>
      </c>
      <c r="S267" s="249" t="str">
        <f t="shared" si="36"/>
      </c>
      <c r="T267" s="249" t="str">
        <f t="shared" si="36"/>
      </c>
      <c r="U267" s="249" t="str">
        <f t="shared" si="36"/>
      </c>
      <c r="V267" s="249" t="str">
        <f t="shared" si="36"/>
      </c>
      <c r="W267" s="249" t="str">
        <f t="shared" si="36"/>
      </c>
      <c r="X267" s="249" t="str">
        <f t="shared" si="36"/>
      </c>
      <c r="Y267" s="249" t="str">
        <f t="shared" si="36"/>
      </c>
      <c r="Z267" s="249" t="str">
        <f t="shared" si="36"/>
      </c>
      <c r="AA267" s="249" t="str">
        <f t="shared" si="36"/>
      </c>
      <c r="AB267" s="249" t="str">
        <f t="shared" si="36"/>
      </c>
      <c r="AC267" s="249" t="str">
        <f t="shared" si="36"/>
      </c>
      <c r="AD267" s="249" t="str">
        <f t="shared" si="36"/>
      </c>
      <c r="AE267" s="249" t="str">
        <f t="shared" si="36"/>
      </c>
      <c r="AF267" s="249" t="str">
        <f t="shared" si="36"/>
      </c>
      <c r="AG267" s="249" t="str">
        <f t="shared" si="36"/>
      </c>
      <c r="AH267" s="249" t="str">
        <f t="shared" si="36"/>
      </c>
      <c r="AI267" s="249" t="str">
        <f t="shared" si="36"/>
      </c>
      <c r="AJ267" s="249" t="str">
        <f t="shared" si="36"/>
      </c>
      <c r="AK267" s="249" t="str">
        <f t="shared" si="36"/>
      </c>
      <c r="AL267" s="249" t="str">
        <f t="shared" si="36"/>
      </c>
      <c r="AM267" s="249" t="str">
        <f t="shared" si="36"/>
      </c>
      <c r="AN267" s="249" t="str">
        <f t="shared" si="36"/>
      </c>
      <c r="AO267" s="249" t="str">
        <f t="shared" si="36"/>
      </c>
      <c r="AP267" s="249" t="str">
        <f t="shared" si="36"/>
      </c>
      <c r="AQ267" s="249" t="str">
        <f t="shared" si="36"/>
      </c>
      <c r="AR267" s="249" t="str">
        <f ref="AR267:BS267" t="shared" si="37">IF(ISBLANK(AR$95),"",AR$95)</f>
      </c>
      <c r="AS267" s="249" t="str">
        <f t="shared" si="37"/>
      </c>
      <c r="AT267" s="249" t="str">
        <f t="shared" si="37"/>
      </c>
      <c r="AU267" s="249" t="str">
        <f t="shared" si="37"/>
      </c>
      <c r="AV267" s="249" t="str">
        <f t="shared" si="37"/>
      </c>
      <c r="AW267" s="249" t="str">
        <f t="shared" si="37"/>
      </c>
      <c r="AX267" s="249" t="str">
        <f t="shared" si="37"/>
      </c>
      <c r="AY267" s="249" t="str">
        <f t="shared" si="37"/>
      </c>
      <c r="AZ267" s="249" t="str">
        <f t="shared" si="37"/>
      </c>
      <c r="BA267" s="249" t="str">
        <f t="shared" si="37"/>
      </c>
      <c r="BB267" s="249" t="str">
        <f t="shared" si="37"/>
      </c>
      <c r="BC267" s="249" t="str">
        <f t="shared" si="37"/>
      </c>
      <c r="BD267" s="249" t="str">
        <f t="shared" si="37"/>
      </c>
      <c r="BE267" s="249" t="str">
        <f t="shared" si="37"/>
      </c>
      <c r="BF267" s="249" t="str">
        <f t="shared" si="37"/>
      </c>
      <c r="BG267" s="249" t="str">
        <f t="shared" si="37"/>
      </c>
      <c r="BH267" s="249" t="str">
        <f t="shared" si="37"/>
      </c>
      <c r="BI267" s="249" t="str">
        <f t="shared" si="37"/>
      </c>
      <c r="BJ267" s="249" t="str">
        <f t="shared" si="37"/>
      </c>
      <c r="BK267" s="249" t="str">
        <f t="shared" si="37"/>
      </c>
      <c r="BL267" s="249" t="str">
        <f t="shared" si="37"/>
      </c>
      <c r="BM267" s="249" t="str">
        <f t="shared" si="37"/>
      </c>
      <c r="BN267" s="249" t="str">
        <f t="shared" si="37"/>
      </c>
      <c r="BO267" s="249" t="str">
        <f t="shared" si="37"/>
      </c>
      <c r="BP267" s="249" t="str">
        <f t="shared" si="37"/>
      </c>
      <c r="BQ267" s="249" t="str">
        <f t="shared" si="37"/>
      </c>
      <c r="BR267" s="249" t="str">
        <f t="shared" si="37"/>
      </c>
      <c r="BS267" s="249" t="str">
        <f t="shared" si="37"/>
      </c>
    </row>
    <row r="268" ht="34.5" customHeight="1" s="67" customFormat="1">
      <c r="A268" s="183" t="s">
        <v>218</v>
      </c>
      <c r="B268" s="1"/>
      <c r="C268" s="297" t="s">
        <v>219</v>
      </c>
      <c r="D268" s="299"/>
      <c r="E268" s="363" t="s">
        <v>220</v>
      </c>
      <c r="F268" s="364"/>
      <c r="G268" s="290" t="s">
        <v>221</v>
      </c>
      <c r="H268" s="292"/>
      <c r="I268" s="294" t="s">
        <v>222</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364"/>
      <c r="F269" s="364"/>
      <c r="G269" s="290" t="s">
        <v>224</v>
      </c>
      <c r="H269" s="292"/>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359"/>
      <c r="D270" s="360"/>
      <c r="E270" s="364"/>
      <c r="F270" s="364"/>
      <c r="G270" s="290" t="s">
        <v>226</v>
      </c>
      <c r="H270" s="292"/>
      <c r="I270" s="295"/>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227</v>
      </c>
      <c r="B271" s="118"/>
      <c r="C271" s="361"/>
      <c r="D271" s="362"/>
      <c r="E271" s="290" t="s">
        <v>188</v>
      </c>
      <c r="F271" s="291"/>
      <c r="G271" s="291"/>
      <c r="H271" s="292"/>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228</v>
      </c>
      <c r="B272" s="118"/>
      <c r="C272" s="297" t="s">
        <v>229</v>
      </c>
      <c r="D272" s="369"/>
      <c r="E272" s="290" t="s">
        <v>230</v>
      </c>
      <c r="F272" s="291"/>
      <c r="G272" s="291"/>
      <c r="H272" s="292"/>
      <c r="I272" s="294" t="s">
        <v>231</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34.5" customHeight="1" s="67" customFormat="1">
      <c r="A273" s="183" t="s">
        <v>232</v>
      </c>
      <c r="B273" s="118"/>
      <c r="C273" s="370"/>
      <c r="D273" s="371"/>
      <c r="E273" s="290" t="s">
        <v>233</v>
      </c>
      <c r="F273" s="291"/>
      <c r="G273" s="291"/>
      <c r="H273" s="292"/>
      <c r="I273" s="295"/>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234</v>
      </c>
      <c r="B274" s="118"/>
      <c r="C274" s="372"/>
      <c r="D274" s="373"/>
      <c r="E274" s="290" t="s">
        <v>235</v>
      </c>
      <c r="F274" s="291"/>
      <c r="G274" s="291"/>
      <c r="H274" s="292"/>
      <c r="I274" s="296"/>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42" customHeight="1" s="67" customFormat="1">
      <c r="A275" s="183" t="s">
        <v>236</v>
      </c>
      <c r="B275" s="118"/>
      <c r="C275" s="297" t="s">
        <v>188</v>
      </c>
      <c r="D275" s="369"/>
      <c r="E275" s="290" t="s">
        <v>237</v>
      </c>
      <c r="F275" s="291"/>
      <c r="G275" s="291"/>
      <c r="H275" s="292"/>
      <c r="I275" s="98" t="s">
        <v>238</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34.5" customHeight="1" s="67" customFormat="1">
      <c r="A276" s="183" t="s">
        <v>239</v>
      </c>
      <c r="B276" s="118"/>
      <c r="C276" s="370"/>
      <c r="D276" s="371"/>
      <c r="E276" s="290" t="s">
        <v>240</v>
      </c>
      <c r="F276" s="291"/>
      <c r="G276" s="291"/>
      <c r="H276" s="292"/>
      <c r="I276" s="277" t="s">
        <v>241</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34.5" customHeight="1" s="67" customFormat="1">
      <c r="A277" s="183" t="s">
        <v>242</v>
      </c>
      <c r="B277" s="118"/>
      <c r="C277" s="370"/>
      <c r="D277" s="371"/>
      <c r="E277" s="290" t="s">
        <v>243</v>
      </c>
      <c r="F277" s="291"/>
      <c r="G277" s="291"/>
      <c r="H277" s="292"/>
      <c r="I277" s="279"/>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3.2" s="67" customFormat="1">
      <c r="A278" s="183" t="s">
        <v>244</v>
      </c>
      <c r="B278" s="118"/>
      <c r="C278" s="370"/>
      <c r="D278" s="371"/>
      <c r="E278" s="290" t="s">
        <v>245</v>
      </c>
      <c r="F278" s="291"/>
      <c r="G278" s="291"/>
      <c r="H278" s="292"/>
      <c r="I278" s="98" t="s">
        <v>246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3.2" s="67" customFormat="1">
      <c r="A279" s="183" t="s">
        <v>247</v>
      </c>
      <c r="B279" s="118"/>
      <c r="C279" s="370"/>
      <c r="D279" s="371"/>
      <c r="E279" s="290" t="s">
        <v>248</v>
      </c>
      <c r="F279" s="291"/>
      <c r="G279" s="291"/>
      <c r="H279" s="292"/>
      <c r="I279" s="98" t="s">
        <v>249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250</v>
      </c>
      <c r="B280" s="118"/>
      <c r="C280" s="370"/>
      <c r="D280" s="371"/>
      <c r="E280" s="290" t="s">
        <v>251</v>
      </c>
      <c r="F280" s="291"/>
      <c r="G280" s="291"/>
      <c r="H280" s="292"/>
      <c r="I280" s="98" t="s">
        <v>252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42" customHeight="1" s="67" customFormat="1">
      <c r="A281" s="183" t="s">
        <v>253</v>
      </c>
      <c r="B281" s="118"/>
      <c r="C281" s="370"/>
      <c r="D281" s="371"/>
      <c r="E281" s="290" t="s">
        <v>254</v>
      </c>
      <c r="F281" s="291"/>
      <c r="G281" s="291"/>
      <c r="H281" s="292"/>
      <c r="I281" s="98" t="s">
        <v>255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42" customHeight="1" s="67" customFormat="1">
      <c r="A282" s="183" t="s">
        <v>256</v>
      </c>
      <c r="B282" s="118"/>
      <c r="C282" s="370"/>
      <c r="D282" s="371"/>
      <c r="E282" s="290" t="s">
        <v>257</v>
      </c>
      <c r="F282" s="291"/>
      <c r="G282" s="291"/>
      <c r="H282" s="292"/>
      <c r="I282" s="98" t="s">
        <v>258</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ht="56.1" customHeight="1" s="67" customFormat="1">
      <c r="A283" s="183" t="s">
        <v>259</v>
      </c>
      <c r="B283" s="118"/>
      <c r="C283" s="370"/>
      <c r="D283" s="371"/>
      <c r="E283" s="290" t="s">
        <v>260</v>
      </c>
      <c r="F283" s="291"/>
      <c r="G283" s="291"/>
      <c r="H283" s="292"/>
      <c r="I283" s="98" t="s">
        <v>261</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ht="56.1" customHeight="1" s="67" customFormat="1">
      <c r="A284" s="183" t="s">
        <v>262</v>
      </c>
      <c r="B284" s="118"/>
      <c r="C284" s="372"/>
      <c r="D284" s="373"/>
      <c r="E284" s="290" t="s">
        <v>263</v>
      </c>
      <c r="F284" s="291"/>
      <c r="G284" s="291"/>
      <c r="H284" s="292"/>
      <c r="I284" s="98" t="s">
        <v>264</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74" customFormat="1">
      <c r="A285" s="178"/>
      <c r="B285" s="14"/>
      <c r="C285" s="14"/>
      <c r="D285" s="14"/>
      <c r="E285" s="14"/>
      <c r="F285" s="14"/>
      <c r="G285" s="14"/>
      <c r="H285" s="10"/>
      <c r="I285" s="10"/>
      <c r="J285" s="71"/>
      <c r="K285" s="72"/>
      <c r="L285" s="73"/>
      <c r="M285" s="73"/>
      <c r="N285" s="73"/>
      <c r="O285" s="73"/>
      <c r="P285" s="73"/>
      <c r="Q285" s="73"/>
    </row>
    <row r="286" s="67" customFormat="1">
      <c r="A286" s="178"/>
      <c r="B286" s="68"/>
      <c r="C286" s="52"/>
      <c r="D286" s="52"/>
      <c r="E286" s="52"/>
      <c r="F286" s="52"/>
      <c r="G286" s="52"/>
      <c r="H286" s="75"/>
      <c r="I286" s="75"/>
      <c r="J286" s="71"/>
      <c r="K286" s="72"/>
      <c r="L286" s="73"/>
      <c r="M286" s="73"/>
      <c r="N286" s="73"/>
      <c r="O286" s="73"/>
      <c r="P286" s="73"/>
      <c r="Q286" s="73"/>
    </row>
    <row r="287" s="67" customFormat="1">
      <c r="A287" s="178"/>
      <c r="B287" s="96"/>
      <c r="C287" s="96"/>
      <c r="D287" s="52"/>
      <c r="E287" s="52"/>
      <c r="F287" s="52"/>
      <c r="G287" s="52"/>
      <c r="H287" s="75"/>
      <c r="I287" s="120"/>
      <c r="J287" s="71"/>
      <c r="K287" s="72"/>
      <c r="L287" s="73"/>
      <c r="M287" s="73"/>
      <c r="N287" s="73"/>
      <c r="O287" s="73"/>
      <c r="P287" s="73"/>
      <c r="Q287" s="73"/>
    </row>
    <row r="288" s="74" customFormat="1">
      <c r="A288" s="178"/>
      <c r="B288" s="96"/>
      <c r="C288" s="3"/>
      <c r="D288" s="3"/>
      <c r="E288" s="3"/>
      <c r="F288" s="3"/>
      <c r="G288" s="3"/>
      <c r="H288" s="214"/>
      <c r="I288" s="214"/>
      <c r="J288" s="51"/>
      <c r="K288" s="24"/>
      <c r="L288" s="86"/>
      <c r="M288" s="86"/>
      <c r="N288" s="86"/>
      <c r="O288" s="86"/>
      <c r="P288" s="86"/>
      <c r="Q288" s="86"/>
    </row>
    <row r="289" s="67" customFormat="1">
      <c r="A289" s="178"/>
      <c r="B289" s="121" t="s">
        <v>265</v>
      </c>
      <c r="C289" s="122"/>
      <c r="D289" s="3"/>
      <c r="E289" s="3"/>
      <c r="F289" s="3"/>
      <c r="G289" s="3"/>
      <c r="H289" s="214"/>
      <c r="I289" s="214"/>
      <c r="J289" s="51"/>
      <c r="K289" s="53"/>
      <c r="L289" s="73"/>
      <c r="M289" s="73"/>
      <c r="N289" s="73"/>
      <c r="O289" s="73"/>
      <c r="P289" s="73"/>
      <c r="Q289" s="73"/>
    </row>
    <row r="290">
      <c r="A290" s="178"/>
      <c r="B290" s="14"/>
      <c r="C290" s="14"/>
      <c r="D290" s="14"/>
      <c r="E290" s="14"/>
      <c r="F290" s="14"/>
      <c r="G290" s="14"/>
      <c r="H290" s="10"/>
      <c r="I290" s="10"/>
      <c r="L290" s="175"/>
      <c r="M290" s="175"/>
      <c r="N290" s="175"/>
      <c r="O290" s="175"/>
      <c r="P290" s="175"/>
      <c r="Q290" s="175"/>
      <c r="R290" s="8"/>
      <c r="S290" s="8"/>
      <c r="T290" s="8"/>
      <c r="U290" s="8"/>
      <c r="V290" s="8"/>
    </row>
    <row r="291" ht="34.5" customHeight="1" s="241" customFormat="1">
      <c r="A291" s="178"/>
      <c r="B291" s="14"/>
      <c r="C291" s="3"/>
      <c r="D291" s="3"/>
      <c r="E291" s="3"/>
      <c r="F291" s="3"/>
      <c r="G291" s="3"/>
      <c r="H291" s="214"/>
      <c r="I291" s="214"/>
      <c r="J291" s="63" t="s">
        <v>73</v>
      </c>
      <c r="K291" s="64"/>
      <c r="L291" s="245" t="str">
        <f>IF(ISBLANK(L$9),"",L$9)</f>
      </c>
      <c r="M291" s="249" t="str">
        <f>IF(ISBLANK(M$9),"",M$9)</f>
      </c>
      <c r="N291" s="247" t="str">
        <f ref="N291:BS291" t="shared" si="39">IF(ISBLANK(N$9),"",N$9)</f>
      </c>
      <c r="O291" s="247" t="str">
        <f t="shared" si="39"/>
      </c>
      <c r="P291" s="247" t="str">
        <f t="shared" si="39"/>
      </c>
      <c r="Q291" s="247" t="str">
        <f t="shared" si="39"/>
      </c>
      <c r="R291" s="247" t="str">
        <f t="shared" si="39"/>
      </c>
      <c r="S291" s="247" t="str">
        <f t="shared" si="39"/>
      </c>
      <c r="T291" s="247" t="str">
        <f t="shared" si="39"/>
      </c>
      <c r="U291" s="247" t="str">
        <f t="shared" si="39"/>
      </c>
      <c r="V291" s="247" t="str">
        <f t="shared" si="39"/>
      </c>
      <c r="W291" s="247" t="str">
        <f t="shared" si="39"/>
      </c>
      <c r="X291" s="247" t="str">
        <f t="shared" si="39"/>
      </c>
      <c r="Y291" s="247" t="str">
        <f t="shared" si="39"/>
      </c>
      <c r="Z291" s="247" t="str">
        <f t="shared" si="39"/>
      </c>
      <c r="AA291" s="247" t="str">
        <f t="shared" si="39"/>
      </c>
      <c r="AB291" s="247" t="str">
        <f t="shared" si="39"/>
      </c>
      <c r="AC291" s="247" t="str">
        <f t="shared" si="39"/>
      </c>
      <c r="AD291" s="247" t="str">
        <f t="shared" si="39"/>
      </c>
      <c r="AE291" s="247" t="str">
        <f t="shared" si="39"/>
      </c>
      <c r="AF291" s="247" t="str">
        <f t="shared" si="39"/>
      </c>
      <c r="AG291" s="247" t="str">
        <f t="shared" si="39"/>
      </c>
      <c r="AH291" s="247" t="str">
        <f t="shared" si="39"/>
      </c>
      <c r="AI291" s="247" t="str">
        <f t="shared" si="39"/>
      </c>
      <c r="AJ291" s="247" t="str">
        <f t="shared" si="39"/>
      </c>
      <c r="AK291" s="247" t="str">
        <f t="shared" si="39"/>
      </c>
      <c r="AL291" s="247" t="str">
        <f t="shared" si="39"/>
      </c>
      <c r="AM291" s="247" t="str">
        <f t="shared" si="39"/>
      </c>
      <c r="AN291" s="247" t="str">
        <f t="shared" si="39"/>
      </c>
      <c r="AO291" s="247" t="str">
        <f t="shared" si="39"/>
      </c>
      <c r="AP291" s="247" t="str">
        <f t="shared" si="39"/>
      </c>
      <c r="AQ291" s="247" t="str">
        <f t="shared" si="39"/>
      </c>
      <c r="AR291" s="247" t="str">
        <f t="shared" si="39"/>
      </c>
      <c r="AS291" s="247" t="str">
        <f t="shared" si="39"/>
      </c>
      <c r="AT291" s="247" t="str">
        <f t="shared" si="39"/>
      </c>
      <c r="AU291" s="247" t="str">
        <f t="shared" si="39"/>
      </c>
      <c r="AV291" s="247" t="str">
        <f t="shared" si="39"/>
      </c>
      <c r="AW291" s="247" t="str">
        <f t="shared" si="39"/>
      </c>
      <c r="AX291" s="247" t="str">
        <f t="shared" si="39"/>
      </c>
      <c r="AY291" s="247" t="str">
        <f t="shared" si="39"/>
      </c>
      <c r="AZ291" s="247" t="str">
        <f t="shared" si="39"/>
      </c>
      <c r="BA291" s="247" t="str">
        <f t="shared" si="39"/>
      </c>
      <c r="BB291" s="247" t="str">
        <f t="shared" si="39"/>
      </c>
      <c r="BC291" s="247" t="str">
        <f t="shared" si="39"/>
      </c>
      <c r="BD291" s="247" t="str">
        <f t="shared" si="39"/>
      </c>
      <c r="BE291" s="247" t="str">
        <f t="shared" si="39"/>
      </c>
      <c r="BF291" s="247" t="str">
        <f t="shared" si="39"/>
      </c>
      <c r="BG291" s="247" t="str">
        <f t="shared" si="39"/>
      </c>
      <c r="BH291" s="247" t="str">
        <f t="shared" si="39"/>
      </c>
      <c r="BI291" s="247" t="str">
        <f t="shared" si="39"/>
      </c>
      <c r="BJ291" s="247" t="str">
        <f t="shared" si="39"/>
      </c>
      <c r="BK291" s="247" t="str">
        <f t="shared" si="39"/>
      </c>
      <c r="BL291" s="247" t="str">
        <f t="shared" si="39"/>
      </c>
      <c r="BM291" s="247" t="str">
        <f t="shared" si="39"/>
      </c>
      <c r="BN291" s="247" t="str">
        <f t="shared" si="39"/>
      </c>
      <c r="BO291" s="247" t="str">
        <f t="shared" si="39"/>
      </c>
      <c r="BP291" s="247" t="str">
        <f t="shared" si="39"/>
      </c>
      <c r="BQ291" s="247" t="str">
        <f t="shared" si="39"/>
      </c>
      <c r="BR291" s="247" t="str">
        <f t="shared" si="39"/>
      </c>
      <c r="BS291" s="247" t="str">
        <f t="shared" si="39"/>
      </c>
    </row>
    <row r="292" ht="20.25" customHeight="1" s="241" customFormat="1">
      <c r="A292" s="178"/>
      <c r="B292" s="1"/>
      <c r="C292" s="3"/>
      <c r="D292" s="3"/>
      <c r="E292" s="3"/>
      <c r="F292" s="3"/>
      <c r="G292" s="3"/>
      <c r="H292" s="214"/>
      <c r="I292" s="56" t="s">
        <v>74</v>
      </c>
      <c r="J292" s="123"/>
      <c r="K292" s="65"/>
      <c r="L292" s="59" t="str">
        <f>IF(ISBLANK(L$95),"",L$95)</f>
      </c>
      <c r="M292" s="250" t="str">
        <f>IF(ISBLANK(M$95),"",M$95)</f>
      </c>
      <c r="N292" s="59" t="str">
        <f ref="N292:BS292" t="shared" si="41">IF(ISBLANK(N$95),"",N$95)</f>
      </c>
      <c r="O292" s="59" t="str">
        <f t="shared" si="41"/>
      </c>
      <c r="P292" s="59" t="str">
        <f t="shared" si="41"/>
      </c>
      <c r="Q292" s="59" t="str">
        <f t="shared" si="41"/>
      </c>
      <c r="R292" s="59" t="str">
        <f t="shared" si="41"/>
      </c>
      <c r="S292" s="59" t="str">
        <f t="shared" si="41"/>
      </c>
      <c r="T292" s="59" t="str">
        <f t="shared" si="41"/>
      </c>
      <c r="U292" s="59" t="str">
        <f t="shared" si="41"/>
      </c>
      <c r="V292" s="59" t="str">
        <f t="shared" si="41"/>
      </c>
      <c r="W292" s="59" t="str">
        <f t="shared" si="41"/>
      </c>
      <c r="X292" s="59" t="str">
        <f t="shared" si="41"/>
      </c>
      <c r="Y292" s="59" t="str">
        <f t="shared" si="41"/>
      </c>
      <c r="Z292" s="59" t="str">
        <f t="shared" si="41"/>
      </c>
      <c r="AA292" s="59" t="str">
        <f t="shared" si="41"/>
      </c>
      <c r="AB292" s="59" t="str">
        <f t="shared" si="41"/>
      </c>
      <c r="AC292" s="59" t="str">
        <f t="shared" si="41"/>
      </c>
      <c r="AD292" s="59" t="str">
        <f t="shared" si="41"/>
      </c>
      <c r="AE292" s="59" t="str">
        <f t="shared" si="41"/>
      </c>
      <c r="AF292" s="59" t="str">
        <f t="shared" si="41"/>
      </c>
      <c r="AG292" s="59" t="str">
        <f t="shared" si="41"/>
      </c>
      <c r="AH292" s="59" t="str">
        <f t="shared" si="41"/>
      </c>
      <c r="AI292" s="59" t="str">
        <f t="shared" si="41"/>
      </c>
      <c r="AJ292" s="59" t="str">
        <f t="shared" si="41"/>
      </c>
      <c r="AK292" s="59" t="str">
        <f t="shared" si="41"/>
      </c>
      <c r="AL292" s="59" t="str">
        <f t="shared" si="41"/>
      </c>
      <c r="AM292" s="59" t="str">
        <f t="shared" si="41"/>
      </c>
      <c r="AN292" s="59" t="str">
        <f t="shared" si="41"/>
      </c>
      <c r="AO292" s="59" t="str">
        <f t="shared" si="41"/>
      </c>
      <c r="AP292" s="59" t="str">
        <f t="shared" si="41"/>
      </c>
      <c r="AQ292" s="59" t="str">
        <f t="shared" si="41"/>
      </c>
      <c r="AR292" s="59" t="str">
        <f t="shared" si="41"/>
      </c>
      <c r="AS292" s="59" t="str">
        <f t="shared" si="41"/>
      </c>
      <c r="AT292" s="59" t="str">
        <f t="shared" si="41"/>
      </c>
      <c r="AU292" s="59" t="str">
        <f t="shared" si="41"/>
      </c>
      <c r="AV292" s="59" t="str">
        <f t="shared" si="41"/>
      </c>
      <c r="AW292" s="59" t="str">
        <f t="shared" si="41"/>
      </c>
      <c r="AX292" s="59" t="str">
        <f t="shared" si="41"/>
      </c>
      <c r="AY292" s="59" t="str">
        <f t="shared" si="41"/>
      </c>
      <c r="AZ292" s="59" t="str">
        <f t="shared" si="41"/>
      </c>
      <c r="BA292" s="59" t="str">
        <f t="shared" si="41"/>
      </c>
      <c r="BB292" s="59" t="str">
        <f t="shared" si="41"/>
      </c>
      <c r="BC292" s="59" t="str">
        <f t="shared" si="41"/>
      </c>
      <c r="BD292" s="59" t="str">
        <f t="shared" si="41"/>
      </c>
      <c r="BE292" s="59" t="str">
        <f t="shared" si="41"/>
      </c>
      <c r="BF292" s="59" t="str">
        <f t="shared" si="41"/>
      </c>
      <c r="BG292" s="59" t="str">
        <f t="shared" si="41"/>
      </c>
      <c r="BH292" s="59" t="str">
        <f t="shared" si="41"/>
      </c>
      <c r="BI292" s="59" t="str">
        <f t="shared" si="41"/>
      </c>
      <c r="BJ292" s="59" t="str">
        <f t="shared" si="41"/>
      </c>
      <c r="BK292" s="59" t="str">
        <f t="shared" si="41"/>
      </c>
      <c r="BL292" s="59" t="str">
        <f t="shared" si="41"/>
      </c>
      <c r="BM292" s="59" t="str">
        <f t="shared" si="41"/>
      </c>
      <c r="BN292" s="59" t="str">
        <f t="shared" si="41"/>
      </c>
      <c r="BO292" s="59" t="str">
        <f t="shared" si="41"/>
      </c>
      <c r="BP292" s="59" t="str">
        <f t="shared" si="41"/>
      </c>
      <c r="BQ292" s="59" t="str">
        <f t="shared" si="41"/>
      </c>
      <c r="BR292" s="59" t="str">
        <f t="shared" si="41"/>
      </c>
      <c r="BS292" s="59" t="str">
        <f t="shared" si="41"/>
      </c>
    </row>
    <row r="293" ht="34.5" customHeight="1" s="95" customFormat="1">
      <c r="A293" s="178"/>
      <c r="B293" s="92"/>
      <c r="C293" s="284" t="s">
        <v>265</v>
      </c>
      <c r="D293" s="285"/>
      <c r="E293" s="285"/>
      <c r="F293" s="285"/>
      <c r="G293" s="285"/>
      <c r="H293" s="286"/>
      <c r="I293" s="276" t="s">
        <v>266</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ht="34.5" customHeight="1" s="95" customFormat="1">
      <c r="A294" s="178"/>
      <c r="B294" s="125"/>
      <c r="C294" s="354"/>
      <c r="D294" s="289"/>
      <c r="E294" s="289"/>
      <c r="F294" s="289"/>
      <c r="G294" s="289"/>
      <c r="H294" s="355"/>
      <c r="I294" s="276"/>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83" t="s">
        <v>267</v>
      </c>
      <c r="B295" s="125"/>
      <c r="C295" s="354"/>
      <c r="D295" s="289"/>
      <c r="E295" s="289"/>
      <c r="F295" s="289"/>
      <c r="G295" s="289"/>
      <c r="H295" s="355"/>
      <c r="I295" s="276"/>
      <c r="J295" s="126"/>
      <c r="K295" s="82"/>
      <c r="L295" s="128" t="s">
        <v>34</v>
      </c>
      <c r="M295" s="257" t="str">
        <f ref="M295:AQ295" t="shared" si="42">IF(ISBLANK(M293),"-","～")</f>
        <v>-</v>
      </c>
      <c r="N295" s="257" t="str">
        <f t="shared" si="42"/>
        <v>-</v>
      </c>
      <c r="O295" s="257" t="str">
        <f t="shared" si="42"/>
        <v>-</v>
      </c>
      <c r="P295" s="257" t="str">
        <f t="shared" si="42"/>
        <v>-</v>
      </c>
      <c r="Q295" s="257" t="str">
        <f t="shared" si="42"/>
        <v>-</v>
      </c>
      <c r="R295" s="257" t="str">
        <f t="shared" si="42"/>
        <v>-</v>
      </c>
      <c r="S295" s="257" t="str">
        <f t="shared" si="42"/>
        <v>-</v>
      </c>
      <c r="T295" s="257" t="str">
        <f t="shared" si="42"/>
        <v>-</v>
      </c>
      <c r="U295" s="257" t="str">
        <f t="shared" si="42"/>
        <v>-</v>
      </c>
      <c r="V295" s="257" t="str">
        <f t="shared" si="42"/>
        <v>-</v>
      </c>
      <c r="W295" s="257" t="str">
        <f t="shared" si="42"/>
        <v>-</v>
      </c>
      <c r="X295" s="257" t="str">
        <f t="shared" si="42"/>
        <v>-</v>
      </c>
      <c r="Y295" s="257" t="str">
        <f t="shared" si="42"/>
        <v>-</v>
      </c>
      <c r="Z295" s="257" t="str">
        <f t="shared" si="42"/>
        <v>-</v>
      </c>
      <c r="AA295" s="257" t="str">
        <f t="shared" si="42"/>
        <v>-</v>
      </c>
      <c r="AB295" s="257" t="str">
        <f t="shared" si="42"/>
        <v>-</v>
      </c>
      <c r="AC295" s="257" t="str">
        <f t="shared" si="42"/>
        <v>-</v>
      </c>
      <c r="AD295" s="257" t="str">
        <f t="shared" si="42"/>
        <v>-</v>
      </c>
      <c r="AE295" s="257" t="str">
        <f t="shared" si="42"/>
        <v>-</v>
      </c>
      <c r="AF295" s="257" t="str">
        <f t="shared" si="42"/>
        <v>-</v>
      </c>
      <c r="AG295" s="257" t="str">
        <f t="shared" si="42"/>
        <v>-</v>
      </c>
      <c r="AH295" s="257" t="str">
        <f t="shared" si="42"/>
        <v>-</v>
      </c>
      <c r="AI295" s="257" t="str">
        <f t="shared" si="42"/>
        <v>-</v>
      </c>
      <c r="AJ295" s="257" t="str">
        <f t="shared" si="42"/>
        <v>-</v>
      </c>
      <c r="AK295" s="257" t="str">
        <f t="shared" si="42"/>
        <v>-</v>
      </c>
      <c r="AL295" s="257" t="str">
        <f t="shared" si="42"/>
        <v>-</v>
      </c>
      <c r="AM295" s="257" t="str">
        <f t="shared" si="42"/>
        <v>-</v>
      </c>
      <c r="AN295" s="257" t="str">
        <f t="shared" si="42"/>
        <v>-</v>
      </c>
      <c r="AO295" s="257" t="str">
        <f t="shared" si="42"/>
        <v>-</v>
      </c>
      <c r="AP295" s="257" t="str">
        <f t="shared" si="42"/>
        <v>-</v>
      </c>
      <c r="AQ295" s="257" t="str">
        <f t="shared" si="42"/>
        <v>-</v>
      </c>
      <c r="AR295" s="257" t="str">
        <f ref="AR295:BS295" t="shared" si="43">IF(ISBLANK(AR293), "-", "～")</f>
        <v>-</v>
      </c>
      <c r="AS295" s="257" t="str">
        <f t="shared" si="43"/>
        <v>-</v>
      </c>
      <c r="AT295" s="257" t="str">
        <f t="shared" si="43"/>
        <v>-</v>
      </c>
      <c r="AU295" s="257" t="str">
        <f t="shared" si="43"/>
        <v>-</v>
      </c>
      <c r="AV295" s="257" t="str">
        <f t="shared" si="43"/>
        <v>-</v>
      </c>
      <c r="AW295" s="257" t="str">
        <f t="shared" si="43"/>
        <v>-</v>
      </c>
      <c r="AX295" s="257" t="str">
        <f t="shared" si="43"/>
        <v>-</v>
      </c>
      <c r="AY295" s="257" t="str">
        <f t="shared" si="43"/>
        <v>-</v>
      </c>
      <c r="AZ295" s="257" t="str">
        <f t="shared" si="43"/>
        <v>-</v>
      </c>
      <c r="BA295" s="257" t="str">
        <f t="shared" si="43"/>
        <v>-</v>
      </c>
      <c r="BB295" s="257" t="str">
        <f t="shared" si="43"/>
        <v>-</v>
      </c>
      <c r="BC295" s="257" t="str">
        <f t="shared" si="43"/>
        <v>-</v>
      </c>
      <c r="BD295" s="257" t="str">
        <f t="shared" si="43"/>
        <v>-</v>
      </c>
      <c r="BE295" s="257" t="str">
        <f t="shared" si="43"/>
        <v>-</v>
      </c>
      <c r="BF295" s="257" t="str">
        <f t="shared" si="43"/>
        <v>-</v>
      </c>
      <c r="BG295" s="257" t="str">
        <f t="shared" si="43"/>
        <v>-</v>
      </c>
      <c r="BH295" s="257" t="str">
        <f t="shared" si="43"/>
        <v>-</v>
      </c>
      <c r="BI295" s="257" t="str">
        <f t="shared" si="43"/>
        <v>-</v>
      </c>
      <c r="BJ295" s="257" t="str">
        <f t="shared" si="43"/>
        <v>-</v>
      </c>
      <c r="BK295" s="257" t="str">
        <f t="shared" si="43"/>
        <v>-</v>
      </c>
      <c r="BL295" s="257" t="str">
        <f t="shared" si="43"/>
        <v>-</v>
      </c>
      <c r="BM295" s="257" t="str">
        <f t="shared" si="43"/>
        <v>-</v>
      </c>
      <c r="BN295" s="257" t="str">
        <f t="shared" si="43"/>
        <v>-</v>
      </c>
      <c r="BO295" s="257" t="str">
        <f t="shared" si="43"/>
        <v>-</v>
      </c>
      <c r="BP295" s="257" t="str">
        <f t="shared" si="43"/>
        <v>-</v>
      </c>
      <c r="BQ295" s="257" t="str">
        <f t="shared" si="43"/>
        <v>-</v>
      </c>
      <c r="BR295" s="257" t="str">
        <f t="shared" si="43"/>
        <v>-</v>
      </c>
      <c r="BS295" s="257" t="str">
        <f t="shared" si="43"/>
        <v>-</v>
      </c>
    </row>
    <row r="296" ht="34.5" customHeight="1" s="95" customFormat="1">
      <c r="A296" s="178"/>
      <c r="B296" s="125"/>
      <c r="C296" s="354"/>
      <c r="D296" s="289"/>
      <c r="E296" s="289"/>
      <c r="F296" s="289"/>
      <c r="G296" s="289"/>
      <c r="H296" s="355"/>
      <c r="I296" s="276"/>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ht="34.5" customHeight="1" s="95" customFormat="1">
      <c r="A297" s="178"/>
      <c r="B297" s="125"/>
      <c r="C297" s="356"/>
      <c r="D297" s="357"/>
      <c r="E297" s="357"/>
      <c r="F297" s="357"/>
      <c r="G297" s="357"/>
      <c r="H297" s="358"/>
      <c r="I297" s="276"/>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74" customFormat="1">
      <c r="A298" s="178"/>
      <c r="B298" s="14"/>
      <c r="C298" s="14"/>
      <c r="D298" s="14"/>
      <c r="E298" s="14"/>
      <c r="F298" s="14"/>
      <c r="G298" s="14"/>
      <c r="H298" s="10"/>
      <c r="I298" s="10"/>
      <c r="J298" s="71"/>
      <c r="K298" s="72"/>
      <c r="L298" s="73"/>
      <c r="M298" s="73"/>
      <c r="N298" s="73"/>
      <c r="O298" s="73"/>
      <c r="P298" s="73"/>
      <c r="Q298" s="73"/>
    </row>
    <row r="299" s="67" customFormat="1">
      <c r="A299" s="178"/>
      <c r="B299" s="68"/>
      <c r="C299" s="52"/>
      <c r="D299" s="52"/>
      <c r="E299" s="52"/>
      <c r="F299" s="52"/>
      <c r="G299" s="52"/>
      <c r="H299" s="75"/>
      <c r="I299" s="75"/>
      <c r="J299" s="71"/>
      <c r="K299" s="72"/>
      <c r="L299" s="73"/>
      <c r="M299" s="73"/>
      <c r="N299" s="73"/>
      <c r="O299" s="73"/>
      <c r="P299" s="73"/>
      <c r="Q299" s="73"/>
    </row>
    <row r="300" s="67" customFormat="1">
      <c r="A300" s="178"/>
      <c r="B300" s="96"/>
      <c r="C300" s="96"/>
      <c r="D300" s="52"/>
      <c r="E300" s="52"/>
      <c r="F300" s="52"/>
      <c r="G300" s="52"/>
      <c r="H300" s="75"/>
      <c r="I300" s="120" t="s">
        <v>268</v>
      </c>
      <c r="J300" s="71"/>
      <c r="K300" s="72"/>
      <c r="L300" s="73"/>
      <c r="M300" s="73"/>
      <c r="N300" s="73"/>
      <c r="O300" s="73"/>
      <c r="P300" s="73"/>
      <c r="Q300" s="73"/>
    </row>
    <row r="301" s="67" customFormat="1">
      <c r="A301" s="178"/>
      <c r="B301" s="96"/>
      <c r="C301" s="96"/>
      <c r="D301" s="52"/>
      <c r="E301" s="52"/>
      <c r="F301" s="52"/>
      <c r="G301" s="52"/>
      <c r="H301" s="75"/>
      <c r="I301" s="75"/>
      <c r="J301" s="71"/>
      <c r="K301" s="72"/>
      <c r="L301" s="73"/>
      <c r="M301" s="73"/>
      <c r="N301" s="73"/>
      <c r="O301" s="73"/>
      <c r="P301" s="73"/>
      <c r="Q301" s="73"/>
    </row>
    <row r="302" s="17" customFormat="1">
      <c r="A302" s="178"/>
      <c r="B302" s="1"/>
      <c r="C302" s="43"/>
      <c r="D302" s="27"/>
      <c r="E302" s="27"/>
      <c r="F302" s="27"/>
      <c r="G302" s="27"/>
      <c r="H302" s="16"/>
      <c r="I302" s="223"/>
      <c r="J302" s="5"/>
      <c r="K302" s="6"/>
      <c r="M302" s="41"/>
      <c r="N302" s="41"/>
      <c r="O302" s="41"/>
      <c r="P302" s="41"/>
      <c r="Q302" s="41"/>
      <c r="R302" s="8"/>
    </row>
    <row r="303" s="17" customFormat="1">
      <c r="A303" s="178"/>
      <c r="B303" s="1"/>
      <c r="C303" s="43"/>
      <c r="D303" s="27"/>
      <c r="E303" s="27"/>
      <c r="F303" s="27"/>
      <c r="G303" s="27"/>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41"/>
      <c r="N305" s="41"/>
      <c r="O305" s="41"/>
      <c r="P305" s="41"/>
      <c r="Q305" s="41"/>
      <c r="R305" s="8"/>
    </row>
    <row r="306" s="17" customFormat="1">
      <c r="A306" s="178"/>
      <c r="B306" s="1"/>
      <c r="E306" s="43"/>
      <c r="F306" s="43"/>
      <c r="G306" s="43"/>
      <c r="H306" s="16"/>
      <c r="I306" s="223"/>
      <c r="J306" s="5"/>
      <c r="K306" s="6"/>
      <c r="M306" s="29"/>
      <c r="N306" s="29"/>
      <c r="O306" s="29"/>
      <c r="P306" s="29"/>
      <c r="Q306" s="29"/>
      <c r="R306" s="8"/>
    </row>
    <row r="307" s="17" customFormat="1">
      <c r="A307" s="178"/>
      <c r="B307" s="1"/>
      <c r="E307" s="43"/>
      <c r="F307" s="43"/>
      <c r="G307" s="43"/>
      <c r="H307" s="16"/>
      <c r="I307" s="223"/>
      <c r="J307" s="5"/>
      <c r="K307" s="6"/>
      <c r="M307" s="29"/>
      <c r="N307" s="29"/>
      <c r="O307" s="29"/>
      <c r="P307" s="29"/>
      <c r="Q307" s="29"/>
      <c r="R307" s="8"/>
    </row>
    <row r="308" s="17" customFormat="1">
      <c r="A308" s="178"/>
      <c r="B308" s="1"/>
      <c r="E308" s="27"/>
      <c r="F308" s="27"/>
      <c r="G308" s="27"/>
      <c r="H308" s="16"/>
      <c r="I308" s="4"/>
      <c r="J308" s="29"/>
      <c r="K308" s="44"/>
      <c r="L308" s="7"/>
      <c r="M308" s="7"/>
      <c r="N308" s="7"/>
      <c r="O308" s="7"/>
      <c r="P308" s="7"/>
      <c r="Q308" s="7"/>
      <c r="R308" s="8"/>
    </row>
    <row r="309" s="17" customFormat="1">
      <c r="A309" s="178"/>
      <c r="B309" s="1"/>
      <c r="C309" s="32"/>
      <c r="D309" s="32"/>
      <c r="E309" s="32"/>
      <c r="F309" s="32"/>
      <c r="G309" s="32"/>
      <c r="H309" s="32"/>
      <c r="I309" s="32"/>
      <c r="J309" s="32"/>
      <c r="K309" s="42"/>
      <c r="L309" s="32"/>
      <c r="M309" s="32"/>
      <c r="N309" s="32"/>
      <c r="O309" s="32"/>
      <c r="P309" s="32"/>
      <c r="Q309" s="32"/>
      <c r="R309" s="8"/>
    </row>
    <row r="310" s="17" customFormat="1">
      <c r="A310" s="178"/>
      <c r="B310" s="1"/>
      <c r="C310" s="52"/>
      <c r="D310" s="3"/>
      <c r="E310" s="3"/>
      <c r="F310" s="3"/>
      <c r="G310" s="3"/>
      <c r="H310" s="214"/>
      <c r="I310" s="214"/>
      <c r="J310" s="53"/>
      <c r="K310" s="24"/>
      <c r="L310" s="51"/>
      <c r="M310" s="51"/>
      <c r="N310" s="51"/>
      <c r="O310" s="51"/>
      <c r="P310" s="51"/>
      <c r="Q310" s="51"/>
      <c r="R310" s="8"/>
    </row>
    <row r="311" ht="19.2" s="74" customFormat="1">
      <c r="A311" s="178"/>
      <c r="B311" s="131" t="s">
        <v>269</v>
      </c>
      <c r="C311" s="132"/>
      <c r="D311" s="132"/>
      <c r="E311" s="47"/>
      <c r="F311" s="47"/>
      <c r="G311" s="47"/>
      <c r="H311" s="48"/>
      <c r="I311" s="48"/>
      <c r="J311" s="50"/>
      <c r="K311" s="49"/>
      <c r="L311" s="133"/>
      <c r="M311" s="133"/>
      <c r="N311" s="133"/>
      <c r="O311" s="133"/>
      <c r="P311" s="133"/>
      <c r="Q311" s="133"/>
    </row>
    <row r="312" s="74" customFormat="1">
      <c r="A312" s="178"/>
      <c r="B312" s="36" t="s">
        <v>270</v>
      </c>
      <c r="C312" s="56"/>
      <c r="D312" s="56"/>
      <c r="E312" s="3"/>
      <c r="F312" s="3"/>
      <c r="G312" s="3"/>
      <c r="H312" s="214"/>
      <c r="I312" s="214"/>
      <c r="J312" s="51"/>
      <c r="K312" s="24"/>
      <c r="L312" s="86"/>
      <c r="M312" s="86"/>
      <c r="N312" s="86"/>
      <c r="O312" s="86"/>
      <c r="P312" s="86"/>
      <c r="Q312" s="86"/>
    </row>
    <row r="313">
      <c r="A313" s="178"/>
      <c r="B313" s="14"/>
      <c r="C313" s="14"/>
      <c r="D313" s="14"/>
      <c r="E313" s="14"/>
      <c r="F313" s="14"/>
      <c r="G313" s="14"/>
      <c r="H313" s="10"/>
      <c r="I313" s="10"/>
      <c r="L313" s="175"/>
      <c r="M313" s="175"/>
      <c r="N313" s="175"/>
      <c r="O313" s="175"/>
      <c r="P313" s="175"/>
      <c r="Q313" s="175"/>
      <c r="R313" s="8"/>
      <c r="S313" s="8"/>
      <c r="T313" s="8"/>
      <c r="U313" s="8"/>
      <c r="V313" s="8"/>
    </row>
    <row r="314" ht="34.5" customHeight="1" s="240" customFormat="1">
      <c r="A314" s="207"/>
      <c r="B314" s="14"/>
      <c r="C314" s="3"/>
      <c r="D314" s="3"/>
      <c r="E314" s="3"/>
      <c r="F314" s="3"/>
      <c r="G314" s="3"/>
      <c r="H314" s="214"/>
      <c r="I314" s="214"/>
      <c r="J314" s="63" t="s">
        <v>73</v>
      </c>
      <c r="K314" s="64"/>
      <c r="L314" s="245" t="str">
        <f>IF(ISBLANK(L$9),"",L$9)</f>
      </c>
      <c r="M314" s="249" t="str">
        <f ref="M314:BS314" t="shared" si="44">IF(ISBLANK(M$9),"",M$9)</f>
      </c>
      <c r="N314" s="247" t="str">
        <f t="shared" si="44"/>
      </c>
      <c r="O314" s="247" t="str">
        <f t="shared" si="44"/>
      </c>
      <c r="P314" s="247" t="str">
        <f t="shared" si="44"/>
      </c>
      <c r="Q314" s="247" t="str">
        <f t="shared" si="44"/>
      </c>
      <c r="R314" s="247" t="str">
        <f t="shared" si="44"/>
      </c>
      <c r="S314" s="247" t="str">
        <f t="shared" si="44"/>
      </c>
      <c r="T314" s="247" t="str">
        <f t="shared" si="44"/>
      </c>
      <c r="U314" s="247" t="str">
        <f t="shared" si="44"/>
      </c>
      <c r="V314" s="247" t="str">
        <f t="shared" si="44"/>
      </c>
      <c r="W314" s="247" t="str">
        <f t="shared" si="44"/>
      </c>
      <c r="X314" s="247" t="str">
        <f t="shared" si="44"/>
      </c>
      <c r="Y314" s="247" t="str">
        <f t="shared" si="44"/>
      </c>
      <c r="Z314" s="247" t="str">
        <f t="shared" si="44"/>
      </c>
      <c r="AA314" s="247" t="str">
        <f t="shared" si="44"/>
      </c>
      <c r="AB314" s="247" t="str">
        <f t="shared" si="44"/>
      </c>
      <c r="AC314" s="247" t="str">
        <f t="shared" si="44"/>
      </c>
      <c r="AD314" s="247" t="str">
        <f t="shared" si="44"/>
      </c>
      <c r="AE314" s="247" t="str">
        <f t="shared" si="44"/>
      </c>
      <c r="AF314" s="247" t="str">
        <f t="shared" si="44"/>
      </c>
      <c r="AG314" s="247" t="str">
        <f t="shared" si="44"/>
      </c>
      <c r="AH314" s="247" t="str">
        <f t="shared" si="44"/>
      </c>
      <c r="AI314" s="247" t="str">
        <f t="shared" si="44"/>
      </c>
      <c r="AJ314" s="247" t="str">
        <f t="shared" si="44"/>
      </c>
      <c r="AK314" s="247" t="str">
        <f t="shared" si="44"/>
      </c>
      <c r="AL314" s="247" t="str">
        <f t="shared" si="44"/>
      </c>
      <c r="AM314" s="247" t="str">
        <f t="shared" si="44"/>
      </c>
      <c r="AN314" s="247" t="str">
        <f t="shared" si="44"/>
      </c>
      <c r="AO314" s="247" t="str">
        <f t="shared" si="44"/>
      </c>
      <c r="AP314" s="247" t="str">
        <f t="shared" si="44"/>
      </c>
      <c r="AQ314" s="247" t="str">
        <f t="shared" si="44"/>
      </c>
      <c r="AR314" s="247" t="str">
        <f t="shared" si="44"/>
      </c>
      <c r="AS314" s="247" t="str">
        <f t="shared" si="44"/>
      </c>
      <c r="AT314" s="247" t="str">
        <f t="shared" si="44"/>
      </c>
      <c r="AU314" s="247" t="str">
        <f t="shared" si="44"/>
      </c>
      <c r="AV314" s="247" t="str">
        <f t="shared" si="44"/>
      </c>
      <c r="AW314" s="247" t="str">
        <f t="shared" si="44"/>
      </c>
      <c r="AX314" s="247" t="str">
        <f t="shared" si="44"/>
      </c>
      <c r="AY314" s="247" t="str">
        <f t="shared" si="44"/>
      </c>
      <c r="AZ314" s="247" t="str">
        <f t="shared" si="44"/>
      </c>
      <c r="BA314" s="247" t="str">
        <f t="shared" si="44"/>
      </c>
      <c r="BB314" s="247" t="str">
        <f t="shared" si="44"/>
      </c>
      <c r="BC314" s="247" t="str">
        <f t="shared" si="44"/>
      </c>
      <c r="BD314" s="247" t="str">
        <f t="shared" si="44"/>
      </c>
      <c r="BE314" s="247" t="str">
        <f t="shared" si="44"/>
      </c>
      <c r="BF314" s="247" t="str">
        <f t="shared" si="44"/>
      </c>
      <c r="BG314" s="247" t="str">
        <f t="shared" si="44"/>
      </c>
      <c r="BH314" s="247" t="str">
        <f t="shared" si="44"/>
      </c>
      <c r="BI314" s="247" t="str">
        <f t="shared" si="44"/>
      </c>
      <c r="BJ314" s="247" t="str">
        <f t="shared" si="44"/>
      </c>
      <c r="BK314" s="247" t="str">
        <f t="shared" si="44"/>
      </c>
      <c r="BL314" s="247" t="str">
        <f t="shared" si="44"/>
      </c>
      <c r="BM314" s="247" t="str">
        <f t="shared" si="44"/>
      </c>
      <c r="BN314" s="247" t="str">
        <f t="shared" si="44"/>
      </c>
      <c r="BO314" s="247" t="str">
        <f t="shared" si="44"/>
      </c>
      <c r="BP314" s="247" t="str">
        <f t="shared" si="44"/>
      </c>
      <c r="BQ314" s="247" t="str">
        <f t="shared" si="44"/>
      </c>
      <c r="BR314" s="247" t="str">
        <f t="shared" si="44"/>
      </c>
      <c r="BS314" s="247" t="str">
        <f t="shared" si="44"/>
      </c>
    </row>
    <row r="315" ht="20.25" customHeight="1" s="240" customFormat="1">
      <c r="A315" s="181" t="s">
        <v>122</v>
      </c>
      <c r="B315" s="1"/>
      <c r="C315" s="3"/>
      <c r="D315" s="3"/>
      <c r="E315" s="3"/>
      <c r="F315" s="3"/>
      <c r="G315" s="3"/>
      <c r="H315" s="214"/>
      <c r="I315" s="56" t="s">
        <v>74</v>
      </c>
      <c r="J315" s="57"/>
      <c r="K315" s="65"/>
      <c r="L315" s="59" t="str">
        <f>IF(ISBLANK(L$95),"",L$95)</f>
      </c>
      <c r="M315" s="250" t="str">
        <f ref="M315:BS315" t="shared" si="45">IF(ISBLANK(M$95),"",M$95)</f>
      </c>
      <c r="N315" s="59" t="str">
        <f t="shared" si="45"/>
      </c>
      <c r="O315" s="59" t="str">
        <f t="shared" si="45"/>
      </c>
      <c r="P315" s="59" t="str">
        <f t="shared" si="45"/>
      </c>
      <c r="Q315" s="59" t="str">
        <f t="shared" si="45"/>
      </c>
      <c r="R315" s="59" t="str">
        <f t="shared" si="45"/>
      </c>
      <c r="S315" s="59" t="str">
        <f t="shared" si="45"/>
      </c>
      <c r="T315" s="59" t="str">
        <f t="shared" si="45"/>
      </c>
      <c r="U315" s="59" t="str">
        <f t="shared" si="45"/>
      </c>
      <c r="V315" s="59" t="str">
        <f t="shared" si="45"/>
      </c>
      <c r="W315" s="59" t="str">
        <f t="shared" si="45"/>
      </c>
      <c r="X315" s="59" t="str">
        <f t="shared" si="45"/>
      </c>
      <c r="Y315" s="59" t="str">
        <f t="shared" si="45"/>
      </c>
      <c r="Z315" s="59" t="str">
        <f t="shared" si="45"/>
      </c>
      <c r="AA315" s="59" t="str">
        <f t="shared" si="45"/>
      </c>
      <c r="AB315" s="59" t="str">
        <f t="shared" si="45"/>
      </c>
      <c r="AC315" s="59" t="str">
        <f t="shared" si="45"/>
      </c>
      <c r="AD315" s="59" t="str">
        <f t="shared" si="45"/>
      </c>
      <c r="AE315" s="59" t="str">
        <f t="shared" si="45"/>
      </c>
      <c r="AF315" s="59" t="str">
        <f t="shared" si="45"/>
      </c>
      <c r="AG315" s="59" t="str">
        <f t="shared" si="45"/>
      </c>
      <c r="AH315" s="59" t="str">
        <f t="shared" si="45"/>
      </c>
      <c r="AI315" s="59" t="str">
        <f t="shared" si="45"/>
      </c>
      <c r="AJ315" s="59" t="str">
        <f t="shared" si="45"/>
      </c>
      <c r="AK315" s="59" t="str">
        <f t="shared" si="45"/>
      </c>
      <c r="AL315" s="59" t="str">
        <f t="shared" si="45"/>
      </c>
      <c r="AM315" s="59" t="str">
        <f t="shared" si="45"/>
      </c>
      <c r="AN315" s="59" t="str">
        <f t="shared" si="45"/>
      </c>
      <c r="AO315" s="59" t="str">
        <f t="shared" si="45"/>
      </c>
      <c r="AP315" s="59" t="str">
        <f t="shared" si="45"/>
      </c>
      <c r="AQ315" s="59" t="str">
        <f t="shared" si="45"/>
      </c>
      <c r="AR315" s="59" t="str">
        <f t="shared" si="45"/>
      </c>
      <c r="AS315" s="59" t="str">
        <f t="shared" si="45"/>
      </c>
      <c r="AT315" s="59" t="str">
        <f t="shared" si="45"/>
      </c>
      <c r="AU315" s="59" t="str">
        <f t="shared" si="45"/>
      </c>
      <c r="AV315" s="59" t="str">
        <f t="shared" si="45"/>
      </c>
      <c r="AW315" s="59" t="str">
        <f t="shared" si="45"/>
      </c>
      <c r="AX315" s="59" t="str">
        <f t="shared" si="45"/>
      </c>
      <c r="AY315" s="59" t="str">
        <f t="shared" si="45"/>
      </c>
      <c r="AZ315" s="59" t="str">
        <f t="shared" si="45"/>
      </c>
      <c r="BA315" s="59" t="str">
        <f t="shared" si="45"/>
      </c>
      <c r="BB315" s="59" t="str">
        <f t="shared" si="45"/>
      </c>
      <c r="BC315" s="59" t="str">
        <f t="shared" si="45"/>
      </c>
      <c r="BD315" s="59" t="str">
        <f t="shared" si="45"/>
      </c>
      <c r="BE315" s="59" t="str">
        <f t="shared" si="45"/>
      </c>
      <c r="BF315" s="59" t="str">
        <f t="shared" si="45"/>
      </c>
      <c r="BG315" s="59" t="str">
        <f t="shared" si="45"/>
      </c>
      <c r="BH315" s="59" t="str">
        <f t="shared" si="45"/>
      </c>
      <c r="BI315" s="59" t="str">
        <f t="shared" si="45"/>
      </c>
      <c r="BJ315" s="59" t="str">
        <f t="shared" si="45"/>
      </c>
      <c r="BK315" s="59" t="str">
        <f t="shared" si="45"/>
      </c>
      <c r="BL315" s="59" t="str">
        <f t="shared" si="45"/>
      </c>
      <c r="BM315" s="59" t="str">
        <f t="shared" si="45"/>
      </c>
      <c r="BN315" s="59" t="str">
        <f t="shared" si="45"/>
      </c>
      <c r="BO315" s="59" t="str">
        <f t="shared" si="45"/>
      </c>
      <c r="BP315" s="59" t="str">
        <f t="shared" si="45"/>
      </c>
      <c r="BQ315" s="59" t="str">
        <f t="shared" si="45"/>
      </c>
      <c r="BR315" s="59" t="str">
        <f t="shared" si="45"/>
      </c>
      <c r="BS315" s="59" t="str">
        <f t="shared" si="45"/>
      </c>
    </row>
    <row r="316" ht="34.5" customHeight="1" s="67" customFormat="1">
      <c r="A316" s="183" t="s">
        <v>271</v>
      </c>
      <c r="B316" s="68"/>
      <c r="C316" s="348" t="s">
        <v>272</v>
      </c>
      <c r="D316" s="297" t="s">
        <v>273</v>
      </c>
      <c r="E316" s="298"/>
      <c r="F316" s="298"/>
      <c r="G316" s="298"/>
      <c r="H316" s="299"/>
      <c r="I316" s="277" t="s">
        <v>274</v>
      </c>
      <c r="J316" s="105">
        <f ref="J316:J321" t="shared" si="46">IF(SUM(L316:BS316)=0,IF(COUNTIF(L316:BS316,"未確認")&gt;0,"未確認",IF(COUNTIF(L316:BS316,"~*")&gt;0,"*",SUM(L316:BS316))),SUM(L316:BS316))</f>
        <v>0</v>
      </c>
      <c r="K316" s="66" t="str">
        <f ref="K316:K321" t="shared" si="47">IF(OR(COUNTIF(L316:BS316,"未確認")&gt;0,COUNTIF(L316:BS316,"~*")&gt;0),"※","")</f>
      </c>
      <c r="L316" s="108">
        <v>11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3" t="s">
        <v>275</v>
      </c>
      <c r="B317" s="68"/>
      <c r="C317" s="349"/>
      <c r="D317" s="350"/>
      <c r="E317" s="290" t="s">
        <v>276</v>
      </c>
      <c r="F317" s="291"/>
      <c r="G317" s="291"/>
      <c r="H317" s="292"/>
      <c r="I317" s="278"/>
      <c r="J317" s="105">
        <f t="shared" si="46"/>
        <v>0</v>
      </c>
      <c r="K317" s="66" t="str">
        <f t="shared" si="47"/>
      </c>
      <c r="L317" s="108">
        <v>11</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68"/>
      <c r="C318" s="349"/>
      <c r="D318" s="351"/>
      <c r="E318" s="290" t="s">
        <v>278</v>
      </c>
      <c r="F318" s="291"/>
      <c r="G318" s="291"/>
      <c r="H318" s="292"/>
      <c r="I318" s="278"/>
      <c r="J318" s="105">
        <f t="shared" si="46"/>
        <v>0</v>
      </c>
      <c r="K318" s="66" t="str">
        <f t="shared" si="47"/>
      </c>
      <c r="L318" s="108">
        <v>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68"/>
      <c r="C319" s="349"/>
      <c r="D319" s="352"/>
      <c r="E319" s="290" t="s">
        <v>280</v>
      </c>
      <c r="F319" s="291"/>
      <c r="G319" s="291"/>
      <c r="H319" s="292"/>
      <c r="I319" s="278"/>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ht="34.5" customHeight="1" s="67" customFormat="1">
      <c r="A320" s="184" t="s">
        <v>281</v>
      </c>
      <c r="B320" s="1"/>
      <c r="C320" s="349"/>
      <c r="D320" s="290" t="s">
        <v>282</v>
      </c>
      <c r="E320" s="291"/>
      <c r="F320" s="291"/>
      <c r="G320" s="291"/>
      <c r="H320" s="292"/>
      <c r="I320" s="278"/>
      <c r="J320" s="105">
        <f t="shared" si="46"/>
        <v>0</v>
      </c>
      <c r="K320" s="66" t="str">
        <f t="shared" si="47"/>
      </c>
      <c r="L320" s="108">
        <v>8556</v>
      </c>
      <c r="M320" s="255"/>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ht="34.5" customHeight="1" s="67" customFormat="1">
      <c r="A321" s="184" t="s">
        <v>283</v>
      </c>
      <c r="B321" s="96"/>
      <c r="C321" s="349"/>
      <c r="D321" s="290" t="s">
        <v>284</v>
      </c>
      <c r="E321" s="291"/>
      <c r="F321" s="291"/>
      <c r="G321" s="291"/>
      <c r="H321" s="292"/>
      <c r="I321" s="279"/>
      <c r="J321" s="105">
        <f t="shared" si="46"/>
        <v>0</v>
      </c>
      <c r="K321" s="66" t="str">
        <f t="shared" si="47"/>
      </c>
      <c r="L321" s="108">
        <v>8</v>
      </c>
      <c r="M321" s="255"/>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74" customFormat="1">
      <c r="A322" s="178"/>
      <c r="B322" s="14"/>
      <c r="C322" s="176"/>
      <c r="D322" s="14"/>
      <c r="E322" s="14"/>
      <c r="F322" s="14"/>
      <c r="G322" s="14"/>
      <c r="H322" s="10"/>
      <c r="I322" s="10"/>
      <c r="J322" s="71"/>
      <c r="K322" s="72"/>
      <c r="L322" s="73"/>
      <c r="M322" s="73"/>
      <c r="N322" s="73"/>
      <c r="O322" s="73"/>
      <c r="P322" s="73"/>
      <c r="Q322" s="73"/>
    </row>
    <row r="323" s="67" customFormat="1">
      <c r="A323" s="178"/>
      <c r="B323" s="68"/>
      <c r="C323" s="52"/>
      <c r="D323" s="52"/>
      <c r="E323" s="52"/>
      <c r="F323" s="52"/>
      <c r="G323" s="52"/>
      <c r="H323" s="75"/>
      <c r="I323" s="75"/>
      <c r="J323" s="71"/>
      <c r="K323" s="72"/>
      <c r="L323" s="73"/>
      <c r="M323" s="73"/>
      <c r="N323" s="73"/>
      <c r="O323" s="73"/>
      <c r="P323" s="73"/>
      <c r="Q323" s="73"/>
    </row>
    <row r="324" s="74" customFormat="1">
      <c r="A324" s="178"/>
      <c r="B324" s="96"/>
      <c r="C324" s="134"/>
      <c r="D324" s="3"/>
      <c r="E324" s="3"/>
      <c r="F324" s="3"/>
      <c r="H324" s="214"/>
      <c r="I324" s="214"/>
      <c r="J324" s="51"/>
      <c r="K324" s="24"/>
      <c r="L324" s="86"/>
      <c r="M324" s="86"/>
      <c r="N324" s="86"/>
      <c r="O324" s="86"/>
      <c r="P324" s="86"/>
      <c r="Q324" s="86"/>
    </row>
    <row r="325" s="74" customFormat="1">
      <c r="A325" s="178"/>
      <c r="B325" s="36" t="s">
        <v>285</v>
      </c>
      <c r="C325" s="85"/>
      <c r="D325" s="85"/>
      <c r="E325" s="85"/>
      <c r="F325" s="85"/>
      <c r="G325" s="85"/>
      <c r="H325" s="10"/>
      <c r="I325" s="10"/>
      <c r="J325" s="51"/>
      <c r="K325" s="24"/>
      <c r="L325" s="86"/>
      <c r="M325" s="86"/>
      <c r="N325" s="86"/>
      <c r="O325" s="86"/>
      <c r="P325" s="86"/>
      <c r="Q325" s="86"/>
    </row>
    <row r="326">
      <c r="A326" s="178"/>
      <c r="B326" s="14"/>
      <c r="C326" s="14"/>
      <c r="D326" s="14"/>
      <c r="E326" s="14"/>
      <c r="F326" s="14"/>
      <c r="G326" s="14"/>
      <c r="H326" s="10"/>
      <c r="I326" s="10"/>
      <c r="L326" s="175"/>
      <c r="M326" s="175"/>
      <c r="N326" s="175"/>
      <c r="O326" s="175"/>
      <c r="P326" s="175"/>
      <c r="Q326" s="175"/>
      <c r="R326" s="8"/>
      <c r="S326" s="8"/>
      <c r="T326" s="8"/>
      <c r="U326" s="8"/>
      <c r="V326" s="8"/>
    </row>
    <row r="327" ht="34.5" customHeight="1" s="240" customFormat="1">
      <c r="A327" s="178"/>
      <c r="B327" s="14"/>
      <c r="C327" s="3"/>
      <c r="D327" s="3"/>
      <c r="E327" s="3"/>
      <c r="F327" s="3"/>
      <c r="G327" s="3"/>
      <c r="H327" s="214"/>
      <c r="I327" s="214"/>
      <c r="J327" s="63" t="s">
        <v>73</v>
      </c>
      <c r="K327" s="64"/>
      <c r="L327" s="245" t="str">
        <f>IF(ISBLANK(L$9),"",L$9)</f>
      </c>
      <c r="M327" s="249" t="str">
        <f ref="M327:BS327" t="shared" si="48">IF(ISBLANK(M$9),"",M$9)</f>
      </c>
      <c r="N327" s="247" t="str">
        <f t="shared" si="48"/>
      </c>
      <c r="O327" s="247" t="str">
        <f t="shared" si="48"/>
      </c>
      <c r="P327" s="247" t="str">
        <f t="shared" si="48"/>
      </c>
      <c r="Q327" s="247" t="str">
        <f t="shared" si="48"/>
      </c>
      <c r="R327" s="247" t="str">
        <f t="shared" si="48"/>
      </c>
      <c r="S327" s="247" t="str">
        <f t="shared" si="48"/>
      </c>
      <c r="T327" s="247" t="str">
        <f t="shared" si="48"/>
      </c>
      <c r="U327" s="247" t="str">
        <f t="shared" si="48"/>
      </c>
      <c r="V327" s="247" t="str">
        <f t="shared" si="48"/>
      </c>
      <c r="W327" s="247" t="str">
        <f t="shared" si="48"/>
      </c>
      <c r="X327" s="247" t="str">
        <f t="shared" si="48"/>
      </c>
      <c r="Y327" s="247" t="str">
        <f t="shared" si="48"/>
      </c>
      <c r="Z327" s="247" t="str">
        <f t="shared" si="48"/>
      </c>
      <c r="AA327" s="247" t="str">
        <f t="shared" si="48"/>
      </c>
      <c r="AB327" s="247" t="str">
        <f t="shared" si="48"/>
      </c>
      <c r="AC327" s="247" t="str">
        <f t="shared" si="48"/>
      </c>
      <c r="AD327" s="247" t="str">
        <f t="shared" si="48"/>
      </c>
      <c r="AE327" s="247" t="str">
        <f t="shared" si="48"/>
      </c>
      <c r="AF327" s="247" t="str">
        <f t="shared" si="48"/>
      </c>
      <c r="AG327" s="247" t="str">
        <f t="shared" si="48"/>
      </c>
      <c r="AH327" s="247" t="str">
        <f t="shared" si="48"/>
      </c>
      <c r="AI327" s="247" t="str">
        <f t="shared" si="48"/>
      </c>
      <c r="AJ327" s="247" t="str">
        <f t="shared" si="48"/>
      </c>
      <c r="AK327" s="247" t="str">
        <f t="shared" si="48"/>
      </c>
      <c r="AL327" s="247" t="str">
        <f t="shared" si="48"/>
      </c>
      <c r="AM327" s="247" t="str">
        <f t="shared" si="48"/>
      </c>
      <c r="AN327" s="247" t="str">
        <f t="shared" si="48"/>
      </c>
      <c r="AO327" s="247" t="str">
        <f t="shared" si="48"/>
      </c>
      <c r="AP327" s="247" t="str">
        <f t="shared" si="48"/>
      </c>
      <c r="AQ327" s="247" t="str">
        <f t="shared" si="48"/>
      </c>
      <c r="AR327" s="247" t="str">
        <f t="shared" si="48"/>
      </c>
      <c r="AS327" s="247" t="str">
        <f t="shared" si="48"/>
      </c>
      <c r="AT327" s="247" t="str">
        <f t="shared" si="48"/>
      </c>
      <c r="AU327" s="247" t="str">
        <f t="shared" si="48"/>
      </c>
      <c r="AV327" s="247" t="str">
        <f t="shared" si="48"/>
      </c>
      <c r="AW327" s="247" t="str">
        <f t="shared" si="48"/>
      </c>
      <c r="AX327" s="247" t="str">
        <f t="shared" si="48"/>
      </c>
      <c r="AY327" s="247" t="str">
        <f t="shared" si="48"/>
      </c>
      <c r="AZ327" s="247" t="str">
        <f t="shared" si="48"/>
      </c>
      <c r="BA327" s="247" t="str">
        <f t="shared" si="48"/>
      </c>
      <c r="BB327" s="247" t="str">
        <f t="shared" si="48"/>
      </c>
      <c r="BC327" s="247" t="str">
        <f t="shared" si="48"/>
      </c>
      <c r="BD327" s="247" t="str">
        <f t="shared" si="48"/>
      </c>
      <c r="BE327" s="247" t="str">
        <f t="shared" si="48"/>
      </c>
      <c r="BF327" s="247" t="str">
        <f t="shared" si="48"/>
      </c>
      <c r="BG327" s="247" t="str">
        <f t="shared" si="48"/>
      </c>
      <c r="BH327" s="247" t="str">
        <f t="shared" si="48"/>
      </c>
      <c r="BI327" s="247" t="str">
        <f t="shared" si="48"/>
      </c>
      <c r="BJ327" s="247" t="str">
        <f t="shared" si="48"/>
      </c>
      <c r="BK327" s="247" t="str">
        <f t="shared" si="48"/>
      </c>
      <c r="BL327" s="247" t="str">
        <f t="shared" si="48"/>
      </c>
      <c r="BM327" s="247" t="str">
        <f t="shared" si="48"/>
      </c>
      <c r="BN327" s="247" t="str">
        <f t="shared" si="48"/>
      </c>
      <c r="BO327" s="247" t="str">
        <f t="shared" si="48"/>
      </c>
      <c r="BP327" s="247" t="str">
        <f t="shared" si="48"/>
      </c>
      <c r="BQ327" s="247" t="str">
        <f t="shared" si="48"/>
      </c>
      <c r="BR327" s="247" t="str">
        <f t="shared" si="48"/>
      </c>
      <c r="BS327" s="247" t="str">
        <f t="shared" si="48"/>
      </c>
    </row>
    <row r="328" ht="20.25" customHeight="1" s="240" customFormat="1">
      <c r="A328" s="178"/>
      <c r="B328" s="1"/>
      <c r="C328" s="52"/>
      <c r="D328" s="3"/>
      <c r="E328" s="3"/>
      <c r="F328" s="3"/>
      <c r="G328" s="3"/>
      <c r="H328" s="214"/>
      <c r="I328" s="56" t="s">
        <v>74</v>
      </c>
      <c r="J328" s="57"/>
      <c r="K328" s="65"/>
      <c r="L328" s="59" t="str">
        <f>IF(ISBLANK(L$95),"",L$95)</f>
      </c>
      <c r="M328" s="250" t="str">
        <f ref="M328:BS328" t="shared" si="49">IF(ISBLANK(M$95),"",M$95)</f>
      </c>
      <c r="N328" s="59" t="str">
        <f t="shared" si="49"/>
      </c>
      <c r="O328" s="59" t="str">
        <f t="shared" si="49"/>
      </c>
      <c r="P328" s="59" t="str">
        <f t="shared" si="49"/>
      </c>
      <c r="Q328" s="59" t="str">
        <f t="shared" si="49"/>
      </c>
      <c r="R328" s="59" t="str">
        <f t="shared" si="49"/>
      </c>
      <c r="S328" s="59" t="str">
        <f t="shared" si="49"/>
      </c>
      <c r="T328" s="59" t="str">
        <f t="shared" si="49"/>
      </c>
      <c r="U328" s="59" t="str">
        <f t="shared" si="49"/>
      </c>
      <c r="V328" s="59" t="str">
        <f t="shared" si="49"/>
      </c>
      <c r="W328" s="59" t="str">
        <f t="shared" si="49"/>
      </c>
      <c r="X328" s="59" t="str">
        <f t="shared" si="49"/>
      </c>
      <c r="Y328" s="59" t="str">
        <f t="shared" si="49"/>
      </c>
      <c r="Z328" s="59" t="str">
        <f t="shared" si="49"/>
      </c>
      <c r="AA328" s="59" t="str">
        <f t="shared" si="49"/>
      </c>
      <c r="AB328" s="59" t="str">
        <f t="shared" si="49"/>
      </c>
      <c r="AC328" s="59" t="str">
        <f t="shared" si="49"/>
      </c>
      <c r="AD328" s="59" t="str">
        <f t="shared" si="49"/>
      </c>
      <c r="AE328" s="59" t="str">
        <f t="shared" si="49"/>
      </c>
      <c r="AF328" s="59" t="str">
        <f t="shared" si="49"/>
      </c>
      <c r="AG328" s="59" t="str">
        <f t="shared" si="49"/>
      </c>
      <c r="AH328" s="59" t="str">
        <f t="shared" si="49"/>
      </c>
      <c r="AI328" s="59" t="str">
        <f t="shared" si="49"/>
      </c>
      <c r="AJ328" s="59" t="str">
        <f t="shared" si="49"/>
      </c>
      <c r="AK328" s="59" t="str">
        <f t="shared" si="49"/>
      </c>
      <c r="AL328" s="59" t="str">
        <f t="shared" si="49"/>
      </c>
      <c r="AM328" s="59" t="str">
        <f t="shared" si="49"/>
      </c>
      <c r="AN328" s="59" t="str">
        <f t="shared" si="49"/>
      </c>
      <c r="AO328" s="59" t="str">
        <f t="shared" si="49"/>
      </c>
      <c r="AP328" s="59" t="str">
        <f t="shared" si="49"/>
      </c>
      <c r="AQ328" s="59" t="str">
        <f t="shared" si="49"/>
      </c>
      <c r="AR328" s="59" t="str">
        <f t="shared" si="49"/>
      </c>
      <c r="AS328" s="59" t="str">
        <f t="shared" si="49"/>
      </c>
      <c r="AT328" s="59" t="str">
        <f t="shared" si="49"/>
      </c>
      <c r="AU328" s="59" t="str">
        <f t="shared" si="49"/>
      </c>
      <c r="AV328" s="59" t="str">
        <f t="shared" si="49"/>
      </c>
      <c r="AW328" s="59" t="str">
        <f t="shared" si="49"/>
      </c>
      <c r="AX328" s="59" t="str">
        <f t="shared" si="49"/>
      </c>
      <c r="AY328" s="59" t="str">
        <f t="shared" si="49"/>
      </c>
      <c r="AZ328" s="59" t="str">
        <f t="shared" si="49"/>
      </c>
      <c r="BA328" s="59" t="str">
        <f t="shared" si="49"/>
      </c>
      <c r="BB328" s="59" t="str">
        <f t="shared" si="49"/>
      </c>
      <c r="BC328" s="59" t="str">
        <f t="shared" si="49"/>
      </c>
      <c r="BD328" s="59" t="str">
        <f t="shared" si="49"/>
      </c>
      <c r="BE328" s="59" t="str">
        <f t="shared" si="49"/>
      </c>
      <c r="BF328" s="59" t="str">
        <f t="shared" si="49"/>
      </c>
      <c r="BG328" s="59" t="str">
        <f t="shared" si="49"/>
      </c>
      <c r="BH328" s="59" t="str">
        <f t="shared" si="49"/>
      </c>
      <c r="BI328" s="59" t="str">
        <f t="shared" si="49"/>
      </c>
      <c r="BJ328" s="59" t="str">
        <f t="shared" si="49"/>
      </c>
      <c r="BK328" s="59" t="str">
        <f t="shared" si="49"/>
      </c>
      <c r="BL328" s="59" t="str">
        <f t="shared" si="49"/>
      </c>
      <c r="BM328" s="59" t="str">
        <f t="shared" si="49"/>
      </c>
      <c r="BN328" s="59" t="str">
        <f t="shared" si="49"/>
      </c>
      <c r="BO328" s="59" t="str">
        <f t="shared" si="49"/>
      </c>
      <c r="BP328" s="59" t="str">
        <f t="shared" si="49"/>
      </c>
      <c r="BQ328" s="59" t="str">
        <f t="shared" si="49"/>
      </c>
      <c r="BR328" s="59" t="str">
        <f t="shared" si="49"/>
      </c>
      <c r="BS328" s="59" t="str">
        <f t="shared" si="49"/>
      </c>
    </row>
    <row r="329" ht="34.5" customHeight="1" s="67" customFormat="1">
      <c r="A329" s="185" t="s">
        <v>286</v>
      </c>
      <c r="B329" s="96"/>
      <c r="C329" s="348" t="s">
        <v>272</v>
      </c>
      <c r="D329" s="290" t="s">
        <v>273</v>
      </c>
      <c r="E329" s="291"/>
      <c r="F329" s="291"/>
      <c r="G329" s="291"/>
      <c r="H329" s="292"/>
      <c r="I329" s="277" t="s">
        <v>287</v>
      </c>
      <c r="J329" s="105">
        <f>IF(SUM(L329:BS329)=0,IF(COUNTIF(L329:BS329,"未確認")&gt;0,"未確認",IF(COUNTIF(L329:BS329,"~*")&gt;0,"*",SUM(L329:BS329))),SUM(L329:BS329))</f>
        <v>0</v>
      </c>
      <c r="K329" s="66" t="str">
        <f>IF(OR(COUNTIF(L329:BS329,"未確認")&gt;0,COUNTIF(L329:BS329,"~*")&gt;0),"※","")</f>
      </c>
      <c r="L329" s="108">
        <v>11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288</v>
      </c>
      <c r="B330" s="96"/>
      <c r="C330" s="348"/>
      <c r="D330" s="365" t="s">
        <v>289</v>
      </c>
      <c r="E330" s="361" t="s">
        <v>290</v>
      </c>
      <c r="F330" s="367"/>
      <c r="G330" s="367"/>
      <c r="H330" s="362"/>
      <c r="I330" s="337"/>
      <c r="J330" s="105">
        <f ref="J330:J346" t="shared" si="50">IF(SUM(L330:BS330)=0,IF(COUNTIF(L330:BS330,"未確認")&gt;0,"未確認",IF(COUNTIF(L330:BS330,"~*")&gt;0,"*",SUM(L330:BS330))),SUM(L330:BS330))</f>
        <v>0</v>
      </c>
      <c r="K330" s="66" t="str">
        <f ref="K330:K346" t="shared" si="51">IF(OR(COUNTIF(L330:BS330,"未確認")&gt;0,COUNTIF(L330:BS330,"~*")&gt;0),"※","")</f>
      </c>
      <c r="L330" s="108">
        <v>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8"/>
      <c r="D331" s="348"/>
      <c r="E331" s="290" t="s">
        <v>292</v>
      </c>
      <c r="F331" s="291"/>
      <c r="G331" s="291"/>
      <c r="H331" s="292"/>
      <c r="I331" s="337"/>
      <c r="J331" s="105">
        <f t="shared" si="50"/>
        <v>0</v>
      </c>
      <c r="K331" s="66" t="str">
        <f t="shared" si="51"/>
      </c>
      <c r="L331" s="108">
        <v>2</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8"/>
      <c r="D332" s="348"/>
      <c r="E332" s="290" t="s">
        <v>294</v>
      </c>
      <c r="F332" s="291"/>
      <c r="G332" s="291"/>
      <c r="H332" s="292"/>
      <c r="I332" s="337"/>
      <c r="J332" s="105">
        <f t="shared" si="50"/>
        <v>0</v>
      </c>
      <c r="K332" s="66" t="str">
        <f t="shared" si="51"/>
      </c>
      <c r="L332" s="108">
        <v>3</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8"/>
      <c r="D333" s="348"/>
      <c r="E333" s="273" t="s">
        <v>296</v>
      </c>
      <c r="F333" s="274"/>
      <c r="G333" s="274"/>
      <c r="H333" s="275"/>
      <c r="I333" s="337"/>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8"/>
      <c r="D334" s="348"/>
      <c r="E334" s="273" t="s">
        <v>298</v>
      </c>
      <c r="F334" s="274"/>
      <c r="G334" s="274"/>
      <c r="H334" s="275"/>
      <c r="I334" s="337"/>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8"/>
      <c r="D335" s="348"/>
      <c r="E335" s="290" t="s">
        <v>300</v>
      </c>
      <c r="F335" s="291"/>
      <c r="G335" s="291"/>
      <c r="H335" s="292"/>
      <c r="I335" s="337"/>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8"/>
      <c r="D336" s="366"/>
      <c r="E336" s="297" t="s">
        <v>188</v>
      </c>
      <c r="F336" s="298"/>
      <c r="G336" s="298"/>
      <c r="H336" s="299"/>
      <c r="I336" s="337"/>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8"/>
      <c r="D337" s="290" t="s">
        <v>284</v>
      </c>
      <c r="E337" s="291"/>
      <c r="F337" s="291"/>
      <c r="G337" s="291"/>
      <c r="H337" s="292"/>
      <c r="I337" s="337"/>
      <c r="J337" s="105">
        <f t="shared" si="50"/>
        <v>0</v>
      </c>
      <c r="K337" s="66" t="str">
        <f t="shared" si="51"/>
      </c>
      <c r="L337" s="108">
        <v>8</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303</v>
      </c>
      <c r="B338" s="96"/>
      <c r="C338" s="348"/>
      <c r="D338" s="365" t="s">
        <v>304</v>
      </c>
      <c r="E338" s="361" t="s">
        <v>305</v>
      </c>
      <c r="F338" s="367"/>
      <c r="G338" s="367"/>
      <c r="H338" s="362"/>
      <c r="I338" s="337"/>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8"/>
      <c r="D339" s="348"/>
      <c r="E339" s="290" t="s">
        <v>307</v>
      </c>
      <c r="F339" s="291"/>
      <c r="G339" s="291"/>
      <c r="H339" s="292"/>
      <c r="I339" s="337"/>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8"/>
      <c r="D340" s="348"/>
      <c r="E340" s="290" t="s">
        <v>309</v>
      </c>
      <c r="F340" s="291"/>
      <c r="G340" s="291"/>
      <c r="H340" s="292"/>
      <c r="I340" s="337"/>
      <c r="J340" s="105">
        <f t="shared" si="50"/>
        <v>0</v>
      </c>
      <c r="K340" s="66" t="str">
        <f t="shared" si="51"/>
      </c>
      <c r="L340" s="108">
        <v>2</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8"/>
      <c r="D341" s="348"/>
      <c r="E341" s="290" t="s">
        <v>311</v>
      </c>
      <c r="F341" s="291"/>
      <c r="G341" s="291"/>
      <c r="H341" s="292"/>
      <c r="I341" s="337"/>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8"/>
      <c r="D342" s="348"/>
      <c r="E342" s="290" t="s">
        <v>313</v>
      </c>
      <c r="F342" s="291"/>
      <c r="G342" s="291"/>
      <c r="H342" s="292"/>
      <c r="I342" s="337"/>
      <c r="J342" s="105">
        <f t="shared" si="50"/>
        <v>0</v>
      </c>
      <c r="K342" s="66" t="str">
        <f t="shared" si="51"/>
      </c>
      <c r="L342" s="108">
        <v>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8"/>
      <c r="D343" s="348"/>
      <c r="E343" s="273" t="s">
        <v>315</v>
      </c>
      <c r="F343" s="274"/>
      <c r="G343" s="274"/>
      <c r="H343" s="275"/>
      <c r="I343" s="337"/>
      <c r="J343" s="105">
        <f t="shared" si="50"/>
        <v>0</v>
      </c>
      <c r="K343" s="66" t="str">
        <f t="shared" si="51"/>
      </c>
      <c r="L343" s="108">
        <v>1</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8"/>
      <c r="D344" s="348"/>
      <c r="E344" s="290" t="s">
        <v>317</v>
      </c>
      <c r="F344" s="291"/>
      <c r="G344" s="291"/>
      <c r="H344" s="292"/>
      <c r="I344" s="337"/>
      <c r="J344" s="105">
        <f t="shared" si="50"/>
        <v>0</v>
      </c>
      <c r="K344" s="66" t="str">
        <f t="shared" si="51"/>
      </c>
      <c r="L344" s="108">
        <v>1</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ht="34.5" customHeight="1" s="67" customFormat="1">
      <c r="A345" s="185" t="s">
        <v>318</v>
      </c>
      <c r="B345" s="96"/>
      <c r="C345" s="348"/>
      <c r="D345" s="348"/>
      <c r="E345" s="290" t="s">
        <v>319</v>
      </c>
      <c r="F345" s="291"/>
      <c r="G345" s="291"/>
      <c r="H345" s="292"/>
      <c r="I345" s="337"/>
      <c r="J345" s="105">
        <f t="shared" si="50"/>
        <v>0</v>
      </c>
      <c r="K345" s="66" t="str">
        <f t="shared" si="51"/>
      </c>
      <c r="L345" s="108">
        <v>2</v>
      </c>
      <c r="M345" s="255"/>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ht="34.5" customHeight="1" s="67" customFormat="1">
      <c r="A346" s="185" t="s">
        <v>320</v>
      </c>
      <c r="B346" s="96"/>
      <c r="C346" s="348"/>
      <c r="D346" s="348"/>
      <c r="E346" s="290" t="s">
        <v>188</v>
      </c>
      <c r="F346" s="291"/>
      <c r="G346" s="291"/>
      <c r="H346" s="292"/>
      <c r="I346" s="338"/>
      <c r="J346" s="105">
        <f t="shared" si="50"/>
        <v>0</v>
      </c>
      <c r="K346" s="66" t="str">
        <f t="shared" si="51"/>
      </c>
      <c r="L346" s="108">
        <v>1</v>
      </c>
      <c r="M346" s="255"/>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74" customFormat="1">
      <c r="A347" s="178"/>
      <c r="B347" s="14"/>
      <c r="C347" s="14"/>
      <c r="D347" s="14"/>
      <c r="E347" s="14"/>
      <c r="F347" s="14"/>
      <c r="G347" s="14"/>
      <c r="H347" s="10"/>
      <c r="I347" s="10"/>
      <c r="J347" s="71"/>
      <c r="K347" s="72"/>
      <c r="L347" s="73"/>
      <c r="M347" s="73"/>
      <c r="N347" s="73"/>
      <c r="O347" s="73"/>
      <c r="P347" s="73"/>
      <c r="Q347" s="73"/>
    </row>
    <row r="348" s="67" customFormat="1">
      <c r="A348" s="178"/>
      <c r="B348" s="68"/>
      <c r="C348" s="52"/>
      <c r="D348" s="52"/>
      <c r="E348" s="52"/>
      <c r="F348" s="52"/>
      <c r="G348" s="52"/>
      <c r="H348" s="75"/>
      <c r="I348" s="75"/>
      <c r="J348" s="71"/>
      <c r="K348" s="72"/>
      <c r="L348" s="73"/>
      <c r="M348" s="73"/>
      <c r="N348" s="73"/>
      <c r="O348" s="73"/>
      <c r="P348" s="73"/>
      <c r="Q348" s="73"/>
    </row>
    <row r="349" s="3" customFormat="1">
      <c r="A349" s="178"/>
      <c r="B349" s="96"/>
      <c r="C349" s="135"/>
      <c r="D349" s="134"/>
      <c r="H349" s="214"/>
      <c r="I349" s="214"/>
      <c r="J349" s="51"/>
      <c r="K349" s="24"/>
      <c r="L349" s="86"/>
      <c r="M349" s="86"/>
      <c r="N349" s="86"/>
      <c r="O349" s="86"/>
      <c r="P349" s="86"/>
      <c r="Q349" s="86"/>
    </row>
    <row r="350" s="3" customFormat="1">
      <c r="A350" s="178"/>
      <c r="B350" s="14" t="s">
        <v>321</v>
      </c>
      <c r="C350" s="85"/>
      <c r="D350" s="85"/>
      <c r="E350" s="85"/>
      <c r="F350" s="85"/>
      <c r="G350" s="85"/>
      <c r="H350" s="10"/>
      <c r="I350" s="10"/>
      <c r="J350" s="51"/>
      <c r="K350" s="24"/>
      <c r="L350" s="86"/>
      <c r="M350" s="86"/>
      <c r="N350" s="86"/>
      <c r="O350" s="86"/>
      <c r="P350" s="86"/>
      <c r="Q350" s="86"/>
    </row>
    <row r="351">
      <c r="A351" s="178"/>
      <c r="B351" s="14"/>
      <c r="C351" s="14"/>
      <c r="D351" s="14"/>
      <c r="E351" s="14"/>
      <c r="F351" s="14"/>
      <c r="G351" s="14"/>
      <c r="H351" s="10"/>
      <c r="I351" s="10"/>
      <c r="L351" s="175"/>
      <c r="M351" s="175"/>
      <c r="N351" s="175"/>
      <c r="O351" s="175"/>
      <c r="P351" s="175"/>
      <c r="Q351" s="175"/>
      <c r="R351" s="8"/>
      <c r="S351" s="8"/>
      <c r="T351" s="8"/>
      <c r="U351" s="8"/>
      <c r="V351" s="8"/>
    </row>
    <row r="352" ht="34.5" customHeight="1" s="240" customFormat="1">
      <c r="A352" s="207"/>
      <c r="B352" s="14"/>
      <c r="C352" s="3"/>
      <c r="D352" s="3"/>
      <c r="E352" s="3"/>
      <c r="F352" s="3"/>
      <c r="G352" s="3"/>
      <c r="H352" s="214"/>
      <c r="I352" s="214"/>
      <c r="J352" s="63" t="s">
        <v>73</v>
      </c>
      <c r="K352" s="136"/>
      <c r="L352" s="245" t="str">
        <f>IF(ISBLANK(L$9),"",L$9)</f>
      </c>
      <c r="M352" s="249" t="str">
        <f ref="M352:BS352" t="shared" si="52">IF(ISBLANK(M$9),"",M$9)</f>
      </c>
      <c r="N352" s="247" t="str">
        <f t="shared" si="52"/>
      </c>
      <c r="O352" s="247" t="str">
        <f t="shared" si="52"/>
      </c>
      <c r="P352" s="247" t="str">
        <f t="shared" si="52"/>
      </c>
      <c r="Q352" s="247" t="str">
        <f t="shared" si="52"/>
      </c>
      <c r="R352" s="247" t="str">
        <f t="shared" si="52"/>
      </c>
      <c r="S352" s="247" t="str">
        <f t="shared" si="52"/>
      </c>
      <c r="T352" s="247" t="str">
        <f t="shared" si="52"/>
      </c>
      <c r="U352" s="247" t="str">
        <f t="shared" si="52"/>
      </c>
      <c r="V352" s="247" t="str">
        <f t="shared" si="52"/>
      </c>
      <c r="W352" s="247" t="str">
        <f t="shared" si="52"/>
      </c>
      <c r="X352" s="247" t="str">
        <f t="shared" si="52"/>
      </c>
      <c r="Y352" s="247" t="str">
        <f t="shared" si="52"/>
      </c>
      <c r="Z352" s="247" t="str">
        <f t="shared" si="52"/>
      </c>
      <c r="AA352" s="247" t="str">
        <f t="shared" si="52"/>
      </c>
      <c r="AB352" s="247" t="str">
        <f t="shared" si="52"/>
      </c>
      <c r="AC352" s="247" t="str">
        <f t="shared" si="52"/>
      </c>
      <c r="AD352" s="247" t="str">
        <f t="shared" si="52"/>
      </c>
      <c r="AE352" s="247" t="str">
        <f t="shared" si="52"/>
      </c>
      <c r="AF352" s="247" t="str">
        <f t="shared" si="52"/>
      </c>
      <c r="AG352" s="247" t="str">
        <f t="shared" si="52"/>
      </c>
      <c r="AH352" s="247" t="str">
        <f t="shared" si="52"/>
      </c>
      <c r="AI352" s="247" t="str">
        <f t="shared" si="52"/>
      </c>
      <c r="AJ352" s="247" t="str">
        <f t="shared" si="52"/>
      </c>
      <c r="AK352" s="247" t="str">
        <f t="shared" si="52"/>
      </c>
      <c r="AL352" s="247" t="str">
        <f t="shared" si="52"/>
      </c>
      <c r="AM352" s="247" t="str">
        <f t="shared" si="52"/>
      </c>
      <c r="AN352" s="247" t="str">
        <f t="shared" si="52"/>
      </c>
      <c r="AO352" s="247" t="str">
        <f t="shared" si="52"/>
      </c>
      <c r="AP352" s="247" t="str">
        <f t="shared" si="52"/>
      </c>
      <c r="AQ352" s="247" t="str">
        <f t="shared" si="52"/>
      </c>
      <c r="AR352" s="247" t="str">
        <f t="shared" si="52"/>
      </c>
      <c r="AS352" s="247" t="str">
        <f t="shared" si="52"/>
      </c>
      <c r="AT352" s="247" t="str">
        <f t="shared" si="52"/>
      </c>
      <c r="AU352" s="247" t="str">
        <f t="shared" si="52"/>
      </c>
      <c r="AV352" s="247" t="str">
        <f t="shared" si="52"/>
      </c>
      <c r="AW352" s="247" t="str">
        <f t="shared" si="52"/>
      </c>
      <c r="AX352" s="247" t="str">
        <f t="shared" si="52"/>
      </c>
      <c r="AY352" s="247" t="str">
        <f t="shared" si="52"/>
      </c>
      <c r="AZ352" s="247" t="str">
        <f t="shared" si="52"/>
      </c>
      <c r="BA352" s="247" t="str">
        <f t="shared" si="52"/>
      </c>
      <c r="BB352" s="247" t="str">
        <f t="shared" si="52"/>
      </c>
      <c r="BC352" s="247" t="str">
        <f t="shared" si="52"/>
      </c>
      <c r="BD352" s="247" t="str">
        <f t="shared" si="52"/>
      </c>
      <c r="BE352" s="247" t="str">
        <f t="shared" si="52"/>
      </c>
      <c r="BF352" s="247" t="str">
        <f t="shared" si="52"/>
      </c>
      <c r="BG352" s="247" t="str">
        <f t="shared" si="52"/>
      </c>
      <c r="BH352" s="247" t="str">
        <f t="shared" si="52"/>
      </c>
      <c r="BI352" s="247" t="str">
        <f t="shared" si="52"/>
      </c>
      <c r="BJ352" s="247" t="str">
        <f t="shared" si="52"/>
      </c>
      <c r="BK352" s="247" t="str">
        <f t="shared" si="52"/>
      </c>
      <c r="BL352" s="247" t="str">
        <f t="shared" si="52"/>
      </c>
      <c r="BM352" s="247" t="str">
        <f t="shared" si="52"/>
      </c>
      <c r="BN352" s="247" t="str">
        <f t="shared" si="52"/>
      </c>
      <c r="BO352" s="247" t="str">
        <f t="shared" si="52"/>
      </c>
      <c r="BP352" s="247" t="str">
        <f t="shared" si="52"/>
      </c>
      <c r="BQ352" s="247" t="str">
        <f t="shared" si="52"/>
      </c>
      <c r="BR352" s="247" t="str">
        <f t="shared" si="52"/>
      </c>
      <c r="BS352" s="247" t="str">
        <f t="shared" si="52"/>
      </c>
    </row>
    <row r="353" ht="20.25" customHeight="1" s="240" customFormat="1">
      <c r="A353" s="181" t="s">
        <v>122</v>
      </c>
      <c r="B353" s="1"/>
      <c r="C353" s="52"/>
      <c r="D353" s="3"/>
      <c r="E353" s="3"/>
      <c r="F353" s="3"/>
      <c r="G353" s="3"/>
      <c r="H353" s="214"/>
      <c r="I353" s="56" t="s">
        <v>74</v>
      </c>
      <c r="J353" s="57"/>
      <c r="K353" s="137"/>
      <c r="L353" s="59" t="str">
        <f>IF(ISBLANK(L$95),"",L$95)</f>
      </c>
      <c r="M353" s="250" t="str">
        <f ref="M353:BS353" t="shared" si="53">IF(ISBLANK(M$95),"",M$95)</f>
      </c>
      <c r="N353" s="59" t="str">
        <f t="shared" si="53"/>
      </c>
      <c r="O353" s="59" t="str">
        <f t="shared" si="53"/>
      </c>
      <c r="P353" s="59" t="str">
        <f t="shared" si="53"/>
      </c>
      <c r="Q353" s="59" t="str">
        <f t="shared" si="53"/>
      </c>
      <c r="R353" s="59" t="str">
        <f t="shared" si="53"/>
      </c>
      <c r="S353" s="59" t="str">
        <f t="shared" si="53"/>
      </c>
      <c r="T353" s="59" t="str">
        <f t="shared" si="53"/>
      </c>
      <c r="U353" s="59" t="str">
        <f t="shared" si="53"/>
      </c>
      <c r="V353" s="59" t="str">
        <f t="shared" si="53"/>
      </c>
      <c r="W353" s="59" t="str">
        <f t="shared" si="53"/>
      </c>
      <c r="X353" s="59" t="str">
        <f t="shared" si="53"/>
      </c>
      <c r="Y353" s="59" t="str">
        <f t="shared" si="53"/>
      </c>
      <c r="Z353" s="59" t="str">
        <f t="shared" si="53"/>
      </c>
      <c r="AA353" s="59" t="str">
        <f t="shared" si="53"/>
      </c>
      <c r="AB353" s="59" t="str">
        <f t="shared" si="53"/>
      </c>
      <c r="AC353" s="59" t="str">
        <f t="shared" si="53"/>
      </c>
      <c r="AD353" s="59" t="str">
        <f t="shared" si="53"/>
      </c>
      <c r="AE353" s="59" t="str">
        <f t="shared" si="53"/>
      </c>
      <c r="AF353" s="59" t="str">
        <f t="shared" si="53"/>
      </c>
      <c r="AG353" s="59" t="str">
        <f t="shared" si="53"/>
      </c>
      <c r="AH353" s="59" t="str">
        <f t="shared" si="53"/>
      </c>
      <c r="AI353" s="59" t="str">
        <f t="shared" si="53"/>
      </c>
      <c r="AJ353" s="59" t="str">
        <f t="shared" si="53"/>
      </c>
      <c r="AK353" s="59" t="str">
        <f t="shared" si="53"/>
      </c>
      <c r="AL353" s="59" t="str">
        <f t="shared" si="53"/>
      </c>
      <c r="AM353" s="59" t="str">
        <f t="shared" si="53"/>
      </c>
      <c r="AN353" s="59" t="str">
        <f t="shared" si="53"/>
      </c>
      <c r="AO353" s="59" t="str">
        <f t="shared" si="53"/>
      </c>
      <c r="AP353" s="59" t="str">
        <f t="shared" si="53"/>
      </c>
      <c r="AQ353" s="59" t="str">
        <f t="shared" si="53"/>
      </c>
      <c r="AR353" s="59" t="str">
        <f t="shared" si="53"/>
      </c>
      <c r="AS353" s="59" t="str">
        <f t="shared" si="53"/>
      </c>
      <c r="AT353" s="59" t="str">
        <f t="shared" si="53"/>
      </c>
      <c r="AU353" s="59" t="str">
        <f t="shared" si="53"/>
      </c>
      <c r="AV353" s="59" t="str">
        <f t="shared" si="53"/>
      </c>
      <c r="AW353" s="59" t="str">
        <f t="shared" si="53"/>
      </c>
      <c r="AX353" s="59" t="str">
        <f t="shared" si="53"/>
      </c>
      <c r="AY353" s="59" t="str">
        <f t="shared" si="53"/>
      </c>
      <c r="AZ353" s="59" t="str">
        <f t="shared" si="53"/>
      </c>
      <c r="BA353" s="59" t="str">
        <f t="shared" si="53"/>
      </c>
      <c r="BB353" s="59" t="str">
        <f t="shared" si="53"/>
      </c>
      <c r="BC353" s="59" t="str">
        <f t="shared" si="53"/>
      </c>
      <c r="BD353" s="59" t="str">
        <f t="shared" si="53"/>
      </c>
      <c r="BE353" s="59" t="str">
        <f t="shared" si="53"/>
      </c>
      <c r="BF353" s="59" t="str">
        <f t="shared" si="53"/>
      </c>
      <c r="BG353" s="59" t="str">
        <f t="shared" si="53"/>
      </c>
      <c r="BH353" s="59" t="str">
        <f t="shared" si="53"/>
      </c>
      <c r="BI353" s="59" t="str">
        <f t="shared" si="53"/>
      </c>
      <c r="BJ353" s="59" t="str">
        <f t="shared" si="53"/>
      </c>
      <c r="BK353" s="59" t="str">
        <f t="shared" si="53"/>
      </c>
      <c r="BL353" s="59" t="str">
        <f t="shared" si="53"/>
      </c>
      <c r="BM353" s="59" t="str">
        <f t="shared" si="53"/>
      </c>
      <c r="BN353" s="59" t="str">
        <f t="shared" si="53"/>
      </c>
      <c r="BO353" s="59" t="str">
        <f t="shared" si="53"/>
      </c>
      <c r="BP353" s="59" t="str">
        <f t="shared" si="53"/>
      </c>
      <c r="BQ353" s="59" t="str">
        <f t="shared" si="53"/>
      </c>
      <c r="BR353" s="59" t="str">
        <f t="shared" si="53"/>
      </c>
      <c r="BS353" s="59" t="str">
        <f t="shared" si="53"/>
      </c>
    </row>
    <row r="354" ht="34.5" customHeight="1" s="67" customFormat="1">
      <c r="A354" s="185" t="s">
        <v>322</v>
      </c>
      <c r="B354" s="96"/>
      <c r="C354" s="297" t="s">
        <v>323</v>
      </c>
      <c r="D354" s="298"/>
      <c r="E354" s="298"/>
      <c r="F354" s="298"/>
      <c r="G354" s="298"/>
      <c r="H354" s="299"/>
      <c r="I354" s="277" t="s">
        <v>324</v>
      </c>
      <c r="J354" s="143">
        <f>IF(SUM(L354:BS354)=0,IF(COUNTIF(L354:BS354,"未確認")&gt;0,"未確認",IF(COUNTIF(L354:BS354,"~*")&gt;0,"*",SUM(L354:BS354))),SUM(L354:BS354))</f>
        <v>0</v>
      </c>
      <c r="K354" s="144" t="str">
        <f>IF(OR(COUNTIF(L354:BS354,"未確認")&gt;0,COUNTIF(L354:BS354,"~*")&gt;0),"※","")</f>
      </c>
      <c r="L354" s="108">
        <v>8</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5" t="s">
        <v>326</v>
      </c>
      <c r="F355" s="346"/>
      <c r="G355" s="346"/>
      <c r="H355" s="347"/>
      <c r="I355" s="337"/>
      <c r="J355" s="143">
        <f>IF(SUM(L355:BS355)=0,IF(COUNTIF(L355:BS355,"未確認")&gt;0,"未確認",IF(COUNTIF(L355:BS355,"~*")&gt;0,"*",SUM(L355:BS355))),SUM(L355:BS355))</f>
        <v>0</v>
      </c>
      <c r="K355" s="144" t="str">
        <f>IF(OR(COUNTIF(L355:BS355,"未確認")&gt;0,COUNTIF(L355:BS355,"~*")&gt;0),"※","")</f>
      </c>
      <c r="L355" s="108">
        <v>2</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4" t="s">
        <v>327</v>
      </c>
      <c r="B356" s="96"/>
      <c r="C356" s="139"/>
      <c r="D356" s="140"/>
      <c r="E356" s="345" t="s">
        <v>328</v>
      </c>
      <c r="F356" s="346"/>
      <c r="G356" s="346"/>
      <c r="H356" s="347"/>
      <c r="I356" s="337"/>
      <c r="J356" s="143">
        <f>IF(SUM(L356:BS356)=0,IF(COUNTIF(L356:BS356,"未確認")&gt;0,"未確認",IF(COUNTIF(L356:BS356,"~*")&gt;0,"*",SUM(L356:BS356))),SUM(L356:BS356))</f>
        <v>0</v>
      </c>
      <c r="K356" s="144" t="str">
        <f>IF(OR(COUNTIF(L356:BS356,"未確認")&gt;0,COUNTIF(L356:BS356,"~*")&gt;0),"※","")</f>
      </c>
      <c r="L356" s="108">
        <v>6</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ht="34.5" customHeight="1" s="67" customFormat="1">
      <c r="A357" s="184" t="s">
        <v>329</v>
      </c>
      <c r="B357" s="96"/>
      <c r="C357" s="139"/>
      <c r="D357" s="140"/>
      <c r="E357" s="345" t="s">
        <v>330</v>
      </c>
      <c r="F357" s="346"/>
      <c r="G357" s="346"/>
      <c r="H357" s="347"/>
      <c r="I357" s="337"/>
      <c r="J357" s="143">
        <f>IF(SUM(L357:BS357)=0,IF(COUNTIF(L357:BS357,"未確認")&gt;0,"未確認",IF(COUNTIF(L357:BS357,"~*")&gt;0,"*",SUM(L357:BS357))),SUM(L357:BS357))</f>
        <v>0</v>
      </c>
      <c r="K357" s="144" t="str">
        <f>IF(OR(COUNTIF(L357:BS357,"未確認")&gt;0,COUNTIF(L357:BS357,"~*")&gt;0),"※","")</f>
      </c>
      <c r="L357" s="108">
        <v>0</v>
      </c>
      <c r="M357" s="255"/>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ht="34.5" customHeight="1" s="67" customFormat="1">
      <c r="A358" s="185" t="s">
        <v>331</v>
      </c>
      <c r="B358" s="1"/>
      <c r="C358" s="141"/>
      <c r="D358" s="142"/>
      <c r="E358" s="345" t="s">
        <v>332</v>
      </c>
      <c r="F358" s="346"/>
      <c r="G358" s="346"/>
      <c r="H358" s="347"/>
      <c r="I358" s="338"/>
      <c r="J358" s="143">
        <f>IF(SUM(L358:BS358)=0,IF(COUNTIF(L358:BS358,"未確認")&gt;0,"未確認",IF(COUNTIF(L358:BS358,"~*")&gt;0,"*",SUM(L358:BS358))),SUM(L358:BS358))</f>
        <v>0</v>
      </c>
      <c r="K358" s="144" t="str">
        <f>IF(OR(COUNTIF(L358:BS358,"未確認")&gt;0,COUNTIF(L358:BS358,"~*")&gt;0),"※","")</f>
      </c>
      <c r="L358" s="108">
        <v>0</v>
      </c>
      <c r="M358" s="255"/>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74" customFormat="1">
      <c r="A359" s="178"/>
      <c r="B359" s="14"/>
      <c r="C359" s="176"/>
      <c r="D359" s="14"/>
      <c r="I359" s="10"/>
      <c r="J359" s="71"/>
      <c r="K359" s="72"/>
      <c r="L359" s="73"/>
      <c r="M359" s="73"/>
      <c r="N359" s="73"/>
      <c r="O359" s="73"/>
      <c r="P359" s="73"/>
      <c r="Q359" s="73"/>
    </row>
    <row r="360" s="67" customFormat="1">
      <c r="A360" s="178"/>
      <c r="B360" s="68"/>
      <c r="C360" s="52"/>
      <c r="D360" s="52"/>
      <c r="E360" s="52"/>
      <c r="F360" s="52"/>
      <c r="G360" s="52"/>
      <c r="H360" s="75"/>
      <c r="I360" s="75"/>
      <c r="J360" s="71"/>
      <c r="K360" s="72"/>
      <c r="L360" s="73"/>
      <c r="M360" s="73"/>
      <c r="N360" s="73"/>
      <c r="O360" s="73"/>
      <c r="P360" s="73"/>
      <c r="Q360" s="73"/>
    </row>
    <row r="361" s="74" customFormat="1">
      <c r="A361" s="178"/>
      <c r="B361" s="1"/>
      <c r="C361" s="145"/>
      <c r="D361" s="3"/>
      <c r="E361" s="3"/>
      <c r="F361" s="3"/>
      <c r="G361" s="3"/>
      <c r="H361" s="146"/>
      <c r="I361" s="146"/>
      <c r="J361" s="51"/>
      <c r="K361" s="24"/>
      <c r="L361" s="86"/>
      <c r="M361" s="86"/>
      <c r="N361" s="86"/>
      <c r="O361" s="86"/>
      <c r="P361" s="86"/>
      <c r="Q361" s="86"/>
    </row>
    <row r="362" s="3" customFormat="1">
      <c r="A362" s="178"/>
      <c r="B362" s="14" t="s">
        <v>333</v>
      </c>
      <c r="C362" s="85"/>
      <c r="D362" s="85"/>
      <c r="E362" s="85"/>
      <c r="F362" s="85"/>
      <c r="G362" s="85"/>
      <c r="H362" s="10"/>
      <c r="I362" s="10"/>
      <c r="J362" s="51"/>
      <c r="K362" s="24"/>
      <c r="L362" s="86"/>
      <c r="M362" s="86"/>
      <c r="N362" s="86"/>
      <c r="O362" s="86"/>
      <c r="P362" s="86"/>
      <c r="Q362" s="86"/>
    </row>
    <row r="363" s="74" customFormat="1">
      <c r="A363" s="178"/>
      <c r="B363" s="96" t="s">
        <v>334</v>
      </c>
      <c r="C363" s="3"/>
      <c r="D363" s="3"/>
      <c r="E363" s="3"/>
      <c r="F363" s="3"/>
      <c r="G363" s="3"/>
      <c r="H363" s="214"/>
      <c r="I363" s="214"/>
      <c r="J363" s="51"/>
      <c r="K363" s="24"/>
      <c r="L363" s="86"/>
      <c r="M363" s="86"/>
      <c r="N363" s="86"/>
      <c r="O363" s="86"/>
      <c r="P363" s="86"/>
      <c r="Q363" s="86"/>
    </row>
    <row r="364">
      <c r="A364" s="178"/>
      <c r="B364" s="14"/>
      <c r="C364" s="14"/>
      <c r="D364" s="14"/>
      <c r="E364" s="14"/>
      <c r="F364" s="14"/>
      <c r="G364" s="14"/>
      <c r="H364" s="10"/>
      <c r="I364" s="10"/>
      <c r="L364" s="175"/>
      <c r="M364" s="175"/>
      <c r="N364" s="175"/>
      <c r="O364" s="175"/>
      <c r="P364" s="175"/>
      <c r="Q364" s="175"/>
      <c r="R364" s="8"/>
      <c r="S364" s="8"/>
      <c r="T364" s="8"/>
      <c r="U364" s="8"/>
      <c r="V364" s="8"/>
    </row>
    <row r="365" ht="34.5" customHeight="1" s="240" customFormat="1">
      <c r="A365" s="178"/>
      <c r="B365" s="14"/>
      <c r="C365" s="3"/>
      <c r="D365" s="3"/>
      <c r="E365" s="3"/>
      <c r="F365" s="3"/>
      <c r="G365" s="3"/>
      <c r="H365" s="214"/>
      <c r="I365" s="214"/>
      <c r="J365" s="63" t="s">
        <v>73</v>
      </c>
      <c r="K365" s="136"/>
      <c r="L365" s="245" t="str">
        <f>IF(ISBLANK(L$9),"",L$9)</f>
      </c>
      <c r="M365" s="249" t="str">
        <f ref="M365:AP365" t="shared" si="54">IF(ISBLANK(M$9),"",M$9)</f>
      </c>
      <c r="N365" s="247" t="str">
        <f t="shared" si="54"/>
      </c>
      <c r="O365" s="247" t="str">
        <f t="shared" si="54"/>
      </c>
      <c r="P365" s="247" t="str">
        <f t="shared" si="54"/>
      </c>
      <c r="Q365" s="247" t="str">
        <f t="shared" si="54"/>
      </c>
      <c r="R365" s="247" t="str">
        <f t="shared" si="54"/>
      </c>
      <c r="S365" s="247" t="str">
        <f t="shared" si="54"/>
      </c>
      <c r="T365" s="247" t="str">
        <f t="shared" si="54"/>
      </c>
      <c r="U365" s="247" t="str">
        <f t="shared" si="54"/>
      </c>
      <c r="V365" s="247" t="str">
        <f t="shared" si="54"/>
      </c>
      <c r="W365" s="247" t="str">
        <f t="shared" si="54"/>
      </c>
      <c r="X365" s="247" t="str">
        <f t="shared" si="54"/>
      </c>
      <c r="Y365" s="247" t="str">
        <f t="shared" si="54"/>
      </c>
      <c r="Z365" s="247" t="str">
        <f t="shared" si="54"/>
      </c>
      <c r="AA365" s="247" t="str">
        <f t="shared" si="54"/>
      </c>
      <c r="AB365" s="247" t="str">
        <f t="shared" si="54"/>
      </c>
      <c r="AC365" s="247" t="str">
        <f t="shared" si="54"/>
      </c>
      <c r="AD365" s="247" t="str">
        <f t="shared" si="54"/>
      </c>
      <c r="AE365" s="247" t="str">
        <f t="shared" si="54"/>
      </c>
      <c r="AF365" s="247" t="str">
        <f t="shared" si="54"/>
      </c>
      <c r="AG365" s="247" t="str">
        <f t="shared" si="54"/>
      </c>
      <c r="AH365" s="247" t="str">
        <f t="shared" si="54"/>
      </c>
      <c r="AI365" s="247" t="str">
        <f t="shared" si="54"/>
      </c>
      <c r="AJ365" s="247" t="str">
        <f t="shared" si="54"/>
      </c>
      <c r="AK365" s="247" t="str">
        <f t="shared" si="54"/>
      </c>
      <c r="AL365" s="247" t="str">
        <f t="shared" si="54"/>
      </c>
      <c r="AM365" s="247" t="str">
        <f t="shared" si="54"/>
      </c>
      <c r="AN365" s="247" t="str">
        <f t="shared" si="54"/>
      </c>
      <c r="AO365" s="247" t="str">
        <f t="shared" si="54"/>
      </c>
      <c r="AP365" s="247" t="str">
        <f t="shared" si="54"/>
      </c>
      <c r="AQ365" s="247" t="str">
        <f ref="AQ365:BS365" t="shared" si="55">IF(ISBLANK(AQ$9),"",AQ$9)</f>
      </c>
      <c r="AR365" s="247" t="str">
        <f t="shared" si="55"/>
      </c>
      <c r="AS365" s="247" t="str">
        <f t="shared" si="55"/>
      </c>
      <c r="AT365" s="247" t="str">
        <f t="shared" si="55"/>
      </c>
      <c r="AU365" s="247" t="str">
        <f t="shared" si="55"/>
      </c>
      <c r="AV365" s="247" t="str">
        <f t="shared" si="55"/>
      </c>
      <c r="AW365" s="247" t="str">
        <f t="shared" si="55"/>
      </c>
      <c r="AX365" s="247" t="str">
        <f t="shared" si="55"/>
      </c>
      <c r="AY365" s="247" t="str">
        <f t="shared" si="55"/>
      </c>
      <c r="AZ365" s="247" t="str">
        <f t="shared" si="55"/>
      </c>
      <c r="BA365" s="247" t="str">
        <f t="shared" si="55"/>
      </c>
      <c r="BB365" s="247" t="str">
        <f t="shared" si="55"/>
      </c>
      <c r="BC365" s="247" t="str">
        <f t="shared" si="55"/>
      </c>
      <c r="BD365" s="247" t="str">
        <f t="shared" si="55"/>
      </c>
      <c r="BE365" s="247" t="str">
        <f t="shared" si="55"/>
      </c>
      <c r="BF365" s="247" t="str">
        <f t="shared" si="55"/>
      </c>
      <c r="BG365" s="247" t="str">
        <f t="shared" si="55"/>
      </c>
      <c r="BH365" s="247" t="str">
        <f t="shared" si="55"/>
      </c>
      <c r="BI365" s="247" t="str">
        <f t="shared" si="55"/>
      </c>
      <c r="BJ365" s="247" t="str">
        <f t="shared" si="55"/>
      </c>
      <c r="BK365" s="247" t="str">
        <f t="shared" si="55"/>
      </c>
      <c r="BL365" s="247" t="str">
        <f t="shared" si="55"/>
      </c>
      <c r="BM365" s="247" t="str">
        <f t="shared" si="55"/>
      </c>
      <c r="BN365" s="247" t="str">
        <f t="shared" si="55"/>
      </c>
      <c r="BO365" s="247" t="str">
        <f t="shared" si="55"/>
      </c>
      <c r="BP365" s="247" t="str">
        <f t="shared" si="55"/>
      </c>
      <c r="BQ365" s="247" t="str">
        <f t="shared" si="55"/>
      </c>
      <c r="BR365" s="247" t="str">
        <f t="shared" si="55"/>
      </c>
      <c r="BS365" s="247" t="str">
        <f t="shared" si="55"/>
      </c>
    </row>
    <row r="366" ht="20.25" customHeight="1" s="240" customFormat="1">
      <c r="A366" s="178"/>
      <c r="B366" s="1"/>
      <c r="C366" s="3"/>
      <c r="D366" s="3"/>
      <c r="E366" s="3"/>
      <c r="F366" s="3"/>
      <c r="G366" s="3"/>
      <c r="H366" s="214"/>
      <c r="I366" s="56" t="s">
        <v>74</v>
      </c>
      <c r="J366" s="57"/>
      <c r="K366" s="137"/>
      <c r="L366" s="59" t="str">
        <f>IF(ISBLANK(L$95),"",L$95)</f>
      </c>
      <c r="M366" s="250" t="str">
        <f ref="M366:AP366" t="shared" si="56">IF(ISBLANK(M$95),"",M$95)</f>
      </c>
      <c r="N366" s="59" t="str">
        <f t="shared" si="56"/>
      </c>
      <c r="O366" s="59" t="str">
        <f t="shared" si="56"/>
      </c>
      <c r="P366" s="59" t="str">
        <f t="shared" si="56"/>
      </c>
      <c r="Q366" s="59" t="str">
        <f t="shared" si="56"/>
      </c>
      <c r="R366" s="59" t="str">
        <f t="shared" si="56"/>
      </c>
      <c r="S366" s="59" t="str">
        <f t="shared" si="56"/>
      </c>
      <c r="T366" s="59" t="str">
        <f t="shared" si="56"/>
      </c>
      <c r="U366" s="59" t="str">
        <f t="shared" si="56"/>
      </c>
      <c r="V366" s="59" t="str">
        <f t="shared" si="56"/>
      </c>
      <c r="W366" s="59" t="str">
        <f t="shared" si="56"/>
      </c>
      <c r="X366" s="59" t="str">
        <f t="shared" si="56"/>
      </c>
      <c r="Y366" s="59" t="str">
        <f t="shared" si="56"/>
      </c>
      <c r="Z366" s="59" t="str">
        <f t="shared" si="56"/>
      </c>
      <c r="AA366" s="59" t="str">
        <f t="shared" si="56"/>
      </c>
      <c r="AB366" s="59" t="str">
        <f t="shared" si="56"/>
      </c>
      <c r="AC366" s="59" t="str">
        <f t="shared" si="56"/>
      </c>
      <c r="AD366" s="59" t="str">
        <f t="shared" si="56"/>
      </c>
      <c r="AE366" s="59" t="str">
        <f t="shared" si="56"/>
      </c>
      <c r="AF366" s="59" t="str">
        <f t="shared" si="56"/>
      </c>
      <c r="AG366" s="59" t="str">
        <f t="shared" si="56"/>
      </c>
      <c r="AH366" s="59" t="str">
        <f t="shared" si="56"/>
      </c>
      <c r="AI366" s="59" t="str">
        <f t="shared" si="56"/>
      </c>
      <c r="AJ366" s="59" t="str">
        <f t="shared" si="56"/>
      </c>
      <c r="AK366" s="59" t="str">
        <f t="shared" si="56"/>
      </c>
      <c r="AL366" s="59" t="str">
        <f t="shared" si="56"/>
      </c>
      <c r="AM366" s="59" t="str">
        <f t="shared" si="56"/>
      </c>
      <c r="AN366" s="59" t="str">
        <f t="shared" si="56"/>
      </c>
      <c r="AO366" s="59" t="str">
        <f t="shared" si="56"/>
      </c>
      <c r="AP366" s="59" t="str">
        <f t="shared" si="56"/>
      </c>
      <c r="AQ366" s="59" t="str">
        <f ref="AQ366:BS366" t="shared" si="57">IF(ISBLANK(AQ$95),"",AQ$95)</f>
      </c>
      <c r="AR366" s="59" t="str">
        <f t="shared" si="57"/>
      </c>
      <c r="AS366" s="59" t="str">
        <f t="shared" si="57"/>
      </c>
      <c r="AT366" s="59" t="str">
        <f t="shared" si="57"/>
      </c>
      <c r="AU366" s="59" t="str">
        <f t="shared" si="57"/>
      </c>
      <c r="AV366" s="59" t="str">
        <f t="shared" si="57"/>
      </c>
      <c r="AW366" s="59" t="str">
        <f t="shared" si="57"/>
      </c>
      <c r="AX366" s="59" t="str">
        <f t="shared" si="57"/>
      </c>
      <c r="AY366" s="59" t="str">
        <f t="shared" si="57"/>
      </c>
      <c r="AZ366" s="59" t="str">
        <f t="shared" si="57"/>
      </c>
      <c r="BA366" s="59" t="str">
        <f t="shared" si="57"/>
      </c>
      <c r="BB366" s="59" t="str">
        <f t="shared" si="57"/>
      </c>
      <c r="BC366" s="59" t="str">
        <f t="shared" si="57"/>
      </c>
      <c r="BD366" s="59" t="str">
        <f t="shared" si="57"/>
      </c>
      <c r="BE366" s="59" t="str">
        <f t="shared" si="57"/>
      </c>
      <c r="BF366" s="59" t="str">
        <f t="shared" si="57"/>
      </c>
      <c r="BG366" s="59" t="str">
        <f t="shared" si="57"/>
      </c>
      <c r="BH366" s="59" t="str">
        <f t="shared" si="57"/>
      </c>
      <c r="BI366" s="59" t="str">
        <f t="shared" si="57"/>
      </c>
      <c r="BJ366" s="59" t="str">
        <f t="shared" si="57"/>
      </c>
      <c r="BK366" s="59" t="str">
        <f t="shared" si="57"/>
      </c>
      <c r="BL366" s="59" t="str">
        <f t="shared" si="57"/>
      </c>
      <c r="BM366" s="59" t="str">
        <f t="shared" si="57"/>
      </c>
      <c r="BN366" s="59" t="str">
        <f t="shared" si="57"/>
      </c>
      <c r="BO366" s="59" t="str">
        <f t="shared" si="57"/>
      </c>
      <c r="BP366" s="59" t="str">
        <f t="shared" si="57"/>
      </c>
      <c r="BQ366" s="59" t="str">
        <f t="shared" si="57"/>
      </c>
      <c r="BR366" s="59" t="str">
        <f t="shared" si="57"/>
      </c>
      <c r="BS366" s="59" t="str">
        <f t="shared" si="57"/>
      </c>
    </row>
    <row r="367" ht="34.5" customHeight="1" s="67" customFormat="1">
      <c r="A367" s="185" t="s">
        <v>335</v>
      </c>
      <c r="B367" s="96"/>
      <c r="C367" s="342" t="s">
        <v>336</v>
      </c>
      <c r="D367" s="343"/>
      <c r="E367" s="343"/>
      <c r="F367" s="343"/>
      <c r="G367" s="343"/>
      <c r="H367" s="344"/>
      <c r="I367" s="277" t="s">
        <v>337</v>
      </c>
      <c r="J367" s="143">
        <v>0</v>
      </c>
      <c r="K367" s="138" t="str">
        <f ref="K367:K372" t="shared" si="58">IF(OR(COUNTIF(J367,"未確認")&gt;0,COUNTIF(J367,"~*")&gt;0),"※","")</f>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139"/>
      <c r="D368" s="147"/>
      <c r="E368" s="290" t="s">
        <v>339</v>
      </c>
      <c r="F368" s="291"/>
      <c r="G368" s="291"/>
      <c r="H368" s="292"/>
      <c r="I368" s="282"/>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41"/>
      <c r="D369" s="148"/>
      <c r="E369" s="290" t="s">
        <v>341</v>
      </c>
      <c r="F369" s="291"/>
      <c r="G369" s="291"/>
      <c r="H369" s="292"/>
      <c r="I369" s="282"/>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334" t="s">
        <v>343</v>
      </c>
      <c r="D370" s="335"/>
      <c r="E370" s="335"/>
      <c r="F370" s="335"/>
      <c r="G370" s="335"/>
      <c r="H370" s="336"/>
      <c r="I370" s="282"/>
      <c r="J370" s="143">
        <v>0</v>
      </c>
      <c r="K370" s="138" t="str">
        <f t="shared" si="58"/>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ht="34.5" customHeight="1" s="67" customFormat="1">
      <c r="A371" s="185" t="s">
        <v>344</v>
      </c>
      <c r="B371" s="96"/>
      <c r="C371" s="139"/>
      <c r="D371" s="147"/>
      <c r="E371" s="290" t="s">
        <v>345</v>
      </c>
      <c r="F371" s="291"/>
      <c r="G371" s="291"/>
      <c r="H371" s="292"/>
      <c r="I371" s="282"/>
      <c r="J371" s="143">
        <v>0</v>
      </c>
      <c r="K371" s="138" t="str">
        <f t="shared" si="58"/>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ht="34.5" customHeight="1" s="67" customFormat="1">
      <c r="A372" s="185" t="s">
        <v>346</v>
      </c>
      <c r="B372" s="96"/>
      <c r="C372" s="141"/>
      <c r="D372" s="148"/>
      <c r="E372" s="290" t="s">
        <v>347</v>
      </c>
      <c r="F372" s="291"/>
      <c r="G372" s="291"/>
      <c r="H372" s="292"/>
      <c r="I372" s="283"/>
      <c r="J372" s="143">
        <v>0</v>
      </c>
      <c r="K372" s="138" t="str">
        <f t="shared" si="58"/>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74" customFormat="1">
      <c r="A373" s="178"/>
      <c r="B373" s="14"/>
      <c r="C373" s="14"/>
      <c r="D373" s="14"/>
      <c r="E373" s="14"/>
      <c r="F373" s="14"/>
      <c r="G373" s="14"/>
      <c r="H373" s="10"/>
      <c r="I373" s="10"/>
      <c r="J373" s="71"/>
      <c r="K373" s="72"/>
      <c r="L373" s="73"/>
      <c r="M373" s="73"/>
      <c r="N373" s="73"/>
      <c r="O373" s="73"/>
      <c r="P373" s="73"/>
      <c r="Q373" s="73"/>
    </row>
    <row r="374" s="67" customFormat="1">
      <c r="A374" s="178"/>
      <c r="B374" s="68"/>
      <c r="C374" s="52"/>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120" t="s">
        <v>268</v>
      </c>
      <c r="J375" s="71"/>
      <c r="K375" s="72"/>
      <c r="L375" s="73"/>
      <c r="M375" s="73"/>
      <c r="N375" s="73"/>
      <c r="O375" s="73"/>
      <c r="P375" s="73"/>
      <c r="Q375" s="73"/>
    </row>
    <row r="376" s="67" customFormat="1">
      <c r="A376" s="178"/>
      <c r="B376" s="96"/>
      <c r="C376" s="96"/>
      <c r="D376" s="52"/>
      <c r="E376" s="52"/>
      <c r="F376" s="52"/>
      <c r="G376" s="52"/>
      <c r="H376" s="75"/>
      <c r="I376" s="75"/>
      <c r="J376" s="71"/>
      <c r="K376" s="72"/>
      <c r="L376" s="73"/>
      <c r="M376" s="73"/>
      <c r="N376" s="73"/>
      <c r="O376" s="73"/>
      <c r="P376" s="73"/>
      <c r="Q376" s="73"/>
    </row>
    <row r="377" s="67" customFormat="1">
      <c r="A377" s="178"/>
      <c r="B377" s="96"/>
      <c r="C377" s="96"/>
      <c r="D377" s="52"/>
      <c r="E377" s="52"/>
      <c r="F377" s="52"/>
      <c r="G377" s="52"/>
      <c r="H377" s="75"/>
      <c r="I377" s="75"/>
      <c r="J377" s="71"/>
      <c r="K377" s="72"/>
      <c r="L377" s="73"/>
      <c r="M377" s="73"/>
      <c r="N377" s="73"/>
      <c r="O377" s="73"/>
      <c r="P377" s="73"/>
      <c r="Q377" s="73"/>
    </row>
    <row r="378" s="17" customFormat="1">
      <c r="A378" s="178"/>
      <c r="B378" s="1"/>
      <c r="C378" s="43"/>
      <c r="D378" s="27"/>
      <c r="E378" s="27"/>
      <c r="F378" s="27"/>
      <c r="G378" s="27"/>
      <c r="H378" s="16"/>
      <c r="I378" s="223"/>
      <c r="J378" s="5"/>
      <c r="K378" s="6"/>
      <c r="M378" s="41"/>
      <c r="N378" s="41"/>
      <c r="O378" s="41"/>
      <c r="P378" s="41"/>
      <c r="Q378" s="41"/>
      <c r="R378" s="8"/>
    </row>
    <row r="379" s="17" customFormat="1">
      <c r="A379" s="178"/>
      <c r="B379" s="1"/>
      <c r="C379" s="43"/>
      <c r="D379" s="27"/>
      <c r="E379" s="27"/>
      <c r="F379" s="27"/>
      <c r="G379" s="27"/>
      <c r="H379" s="16"/>
      <c r="I379" s="223"/>
      <c r="J379" s="5"/>
      <c r="K379" s="6"/>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41"/>
      <c r="N381" s="41"/>
      <c r="O381" s="41"/>
      <c r="P381" s="41"/>
      <c r="Q381" s="41"/>
      <c r="R381" s="8"/>
    </row>
    <row r="382" s="17" customFormat="1">
      <c r="A382" s="178"/>
      <c r="B382" s="1"/>
      <c r="H382" s="43"/>
      <c r="M382" s="29"/>
      <c r="N382" s="29"/>
      <c r="O382" s="29"/>
      <c r="P382" s="29"/>
      <c r="Q382" s="29"/>
      <c r="R382" s="8"/>
    </row>
    <row r="383" s="17" customFormat="1">
      <c r="A383" s="178"/>
      <c r="B383" s="1"/>
      <c r="H383" s="43"/>
      <c r="M383" s="29"/>
      <c r="N383" s="29"/>
      <c r="O383" s="29"/>
      <c r="P383" s="29"/>
      <c r="Q383" s="29"/>
      <c r="R383" s="8"/>
    </row>
    <row r="384" s="17" customFormat="1">
      <c r="A384" s="178"/>
      <c r="B384" s="1"/>
      <c r="H384" s="43"/>
      <c r="L384" s="7"/>
      <c r="M384" s="7"/>
      <c r="N384" s="7"/>
      <c r="O384" s="7"/>
      <c r="P384" s="7"/>
      <c r="Q384" s="7"/>
      <c r="R384" s="8"/>
    </row>
    <row r="385" s="17" customFormat="1">
      <c r="A385" s="178"/>
      <c r="B385" s="1"/>
      <c r="C385" s="32"/>
      <c r="D385" s="32"/>
      <c r="E385" s="32"/>
      <c r="F385" s="32"/>
      <c r="G385" s="149"/>
      <c r="H385" s="32"/>
      <c r="I385" s="32"/>
      <c r="J385" s="32"/>
      <c r="K385" s="42"/>
      <c r="L385" s="32"/>
      <c r="M385" s="32"/>
      <c r="N385" s="32"/>
      <c r="O385" s="32"/>
      <c r="P385" s="32"/>
      <c r="Q385" s="32"/>
      <c r="R385" s="8"/>
    </row>
    <row r="386" s="17" customFormat="1">
      <c r="A386" s="178"/>
      <c r="B386" s="1"/>
      <c r="C386" s="52"/>
      <c r="D386" s="3"/>
      <c r="E386" s="3"/>
      <c r="F386" s="3"/>
      <c r="G386" s="3"/>
      <c r="H386" s="214"/>
      <c r="I386" s="214"/>
      <c r="J386" s="53"/>
      <c r="K386" s="24"/>
      <c r="L386" s="51"/>
      <c r="M386" s="51"/>
      <c r="N386" s="51"/>
      <c r="O386" s="51"/>
      <c r="P386" s="51"/>
      <c r="Q386" s="51"/>
      <c r="R386" s="8"/>
    </row>
    <row r="387" ht="19.2" s="74" customFormat="1">
      <c r="A387" s="178"/>
      <c r="B387" s="131" t="s">
        <v>348</v>
      </c>
      <c r="C387" s="150"/>
      <c r="D387" s="47"/>
      <c r="E387" s="47"/>
      <c r="F387" s="47"/>
      <c r="G387" s="47"/>
      <c r="H387" s="48"/>
      <c r="I387" s="48"/>
      <c r="J387" s="50"/>
      <c r="K387" s="49"/>
      <c r="L387" s="133"/>
      <c r="M387" s="133"/>
      <c r="N387" s="133"/>
      <c r="O387" s="133"/>
      <c r="P387" s="133"/>
      <c r="Q387" s="133"/>
    </row>
    <row r="388" s="74" customFormat="1">
      <c r="A388" s="178"/>
      <c r="B388" s="14" t="s">
        <v>349</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ht="31.5" customHeight="1" s="242" customFormat="1">
      <c r="A390" s="178"/>
      <c r="B390" s="14"/>
      <c r="C390" s="3"/>
      <c r="D390" s="3"/>
      <c r="E390" s="3"/>
      <c r="F390" s="3"/>
      <c r="G390" s="3"/>
      <c r="H390" s="214"/>
      <c r="I390" s="214"/>
      <c r="J390" s="63" t="s">
        <v>73</v>
      </c>
      <c r="K390" s="64"/>
      <c r="L390" s="239" t="s">
        <v>4</v>
      </c>
      <c r="M390" s="249"/>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ht="31.5" customHeight="1" s="242" customFormat="1">
      <c r="A391" s="178"/>
      <c r="B391" s="1"/>
      <c r="C391" s="52"/>
      <c r="D391" s="3"/>
      <c r="E391" s="3"/>
      <c r="F391" s="3"/>
      <c r="G391" s="3"/>
      <c r="H391" s="214"/>
      <c r="I391" s="56" t="s">
        <v>74</v>
      </c>
      <c r="J391" s="57"/>
      <c r="K391" s="65"/>
      <c r="L391" s="238" t="s">
        <v>34</v>
      </c>
      <c r="M391" s="250"/>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ht="31.5" customHeight="1" s="74" customFormat="1">
      <c r="A392" s="178"/>
      <c r="B392" s="92"/>
      <c r="C392" s="273" t="s">
        <v>350</v>
      </c>
      <c r="D392" s="274"/>
      <c r="E392" s="274"/>
      <c r="F392" s="274"/>
      <c r="G392" s="274"/>
      <c r="H392" s="275"/>
      <c r="I392" s="294" t="s">
        <v>351</v>
      </c>
      <c r="J392" s="195" t="str">
        <f ref="J392:J423" t="shared" si="59">IF(SUM(L392:BS392)=0,IF(COUNTIF(L392:BS392,"未確認")&gt;0,"未確認",IF(COUNTIF(L392:BS392,"~*")&gt;0,"*",SUM(L392:BS392))),SUM(L392:BS392))</f>
        <v>未確認</v>
      </c>
      <c r="K392" s="196" t="str">
        <f ref="K392:K423" t="shared" si="60">IF(OR(COUNTIF(L392:BS392,"未確認")&gt;0,COUNTIF(L392:BS392,"~*")&gt;0),"※","")</f>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73" t="s">
        <v>352</v>
      </c>
      <c r="D393" s="274"/>
      <c r="E393" s="274"/>
      <c r="F393" s="274"/>
      <c r="G393" s="274"/>
      <c r="H393" s="275"/>
      <c r="I393" s="327"/>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73" t="s">
        <v>353</v>
      </c>
      <c r="D394" s="274"/>
      <c r="E394" s="274"/>
      <c r="F394" s="274"/>
      <c r="G394" s="274"/>
      <c r="H394" s="275"/>
      <c r="I394" s="327"/>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73" t="s">
        <v>354</v>
      </c>
      <c r="D395" s="274"/>
      <c r="E395" s="274"/>
      <c r="F395" s="274"/>
      <c r="G395" s="274"/>
      <c r="H395" s="275"/>
      <c r="I395" s="327"/>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73" t="s">
        <v>355</v>
      </c>
      <c r="D396" s="274"/>
      <c r="E396" s="274"/>
      <c r="F396" s="274"/>
      <c r="G396" s="274"/>
      <c r="H396" s="275"/>
      <c r="I396" s="327"/>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73" t="s">
        <v>356</v>
      </c>
      <c r="D397" s="274"/>
      <c r="E397" s="274"/>
      <c r="F397" s="274"/>
      <c r="G397" s="274"/>
      <c r="H397" s="275"/>
      <c r="I397" s="327"/>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73" t="s">
        <v>357</v>
      </c>
      <c r="D398" s="274"/>
      <c r="E398" s="274"/>
      <c r="F398" s="274"/>
      <c r="G398" s="274"/>
      <c r="H398" s="275"/>
      <c r="I398" s="327"/>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73" t="s">
        <v>358</v>
      </c>
      <c r="D399" s="274"/>
      <c r="E399" s="274"/>
      <c r="F399" s="274"/>
      <c r="G399" s="274"/>
      <c r="H399" s="275"/>
      <c r="I399" s="327"/>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73" t="s">
        <v>359</v>
      </c>
      <c r="D400" s="274"/>
      <c r="E400" s="274"/>
      <c r="F400" s="274"/>
      <c r="G400" s="274"/>
      <c r="H400" s="275"/>
      <c r="I400" s="327"/>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73" t="s">
        <v>360</v>
      </c>
      <c r="D401" s="274"/>
      <c r="E401" s="274"/>
      <c r="F401" s="274"/>
      <c r="G401" s="274"/>
      <c r="H401" s="275"/>
      <c r="I401" s="327"/>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73" t="s">
        <v>361</v>
      </c>
      <c r="D402" s="274"/>
      <c r="E402" s="274"/>
      <c r="F402" s="274"/>
      <c r="G402" s="274"/>
      <c r="H402" s="275"/>
      <c r="I402" s="327"/>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73" t="s">
        <v>362</v>
      </c>
      <c r="D403" s="274"/>
      <c r="E403" s="274"/>
      <c r="F403" s="274"/>
      <c r="G403" s="274"/>
      <c r="H403" s="275"/>
      <c r="I403" s="327"/>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73" t="s">
        <v>110</v>
      </c>
      <c r="D404" s="274"/>
      <c r="E404" s="274"/>
      <c r="F404" s="274"/>
      <c r="G404" s="274"/>
      <c r="H404" s="275"/>
      <c r="I404" s="327"/>
      <c r="J404" s="195" t="str">
        <f t="shared" si="59"/>
        <v>未確認</v>
      </c>
      <c r="K404" s="196" t="str">
        <f t="shared" si="60"/>
        <v>※</v>
      </c>
      <c r="L404" s="94">
        <v>290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73" t="s">
        <v>363</v>
      </c>
      <c r="D405" s="274"/>
      <c r="E405" s="274"/>
      <c r="F405" s="274"/>
      <c r="G405" s="274"/>
      <c r="H405" s="275"/>
      <c r="I405" s="327"/>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73" t="s">
        <v>364</v>
      </c>
      <c r="D406" s="274"/>
      <c r="E406" s="274"/>
      <c r="F406" s="274"/>
      <c r="G406" s="274"/>
      <c r="H406" s="275"/>
      <c r="I406" s="327"/>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73" t="s">
        <v>365</v>
      </c>
      <c r="D407" s="274"/>
      <c r="E407" s="274"/>
      <c r="F407" s="274"/>
      <c r="G407" s="274"/>
      <c r="H407" s="275"/>
      <c r="I407" s="327"/>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73" t="s">
        <v>366</v>
      </c>
      <c r="D408" s="274"/>
      <c r="E408" s="274"/>
      <c r="F408" s="274"/>
      <c r="G408" s="274"/>
      <c r="H408" s="275"/>
      <c r="I408" s="327"/>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73" t="s">
        <v>367</v>
      </c>
      <c r="D409" s="274"/>
      <c r="E409" s="274"/>
      <c r="F409" s="274"/>
      <c r="G409" s="274"/>
      <c r="H409" s="275"/>
      <c r="I409" s="327"/>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73" t="s">
        <v>368</v>
      </c>
      <c r="D410" s="274"/>
      <c r="E410" s="274"/>
      <c r="F410" s="274"/>
      <c r="G410" s="274"/>
      <c r="H410" s="275"/>
      <c r="I410" s="327"/>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73" t="s">
        <v>369</v>
      </c>
      <c r="D411" s="274"/>
      <c r="E411" s="274"/>
      <c r="F411" s="274"/>
      <c r="G411" s="274"/>
      <c r="H411" s="275"/>
      <c r="I411" s="327"/>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73" t="s">
        <v>370</v>
      </c>
      <c r="D412" s="274"/>
      <c r="E412" s="274"/>
      <c r="F412" s="274"/>
      <c r="G412" s="274"/>
      <c r="H412" s="275"/>
      <c r="I412" s="327"/>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73" t="s">
        <v>371</v>
      </c>
      <c r="D413" s="274"/>
      <c r="E413" s="274"/>
      <c r="F413" s="274"/>
      <c r="G413" s="274"/>
      <c r="H413" s="275"/>
      <c r="I413" s="327"/>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73" t="s">
        <v>372</v>
      </c>
      <c r="D414" s="274"/>
      <c r="E414" s="274"/>
      <c r="F414" s="274"/>
      <c r="G414" s="274"/>
      <c r="H414" s="275"/>
      <c r="I414" s="327"/>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73" t="s">
        <v>373</v>
      </c>
      <c r="D415" s="274"/>
      <c r="E415" s="274"/>
      <c r="F415" s="274"/>
      <c r="G415" s="274"/>
      <c r="H415" s="275"/>
      <c r="I415" s="327"/>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73" t="s">
        <v>374</v>
      </c>
      <c r="D416" s="274"/>
      <c r="E416" s="274"/>
      <c r="F416" s="274"/>
      <c r="G416" s="274"/>
      <c r="H416" s="275"/>
      <c r="I416" s="327"/>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73" t="s">
        <v>375</v>
      </c>
      <c r="D417" s="274"/>
      <c r="E417" s="274"/>
      <c r="F417" s="274"/>
      <c r="G417" s="274"/>
      <c r="H417" s="275"/>
      <c r="I417" s="327"/>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73" t="s">
        <v>376</v>
      </c>
      <c r="D418" s="274"/>
      <c r="E418" s="274"/>
      <c r="F418" s="274"/>
      <c r="G418" s="274"/>
      <c r="H418" s="275"/>
      <c r="I418" s="327"/>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73" t="s">
        <v>377</v>
      </c>
      <c r="D419" s="274"/>
      <c r="E419" s="274"/>
      <c r="F419" s="274"/>
      <c r="G419" s="274"/>
      <c r="H419" s="275"/>
      <c r="I419" s="327"/>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73" t="s">
        <v>378</v>
      </c>
      <c r="D420" s="274"/>
      <c r="E420" s="274"/>
      <c r="F420" s="274"/>
      <c r="G420" s="274"/>
      <c r="H420" s="275"/>
      <c r="I420" s="327"/>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73" t="s">
        <v>379</v>
      </c>
      <c r="D421" s="274"/>
      <c r="E421" s="274"/>
      <c r="F421" s="274"/>
      <c r="G421" s="274"/>
      <c r="H421" s="275"/>
      <c r="I421" s="327"/>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73" t="s">
        <v>380</v>
      </c>
      <c r="D422" s="274"/>
      <c r="E422" s="274"/>
      <c r="F422" s="274"/>
      <c r="G422" s="274"/>
      <c r="H422" s="275"/>
      <c r="I422" s="327"/>
      <c r="J422" s="195" t="str">
        <f t="shared" si="59"/>
        <v>未確認</v>
      </c>
      <c r="K422" s="196" t="str">
        <f t="shared" si="60"/>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73" t="s">
        <v>381</v>
      </c>
      <c r="D423" s="274"/>
      <c r="E423" s="274"/>
      <c r="F423" s="274"/>
      <c r="G423" s="274"/>
      <c r="H423" s="275"/>
      <c r="I423" s="327"/>
      <c r="J423" s="195" t="str">
        <f t="shared" si="59"/>
        <v>未確認</v>
      </c>
      <c r="K423" s="196" t="str">
        <f t="shared" si="60"/>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73" t="s">
        <v>382</v>
      </c>
      <c r="D424" s="274"/>
      <c r="E424" s="274"/>
      <c r="F424" s="274"/>
      <c r="G424" s="274"/>
      <c r="H424" s="275"/>
      <c r="I424" s="327"/>
      <c r="J424" s="195" t="str">
        <f ref="J424:J455" t="shared" si="61">IF(SUM(L424:BS424)=0,IF(COUNTIF(L424:BS424,"未確認")&gt;0,"未確認",IF(COUNTIF(L424:BS424,"~*")&gt;0,"*",SUM(L424:BS424))),SUM(L424:BS424))</f>
        <v>未確認</v>
      </c>
      <c r="K424" s="196" t="str">
        <f ref="K424:K455" t="shared" si="62">IF(OR(COUNTIF(L424:BS424,"未確認")&gt;0,COUNTIF(L424:BS424,"~*")&gt;0),"※","")</f>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73" t="s">
        <v>383</v>
      </c>
      <c r="D425" s="274"/>
      <c r="E425" s="274"/>
      <c r="F425" s="274"/>
      <c r="G425" s="274"/>
      <c r="H425" s="275"/>
      <c r="I425" s="327"/>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73" t="s">
        <v>384</v>
      </c>
      <c r="D426" s="274"/>
      <c r="E426" s="274"/>
      <c r="F426" s="274"/>
      <c r="G426" s="274"/>
      <c r="H426" s="275"/>
      <c r="I426" s="327"/>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73" t="s">
        <v>385</v>
      </c>
      <c r="D427" s="274"/>
      <c r="E427" s="274"/>
      <c r="F427" s="274"/>
      <c r="G427" s="274"/>
      <c r="H427" s="275"/>
      <c r="I427" s="327"/>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73" t="s">
        <v>386</v>
      </c>
      <c r="D428" s="274"/>
      <c r="E428" s="274"/>
      <c r="F428" s="274"/>
      <c r="G428" s="274"/>
      <c r="H428" s="275"/>
      <c r="I428" s="327"/>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73" t="s">
        <v>387</v>
      </c>
      <c r="D429" s="274"/>
      <c r="E429" s="274"/>
      <c r="F429" s="274"/>
      <c r="G429" s="274"/>
      <c r="H429" s="275"/>
      <c r="I429" s="327"/>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73" t="s">
        <v>388</v>
      </c>
      <c r="D430" s="274"/>
      <c r="E430" s="274"/>
      <c r="F430" s="274"/>
      <c r="G430" s="274"/>
      <c r="H430" s="275"/>
      <c r="I430" s="327"/>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73" t="s">
        <v>389</v>
      </c>
      <c r="D431" s="274"/>
      <c r="E431" s="274"/>
      <c r="F431" s="274"/>
      <c r="G431" s="274"/>
      <c r="H431" s="275"/>
      <c r="I431" s="327"/>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73" t="s">
        <v>390</v>
      </c>
      <c r="D432" s="274"/>
      <c r="E432" s="274"/>
      <c r="F432" s="274"/>
      <c r="G432" s="274"/>
      <c r="H432" s="275"/>
      <c r="I432" s="327"/>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73" t="s">
        <v>391</v>
      </c>
      <c r="D433" s="274"/>
      <c r="E433" s="274"/>
      <c r="F433" s="274"/>
      <c r="G433" s="274"/>
      <c r="H433" s="275"/>
      <c r="I433" s="327"/>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73" t="s">
        <v>392</v>
      </c>
      <c r="D434" s="274"/>
      <c r="E434" s="274"/>
      <c r="F434" s="274"/>
      <c r="G434" s="274"/>
      <c r="H434" s="275"/>
      <c r="I434" s="327"/>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73" t="s">
        <v>393</v>
      </c>
      <c r="D435" s="274"/>
      <c r="E435" s="274"/>
      <c r="F435" s="274"/>
      <c r="G435" s="274"/>
      <c r="H435" s="275"/>
      <c r="I435" s="327"/>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73" t="s">
        <v>394</v>
      </c>
      <c r="D436" s="274"/>
      <c r="E436" s="274"/>
      <c r="F436" s="274"/>
      <c r="G436" s="274"/>
      <c r="H436" s="275"/>
      <c r="I436" s="327"/>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73" t="s">
        <v>395</v>
      </c>
      <c r="D437" s="274"/>
      <c r="E437" s="274"/>
      <c r="F437" s="274"/>
      <c r="G437" s="274"/>
      <c r="H437" s="275"/>
      <c r="I437" s="327"/>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73" t="s">
        <v>396</v>
      </c>
      <c r="D438" s="274"/>
      <c r="E438" s="274"/>
      <c r="F438" s="274"/>
      <c r="G438" s="274"/>
      <c r="H438" s="275"/>
      <c r="I438" s="327"/>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73" t="s">
        <v>397</v>
      </c>
      <c r="D439" s="274"/>
      <c r="E439" s="274"/>
      <c r="F439" s="274"/>
      <c r="G439" s="274"/>
      <c r="H439" s="275"/>
      <c r="I439" s="327"/>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73" t="s">
        <v>398</v>
      </c>
      <c r="D440" s="274"/>
      <c r="E440" s="274"/>
      <c r="F440" s="274"/>
      <c r="G440" s="274"/>
      <c r="H440" s="275"/>
      <c r="I440" s="327"/>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73" t="s">
        <v>399</v>
      </c>
      <c r="D441" s="274"/>
      <c r="E441" s="274"/>
      <c r="F441" s="274"/>
      <c r="G441" s="274"/>
      <c r="H441" s="275"/>
      <c r="I441" s="327"/>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73" t="s">
        <v>400</v>
      </c>
      <c r="D442" s="274"/>
      <c r="E442" s="274"/>
      <c r="F442" s="274"/>
      <c r="G442" s="274"/>
      <c r="H442" s="275"/>
      <c r="I442" s="327"/>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73" t="s">
        <v>401</v>
      </c>
      <c r="D443" s="274"/>
      <c r="E443" s="274"/>
      <c r="F443" s="274"/>
      <c r="G443" s="274"/>
      <c r="H443" s="275"/>
      <c r="I443" s="327"/>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73" t="s">
        <v>402</v>
      </c>
      <c r="D444" s="274"/>
      <c r="E444" s="274"/>
      <c r="F444" s="274"/>
      <c r="G444" s="274"/>
      <c r="H444" s="275"/>
      <c r="I444" s="327"/>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73" t="s">
        <v>403</v>
      </c>
      <c r="D445" s="274"/>
      <c r="E445" s="274"/>
      <c r="F445" s="274"/>
      <c r="G445" s="274"/>
      <c r="H445" s="275"/>
      <c r="I445" s="327"/>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73" t="s">
        <v>404</v>
      </c>
      <c r="D446" s="274"/>
      <c r="E446" s="274"/>
      <c r="F446" s="274"/>
      <c r="G446" s="274"/>
      <c r="H446" s="275"/>
      <c r="I446" s="327"/>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73" t="s">
        <v>405</v>
      </c>
      <c r="D447" s="274"/>
      <c r="E447" s="274"/>
      <c r="F447" s="274"/>
      <c r="G447" s="274"/>
      <c r="H447" s="275"/>
      <c r="I447" s="327"/>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2"/>
      <c r="C448" s="273" t="s">
        <v>406</v>
      </c>
      <c r="D448" s="274"/>
      <c r="E448" s="274"/>
      <c r="F448" s="274"/>
      <c r="G448" s="274"/>
      <c r="H448" s="275"/>
      <c r="I448" s="327"/>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2"/>
      <c r="C449" s="273" t="s">
        <v>407</v>
      </c>
      <c r="D449" s="274"/>
      <c r="E449" s="274"/>
      <c r="F449" s="274"/>
      <c r="G449" s="274"/>
      <c r="H449" s="275"/>
      <c r="I449" s="327"/>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73" t="s">
        <v>408</v>
      </c>
      <c r="D450" s="274"/>
      <c r="E450" s="274"/>
      <c r="F450" s="274"/>
      <c r="G450" s="274"/>
      <c r="H450" s="275"/>
      <c r="I450" s="327"/>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73" t="s">
        <v>409</v>
      </c>
      <c r="D451" s="274"/>
      <c r="E451" s="274"/>
      <c r="F451" s="274"/>
      <c r="G451" s="274"/>
      <c r="H451" s="275"/>
      <c r="I451" s="327"/>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6"/>
      <c r="C452" s="273" t="s">
        <v>410</v>
      </c>
      <c r="D452" s="274"/>
      <c r="E452" s="274"/>
      <c r="F452" s="274"/>
      <c r="G452" s="274"/>
      <c r="H452" s="275"/>
      <c r="I452" s="327"/>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6"/>
      <c r="C453" s="273" t="s">
        <v>411</v>
      </c>
      <c r="D453" s="274"/>
      <c r="E453" s="274"/>
      <c r="F453" s="274"/>
      <c r="G453" s="274"/>
      <c r="H453" s="275"/>
      <c r="I453" s="327"/>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73" t="s">
        <v>412</v>
      </c>
      <c r="D454" s="274"/>
      <c r="E454" s="274"/>
      <c r="F454" s="274"/>
      <c r="G454" s="274"/>
      <c r="H454" s="275"/>
      <c r="I454" s="327"/>
      <c r="J454" s="195" t="str">
        <f t="shared" si="61"/>
        <v>未確認</v>
      </c>
      <c r="K454" s="196" t="str">
        <f t="shared" si="62"/>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73" t="s">
        <v>413</v>
      </c>
      <c r="D455" s="274"/>
      <c r="E455" s="274"/>
      <c r="F455" s="274"/>
      <c r="G455" s="274"/>
      <c r="H455" s="275"/>
      <c r="I455" s="327"/>
      <c r="J455" s="195" t="str">
        <f t="shared" si="61"/>
        <v>未確認</v>
      </c>
      <c r="K455" s="196" t="str">
        <f t="shared" si="62"/>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2"/>
      <c r="C456" s="273" t="s">
        <v>414</v>
      </c>
      <c r="D456" s="274"/>
      <c r="E456" s="274"/>
      <c r="F456" s="274"/>
      <c r="G456" s="274"/>
      <c r="H456" s="275"/>
      <c r="I456" s="327"/>
      <c r="J456" s="195" t="str">
        <f ref="J456:J467" t="shared" si="63">IF(SUM(L456:BS456)=0,IF(COUNTIF(L456:BS456,"未確認")&gt;0,"未確認",IF(COUNTIF(L456:BS456,"~*")&gt;0,"*",SUM(L456:BS456))),SUM(L456:BS456))</f>
        <v>未確認</v>
      </c>
      <c r="K456" s="196" t="str">
        <f ref="K456:K467" t="shared" si="64">IF(OR(COUNTIF(L456:BS456,"未確認")&gt;0,COUNTIF(L456:BS456,"~*")&gt;0),"※","")</f>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2"/>
      <c r="C457" s="273" t="s">
        <v>415</v>
      </c>
      <c r="D457" s="274"/>
      <c r="E457" s="274"/>
      <c r="F457" s="274"/>
      <c r="G457" s="274"/>
      <c r="H457" s="275"/>
      <c r="I457" s="327"/>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73" t="s">
        <v>416</v>
      </c>
      <c r="D458" s="274"/>
      <c r="E458" s="274"/>
      <c r="F458" s="274"/>
      <c r="G458" s="274"/>
      <c r="H458" s="275"/>
      <c r="I458" s="327"/>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73" t="s">
        <v>417</v>
      </c>
      <c r="D459" s="274"/>
      <c r="E459" s="274"/>
      <c r="F459" s="274"/>
      <c r="G459" s="274"/>
      <c r="H459" s="275"/>
      <c r="I459" s="327"/>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73" t="s">
        <v>418</v>
      </c>
      <c r="D460" s="274"/>
      <c r="E460" s="274"/>
      <c r="F460" s="274"/>
      <c r="G460" s="274"/>
      <c r="H460" s="275"/>
      <c r="I460" s="327"/>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73" t="s">
        <v>419</v>
      </c>
      <c r="D461" s="274"/>
      <c r="E461" s="274"/>
      <c r="F461" s="274"/>
      <c r="G461" s="274"/>
      <c r="H461" s="275"/>
      <c r="I461" s="327"/>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73" t="s">
        <v>420</v>
      </c>
      <c r="D462" s="274"/>
      <c r="E462" s="274"/>
      <c r="F462" s="274"/>
      <c r="G462" s="274"/>
      <c r="H462" s="275"/>
      <c r="I462" s="327"/>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73" t="s">
        <v>421</v>
      </c>
      <c r="D463" s="274"/>
      <c r="E463" s="274"/>
      <c r="F463" s="274"/>
      <c r="G463" s="274"/>
      <c r="H463" s="275"/>
      <c r="I463" s="327"/>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73" t="s">
        <v>422</v>
      </c>
      <c r="D464" s="274"/>
      <c r="E464" s="274"/>
      <c r="F464" s="274"/>
      <c r="G464" s="274"/>
      <c r="H464" s="275"/>
      <c r="I464" s="327"/>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73" t="s">
        <v>423</v>
      </c>
      <c r="D465" s="274"/>
      <c r="E465" s="274"/>
      <c r="F465" s="274"/>
      <c r="G465" s="274"/>
      <c r="H465" s="275"/>
      <c r="I465" s="327"/>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31.5" customHeight="1" s="74" customFormat="1">
      <c r="A466" s="178"/>
      <c r="B466" s="96"/>
      <c r="C466" s="273" t="s">
        <v>424</v>
      </c>
      <c r="D466" s="274"/>
      <c r="E466" s="274"/>
      <c r="F466" s="274"/>
      <c r="G466" s="274"/>
      <c r="H466" s="275"/>
      <c r="I466" s="327"/>
      <c r="J466" s="195" t="str">
        <f t="shared" si="63"/>
        <v>未確認</v>
      </c>
      <c r="K466" s="196" t="str">
        <f t="shared" si="64"/>
        <v>※</v>
      </c>
      <c r="L466" s="94">
        <v>0</v>
      </c>
      <c r="M466" s="259"/>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ht="31.5" customHeight="1" s="74" customFormat="1">
      <c r="A467" s="178"/>
      <c r="B467" s="96"/>
      <c r="C467" s="273" t="s">
        <v>425</v>
      </c>
      <c r="D467" s="274"/>
      <c r="E467" s="274"/>
      <c r="F467" s="274"/>
      <c r="G467" s="274"/>
      <c r="H467" s="275"/>
      <c r="I467" s="328"/>
      <c r="J467" s="195" t="str">
        <f t="shared" si="63"/>
        <v>未確認</v>
      </c>
      <c r="K467" s="196" t="str">
        <f t="shared" si="64"/>
        <v>※</v>
      </c>
      <c r="L467" s="94">
        <v>0</v>
      </c>
      <c r="M467" s="259"/>
      <c r="N467" s="259"/>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ht="19.2" s="74" customFormat="1">
      <c r="A468" s="178"/>
      <c r="B468" s="233"/>
      <c r="C468" s="122"/>
      <c r="D468" s="3"/>
      <c r="E468" s="3"/>
      <c r="F468" s="3"/>
      <c r="G468" s="3"/>
      <c r="H468" s="232"/>
      <c r="I468" s="232"/>
      <c r="J468" s="51"/>
      <c r="K468" s="53"/>
      <c r="L468" s="86"/>
      <c r="M468" s="86"/>
      <c r="N468" s="86"/>
      <c r="O468" s="86"/>
      <c r="P468" s="86"/>
      <c r="Q468" s="86"/>
    </row>
    <row r="469" ht="19.2" s="74" customFormat="1">
      <c r="A469" s="178"/>
      <c r="B469" s="233"/>
      <c r="C469" s="122"/>
      <c r="D469" s="3"/>
      <c r="E469" s="3"/>
      <c r="F469" s="3"/>
      <c r="G469" s="3"/>
      <c r="H469" s="232"/>
      <c r="I469" s="232"/>
      <c r="J469" s="51"/>
      <c r="K469" s="53"/>
      <c r="L469" s="86"/>
      <c r="M469" s="86"/>
      <c r="N469" s="86"/>
      <c r="O469" s="86"/>
      <c r="P469" s="86"/>
      <c r="Q469" s="86"/>
    </row>
    <row r="470" ht="19.2" s="74" customFormat="1">
      <c r="A470" s="178"/>
      <c r="B470" s="233"/>
      <c r="C470" s="122"/>
      <c r="D470" s="3"/>
      <c r="E470" s="3"/>
      <c r="F470" s="3"/>
      <c r="G470" s="3"/>
      <c r="H470" s="232"/>
      <c r="I470" s="232"/>
      <c r="J470" s="51"/>
      <c r="K470" s="53"/>
      <c r="L470" s="86"/>
      <c r="M470" s="86"/>
      <c r="N470" s="86"/>
      <c r="O470" s="86"/>
      <c r="P470" s="86"/>
      <c r="Q470" s="86"/>
    </row>
    <row r="471" s="74" customFormat="1">
      <c r="A471" s="178"/>
      <c r="B471" s="14" t="s">
        <v>426</v>
      </c>
      <c r="C471" s="151"/>
      <c r="D471" s="3"/>
      <c r="E471" s="3"/>
      <c r="F471" s="3"/>
      <c r="G471" s="3"/>
      <c r="H471" s="214"/>
      <c r="I471" s="214"/>
      <c r="J471" s="51"/>
      <c r="K471" s="24"/>
      <c r="L471" s="86"/>
      <c r="M471" s="86"/>
      <c r="N471" s="86"/>
      <c r="O471" s="86"/>
      <c r="P471" s="86"/>
      <c r="Q471" s="86"/>
    </row>
    <row r="472">
      <c r="A472" s="178"/>
      <c r="B472" s="14"/>
      <c r="C472" s="14"/>
      <c r="D472" s="14"/>
      <c r="E472" s="14"/>
      <c r="F472" s="14"/>
      <c r="G472" s="14"/>
      <c r="H472" s="10"/>
      <c r="I472" s="10"/>
      <c r="L472" s="175"/>
      <c r="M472" s="175"/>
      <c r="N472" s="175"/>
      <c r="O472" s="175"/>
      <c r="P472" s="175"/>
      <c r="Q472" s="175"/>
      <c r="R472" s="8"/>
      <c r="S472" s="8"/>
      <c r="T472" s="8"/>
      <c r="U472" s="8"/>
      <c r="V472" s="8"/>
    </row>
    <row r="473" ht="34.5" customHeight="1">
      <c r="A473" s="178"/>
      <c r="B473" s="14"/>
      <c r="C473" s="3"/>
      <c r="D473" s="3"/>
      <c r="F473" s="3"/>
      <c r="G473" s="3"/>
      <c r="H473" s="214"/>
      <c r="I473" s="214"/>
      <c r="J473" s="63" t="s">
        <v>73</v>
      </c>
      <c r="K473" s="136"/>
      <c r="L473" s="245" t="str">
        <f ref="L473:AQ473" t="shared" si="65">IF(ISBLANK(L$390),"",L$390)</f>
      </c>
      <c r="M473" s="249" t="str">
        <f t="shared" si="65"/>
      </c>
      <c r="N473" s="247" t="str">
        <f t="shared" si="65"/>
      </c>
      <c r="O473" s="247" t="str">
        <f t="shared" si="65"/>
      </c>
      <c r="P473" s="247" t="str">
        <f t="shared" si="65"/>
      </c>
      <c r="Q473" s="247" t="str">
        <f t="shared" si="65"/>
      </c>
      <c r="R473" s="247" t="str">
        <f t="shared" si="65"/>
      </c>
      <c r="S473" s="247" t="str">
        <f t="shared" si="65"/>
      </c>
      <c r="T473" s="247" t="str">
        <f t="shared" si="65"/>
      </c>
      <c r="U473" s="247" t="str">
        <f t="shared" si="65"/>
      </c>
      <c r="V473" s="247" t="str">
        <f t="shared" si="65"/>
      </c>
      <c r="W473" s="247" t="str">
        <f t="shared" si="65"/>
      </c>
      <c r="X473" s="247" t="str">
        <f t="shared" si="65"/>
      </c>
      <c r="Y473" s="247" t="str">
        <f t="shared" si="65"/>
      </c>
      <c r="Z473" s="247" t="str">
        <f t="shared" si="65"/>
      </c>
      <c r="AA473" s="247" t="str">
        <f t="shared" si="65"/>
      </c>
      <c r="AB473" s="247" t="str">
        <f t="shared" si="65"/>
      </c>
      <c r="AC473" s="247" t="str">
        <f t="shared" si="65"/>
      </c>
      <c r="AD473" s="247" t="str">
        <f t="shared" si="65"/>
      </c>
      <c r="AE473" s="247" t="str">
        <f t="shared" si="65"/>
      </c>
      <c r="AF473" s="247" t="str">
        <f t="shared" si="65"/>
      </c>
      <c r="AG473" s="247" t="str">
        <f t="shared" si="65"/>
      </c>
      <c r="AH473" s="247" t="str">
        <f t="shared" si="65"/>
      </c>
      <c r="AI473" s="247" t="str">
        <f t="shared" si="65"/>
      </c>
      <c r="AJ473" s="247" t="str">
        <f t="shared" si="65"/>
      </c>
      <c r="AK473" s="247" t="str">
        <f t="shared" si="65"/>
      </c>
      <c r="AL473" s="247" t="str">
        <f t="shared" si="65"/>
      </c>
      <c r="AM473" s="247" t="str">
        <f t="shared" si="65"/>
      </c>
      <c r="AN473" s="247" t="str">
        <f t="shared" si="65"/>
      </c>
      <c r="AO473" s="247" t="str">
        <f t="shared" si="65"/>
      </c>
      <c r="AP473" s="247" t="str">
        <f t="shared" si="65"/>
      </c>
      <c r="AQ473" s="247" t="str">
        <f t="shared" si="65"/>
      </c>
      <c r="AR473" s="247" t="str">
        <f ref="AR473:BS473" t="shared" si="66">IF(ISBLANK(AR$390),"",AR$390)</f>
      </c>
      <c r="AS473" s="247" t="str">
        <f t="shared" si="66"/>
      </c>
      <c r="AT473" s="247" t="str">
        <f t="shared" si="66"/>
      </c>
      <c r="AU473" s="247" t="str">
        <f t="shared" si="66"/>
      </c>
      <c r="AV473" s="247" t="str">
        <f t="shared" si="66"/>
      </c>
      <c r="AW473" s="247" t="str">
        <f t="shared" si="66"/>
      </c>
      <c r="AX473" s="247" t="str">
        <f t="shared" si="66"/>
      </c>
      <c r="AY473" s="247" t="str">
        <f t="shared" si="66"/>
      </c>
      <c r="AZ473" s="247" t="str">
        <f t="shared" si="66"/>
      </c>
      <c r="BA473" s="247" t="str">
        <f t="shared" si="66"/>
      </c>
      <c r="BB473" s="247" t="str">
        <f t="shared" si="66"/>
      </c>
      <c r="BC473" s="247" t="str">
        <f t="shared" si="66"/>
      </c>
      <c r="BD473" s="247" t="str">
        <f t="shared" si="66"/>
      </c>
      <c r="BE473" s="247" t="str">
        <f t="shared" si="66"/>
      </c>
      <c r="BF473" s="247" t="str">
        <f t="shared" si="66"/>
      </c>
      <c r="BG473" s="247" t="str">
        <f t="shared" si="66"/>
      </c>
      <c r="BH473" s="247" t="str">
        <f t="shared" si="66"/>
      </c>
      <c r="BI473" s="247" t="str">
        <f t="shared" si="66"/>
      </c>
      <c r="BJ473" s="247" t="str">
        <f t="shared" si="66"/>
      </c>
      <c r="BK473" s="247" t="str">
        <f t="shared" si="66"/>
      </c>
      <c r="BL473" s="247" t="str">
        <f t="shared" si="66"/>
      </c>
      <c r="BM473" s="247" t="str">
        <f t="shared" si="66"/>
      </c>
      <c r="BN473" s="247" t="str">
        <f t="shared" si="66"/>
      </c>
      <c r="BO473" s="247" t="str">
        <f t="shared" si="66"/>
      </c>
      <c r="BP473" s="247" t="str">
        <f t="shared" si="66"/>
      </c>
      <c r="BQ473" s="247" t="str">
        <f t="shared" si="66"/>
      </c>
      <c r="BR473" s="247" t="str">
        <f t="shared" si="66"/>
      </c>
      <c r="BS473" s="247" t="str">
        <f t="shared" si="66"/>
      </c>
    </row>
    <row r="474" ht="20.25" customHeight="1">
      <c r="A474" s="178"/>
      <c r="B474" s="1"/>
      <c r="C474" s="52"/>
      <c r="D474" s="3"/>
      <c r="F474" s="3"/>
      <c r="G474" s="3"/>
      <c r="H474" s="214"/>
      <c r="I474" s="56" t="s">
        <v>74</v>
      </c>
      <c r="J474" s="57"/>
      <c r="K474" s="137"/>
      <c r="L474" s="59" t="str">
        <f ref="L474:AQ474" t="shared" si="67">IF(ISBLANK(L$391),"",L$391)</f>
      </c>
      <c r="M474" s="250" t="str">
        <f t="shared" si="67"/>
      </c>
      <c r="N474" s="59" t="str">
        <f t="shared" si="67"/>
      </c>
      <c r="O474" s="59" t="str">
        <f t="shared" si="67"/>
      </c>
      <c r="P474" s="59" t="str">
        <f t="shared" si="67"/>
      </c>
      <c r="Q474" s="59" t="str">
        <f t="shared" si="67"/>
      </c>
      <c r="R474" s="59" t="str">
        <f t="shared" si="67"/>
      </c>
      <c r="S474" s="59" t="str">
        <f t="shared" si="67"/>
      </c>
      <c r="T474" s="59" t="str">
        <f t="shared" si="67"/>
      </c>
      <c r="U474" s="59" t="str">
        <f t="shared" si="67"/>
      </c>
      <c r="V474" s="59" t="str">
        <f t="shared" si="67"/>
      </c>
      <c r="W474" s="59" t="str">
        <f t="shared" si="67"/>
      </c>
      <c r="X474" s="59" t="str">
        <f t="shared" si="67"/>
      </c>
      <c r="Y474" s="59" t="str">
        <f t="shared" si="67"/>
      </c>
      <c r="Z474" s="59" t="str">
        <f t="shared" si="67"/>
      </c>
      <c r="AA474" s="59" t="str">
        <f t="shared" si="67"/>
      </c>
      <c r="AB474" s="59" t="str">
        <f t="shared" si="67"/>
      </c>
      <c r="AC474" s="59" t="str">
        <f t="shared" si="67"/>
      </c>
      <c r="AD474" s="59" t="str">
        <f t="shared" si="67"/>
      </c>
      <c r="AE474" s="59" t="str">
        <f t="shared" si="67"/>
      </c>
      <c r="AF474" s="59" t="str">
        <f t="shared" si="67"/>
      </c>
      <c r="AG474" s="59" t="str">
        <f t="shared" si="67"/>
      </c>
      <c r="AH474" s="59" t="str">
        <f t="shared" si="67"/>
      </c>
      <c r="AI474" s="59" t="str">
        <f t="shared" si="67"/>
      </c>
      <c r="AJ474" s="59" t="str">
        <f t="shared" si="67"/>
      </c>
      <c r="AK474" s="59" t="str">
        <f t="shared" si="67"/>
      </c>
      <c r="AL474" s="59" t="str">
        <f t="shared" si="67"/>
      </c>
      <c r="AM474" s="59" t="str">
        <f t="shared" si="67"/>
      </c>
      <c r="AN474" s="59" t="str">
        <f t="shared" si="67"/>
      </c>
      <c r="AO474" s="59" t="str">
        <f t="shared" si="67"/>
      </c>
      <c r="AP474" s="59" t="str">
        <f t="shared" si="67"/>
      </c>
      <c r="AQ474" s="59" t="str">
        <f t="shared" si="67"/>
      </c>
      <c r="AR474" s="59" t="str">
        <f ref="AR474:BS474" t="shared" si="68">IF(ISBLANK(AR$391),"",AR$391)</f>
      </c>
      <c r="AS474" s="59" t="str">
        <f t="shared" si="68"/>
      </c>
      <c r="AT474" s="59" t="str">
        <f t="shared" si="68"/>
      </c>
      <c r="AU474" s="59" t="str">
        <f t="shared" si="68"/>
      </c>
      <c r="AV474" s="59" t="str">
        <f t="shared" si="68"/>
      </c>
      <c r="AW474" s="59" t="str">
        <f t="shared" si="68"/>
      </c>
      <c r="AX474" s="59" t="str">
        <f t="shared" si="68"/>
      </c>
      <c r="AY474" s="59" t="str">
        <f t="shared" si="68"/>
      </c>
      <c r="AZ474" s="59" t="str">
        <f t="shared" si="68"/>
      </c>
      <c r="BA474" s="59" t="str">
        <f t="shared" si="68"/>
      </c>
      <c r="BB474" s="59" t="str">
        <f t="shared" si="68"/>
      </c>
      <c r="BC474" s="59" t="str">
        <f t="shared" si="68"/>
      </c>
      <c r="BD474" s="59" t="str">
        <f t="shared" si="68"/>
      </c>
      <c r="BE474" s="59" t="str">
        <f t="shared" si="68"/>
      </c>
      <c r="BF474" s="59" t="str">
        <f t="shared" si="68"/>
      </c>
      <c r="BG474" s="59" t="str">
        <f t="shared" si="68"/>
      </c>
      <c r="BH474" s="59" t="str">
        <f t="shared" si="68"/>
      </c>
      <c r="BI474" s="59" t="str">
        <f t="shared" si="68"/>
      </c>
      <c r="BJ474" s="59" t="str">
        <f t="shared" si="68"/>
      </c>
      <c r="BK474" s="59" t="str">
        <f t="shared" si="68"/>
      </c>
      <c r="BL474" s="59" t="str">
        <f t="shared" si="68"/>
      </c>
      <c r="BM474" s="59" t="str">
        <f t="shared" si="68"/>
      </c>
      <c r="BN474" s="59" t="str">
        <f t="shared" si="68"/>
      </c>
      <c r="BO474" s="59" t="str">
        <f t="shared" si="68"/>
      </c>
      <c r="BP474" s="59" t="str">
        <f t="shared" si="68"/>
      </c>
      <c r="BQ474" s="59" t="str">
        <f t="shared" si="68"/>
      </c>
      <c r="BR474" s="59" t="str">
        <f t="shared" si="68"/>
      </c>
      <c r="BS474" s="59" t="str">
        <f t="shared" si="68"/>
      </c>
    </row>
    <row r="475" ht="34.5" customHeight="1">
      <c r="A475" s="186" t="s">
        <v>427</v>
      </c>
      <c r="B475" s="1"/>
      <c r="C475" s="297" t="s">
        <v>428</v>
      </c>
      <c r="D475" s="298"/>
      <c r="E475" s="298"/>
      <c r="F475" s="298"/>
      <c r="G475" s="298"/>
      <c r="H475" s="299"/>
      <c r="I475" s="294" t="s">
        <v>429</v>
      </c>
      <c r="J475" s="93" t="str">
        <f>IF(SUM(L475:BS475)=0,IF(COUNTIF(L475:BS475,"未確認")&gt;0,"未確認",IF(COUNTIF(L475:BS475,"~*")&gt;0,"*",SUM(L475:BS475))),SUM(L475:BS475))</f>
        <v>未確認</v>
      </c>
      <c r="K475" s="152" t="str">
        <f ref="K475:K482" t="shared" si="69">IF(OR(COUNTIF(L475:BS475,"未確認")&gt;0,COUNTIF(L475:BS475,"*")&gt;0),"※","")</f>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430</v>
      </c>
      <c r="B476" s="1"/>
      <c r="C476" s="153"/>
      <c r="D476" s="331" t="s">
        <v>431</v>
      </c>
      <c r="E476" s="290" t="s">
        <v>432</v>
      </c>
      <c r="F476" s="291"/>
      <c r="G476" s="291"/>
      <c r="H476" s="292"/>
      <c r="I476" s="295"/>
      <c r="J476" s="93" t="str">
        <f ref="J476:J503" t="shared" si="70">IF(SUM(L476:BS476)=0,IF(COUNTIF(L476:BS476,"未確認")&gt;0,"未確認",IF(COUNTIF(L476:BS476,"~*")&gt;0,"*",SUM(L476:BS476))),SUM(L476:BS476))</f>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32"/>
      <c r="E477" s="290" t="s">
        <v>434</v>
      </c>
      <c r="F477" s="291"/>
      <c r="G477" s="291"/>
      <c r="H477" s="292"/>
      <c r="I477" s="295"/>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32"/>
      <c r="E478" s="290" t="s">
        <v>436</v>
      </c>
      <c r="F478" s="291"/>
      <c r="G478" s="291"/>
      <c r="H478" s="292"/>
      <c r="I478" s="295"/>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32"/>
      <c r="E479" s="290" t="s">
        <v>438</v>
      </c>
      <c r="F479" s="291"/>
      <c r="G479" s="291"/>
      <c r="H479" s="292"/>
      <c r="I479" s="295"/>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32"/>
      <c r="E480" s="290" t="s">
        <v>440</v>
      </c>
      <c r="F480" s="291"/>
      <c r="G480" s="291"/>
      <c r="H480" s="292"/>
      <c r="I480" s="295"/>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32"/>
      <c r="E481" s="290" t="s">
        <v>442</v>
      </c>
      <c r="F481" s="291"/>
      <c r="G481" s="291"/>
      <c r="H481" s="292"/>
      <c r="I481" s="295"/>
      <c r="J481" s="93" t="str">
        <f t="shared" si="70"/>
        <v>未確認</v>
      </c>
      <c r="K481" s="152" t="str">
        <f t="shared" si="69"/>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32"/>
      <c r="E482" s="290" t="s">
        <v>444</v>
      </c>
      <c r="F482" s="291"/>
      <c r="G482" s="291"/>
      <c r="H482" s="292"/>
      <c r="I482" s="295"/>
      <c r="J482" s="93" t="str">
        <f t="shared" si="70"/>
        <v>未確認</v>
      </c>
      <c r="K482" s="152" t="str">
        <f t="shared" si="69"/>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32"/>
      <c r="E483" s="290" t="s">
        <v>446</v>
      </c>
      <c r="F483" s="291"/>
      <c r="G483" s="291"/>
      <c r="H483" s="292"/>
      <c r="I483" s="295"/>
      <c r="J483" s="93" t="str">
        <f t="shared" si="70"/>
        <v>未確認</v>
      </c>
      <c r="K483" s="152" t="str">
        <f>IF(OR(COUNTIF(L483:BS483,"未確認")&gt;0,COUNTIF(L483:BS483,"*")&gt;0),"※","")</f>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32"/>
      <c r="E484" s="290" t="s">
        <v>448</v>
      </c>
      <c r="F484" s="291"/>
      <c r="G484" s="291"/>
      <c r="H484" s="292"/>
      <c r="I484" s="295"/>
      <c r="J484" s="93" t="str">
        <f t="shared" si="70"/>
        <v>未確認</v>
      </c>
      <c r="K484" s="152" t="str">
        <f ref="K484:K503" t="shared" si="71">IF(OR(COUNTIF(L484:BS484,"未確認")&gt;0,COUNTIF(L484:BS484,"*")&gt;0),"※","")</f>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2"/>
      <c r="E485" s="290" t="s">
        <v>450</v>
      </c>
      <c r="F485" s="291"/>
      <c r="G485" s="291"/>
      <c r="H485" s="292"/>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
      <c r="C486" s="153"/>
      <c r="D486" s="332"/>
      <c r="E486" s="290" t="s">
        <v>452</v>
      </c>
      <c r="F486" s="291"/>
      <c r="G486" s="291"/>
      <c r="H486" s="292"/>
      <c r="I486" s="295"/>
      <c r="J486" s="93" t="str">
        <f t="shared" si="70"/>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453</v>
      </c>
      <c r="B487" s="1"/>
      <c r="C487" s="153"/>
      <c r="D487" s="333"/>
      <c r="E487" s="290" t="s">
        <v>454</v>
      </c>
      <c r="F487" s="291"/>
      <c r="G487" s="291"/>
      <c r="H487" s="292"/>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18"/>
      <c r="C488" s="297" t="s">
        <v>456</v>
      </c>
      <c r="D488" s="298"/>
      <c r="E488" s="298"/>
      <c r="F488" s="298"/>
      <c r="G488" s="298"/>
      <c r="H488" s="299"/>
      <c r="I488" s="294" t="s">
        <v>457</v>
      </c>
      <c r="J488" s="93" t="str">
        <f>IF(SUM(L488:BS488)=0,IF(COUNTIF(L488:BS488,"未確認")&gt;0,"未確認",IF(COUNTIF(L488:BS488,"~*")&gt;0,"*",SUM(L488:BS488))),SUM(L488:BS488))</f>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1" t="s">
        <v>431</v>
      </c>
      <c r="E489" s="290" t="s">
        <v>432</v>
      </c>
      <c r="F489" s="291"/>
      <c r="G489" s="291"/>
      <c r="H489" s="292"/>
      <c r="I489" s="295"/>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2"/>
      <c r="E490" s="290" t="s">
        <v>434</v>
      </c>
      <c r="F490" s="291"/>
      <c r="G490" s="291"/>
      <c r="H490" s="292"/>
      <c r="I490" s="295"/>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2"/>
      <c r="E491" s="290" t="s">
        <v>436</v>
      </c>
      <c r="F491" s="291"/>
      <c r="G491" s="291"/>
      <c r="H491" s="292"/>
      <c r="I491" s="295"/>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2"/>
      <c r="E492" s="290" t="s">
        <v>438</v>
      </c>
      <c r="F492" s="291"/>
      <c r="G492" s="291"/>
      <c r="H492" s="292"/>
      <c r="I492" s="295"/>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2"/>
      <c r="E493" s="290" t="s">
        <v>440</v>
      </c>
      <c r="F493" s="291"/>
      <c r="G493" s="291"/>
      <c r="H493" s="292"/>
      <c r="I493" s="295"/>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2"/>
      <c r="E494" s="290" t="s">
        <v>442</v>
      </c>
      <c r="F494" s="291"/>
      <c r="G494" s="291"/>
      <c r="H494" s="292"/>
      <c r="I494" s="295"/>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2"/>
      <c r="E495" s="290" t="s">
        <v>444</v>
      </c>
      <c r="F495" s="291"/>
      <c r="G495" s="291"/>
      <c r="H495" s="292"/>
      <c r="I495" s="295"/>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2"/>
      <c r="E496" s="290" t="s">
        <v>446</v>
      </c>
      <c r="F496" s="291"/>
      <c r="G496" s="291"/>
      <c r="H496" s="292"/>
      <c r="I496" s="295"/>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2"/>
      <c r="E497" s="290" t="s">
        <v>448</v>
      </c>
      <c r="F497" s="291"/>
      <c r="G497" s="291"/>
      <c r="H497" s="292"/>
      <c r="I497" s="295"/>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2"/>
      <c r="E498" s="290" t="s">
        <v>450</v>
      </c>
      <c r="F498" s="291"/>
      <c r="G498" s="291"/>
      <c r="H498" s="292"/>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34.5" customHeight="1">
      <c r="A499" s="186" t="s">
        <v>468</v>
      </c>
      <c r="B499" s="1"/>
      <c r="C499" s="153"/>
      <c r="D499" s="332"/>
      <c r="E499" s="290" t="s">
        <v>452</v>
      </c>
      <c r="F499" s="291"/>
      <c r="G499" s="291"/>
      <c r="H499" s="292"/>
      <c r="I499" s="295"/>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34.5" customHeight="1">
      <c r="A500" s="186" t="s">
        <v>469</v>
      </c>
      <c r="B500" s="1"/>
      <c r="C500" s="153"/>
      <c r="D500" s="333"/>
      <c r="E500" s="290" t="s">
        <v>454</v>
      </c>
      <c r="F500" s="291"/>
      <c r="G500" s="291"/>
      <c r="H500" s="292"/>
      <c r="I500" s="296"/>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56.1" customHeight="1">
      <c r="A501" s="186" t="s">
        <v>470</v>
      </c>
      <c r="B501" s="118"/>
      <c r="C501" s="290" t="s">
        <v>471</v>
      </c>
      <c r="D501" s="291"/>
      <c r="E501" s="291"/>
      <c r="F501" s="291"/>
      <c r="G501" s="291"/>
      <c r="H501" s="292"/>
      <c r="I501" s="98" t="s">
        <v>472</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70.05" customHeight="1">
      <c r="A502" s="186" t="s">
        <v>473</v>
      </c>
      <c r="B502" s="118"/>
      <c r="C502" s="290" t="s">
        <v>474</v>
      </c>
      <c r="D502" s="291"/>
      <c r="E502" s="291"/>
      <c r="F502" s="291"/>
      <c r="G502" s="291"/>
      <c r="H502" s="292"/>
      <c r="I502" s="98" t="s">
        <v>475</v>
      </c>
      <c r="J502" s="93" t="str">
        <f t="shared" si="70"/>
        <v>未確認</v>
      </c>
      <c r="K502" s="152" t="str">
        <f t="shared" si="71"/>
        <v>※</v>
      </c>
      <c r="L502" s="94">
        <v>0</v>
      </c>
      <c r="M502" s="259"/>
      <c r="N502" s="259"/>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ht="70.05" customHeight="1">
      <c r="A503" s="186" t="s">
        <v>476</v>
      </c>
      <c r="B503" s="118"/>
      <c r="C503" s="290" t="s">
        <v>477</v>
      </c>
      <c r="D503" s="291"/>
      <c r="E503" s="291"/>
      <c r="F503" s="291"/>
      <c r="G503" s="291"/>
      <c r="H503" s="292"/>
      <c r="I503" s="98" t="s">
        <v>478</v>
      </c>
      <c r="J503" s="93" t="str">
        <f t="shared" si="70"/>
        <v>未確認</v>
      </c>
      <c r="K503" s="152" t="str">
        <f t="shared" si="71"/>
        <v>※</v>
      </c>
      <c r="L503" s="94">
        <v>0</v>
      </c>
      <c r="M503" s="259"/>
      <c r="N503" s="259"/>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ht="17.25" customHeight="1" s="74" customFormat="1">
      <c r="A504" s="178"/>
      <c r="B504" s="14"/>
      <c r="C504" s="14"/>
      <c r="D504" s="14"/>
      <c r="E504" s="14"/>
      <c r="F504" s="14"/>
      <c r="G504" s="14"/>
      <c r="H504" s="10"/>
      <c r="I504" s="10"/>
      <c r="J504" s="71"/>
      <c r="K504" s="72"/>
      <c r="L504" s="73"/>
      <c r="M504" s="73"/>
      <c r="N504" s="73"/>
      <c r="O504" s="73"/>
      <c r="P504" s="73"/>
      <c r="Q504" s="73"/>
    </row>
    <row r="505" s="67" customFormat="1">
      <c r="A505" s="178"/>
      <c r="B505" s="68"/>
      <c r="C505" s="52"/>
      <c r="D505" s="52"/>
      <c r="E505" s="52"/>
      <c r="F505" s="52"/>
      <c r="G505" s="52"/>
      <c r="H505" s="75"/>
      <c r="I505" s="75"/>
      <c r="J505" s="71"/>
      <c r="K505" s="72"/>
      <c r="L505" s="73"/>
      <c r="M505" s="73"/>
      <c r="N505" s="73"/>
      <c r="O505" s="73"/>
      <c r="P505" s="73"/>
      <c r="Q505" s="73"/>
    </row>
    <row r="506">
      <c r="A506" s="178"/>
      <c r="B506" s="154"/>
      <c r="C506" s="3"/>
      <c r="D506" s="3"/>
      <c r="F506" s="3"/>
      <c r="G506" s="3"/>
      <c r="H506" s="214"/>
      <c r="I506" s="214"/>
      <c r="J506" s="51"/>
      <c r="K506" s="24"/>
      <c r="L506" s="86"/>
      <c r="M506" s="86"/>
      <c r="N506" s="86"/>
      <c r="O506" s="86"/>
      <c r="P506" s="86"/>
      <c r="Q506" s="86"/>
      <c r="R506" s="8"/>
      <c r="S506" s="8"/>
      <c r="T506" s="8"/>
      <c r="U506" s="8"/>
      <c r="V506" s="8"/>
    </row>
    <row r="507">
      <c r="A507" s="178"/>
      <c r="B507" s="14" t="s">
        <v>479</v>
      </c>
      <c r="C507" s="85"/>
      <c r="D507" s="85"/>
      <c r="E507" s="85"/>
      <c r="F507" s="85"/>
      <c r="G507" s="85"/>
      <c r="H507" s="10"/>
      <c r="I507" s="10"/>
      <c r="J507" s="51"/>
      <c r="K507" s="24"/>
      <c r="L507" s="86"/>
      <c r="M507" s="86"/>
      <c r="N507" s="86"/>
      <c r="O507" s="86"/>
      <c r="P507" s="86"/>
      <c r="Q507" s="86"/>
      <c r="R507" s="8"/>
      <c r="S507" s="8"/>
      <c r="T507" s="8"/>
      <c r="U507" s="8"/>
      <c r="V507" s="8"/>
    </row>
    <row r="508">
      <c r="A508" s="178"/>
      <c r="B508" s="14"/>
      <c r="C508" s="14"/>
      <c r="D508" s="14"/>
      <c r="E508" s="14"/>
      <c r="F508" s="14"/>
      <c r="G508" s="14"/>
      <c r="H508" s="10"/>
      <c r="I508" s="10"/>
      <c r="L508" s="175"/>
      <c r="M508" s="175"/>
      <c r="N508" s="175"/>
      <c r="O508" s="175"/>
      <c r="P508" s="175"/>
      <c r="Q508" s="175"/>
      <c r="R508" s="8"/>
      <c r="S508" s="8"/>
      <c r="T508" s="8"/>
      <c r="U508" s="8"/>
      <c r="V508" s="8"/>
    </row>
    <row r="509" ht="34.5" customHeight="1" s="240" customFormat="1">
      <c r="A509" s="178"/>
      <c r="B509" s="14"/>
      <c r="C509" s="14" t="s">
        <v>480</v>
      </c>
      <c r="D509" s="3"/>
      <c r="E509" s="3"/>
      <c r="F509" s="3"/>
      <c r="G509" s="3"/>
      <c r="H509" s="214"/>
      <c r="I509" s="214"/>
      <c r="J509" s="63" t="s">
        <v>73</v>
      </c>
      <c r="K509" s="136"/>
      <c r="L509" s="245" t="str">
        <f ref="L509:AQ509" t="shared" si="72">IF(ISBLANK(L$390),"",L$390)</f>
      </c>
      <c r="M509" s="249" t="str">
        <f t="shared" si="72"/>
      </c>
      <c r="N509" s="247" t="str">
        <f t="shared" si="72"/>
      </c>
      <c r="O509" s="247" t="str">
        <f t="shared" si="72"/>
      </c>
      <c r="P509" s="247" t="str">
        <f t="shared" si="72"/>
      </c>
      <c r="Q509" s="247" t="str">
        <f t="shared" si="72"/>
      </c>
      <c r="R509" s="247" t="str">
        <f t="shared" si="72"/>
      </c>
      <c r="S509" s="247" t="str">
        <f t="shared" si="72"/>
      </c>
      <c r="T509" s="247" t="str">
        <f t="shared" si="72"/>
      </c>
      <c r="U509" s="247" t="str">
        <f t="shared" si="72"/>
      </c>
      <c r="V509" s="247" t="str">
        <f t="shared" si="72"/>
      </c>
      <c r="W509" s="247" t="str">
        <f t="shared" si="72"/>
      </c>
      <c r="X509" s="247" t="str">
        <f t="shared" si="72"/>
      </c>
      <c r="Y509" s="247" t="str">
        <f t="shared" si="72"/>
      </c>
      <c r="Z509" s="247" t="str">
        <f t="shared" si="72"/>
      </c>
      <c r="AA509" s="247" t="str">
        <f t="shared" si="72"/>
      </c>
      <c r="AB509" s="247" t="str">
        <f t="shared" si="72"/>
      </c>
      <c r="AC509" s="247" t="str">
        <f t="shared" si="72"/>
      </c>
      <c r="AD509" s="247" t="str">
        <f t="shared" si="72"/>
      </c>
      <c r="AE509" s="247" t="str">
        <f t="shared" si="72"/>
      </c>
      <c r="AF509" s="247" t="str">
        <f t="shared" si="72"/>
      </c>
      <c r="AG509" s="247" t="str">
        <f t="shared" si="72"/>
      </c>
      <c r="AH509" s="247" t="str">
        <f t="shared" si="72"/>
      </c>
      <c r="AI509" s="247" t="str">
        <f t="shared" si="72"/>
      </c>
      <c r="AJ509" s="247" t="str">
        <f t="shared" si="72"/>
      </c>
      <c r="AK509" s="247" t="str">
        <f t="shared" si="72"/>
      </c>
      <c r="AL509" s="247" t="str">
        <f t="shared" si="72"/>
      </c>
      <c r="AM509" s="247" t="str">
        <f t="shared" si="72"/>
      </c>
      <c r="AN509" s="247" t="str">
        <f t="shared" si="72"/>
      </c>
      <c r="AO509" s="247" t="str">
        <f t="shared" si="72"/>
      </c>
      <c r="AP509" s="247" t="str">
        <f t="shared" si="72"/>
      </c>
      <c r="AQ509" s="247" t="str">
        <f t="shared" si="72"/>
      </c>
      <c r="AR509" s="247" t="str">
        <f ref="AR509:BS509" t="shared" si="73">IF(ISBLANK(AR$390),"",AR$390)</f>
      </c>
      <c r="AS509" s="247" t="str">
        <f t="shared" si="73"/>
      </c>
      <c r="AT509" s="247" t="str">
        <f t="shared" si="73"/>
      </c>
      <c r="AU509" s="247" t="str">
        <f t="shared" si="73"/>
      </c>
      <c r="AV509" s="247" t="str">
        <f t="shared" si="73"/>
      </c>
      <c r="AW509" s="247" t="str">
        <f t="shared" si="73"/>
      </c>
      <c r="AX509" s="247" t="str">
        <f t="shared" si="73"/>
      </c>
      <c r="AY509" s="247" t="str">
        <f t="shared" si="73"/>
      </c>
      <c r="AZ509" s="247" t="str">
        <f t="shared" si="73"/>
      </c>
      <c r="BA509" s="247" t="str">
        <f t="shared" si="73"/>
      </c>
      <c r="BB509" s="247" t="str">
        <f t="shared" si="73"/>
      </c>
      <c r="BC509" s="247" t="str">
        <f t="shared" si="73"/>
      </c>
      <c r="BD509" s="247" t="str">
        <f t="shared" si="73"/>
      </c>
      <c r="BE509" s="247" t="str">
        <f t="shared" si="73"/>
      </c>
      <c r="BF509" s="247" t="str">
        <f t="shared" si="73"/>
      </c>
      <c r="BG509" s="247" t="str">
        <f t="shared" si="73"/>
      </c>
      <c r="BH509" s="247" t="str">
        <f t="shared" si="73"/>
      </c>
      <c r="BI509" s="247" t="str">
        <f t="shared" si="73"/>
      </c>
      <c r="BJ509" s="247" t="str">
        <f t="shared" si="73"/>
      </c>
      <c r="BK509" s="247" t="str">
        <f t="shared" si="73"/>
      </c>
      <c r="BL509" s="247" t="str">
        <f t="shared" si="73"/>
      </c>
      <c r="BM509" s="247" t="str">
        <f t="shared" si="73"/>
      </c>
      <c r="BN509" s="247" t="str">
        <f t="shared" si="73"/>
      </c>
      <c r="BO509" s="247" t="str">
        <f t="shared" si="73"/>
      </c>
      <c r="BP509" s="247" t="str">
        <f t="shared" si="73"/>
      </c>
      <c r="BQ509" s="247" t="str">
        <f t="shared" si="73"/>
      </c>
      <c r="BR509" s="247" t="str">
        <f t="shared" si="73"/>
      </c>
      <c r="BS509" s="247" t="str">
        <f t="shared" si="73"/>
      </c>
    </row>
    <row r="510" ht="20.25" customHeight="1" s="240" customFormat="1">
      <c r="A510" s="178"/>
      <c r="B510" s="1"/>
      <c r="C510" s="310"/>
      <c r="D510" s="311"/>
      <c r="E510" s="311"/>
      <c r="F510" s="311"/>
      <c r="G510" s="85"/>
      <c r="H510" s="214"/>
      <c r="I510" s="56" t="s">
        <v>74</v>
      </c>
      <c r="J510" s="57"/>
      <c r="K510" s="137"/>
      <c r="L510" s="59" t="str">
        <f ref="L510:AQ510" t="shared" si="74">IF(ISBLANK(L$391),"",L$391)</f>
      </c>
      <c r="M510" s="250" t="str">
        <f t="shared" si="74"/>
      </c>
      <c r="N510" s="59" t="str">
        <f t="shared" si="74"/>
      </c>
      <c r="O510" s="59" t="str">
        <f t="shared" si="74"/>
      </c>
      <c r="P510" s="59" t="str">
        <f t="shared" si="74"/>
      </c>
      <c r="Q510" s="59" t="str">
        <f t="shared" si="74"/>
      </c>
      <c r="R510" s="59" t="str">
        <f t="shared" si="74"/>
      </c>
      <c r="S510" s="59" t="str">
        <f t="shared" si="74"/>
      </c>
      <c r="T510" s="59" t="str">
        <f t="shared" si="74"/>
      </c>
      <c r="U510" s="59" t="str">
        <f t="shared" si="74"/>
      </c>
      <c r="V510" s="59" t="str">
        <f t="shared" si="74"/>
      </c>
      <c r="W510" s="59" t="str">
        <f t="shared" si="74"/>
      </c>
      <c r="X510" s="59" t="str">
        <f t="shared" si="74"/>
      </c>
      <c r="Y510" s="59" t="str">
        <f t="shared" si="74"/>
      </c>
      <c r="Z510" s="59" t="str">
        <f t="shared" si="74"/>
      </c>
      <c r="AA510" s="59" t="str">
        <f t="shared" si="74"/>
      </c>
      <c r="AB510" s="59" t="str">
        <f t="shared" si="74"/>
      </c>
      <c r="AC510" s="59" t="str">
        <f t="shared" si="74"/>
      </c>
      <c r="AD510" s="59" t="str">
        <f t="shared" si="74"/>
      </c>
      <c r="AE510" s="59" t="str">
        <f t="shared" si="74"/>
      </c>
      <c r="AF510" s="59" t="str">
        <f t="shared" si="74"/>
      </c>
      <c r="AG510" s="59" t="str">
        <f t="shared" si="74"/>
      </c>
      <c r="AH510" s="59" t="str">
        <f t="shared" si="74"/>
      </c>
      <c r="AI510" s="59" t="str">
        <f t="shared" si="74"/>
      </c>
      <c r="AJ510" s="59" t="str">
        <f t="shared" si="74"/>
      </c>
      <c r="AK510" s="59" t="str">
        <f t="shared" si="74"/>
      </c>
      <c r="AL510" s="59" t="str">
        <f t="shared" si="74"/>
      </c>
      <c r="AM510" s="59" t="str">
        <f t="shared" si="74"/>
      </c>
      <c r="AN510" s="59" t="str">
        <f t="shared" si="74"/>
      </c>
      <c r="AO510" s="59" t="str">
        <f t="shared" si="74"/>
      </c>
      <c r="AP510" s="59" t="str">
        <f t="shared" si="74"/>
      </c>
      <c r="AQ510" s="59" t="str">
        <f t="shared" si="74"/>
      </c>
      <c r="AR510" s="59" t="str">
        <f ref="AR510:BS510" t="shared" si="75">IF(ISBLANK(AR$391),"",AR$391)</f>
      </c>
      <c r="AS510" s="59" t="str">
        <f t="shared" si="75"/>
      </c>
      <c r="AT510" s="59" t="str">
        <f t="shared" si="75"/>
      </c>
      <c r="AU510" s="59" t="str">
        <f t="shared" si="75"/>
      </c>
      <c r="AV510" s="59" t="str">
        <f t="shared" si="75"/>
      </c>
      <c r="AW510" s="59" t="str">
        <f t="shared" si="75"/>
      </c>
      <c r="AX510" s="59" t="str">
        <f t="shared" si="75"/>
      </c>
      <c r="AY510" s="59" t="str">
        <f t="shared" si="75"/>
      </c>
      <c r="AZ510" s="59" t="str">
        <f t="shared" si="75"/>
      </c>
      <c r="BA510" s="59" t="str">
        <f t="shared" si="75"/>
      </c>
      <c r="BB510" s="59" t="str">
        <f t="shared" si="75"/>
      </c>
      <c r="BC510" s="59" t="str">
        <f t="shared" si="75"/>
      </c>
      <c r="BD510" s="59" t="str">
        <f t="shared" si="75"/>
      </c>
      <c r="BE510" s="59" t="str">
        <f t="shared" si="75"/>
      </c>
      <c r="BF510" s="59" t="str">
        <f t="shared" si="75"/>
      </c>
      <c r="BG510" s="59" t="str">
        <f t="shared" si="75"/>
      </c>
      <c r="BH510" s="59" t="str">
        <f t="shared" si="75"/>
      </c>
      <c r="BI510" s="59" t="str">
        <f t="shared" si="75"/>
      </c>
      <c r="BJ510" s="59" t="str">
        <f t="shared" si="75"/>
      </c>
      <c r="BK510" s="59" t="str">
        <f t="shared" si="75"/>
      </c>
      <c r="BL510" s="59" t="str">
        <f t="shared" si="75"/>
      </c>
      <c r="BM510" s="59" t="str">
        <f t="shared" si="75"/>
      </c>
      <c r="BN510" s="59" t="str">
        <f t="shared" si="75"/>
      </c>
      <c r="BO510" s="59" t="str">
        <f t="shared" si="75"/>
      </c>
      <c r="BP510" s="59" t="str">
        <f t="shared" si="75"/>
      </c>
      <c r="BQ510" s="59" t="str">
        <f t="shared" si="75"/>
      </c>
      <c r="BR510" s="59" t="str">
        <f t="shared" si="75"/>
      </c>
      <c r="BS510" s="59" t="str">
        <f t="shared" si="75"/>
      </c>
    </row>
    <row r="511" ht="42" customHeight="1">
      <c r="A511" s="186" t="s">
        <v>481</v>
      </c>
      <c r="B511" s="1"/>
      <c r="C511" s="290" t="s">
        <v>482</v>
      </c>
      <c r="D511" s="291"/>
      <c r="E511" s="291"/>
      <c r="F511" s="291"/>
      <c r="G511" s="291"/>
      <c r="H511" s="292"/>
      <c r="I511" s="100" t="s">
        <v>483</v>
      </c>
      <c r="J511" s="93" t="str">
        <f>IF(SUM(L511:BS511)=0,IF(COUNTIF(L511:BS511,"未確認")&gt;0,"未確認",IF(COUNTIF(L511:BS511,"~*")&gt;0,"*",SUM(L511:BS511))),SUM(L511:BS511))</f>
        <v>未確認</v>
      </c>
      <c r="K511" s="152" t="str">
        <f ref="K511:K518" t="shared" si="76">IF(OR(COUNTIF(L511:BS511,"未確認")&gt;0,COUNTIF(L511:BS511,"*")&gt;0),"※","")</f>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84" customHeight="1">
      <c r="A512" s="186" t="s">
        <v>484</v>
      </c>
      <c r="B512" s="155"/>
      <c r="C512" s="290" t="s">
        <v>485</v>
      </c>
      <c r="D512" s="291"/>
      <c r="E512" s="291"/>
      <c r="F512" s="291"/>
      <c r="G512" s="291"/>
      <c r="H512" s="292"/>
      <c r="I512" s="98" t="s">
        <v>486</v>
      </c>
      <c r="J512" s="93" t="str">
        <f ref="J512:J518" t="shared" si="77">IF(SUM(L512:BS512)=0,IF(COUNTIF(L512:BS512,"未確認")&gt;0,"未確認",IF(COUNTIF(L512:BS512,"~*")&gt;0,"*",SUM(L512:BS512))),SUM(L512:BS512))</f>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56.1" customHeight="1">
      <c r="A513" s="186" t="s">
        <v>487</v>
      </c>
      <c r="B513" s="155"/>
      <c r="C513" s="290" t="s">
        <v>488</v>
      </c>
      <c r="D513" s="291"/>
      <c r="E513" s="291"/>
      <c r="F513" s="291"/>
      <c r="G513" s="291"/>
      <c r="H513" s="292"/>
      <c r="I513" s="98" t="s">
        <v>489</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56.1" customHeight="1">
      <c r="A514" s="186" t="s">
        <v>490</v>
      </c>
      <c r="B514" s="155"/>
      <c r="C514" s="290" t="s">
        <v>491</v>
      </c>
      <c r="D514" s="291"/>
      <c r="E514" s="291"/>
      <c r="F514" s="291"/>
      <c r="G514" s="291"/>
      <c r="H514" s="292"/>
      <c r="I514" s="98" t="s">
        <v>492</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86.4">
      <c r="A515" s="186" t="s">
        <v>493</v>
      </c>
      <c r="B515" s="155"/>
      <c r="C515" s="290" t="s">
        <v>494</v>
      </c>
      <c r="D515" s="291"/>
      <c r="E515" s="291"/>
      <c r="F515" s="291"/>
      <c r="G515" s="291"/>
      <c r="H515" s="292"/>
      <c r="I515" s="98" t="s">
        <v>495</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496</v>
      </c>
      <c r="B516" s="155"/>
      <c r="C516" s="273" t="s">
        <v>497</v>
      </c>
      <c r="D516" s="274"/>
      <c r="E516" s="274"/>
      <c r="F516" s="274"/>
      <c r="G516" s="274"/>
      <c r="H516" s="275"/>
      <c r="I516" s="98" t="s">
        <v>498</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ht="70.05" customHeight="1" s="95" customFormat="1">
      <c r="A517" s="186" t="s">
        <v>499</v>
      </c>
      <c r="B517" s="155"/>
      <c r="C517" s="290" t="s">
        <v>500</v>
      </c>
      <c r="D517" s="291"/>
      <c r="E517" s="291"/>
      <c r="F517" s="291"/>
      <c r="G517" s="291"/>
      <c r="H517" s="292"/>
      <c r="I517" s="98" t="s">
        <v>501</v>
      </c>
      <c r="J517" s="93" t="str">
        <f t="shared" si="77"/>
        <v>未確認</v>
      </c>
      <c r="K517" s="152" t="str">
        <f t="shared" si="76"/>
        <v>※</v>
      </c>
      <c r="L517" s="94">
        <v>0</v>
      </c>
      <c r="M517" s="259"/>
      <c r="N517" s="259"/>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ht="84" customHeight="1" s="95" customFormat="1">
      <c r="A518" s="186" t="s">
        <v>502</v>
      </c>
      <c r="B518" s="155"/>
      <c r="C518" s="290" t="s">
        <v>503</v>
      </c>
      <c r="D518" s="291"/>
      <c r="E518" s="291"/>
      <c r="F518" s="291"/>
      <c r="G518" s="291"/>
      <c r="H518" s="292"/>
      <c r="I518" s="98" t="s">
        <v>504</v>
      </c>
      <c r="J518" s="93" t="str">
        <f t="shared" si="77"/>
        <v>未確認</v>
      </c>
      <c r="K518" s="152" t="str">
        <f t="shared" si="76"/>
        <v>※</v>
      </c>
      <c r="L518" s="94">
        <v>0</v>
      </c>
      <c r="M518" s="259"/>
      <c r="N518" s="259"/>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74" customFormat="1">
      <c r="A519" s="178"/>
      <c r="B519" s="14"/>
      <c r="C519" s="14"/>
      <c r="D519" s="14"/>
      <c r="E519" s="14"/>
      <c r="F519" s="14"/>
      <c r="G519" s="14"/>
      <c r="H519" s="10"/>
      <c r="I519" s="10"/>
      <c r="J519" s="71"/>
      <c r="K519" s="72"/>
      <c r="L519" s="73"/>
      <c r="M519" s="73"/>
      <c r="N519" s="73"/>
      <c r="O519" s="73"/>
      <c r="P519" s="73"/>
      <c r="Q519" s="73"/>
    </row>
    <row r="520">
      <c r="A520" s="178"/>
      <c r="B520" s="14"/>
      <c r="C520" s="14"/>
      <c r="D520" s="14"/>
      <c r="E520" s="14"/>
      <c r="F520" s="14"/>
      <c r="G520" s="14"/>
      <c r="H520" s="10"/>
      <c r="I520" s="10"/>
      <c r="L520" s="62"/>
      <c r="M520" s="62"/>
      <c r="N520" s="62"/>
      <c r="O520" s="62"/>
      <c r="P520" s="62"/>
      <c r="Q520" s="62"/>
      <c r="R520" s="8"/>
      <c r="S520" s="8"/>
      <c r="T520" s="8"/>
      <c r="U520" s="8"/>
      <c r="V520" s="8"/>
    </row>
    <row r="521" ht="34.5" customHeight="1" s="240" customFormat="1">
      <c r="A521" s="178"/>
      <c r="B521" s="14"/>
      <c r="C521" s="14" t="s">
        <v>505</v>
      </c>
      <c r="D521" s="3"/>
      <c r="E521" s="3"/>
      <c r="F521" s="3"/>
      <c r="G521" s="3"/>
      <c r="H521" s="214"/>
      <c r="I521" s="214"/>
      <c r="J521" s="63" t="s">
        <v>73</v>
      </c>
      <c r="K521" s="136"/>
      <c r="L521" s="245" t="str">
        <f ref="L521:AQ521" t="shared" si="78">IF(ISBLANK(L$390),"",L$390)</f>
      </c>
      <c r="M521" s="249" t="str">
        <f t="shared" si="78"/>
      </c>
      <c r="N521" s="247" t="str">
        <f t="shared" si="78"/>
      </c>
      <c r="O521" s="247" t="str">
        <f t="shared" si="78"/>
      </c>
      <c r="P521" s="247" t="str">
        <f t="shared" si="78"/>
      </c>
      <c r="Q521" s="247" t="str">
        <f t="shared" si="78"/>
      </c>
      <c r="R521" s="247" t="str">
        <f t="shared" si="78"/>
      </c>
      <c r="S521" s="247" t="str">
        <f t="shared" si="78"/>
      </c>
      <c r="T521" s="247" t="str">
        <f t="shared" si="78"/>
      </c>
      <c r="U521" s="247" t="str">
        <f t="shared" si="78"/>
      </c>
      <c r="V521" s="247" t="str">
        <f t="shared" si="78"/>
      </c>
      <c r="W521" s="247" t="str">
        <f t="shared" si="78"/>
      </c>
      <c r="X521" s="247" t="str">
        <f t="shared" si="78"/>
      </c>
      <c r="Y521" s="247" t="str">
        <f t="shared" si="78"/>
      </c>
      <c r="Z521" s="247" t="str">
        <f t="shared" si="78"/>
      </c>
      <c r="AA521" s="247" t="str">
        <f t="shared" si="78"/>
      </c>
      <c r="AB521" s="247" t="str">
        <f t="shared" si="78"/>
      </c>
      <c r="AC521" s="247" t="str">
        <f t="shared" si="78"/>
      </c>
      <c r="AD521" s="247" t="str">
        <f t="shared" si="78"/>
      </c>
      <c r="AE521" s="247" t="str">
        <f t="shared" si="78"/>
      </c>
      <c r="AF521" s="247" t="str">
        <f t="shared" si="78"/>
      </c>
      <c r="AG521" s="247" t="str">
        <f t="shared" si="78"/>
      </c>
      <c r="AH521" s="247" t="str">
        <f t="shared" si="78"/>
      </c>
      <c r="AI521" s="247" t="str">
        <f t="shared" si="78"/>
      </c>
      <c r="AJ521" s="247" t="str">
        <f t="shared" si="78"/>
      </c>
      <c r="AK521" s="247" t="str">
        <f t="shared" si="78"/>
      </c>
      <c r="AL521" s="247" t="str">
        <f t="shared" si="78"/>
      </c>
      <c r="AM521" s="247" t="str">
        <f t="shared" si="78"/>
      </c>
      <c r="AN521" s="247" t="str">
        <f t="shared" si="78"/>
      </c>
      <c r="AO521" s="247" t="str">
        <f t="shared" si="78"/>
      </c>
      <c r="AP521" s="247" t="str">
        <f t="shared" si="78"/>
      </c>
      <c r="AQ521" s="247" t="str">
        <f t="shared" si="78"/>
      </c>
      <c r="AR521" s="247" t="str">
        <f ref="AR521:BS521" t="shared" si="79">IF(ISBLANK(AR$390),"",AR$390)</f>
      </c>
      <c r="AS521" s="247" t="str">
        <f t="shared" si="79"/>
      </c>
      <c r="AT521" s="247" t="str">
        <f t="shared" si="79"/>
      </c>
      <c r="AU521" s="247" t="str">
        <f t="shared" si="79"/>
      </c>
      <c r="AV521" s="247" t="str">
        <f t="shared" si="79"/>
      </c>
      <c r="AW521" s="247" t="str">
        <f t="shared" si="79"/>
      </c>
      <c r="AX521" s="247" t="str">
        <f t="shared" si="79"/>
      </c>
      <c r="AY521" s="247" t="str">
        <f t="shared" si="79"/>
      </c>
      <c r="AZ521" s="247" t="str">
        <f t="shared" si="79"/>
      </c>
      <c r="BA521" s="247" t="str">
        <f t="shared" si="79"/>
      </c>
      <c r="BB521" s="247" t="str">
        <f t="shared" si="79"/>
      </c>
      <c r="BC521" s="247" t="str">
        <f t="shared" si="79"/>
      </c>
      <c r="BD521" s="247" t="str">
        <f t="shared" si="79"/>
      </c>
      <c r="BE521" s="247" t="str">
        <f t="shared" si="79"/>
      </c>
      <c r="BF521" s="247" t="str">
        <f t="shared" si="79"/>
      </c>
      <c r="BG521" s="247" t="str">
        <f t="shared" si="79"/>
      </c>
      <c r="BH521" s="247" t="str">
        <f t="shared" si="79"/>
      </c>
      <c r="BI521" s="247" t="str">
        <f t="shared" si="79"/>
      </c>
      <c r="BJ521" s="247" t="str">
        <f t="shared" si="79"/>
      </c>
      <c r="BK521" s="247" t="str">
        <f t="shared" si="79"/>
      </c>
      <c r="BL521" s="247" t="str">
        <f t="shared" si="79"/>
      </c>
      <c r="BM521" s="247" t="str">
        <f t="shared" si="79"/>
      </c>
      <c r="BN521" s="247" t="str">
        <f t="shared" si="79"/>
      </c>
      <c r="BO521" s="247" t="str">
        <f t="shared" si="79"/>
      </c>
      <c r="BP521" s="247" t="str">
        <f t="shared" si="79"/>
      </c>
      <c r="BQ521" s="247" t="str">
        <f t="shared" si="79"/>
      </c>
      <c r="BR521" s="247" t="str">
        <f t="shared" si="79"/>
      </c>
      <c r="BS521" s="247" t="str">
        <f t="shared" si="79"/>
      </c>
    </row>
    <row r="522" ht="20.25" customHeight="1" s="240" customFormat="1">
      <c r="A522" s="178"/>
      <c r="B522" s="1"/>
      <c r="C522" s="310"/>
      <c r="D522" s="311"/>
      <c r="E522" s="311"/>
      <c r="F522" s="311"/>
      <c r="G522" s="85"/>
      <c r="H522" s="214"/>
      <c r="I522" s="56" t="s">
        <v>74</v>
      </c>
      <c r="J522" s="57"/>
      <c r="K522" s="137"/>
      <c r="L522" s="59" t="str">
        <f ref="L522:AQ522" t="shared" si="80">IF(ISBLANK(L$391),"",L$391)</f>
      </c>
      <c r="M522" s="250" t="str">
        <f t="shared" si="80"/>
      </c>
      <c r="N522" s="59" t="str">
        <f t="shared" si="80"/>
      </c>
      <c r="O522" s="59" t="str">
        <f t="shared" si="80"/>
      </c>
      <c r="P522" s="59" t="str">
        <f t="shared" si="80"/>
      </c>
      <c r="Q522" s="59" t="str">
        <f t="shared" si="80"/>
      </c>
      <c r="R522" s="59" t="str">
        <f t="shared" si="80"/>
      </c>
      <c r="S522" s="59" t="str">
        <f t="shared" si="80"/>
      </c>
      <c r="T522" s="59" t="str">
        <f t="shared" si="80"/>
      </c>
      <c r="U522" s="59" t="str">
        <f t="shared" si="80"/>
      </c>
      <c r="V522" s="59" t="str">
        <f t="shared" si="80"/>
      </c>
      <c r="W522" s="59" t="str">
        <f t="shared" si="80"/>
      </c>
      <c r="X522" s="59" t="str">
        <f t="shared" si="80"/>
      </c>
      <c r="Y522" s="59" t="str">
        <f t="shared" si="80"/>
      </c>
      <c r="Z522" s="59" t="str">
        <f t="shared" si="80"/>
      </c>
      <c r="AA522" s="59" t="str">
        <f t="shared" si="80"/>
      </c>
      <c r="AB522" s="59" t="str">
        <f t="shared" si="80"/>
      </c>
      <c r="AC522" s="59" t="str">
        <f t="shared" si="80"/>
      </c>
      <c r="AD522" s="59" t="str">
        <f t="shared" si="80"/>
      </c>
      <c r="AE522" s="59" t="str">
        <f t="shared" si="80"/>
      </c>
      <c r="AF522" s="59" t="str">
        <f t="shared" si="80"/>
      </c>
      <c r="AG522" s="59" t="str">
        <f t="shared" si="80"/>
      </c>
      <c r="AH522" s="59" t="str">
        <f t="shared" si="80"/>
      </c>
      <c r="AI522" s="59" t="str">
        <f t="shared" si="80"/>
      </c>
      <c r="AJ522" s="59" t="str">
        <f t="shared" si="80"/>
      </c>
      <c r="AK522" s="59" t="str">
        <f t="shared" si="80"/>
      </c>
      <c r="AL522" s="59" t="str">
        <f t="shared" si="80"/>
      </c>
      <c r="AM522" s="59" t="str">
        <f t="shared" si="80"/>
      </c>
      <c r="AN522" s="59" t="str">
        <f t="shared" si="80"/>
      </c>
      <c r="AO522" s="59" t="str">
        <f t="shared" si="80"/>
      </c>
      <c r="AP522" s="59" t="str">
        <f t="shared" si="80"/>
      </c>
      <c r="AQ522" s="59" t="str">
        <f t="shared" si="80"/>
      </c>
      <c r="AR522" s="59" t="str">
        <f ref="AR522:BS522" t="shared" si="81">IF(ISBLANK(AR$391),"",AR$391)</f>
      </c>
      <c r="AS522" s="59" t="str">
        <f t="shared" si="81"/>
      </c>
      <c r="AT522" s="59" t="str">
        <f t="shared" si="81"/>
      </c>
      <c r="AU522" s="59" t="str">
        <f t="shared" si="81"/>
      </c>
      <c r="AV522" s="59" t="str">
        <f t="shared" si="81"/>
      </c>
      <c r="AW522" s="59" t="str">
        <f t="shared" si="81"/>
      </c>
      <c r="AX522" s="59" t="str">
        <f t="shared" si="81"/>
      </c>
      <c r="AY522" s="59" t="str">
        <f t="shared" si="81"/>
      </c>
      <c r="AZ522" s="59" t="str">
        <f t="shared" si="81"/>
      </c>
      <c r="BA522" s="59" t="str">
        <f t="shared" si="81"/>
      </c>
      <c r="BB522" s="59" t="str">
        <f t="shared" si="81"/>
      </c>
      <c r="BC522" s="59" t="str">
        <f t="shared" si="81"/>
      </c>
      <c r="BD522" s="59" t="str">
        <f t="shared" si="81"/>
      </c>
      <c r="BE522" s="59" t="str">
        <f t="shared" si="81"/>
      </c>
      <c r="BF522" s="59" t="str">
        <f t="shared" si="81"/>
      </c>
      <c r="BG522" s="59" t="str">
        <f t="shared" si="81"/>
      </c>
      <c r="BH522" s="59" t="str">
        <f t="shared" si="81"/>
      </c>
      <c r="BI522" s="59" t="str">
        <f t="shared" si="81"/>
      </c>
      <c r="BJ522" s="59" t="str">
        <f t="shared" si="81"/>
      </c>
      <c r="BK522" s="59" t="str">
        <f t="shared" si="81"/>
      </c>
      <c r="BL522" s="59" t="str">
        <f t="shared" si="81"/>
      </c>
      <c r="BM522" s="59" t="str">
        <f t="shared" si="81"/>
      </c>
      <c r="BN522" s="59" t="str">
        <f t="shared" si="81"/>
      </c>
      <c r="BO522" s="59" t="str">
        <f t="shared" si="81"/>
      </c>
      <c r="BP522" s="59" t="str">
        <f t="shared" si="81"/>
      </c>
      <c r="BQ522" s="59" t="str">
        <f t="shared" si="81"/>
      </c>
      <c r="BR522" s="59" t="str">
        <f t="shared" si="81"/>
      </c>
      <c r="BS522" s="59" t="str">
        <f t="shared" si="81"/>
      </c>
    </row>
    <row r="523" ht="57.6" s="92" customFormat="1">
      <c r="A523" s="186" t="s">
        <v>506</v>
      </c>
      <c r="B523" s="155"/>
      <c r="C523" s="307" t="s">
        <v>507</v>
      </c>
      <c r="D523" s="308"/>
      <c r="E523" s="308"/>
      <c r="F523" s="308"/>
      <c r="G523" s="308"/>
      <c r="H523" s="309"/>
      <c r="I523" s="98" t="s">
        <v>508</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ht="57.6" s="92" customFormat="1">
      <c r="A524" s="186"/>
      <c r="B524" s="155"/>
      <c r="C524" s="307" t="s">
        <v>509</v>
      </c>
      <c r="D524" s="308"/>
      <c r="E524" s="308"/>
      <c r="F524" s="308"/>
      <c r="G524" s="308"/>
      <c r="H524" s="309"/>
      <c r="I524" s="98" t="s">
        <v>510</v>
      </c>
      <c r="J524" s="156" t="str">
        <f>IF(SUM(L524:BS524)=0,IF(COUNTIF(L524:BS524,"未確認")&gt;0,"未確認",IF(COUNTIF(L524:BS524,"~*")&gt;0,"*",SUM(L524:BS524))),SUM(L524:BS524))</f>
        <v>未確認</v>
      </c>
      <c r="K524" s="152" t="str">
        <f>IF(OR(COUNTIF(L524:BS524,"未確認")&gt;0,COUNTIF(L524:BS524,"*")&gt;0),"※","")</f>
        <v>※</v>
      </c>
      <c r="L524" s="94">
        <v>0</v>
      </c>
      <c r="M524" s="259"/>
      <c r="N524" s="259"/>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ht="72" s="92" customFormat="1">
      <c r="A525" s="186" t="s">
        <v>511</v>
      </c>
      <c r="B525" s="155"/>
      <c r="C525" s="307" t="s">
        <v>512</v>
      </c>
      <c r="D525" s="308"/>
      <c r="E525" s="308"/>
      <c r="F525" s="308"/>
      <c r="G525" s="308"/>
      <c r="H525" s="309"/>
      <c r="I525" s="98" t="s">
        <v>513</v>
      </c>
      <c r="J525" s="156" t="str">
        <f>IF(SUM(L525:BS525)=0,IF(COUNTIF(L525:BS525,"未確認")&gt;0,"未確認",IF(COUNTIF(L525:BS525,"~*")&gt;0,"*",SUM(L525:BS525))),SUM(L525:BS525))</f>
        <v>未確認</v>
      </c>
      <c r="K525" s="152" t="str">
        <f>IF(OR(COUNTIF(L525:BS525,"未確認")&gt;0,COUNTIF(L525:BS525,"*")&gt;0),"※","")</f>
        <v>※</v>
      </c>
      <c r="L525" s="94">
        <v>0</v>
      </c>
      <c r="M525" s="259"/>
      <c r="N525" s="259"/>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74" customFormat="1">
      <c r="A526" s="178"/>
      <c r="B526" s="14"/>
      <c r="C526" s="14"/>
      <c r="D526" s="14"/>
      <c r="E526" s="14"/>
      <c r="F526" s="14"/>
      <c r="G526" s="14"/>
      <c r="H526" s="10"/>
      <c r="I526" s="10"/>
      <c r="J526" s="71"/>
      <c r="K526" s="72"/>
      <c r="L526" s="62"/>
      <c r="M526" s="62"/>
      <c r="N526" s="62"/>
      <c r="O526" s="62"/>
      <c r="P526" s="62"/>
      <c r="Q526" s="62"/>
    </row>
    <row r="527">
      <c r="A527" s="178"/>
      <c r="B527" s="14"/>
      <c r="C527" s="14"/>
      <c r="D527" s="14"/>
      <c r="E527" s="14"/>
      <c r="F527" s="14"/>
      <c r="G527" s="14"/>
      <c r="H527" s="10"/>
      <c r="I527" s="10"/>
      <c r="L527" s="62"/>
      <c r="M527" s="62"/>
      <c r="N527" s="62"/>
      <c r="O527" s="62"/>
      <c r="P527" s="62"/>
      <c r="Q527" s="62"/>
      <c r="R527" s="8"/>
      <c r="S527" s="8"/>
      <c r="T527" s="8"/>
      <c r="U527" s="8"/>
      <c r="V527" s="8"/>
    </row>
    <row r="528" ht="34.5" customHeight="1" s="240" customFormat="1">
      <c r="A528" s="178"/>
      <c r="B528" s="14"/>
      <c r="C528" s="14" t="s">
        <v>514</v>
      </c>
      <c r="D528" s="3"/>
      <c r="E528" s="3"/>
      <c r="F528" s="3"/>
      <c r="G528" s="3"/>
      <c r="H528" s="214"/>
      <c r="I528" s="214"/>
      <c r="J528" s="63" t="s">
        <v>73</v>
      </c>
      <c r="K528" s="136"/>
      <c r="L528" s="245" t="str">
        <f ref="L528:AQ528" t="shared" si="82">IF(ISBLANK(L$390),"",L$390)</f>
      </c>
      <c r="M528" s="249" t="str">
        <f t="shared" si="82"/>
      </c>
      <c r="N528" s="247" t="str">
        <f t="shared" si="82"/>
      </c>
      <c r="O528" s="247" t="str">
        <f t="shared" si="82"/>
      </c>
      <c r="P528" s="247" t="str">
        <f t="shared" si="82"/>
      </c>
      <c r="Q528" s="247" t="str">
        <f t="shared" si="82"/>
      </c>
      <c r="R528" s="247" t="str">
        <f t="shared" si="82"/>
      </c>
      <c r="S528" s="247" t="str">
        <f t="shared" si="82"/>
      </c>
      <c r="T528" s="247" t="str">
        <f t="shared" si="82"/>
      </c>
      <c r="U528" s="247" t="str">
        <f t="shared" si="82"/>
      </c>
      <c r="V528" s="247" t="str">
        <f t="shared" si="82"/>
      </c>
      <c r="W528" s="247" t="str">
        <f t="shared" si="82"/>
      </c>
      <c r="X528" s="247" t="str">
        <f t="shared" si="82"/>
      </c>
      <c r="Y528" s="247" t="str">
        <f t="shared" si="82"/>
      </c>
      <c r="Z528" s="247" t="str">
        <f t="shared" si="82"/>
      </c>
      <c r="AA528" s="247" t="str">
        <f t="shared" si="82"/>
      </c>
      <c r="AB528" s="247" t="str">
        <f t="shared" si="82"/>
      </c>
      <c r="AC528" s="247" t="str">
        <f t="shared" si="82"/>
      </c>
      <c r="AD528" s="247" t="str">
        <f t="shared" si="82"/>
      </c>
      <c r="AE528" s="247" t="str">
        <f t="shared" si="82"/>
      </c>
      <c r="AF528" s="247" t="str">
        <f t="shared" si="82"/>
      </c>
      <c r="AG528" s="247" t="str">
        <f t="shared" si="82"/>
      </c>
      <c r="AH528" s="247" t="str">
        <f t="shared" si="82"/>
      </c>
      <c r="AI528" s="247" t="str">
        <f t="shared" si="82"/>
      </c>
      <c r="AJ528" s="247" t="str">
        <f t="shared" si="82"/>
      </c>
      <c r="AK528" s="247" t="str">
        <f t="shared" si="82"/>
      </c>
      <c r="AL528" s="247" t="str">
        <f t="shared" si="82"/>
      </c>
      <c r="AM528" s="247" t="str">
        <f t="shared" si="82"/>
      </c>
      <c r="AN528" s="247" t="str">
        <f t="shared" si="82"/>
      </c>
      <c r="AO528" s="247" t="str">
        <f t="shared" si="82"/>
      </c>
      <c r="AP528" s="247" t="str">
        <f t="shared" si="82"/>
      </c>
      <c r="AQ528" s="247" t="str">
        <f t="shared" si="82"/>
      </c>
      <c r="AR528" s="247" t="str">
        <f ref="AR528:BS528" t="shared" si="83">IF(ISBLANK(AR$390),"",AR$390)</f>
      </c>
      <c r="AS528" s="247" t="str">
        <f t="shared" si="83"/>
      </c>
      <c r="AT528" s="247" t="str">
        <f t="shared" si="83"/>
      </c>
      <c r="AU528" s="247" t="str">
        <f t="shared" si="83"/>
      </c>
      <c r="AV528" s="247" t="str">
        <f t="shared" si="83"/>
      </c>
      <c r="AW528" s="247" t="str">
        <f t="shared" si="83"/>
      </c>
      <c r="AX528" s="247" t="str">
        <f t="shared" si="83"/>
      </c>
      <c r="AY528" s="247" t="str">
        <f t="shared" si="83"/>
      </c>
      <c r="AZ528" s="247" t="str">
        <f t="shared" si="83"/>
      </c>
      <c r="BA528" s="247" t="str">
        <f t="shared" si="83"/>
      </c>
      <c r="BB528" s="247" t="str">
        <f t="shared" si="83"/>
      </c>
      <c r="BC528" s="247" t="str">
        <f t="shared" si="83"/>
      </c>
      <c r="BD528" s="247" t="str">
        <f t="shared" si="83"/>
      </c>
      <c r="BE528" s="247" t="str">
        <f t="shared" si="83"/>
      </c>
      <c r="BF528" s="247" t="str">
        <f t="shared" si="83"/>
      </c>
      <c r="BG528" s="247" t="str">
        <f t="shared" si="83"/>
      </c>
      <c r="BH528" s="247" t="str">
        <f t="shared" si="83"/>
      </c>
      <c r="BI528" s="247" t="str">
        <f t="shared" si="83"/>
      </c>
      <c r="BJ528" s="247" t="str">
        <f t="shared" si="83"/>
      </c>
      <c r="BK528" s="247" t="str">
        <f t="shared" si="83"/>
      </c>
      <c r="BL528" s="247" t="str">
        <f t="shared" si="83"/>
      </c>
      <c r="BM528" s="247" t="str">
        <f t="shared" si="83"/>
      </c>
      <c r="BN528" s="247" t="str">
        <f t="shared" si="83"/>
      </c>
      <c r="BO528" s="247" t="str">
        <f t="shared" si="83"/>
      </c>
      <c r="BP528" s="247" t="str">
        <f t="shared" si="83"/>
      </c>
      <c r="BQ528" s="247" t="str">
        <f t="shared" si="83"/>
      </c>
      <c r="BR528" s="247" t="str">
        <f t="shared" si="83"/>
      </c>
      <c r="BS528" s="247" t="str">
        <f t="shared" si="83"/>
      </c>
    </row>
    <row r="529" ht="20.25" customHeight="1" s="240" customFormat="1">
      <c r="A529" s="178"/>
      <c r="B529" s="1"/>
      <c r="C529" s="329"/>
      <c r="D529" s="329"/>
      <c r="E529" s="329"/>
      <c r="F529" s="329"/>
      <c r="G529" s="85"/>
      <c r="H529" s="214"/>
      <c r="I529" s="56" t="s">
        <v>74</v>
      </c>
      <c r="J529" s="57"/>
      <c r="K529" s="137"/>
      <c r="L529" s="59" t="str">
        <f ref="L529:AQ529" t="shared" si="84">IF(ISBLANK(L$391),"",L$391)</f>
      </c>
      <c r="M529" s="250" t="str">
        <f t="shared" si="84"/>
      </c>
      <c r="N529" s="59" t="str">
        <f t="shared" si="84"/>
      </c>
      <c r="O529" s="59" t="str">
        <f t="shared" si="84"/>
      </c>
      <c r="P529" s="59" t="str">
        <f t="shared" si="84"/>
      </c>
      <c r="Q529" s="59" t="str">
        <f t="shared" si="84"/>
      </c>
      <c r="R529" s="59" t="str">
        <f t="shared" si="84"/>
      </c>
      <c r="S529" s="59" t="str">
        <f t="shared" si="84"/>
      </c>
      <c r="T529" s="59" t="str">
        <f t="shared" si="84"/>
      </c>
      <c r="U529" s="59" t="str">
        <f t="shared" si="84"/>
      </c>
      <c r="V529" s="59" t="str">
        <f t="shared" si="84"/>
      </c>
      <c r="W529" s="59" t="str">
        <f t="shared" si="84"/>
      </c>
      <c r="X529" s="59" t="str">
        <f t="shared" si="84"/>
      </c>
      <c r="Y529" s="59" t="str">
        <f t="shared" si="84"/>
      </c>
      <c r="Z529" s="59" t="str">
        <f t="shared" si="84"/>
      </c>
      <c r="AA529" s="59" t="str">
        <f t="shared" si="84"/>
      </c>
      <c r="AB529" s="59" t="str">
        <f t="shared" si="84"/>
      </c>
      <c r="AC529" s="59" t="str">
        <f t="shared" si="84"/>
      </c>
      <c r="AD529" s="59" t="str">
        <f t="shared" si="84"/>
      </c>
      <c r="AE529" s="59" t="str">
        <f t="shared" si="84"/>
      </c>
      <c r="AF529" s="59" t="str">
        <f t="shared" si="84"/>
      </c>
      <c r="AG529" s="59" t="str">
        <f t="shared" si="84"/>
      </c>
      <c r="AH529" s="59" t="str">
        <f t="shared" si="84"/>
      </c>
      <c r="AI529" s="59" t="str">
        <f t="shared" si="84"/>
      </c>
      <c r="AJ529" s="59" t="str">
        <f t="shared" si="84"/>
      </c>
      <c r="AK529" s="59" t="str">
        <f t="shared" si="84"/>
      </c>
      <c r="AL529" s="59" t="str">
        <f t="shared" si="84"/>
      </c>
      <c r="AM529" s="59" t="str">
        <f t="shared" si="84"/>
      </c>
      <c r="AN529" s="59" t="str">
        <f t="shared" si="84"/>
      </c>
      <c r="AO529" s="59" t="str">
        <f t="shared" si="84"/>
      </c>
      <c r="AP529" s="59" t="str">
        <f t="shared" si="84"/>
      </c>
      <c r="AQ529" s="59" t="str">
        <f t="shared" si="84"/>
      </c>
      <c r="AR529" s="59" t="str">
        <f ref="AR529:BS529" t="shared" si="85">IF(ISBLANK(AR$391),"",AR$391)</f>
      </c>
      <c r="AS529" s="59" t="str">
        <f t="shared" si="85"/>
      </c>
      <c r="AT529" s="59" t="str">
        <f t="shared" si="85"/>
      </c>
      <c r="AU529" s="59" t="str">
        <f t="shared" si="85"/>
      </c>
      <c r="AV529" s="59" t="str">
        <f t="shared" si="85"/>
      </c>
      <c r="AW529" s="59" t="str">
        <f t="shared" si="85"/>
      </c>
      <c r="AX529" s="59" t="str">
        <f t="shared" si="85"/>
      </c>
      <c r="AY529" s="59" t="str">
        <f t="shared" si="85"/>
      </c>
      <c r="AZ529" s="59" t="str">
        <f t="shared" si="85"/>
      </c>
      <c r="BA529" s="59" t="str">
        <f t="shared" si="85"/>
      </c>
      <c r="BB529" s="59" t="str">
        <f t="shared" si="85"/>
      </c>
      <c r="BC529" s="59" t="str">
        <f t="shared" si="85"/>
      </c>
      <c r="BD529" s="59" t="str">
        <f t="shared" si="85"/>
      </c>
      <c r="BE529" s="59" t="str">
        <f t="shared" si="85"/>
      </c>
      <c r="BF529" s="59" t="str">
        <f t="shared" si="85"/>
      </c>
      <c r="BG529" s="59" t="str">
        <f t="shared" si="85"/>
      </c>
      <c r="BH529" s="59" t="str">
        <f t="shared" si="85"/>
      </c>
      <c r="BI529" s="59" t="str">
        <f t="shared" si="85"/>
      </c>
      <c r="BJ529" s="59" t="str">
        <f t="shared" si="85"/>
      </c>
      <c r="BK529" s="59" t="str">
        <f t="shared" si="85"/>
      </c>
      <c r="BL529" s="59" t="str">
        <f t="shared" si="85"/>
      </c>
      <c r="BM529" s="59" t="str">
        <f t="shared" si="85"/>
      </c>
      <c r="BN529" s="59" t="str">
        <f t="shared" si="85"/>
      </c>
      <c r="BO529" s="59" t="str">
        <f t="shared" si="85"/>
      </c>
      <c r="BP529" s="59" t="str">
        <f t="shared" si="85"/>
      </c>
      <c r="BQ529" s="59" t="str">
        <f t="shared" si="85"/>
      </c>
      <c r="BR529" s="59" t="str">
        <f t="shared" si="85"/>
      </c>
      <c r="BS529" s="59" t="str">
        <f t="shared" si="85"/>
      </c>
    </row>
    <row r="530" ht="72" s="92" customFormat="1">
      <c r="A530" s="186" t="s">
        <v>515</v>
      </c>
      <c r="B530" s="155"/>
      <c r="C530" s="307" t="s">
        <v>516</v>
      </c>
      <c r="D530" s="308"/>
      <c r="E530" s="308"/>
      <c r="F530" s="308"/>
      <c r="G530" s="308"/>
      <c r="H530" s="309"/>
      <c r="I530" s="98" t="s">
        <v>517</v>
      </c>
      <c r="J530" s="156" t="str">
        <f>IF(SUM(L530:BS530)=0,IF(COUNTIF(L530:BS530,"未確認")&gt;0,"未確認",IF(COUNTIF(L530:BS530,"~*")&gt;0,"*",SUM(L530:BS530))),SUM(L530:BS530))</f>
        <v>未確認</v>
      </c>
      <c r="K530" s="152" t="str">
        <f>IF(OR(COUNTIF(L530:BS530,"未確認")&gt;0,COUNTIF(L530:BS530,"*")&gt;0),"※","")</f>
        <v>※</v>
      </c>
      <c r="L530" s="94">
        <v>0</v>
      </c>
      <c r="M530" s="259"/>
      <c r="N530" s="259"/>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74" customFormat="1">
      <c r="A531" s="178"/>
      <c r="B531" s="14"/>
      <c r="C531" s="14"/>
      <c r="D531" s="14"/>
      <c r="E531" s="14"/>
      <c r="F531" s="14"/>
      <c r="G531" s="14"/>
      <c r="H531" s="10"/>
      <c r="I531" s="10"/>
      <c r="J531" s="71"/>
      <c r="K531" s="72"/>
      <c r="L531" s="73"/>
      <c r="M531" s="73"/>
      <c r="N531" s="73"/>
      <c r="O531" s="73"/>
      <c r="P531" s="73"/>
      <c r="Q531" s="73"/>
    </row>
    <row r="532">
      <c r="A532" s="178"/>
      <c r="B532" s="14"/>
      <c r="C532" s="14"/>
      <c r="D532" s="14"/>
      <c r="E532" s="14"/>
      <c r="F532" s="14"/>
      <c r="G532" s="14"/>
      <c r="H532" s="10"/>
      <c r="I532" s="10"/>
      <c r="L532" s="62"/>
      <c r="M532" s="62"/>
      <c r="N532" s="62"/>
      <c r="O532" s="62"/>
      <c r="P532" s="62"/>
      <c r="Q532" s="62"/>
      <c r="R532" s="8"/>
      <c r="S532" s="8"/>
      <c r="T532" s="8"/>
      <c r="U532" s="8"/>
      <c r="V532" s="8"/>
    </row>
    <row r="533" ht="34.5" customHeight="1" s="240" customFormat="1">
      <c r="A533" s="178"/>
      <c r="B533" s="14"/>
      <c r="C533" s="14" t="s">
        <v>518</v>
      </c>
      <c r="D533" s="3"/>
      <c r="E533" s="3"/>
      <c r="F533" s="3"/>
      <c r="G533" s="3"/>
      <c r="H533" s="214"/>
      <c r="I533" s="214"/>
      <c r="J533" s="63" t="s">
        <v>73</v>
      </c>
      <c r="K533" s="136"/>
      <c r="L533" s="245" t="str">
        <f ref="L533:AQ533" t="shared" si="86">IF(ISBLANK(L$9),"",L$9)</f>
      </c>
      <c r="M533" s="249" t="str">
        <f t="shared" si="86"/>
      </c>
      <c r="N533" s="247" t="str">
        <f t="shared" si="86"/>
      </c>
      <c r="O533" s="247" t="str">
        <f t="shared" si="86"/>
      </c>
      <c r="P533" s="247" t="str">
        <f t="shared" si="86"/>
      </c>
      <c r="Q533" s="247" t="str">
        <f t="shared" si="86"/>
      </c>
      <c r="R533" s="247" t="str">
        <f t="shared" si="86"/>
      </c>
      <c r="S533" s="247" t="str">
        <f t="shared" si="86"/>
      </c>
      <c r="T533" s="247" t="str">
        <f t="shared" si="86"/>
      </c>
      <c r="U533" s="247" t="str">
        <f t="shared" si="86"/>
      </c>
      <c r="V533" s="247" t="str">
        <f t="shared" si="86"/>
      </c>
      <c r="W533" s="247" t="str">
        <f t="shared" si="86"/>
      </c>
      <c r="X533" s="247" t="str">
        <f t="shared" si="86"/>
      </c>
      <c r="Y533" s="247" t="str">
        <f t="shared" si="86"/>
      </c>
      <c r="Z533" s="247" t="str">
        <f t="shared" si="86"/>
      </c>
      <c r="AA533" s="247" t="str">
        <f t="shared" si="86"/>
      </c>
      <c r="AB533" s="247" t="str">
        <f t="shared" si="86"/>
      </c>
      <c r="AC533" s="247" t="str">
        <f t="shared" si="86"/>
      </c>
      <c r="AD533" s="247" t="str">
        <f t="shared" si="86"/>
      </c>
      <c r="AE533" s="247" t="str">
        <f t="shared" si="86"/>
      </c>
      <c r="AF533" s="247" t="str">
        <f t="shared" si="86"/>
      </c>
      <c r="AG533" s="247" t="str">
        <f t="shared" si="86"/>
      </c>
      <c r="AH533" s="247" t="str">
        <f t="shared" si="86"/>
      </c>
      <c r="AI533" s="247" t="str">
        <f t="shared" si="86"/>
      </c>
      <c r="AJ533" s="247" t="str">
        <f t="shared" si="86"/>
      </c>
      <c r="AK533" s="247" t="str">
        <f t="shared" si="86"/>
      </c>
      <c r="AL533" s="247" t="str">
        <f t="shared" si="86"/>
      </c>
      <c r="AM533" s="247" t="str">
        <f t="shared" si="86"/>
      </c>
      <c r="AN533" s="247" t="str">
        <f t="shared" si="86"/>
      </c>
      <c r="AO533" s="247" t="str">
        <f t="shared" si="86"/>
      </c>
      <c r="AP533" s="247" t="str">
        <f t="shared" si="86"/>
      </c>
      <c r="AQ533" s="247" t="str">
        <f t="shared" si="86"/>
      </c>
      <c r="AR533" s="247" t="str">
        <f ref="AR533:BS533" t="shared" si="87">IF(ISBLANK(AR$9),"",AR$9)</f>
      </c>
      <c r="AS533" s="247" t="str">
        <f t="shared" si="87"/>
      </c>
      <c r="AT533" s="247" t="str">
        <f t="shared" si="87"/>
      </c>
      <c r="AU533" s="247" t="str">
        <f t="shared" si="87"/>
      </c>
      <c r="AV533" s="247" t="str">
        <f t="shared" si="87"/>
      </c>
      <c r="AW533" s="247" t="str">
        <f t="shared" si="87"/>
      </c>
      <c r="AX533" s="247" t="str">
        <f t="shared" si="87"/>
      </c>
      <c r="AY533" s="247" t="str">
        <f t="shared" si="87"/>
      </c>
      <c r="AZ533" s="247" t="str">
        <f t="shared" si="87"/>
      </c>
      <c r="BA533" s="247" t="str">
        <f t="shared" si="87"/>
      </c>
      <c r="BB533" s="247" t="str">
        <f t="shared" si="87"/>
      </c>
      <c r="BC533" s="247" t="str">
        <f t="shared" si="87"/>
      </c>
      <c r="BD533" s="247" t="str">
        <f t="shared" si="87"/>
      </c>
      <c r="BE533" s="247" t="str">
        <f t="shared" si="87"/>
      </c>
      <c r="BF533" s="247" t="str">
        <f t="shared" si="87"/>
      </c>
      <c r="BG533" s="247" t="str">
        <f t="shared" si="87"/>
      </c>
      <c r="BH533" s="247" t="str">
        <f t="shared" si="87"/>
      </c>
      <c r="BI533" s="247" t="str">
        <f t="shared" si="87"/>
      </c>
      <c r="BJ533" s="247" t="str">
        <f t="shared" si="87"/>
      </c>
      <c r="BK533" s="247" t="str">
        <f t="shared" si="87"/>
      </c>
      <c r="BL533" s="247" t="str">
        <f t="shared" si="87"/>
      </c>
      <c r="BM533" s="247" t="str">
        <f t="shared" si="87"/>
      </c>
      <c r="BN533" s="247" t="str">
        <f t="shared" si="87"/>
      </c>
      <c r="BO533" s="247" t="str">
        <f t="shared" si="87"/>
      </c>
      <c r="BP533" s="247" t="str">
        <f t="shared" si="87"/>
      </c>
      <c r="BQ533" s="247" t="str">
        <f t="shared" si="87"/>
      </c>
      <c r="BR533" s="247" t="str">
        <f t="shared" si="87"/>
      </c>
      <c r="BS533" s="247" t="str">
        <f t="shared" si="87"/>
      </c>
    </row>
    <row r="534" ht="20.25" customHeight="1" s="240" customFormat="1">
      <c r="A534" s="178"/>
      <c r="B534" s="1"/>
      <c r="C534" s="329"/>
      <c r="D534" s="330"/>
      <c r="E534" s="330"/>
      <c r="F534" s="330"/>
      <c r="G534" s="85"/>
      <c r="H534" s="214"/>
      <c r="I534" s="56" t="s">
        <v>74</v>
      </c>
      <c r="J534" s="57"/>
      <c r="K534" s="137"/>
      <c r="L534" s="59" t="str">
        <f ref="L534:AQ534" t="shared" si="88">IF(ISBLANK(L$95),"",L$95)</f>
      </c>
      <c r="M534" s="250" t="str">
        <f t="shared" si="88"/>
      </c>
      <c r="N534" s="59" t="str">
        <f t="shared" si="88"/>
      </c>
      <c r="O534" s="59" t="str">
        <f t="shared" si="88"/>
      </c>
      <c r="P534" s="59" t="str">
        <f t="shared" si="88"/>
      </c>
      <c r="Q534" s="59" t="str">
        <f t="shared" si="88"/>
      </c>
      <c r="R534" s="59" t="str">
        <f t="shared" si="88"/>
      </c>
      <c r="S534" s="59" t="str">
        <f t="shared" si="88"/>
      </c>
      <c r="T534" s="59" t="str">
        <f t="shared" si="88"/>
      </c>
      <c r="U534" s="59" t="str">
        <f t="shared" si="88"/>
      </c>
      <c r="V534" s="59" t="str">
        <f t="shared" si="88"/>
      </c>
      <c r="W534" s="59" t="str">
        <f t="shared" si="88"/>
      </c>
      <c r="X534" s="59" t="str">
        <f t="shared" si="88"/>
      </c>
      <c r="Y534" s="59" t="str">
        <f t="shared" si="88"/>
      </c>
      <c r="Z534" s="59" t="str">
        <f t="shared" si="88"/>
      </c>
      <c r="AA534" s="59" t="str">
        <f t="shared" si="88"/>
      </c>
      <c r="AB534" s="59" t="str">
        <f t="shared" si="88"/>
      </c>
      <c r="AC534" s="59" t="str">
        <f t="shared" si="88"/>
      </c>
      <c r="AD534" s="59" t="str">
        <f t="shared" si="88"/>
      </c>
      <c r="AE534" s="59" t="str">
        <f t="shared" si="88"/>
      </c>
      <c r="AF534" s="59" t="str">
        <f t="shared" si="88"/>
      </c>
      <c r="AG534" s="59" t="str">
        <f t="shared" si="88"/>
      </c>
      <c r="AH534" s="59" t="str">
        <f t="shared" si="88"/>
      </c>
      <c r="AI534" s="59" t="str">
        <f t="shared" si="88"/>
      </c>
      <c r="AJ534" s="59" t="str">
        <f t="shared" si="88"/>
      </c>
      <c r="AK534" s="59" t="str">
        <f t="shared" si="88"/>
      </c>
      <c r="AL534" s="59" t="str">
        <f t="shared" si="88"/>
      </c>
      <c r="AM534" s="59" t="str">
        <f t="shared" si="88"/>
      </c>
      <c r="AN534" s="59" t="str">
        <f t="shared" si="88"/>
      </c>
      <c r="AO534" s="59" t="str">
        <f t="shared" si="88"/>
      </c>
      <c r="AP534" s="59" t="str">
        <f t="shared" si="88"/>
      </c>
      <c r="AQ534" s="59" t="str">
        <f t="shared" si="88"/>
      </c>
      <c r="AR534" s="59" t="str">
        <f ref="AR534:BS534" t="shared" si="89">IF(ISBLANK(AR$95),"",AR$95)</f>
      </c>
      <c r="AS534" s="59" t="str">
        <f t="shared" si="89"/>
      </c>
      <c r="AT534" s="59" t="str">
        <f t="shared" si="89"/>
      </c>
      <c r="AU534" s="59" t="str">
        <f t="shared" si="89"/>
      </c>
      <c r="AV534" s="59" t="str">
        <f t="shared" si="89"/>
      </c>
      <c r="AW534" s="59" t="str">
        <f t="shared" si="89"/>
      </c>
      <c r="AX534" s="59" t="str">
        <f t="shared" si="89"/>
      </c>
      <c r="AY534" s="59" t="str">
        <f t="shared" si="89"/>
      </c>
      <c r="AZ534" s="59" t="str">
        <f t="shared" si="89"/>
      </c>
      <c r="BA534" s="59" t="str">
        <f t="shared" si="89"/>
      </c>
      <c r="BB534" s="59" t="str">
        <f t="shared" si="89"/>
      </c>
      <c r="BC534" s="59" t="str">
        <f t="shared" si="89"/>
      </c>
      <c r="BD534" s="59" t="str">
        <f t="shared" si="89"/>
      </c>
      <c r="BE534" s="59" t="str">
        <f t="shared" si="89"/>
      </c>
      <c r="BF534" s="59" t="str">
        <f t="shared" si="89"/>
      </c>
      <c r="BG534" s="59" t="str">
        <f t="shared" si="89"/>
      </c>
      <c r="BH534" s="59" t="str">
        <f t="shared" si="89"/>
      </c>
      <c r="BI534" s="59" t="str">
        <f t="shared" si="89"/>
      </c>
      <c r="BJ534" s="59" t="str">
        <f t="shared" si="89"/>
      </c>
      <c r="BK534" s="59" t="str">
        <f t="shared" si="89"/>
      </c>
      <c r="BL534" s="59" t="str">
        <f t="shared" si="89"/>
      </c>
      <c r="BM534" s="59" t="str">
        <f t="shared" si="89"/>
      </c>
      <c r="BN534" s="59" t="str">
        <f t="shared" si="89"/>
      </c>
      <c r="BO534" s="59" t="str">
        <f t="shared" si="89"/>
      </c>
      <c r="BP534" s="59" t="str">
        <f t="shared" si="89"/>
      </c>
      <c r="BQ534" s="59" t="str">
        <f t="shared" si="89"/>
      </c>
      <c r="BR534" s="59" t="str">
        <f t="shared" si="89"/>
      </c>
      <c r="BS534" s="59" t="str">
        <f t="shared" si="89"/>
      </c>
    </row>
    <row r="535" ht="34.5" customHeight="1" s="74" customFormat="1">
      <c r="A535" s="185" t="s">
        <v>519</v>
      </c>
      <c r="B535" s="155"/>
      <c r="C535" s="290" t="s">
        <v>520</v>
      </c>
      <c r="D535" s="291"/>
      <c r="E535" s="291"/>
      <c r="F535" s="291"/>
      <c r="G535" s="291"/>
      <c r="H535" s="292"/>
      <c r="I535" s="98" t="s">
        <v>521</v>
      </c>
      <c r="J535" s="93">
        <f>IF(SUM(L535:BS535)=0,IF(COUNTIF(L535:BS535,"未確認")&gt;0,"未確認",IF(COUNTIF(L535:BS535,"~*")&gt;0,"*",SUM(L535:BS535))),SUM(L535:BS535))</f>
        <v>0</v>
      </c>
      <c r="K535" s="152" t="str">
        <f>IF(OR(COUNTIF(L535:BS535,"未確認")&gt;0,COUNTIF(L535:BS535,"*")&gt;0),"※","")</f>
      </c>
      <c r="L535" s="94">
        <v>0</v>
      </c>
      <c r="M535" s="259"/>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74" customFormat="1">
      <c r="A536" s="178"/>
      <c r="B536" s="14"/>
      <c r="C536" s="14"/>
      <c r="D536" s="14"/>
      <c r="E536" s="14"/>
      <c r="F536" s="14"/>
      <c r="G536" s="14"/>
      <c r="H536" s="10"/>
      <c r="I536" s="10"/>
      <c r="J536" s="71"/>
      <c r="K536" s="72"/>
      <c r="L536" s="73"/>
      <c r="M536" s="73"/>
      <c r="N536" s="73"/>
      <c r="O536" s="73"/>
      <c r="P536" s="73"/>
      <c r="Q536" s="73"/>
    </row>
    <row r="537">
      <c r="A537" s="178"/>
      <c r="B537" s="14"/>
      <c r="C537" s="14"/>
      <c r="D537" s="14"/>
      <c r="E537" s="14"/>
      <c r="F537" s="14"/>
      <c r="G537" s="14"/>
      <c r="H537" s="10"/>
      <c r="I537" s="10"/>
      <c r="J537" s="53"/>
      <c r="K537" s="24"/>
      <c r="L537" s="62"/>
      <c r="M537" s="62"/>
      <c r="N537" s="62"/>
      <c r="O537" s="62"/>
      <c r="P537" s="62"/>
      <c r="Q537" s="62"/>
      <c r="R537" s="8"/>
      <c r="S537" s="8"/>
      <c r="T537" s="8"/>
      <c r="U537" s="8"/>
      <c r="V537" s="8"/>
    </row>
    <row r="538" ht="34.5" customHeight="1" s="240" customFormat="1">
      <c r="A538" s="178"/>
      <c r="B538" s="14"/>
      <c r="C538" s="14" t="s">
        <v>522</v>
      </c>
      <c r="D538" s="3"/>
      <c r="E538" s="3"/>
      <c r="F538" s="3"/>
      <c r="G538" s="3"/>
      <c r="H538" s="214"/>
      <c r="I538" s="214"/>
      <c r="J538" s="63" t="s">
        <v>73</v>
      </c>
      <c r="K538" s="136"/>
      <c r="L538" s="245" t="str">
        <f ref="L538:AQ538" t="shared" si="90">IF(ISBLANK(L$390),"",L$390)</f>
      </c>
      <c r="M538" s="249" t="str">
        <f t="shared" si="90"/>
      </c>
      <c r="N538" s="247" t="str">
        <f t="shared" si="90"/>
      </c>
      <c r="O538" s="247" t="str">
        <f t="shared" si="90"/>
      </c>
      <c r="P538" s="247" t="str">
        <f t="shared" si="90"/>
      </c>
      <c r="Q538" s="247" t="str">
        <f t="shared" si="90"/>
      </c>
      <c r="R538" s="247" t="str">
        <f t="shared" si="90"/>
      </c>
      <c r="S538" s="247" t="str">
        <f t="shared" si="90"/>
      </c>
      <c r="T538" s="247" t="str">
        <f t="shared" si="90"/>
      </c>
      <c r="U538" s="247" t="str">
        <f t="shared" si="90"/>
      </c>
      <c r="V538" s="247" t="str">
        <f t="shared" si="90"/>
      </c>
      <c r="W538" s="247" t="str">
        <f t="shared" si="90"/>
      </c>
      <c r="X538" s="247" t="str">
        <f t="shared" si="90"/>
      </c>
      <c r="Y538" s="247" t="str">
        <f t="shared" si="90"/>
      </c>
      <c r="Z538" s="247" t="str">
        <f t="shared" si="90"/>
      </c>
      <c r="AA538" s="247" t="str">
        <f t="shared" si="90"/>
      </c>
      <c r="AB538" s="247" t="str">
        <f t="shared" si="90"/>
      </c>
      <c r="AC538" s="247" t="str">
        <f t="shared" si="90"/>
      </c>
      <c r="AD538" s="247" t="str">
        <f t="shared" si="90"/>
      </c>
      <c r="AE538" s="247" t="str">
        <f t="shared" si="90"/>
      </c>
      <c r="AF538" s="247" t="str">
        <f t="shared" si="90"/>
      </c>
      <c r="AG538" s="247" t="str">
        <f t="shared" si="90"/>
      </c>
      <c r="AH538" s="247" t="str">
        <f t="shared" si="90"/>
      </c>
      <c r="AI538" s="247" t="str">
        <f t="shared" si="90"/>
      </c>
      <c r="AJ538" s="247" t="str">
        <f t="shared" si="90"/>
      </c>
      <c r="AK538" s="247" t="str">
        <f t="shared" si="90"/>
      </c>
      <c r="AL538" s="247" t="str">
        <f t="shared" si="90"/>
      </c>
      <c r="AM538" s="247" t="str">
        <f t="shared" si="90"/>
      </c>
      <c r="AN538" s="247" t="str">
        <f t="shared" si="90"/>
      </c>
      <c r="AO538" s="247" t="str">
        <f t="shared" si="90"/>
      </c>
      <c r="AP538" s="247" t="str">
        <f t="shared" si="90"/>
      </c>
      <c r="AQ538" s="247" t="str">
        <f t="shared" si="90"/>
      </c>
      <c r="AR538" s="247" t="str">
        <f ref="AR538:BS538" t="shared" si="91">IF(ISBLANK(AR$390),"",AR$390)</f>
      </c>
      <c r="AS538" s="247" t="str">
        <f t="shared" si="91"/>
      </c>
      <c r="AT538" s="247" t="str">
        <f t="shared" si="91"/>
      </c>
      <c r="AU538" s="247" t="str">
        <f t="shared" si="91"/>
      </c>
      <c r="AV538" s="247" t="str">
        <f t="shared" si="91"/>
      </c>
      <c r="AW538" s="247" t="str">
        <f t="shared" si="91"/>
      </c>
      <c r="AX538" s="247" t="str">
        <f t="shared" si="91"/>
      </c>
      <c r="AY538" s="247" t="str">
        <f t="shared" si="91"/>
      </c>
      <c r="AZ538" s="247" t="str">
        <f t="shared" si="91"/>
      </c>
      <c r="BA538" s="247" t="str">
        <f t="shared" si="91"/>
      </c>
      <c r="BB538" s="247" t="str">
        <f t="shared" si="91"/>
      </c>
      <c r="BC538" s="247" t="str">
        <f t="shared" si="91"/>
      </c>
      <c r="BD538" s="247" t="str">
        <f t="shared" si="91"/>
      </c>
      <c r="BE538" s="247" t="str">
        <f t="shared" si="91"/>
      </c>
      <c r="BF538" s="247" t="str">
        <f t="shared" si="91"/>
      </c>
      <c r="BG538" s="247" t="str">
        <f t="shared" si="91"/>
      </c>
      <c r="BH538" s="247" t="str">
        <f t="shared" si="91"/>
      </c>
      <c r="BI538" s="247" t="str">
        <f t="shared" si="91"/>
      </c>
      <c r="BJ538" s="247" t="str">
        <f t="shared" si="91"/>
      </c>
      <c r="BK538" s="247" t="str">
        <f t="shared" si="91"/>
      </c>
      <c r="BL538" s="247" t="str">
        <f t="shared" si="91"/>
      </c>
      <c r="BM538" s="247" t="str">
        <f t="shared" si="91"/>
      </c>
      <c r="BN538" s="247" t="str">
        <f t="shared" si="91"/>
      </c>
      <c r="BO538" s="247" t="str">
        <f t="shared" si="91"/>
      </c>
      <c r="BP538" s="247" t="str">
        <f t="shared" si="91"/>
      </c>
      <c r="BQ538" s="247" t="str">
        <f t="shared" si="91"/>
      </c>
      <c r="BR538" s="247" t="str">
        <f t="shared" si="91"/>
      </c>
      <c r="BS538" s="247" t="str">
        <f t="shared" si="91"/>
      </c>
    </row>
    <row r="539" ht="20.25" customHeight="1" s="240" customFormat="1">
      <c r="A539" s="178"/>
      <c r="B539" s="1"/>
      <c r="C539" s="310"/>
      <c r="D539" s="311"/>
      <c r="E539" s="311"/>
      <c r="F539" s="311"/>
      <c r="G539" s="85"/>
      <c r="H539" s="214"/>
      <c r="I539" s="56" t="s">
        <v>74</v>
      </c>
      <c r="J539" s="57"/>
      <c r="K539" s="137"/>
      <c r="L539" s="59" t="str">
        <f ref="L539:AQ539" t="shared" si="92">IF(ISBLANK(L$391),"",L$391)</f>
      </c>
      <c r="M539" s="250" t="str">
        <f t="shared" si="92"/>
      </c>
      <c r="N539" s="59" t="str">
        <f t="shared" si="92"/>
      </c>
      <c r="O539" s="59" t="str">
        <f t="shared" si="92"/>
      </c>
      <c r="P539" s="59" t="str">
        <f t="shared" si="92"/>
      </c>
      <c r="Q539" s="59" t="str">
        <f t="shared" si="92"/>
      </c>
      <c r="R539" s="59" t="str">
        <f t="shared" si="92"/>
      </c>
      <c r="S539" s="59" t="str">
        <f t="shared" si="92"/>
      </c>
      <c r="T539" s="59" t="str">
        <f t="shared" si="92"/>
      </c>
      <c r="U539" s="59" t="str">
        <f t="shared" si="92"/>
      </c>
      <c r="V539" s="59" t="str">
        <f t="shared" si="92"/>
      </c>
      <c r="W539" s="59" t="str">
        <f t="shared" si="92"/>
      </c>
      <c r="X539" s="59" t="str">
        <f t="shared" si="92"/>
      </c>
      <c r="Y539" s="59" t="str">
        <f t="shared" si="92"/>
      </c>
      <c r="Z539" s="59" t="str">
        <f t="shared" si="92"/>
      </c>
      <c r="AA539" s="59" t="str">
        <f t="shared" si="92"/>
      </c>
      <c r="AB539" s="59" t="str">
        <f t="shared" si="92"/>
      </c>
      <c r="AC539" s="59" t="str">
        <f t="shared" si="92"/>
      </c>
      <c r="AD539" s="59" t="str">
        <f t="shared" si="92"/>
      </c>
      <c r="AE539" s="59" t="str">
        <f t="shared" si="92"/>
      </c>
      <c r="AF539" s="59" t="str">
        <f t="shared" si="92"/>
      </c>
      <c r="AG539" s="59" t="str">
        <f t="shared" si="92"/>
      </c>
      <c r="AH539" s="59" t="str">
        <f t="shared" si="92"/>
      </c>
      <c r="AI539" s="59" t="str">
        <f t="shared" si="92"/>
      </c>
      <c r="AJ539" s="59" t="str">
        <f t="shared" si="92"/>
      </c>
      <c r="AK539" s="59" t="str">
        <f t="shared" si="92"/>
      </c>
      <c r="AL539" s="59" t="str">
        <f t="shared" si="92"/>
      </c>
      <c r="AM539" s="59" t="str">
        <f t="shared" si="92"/>
      </c>
      <c r="AN539" s="59" t="str">
        <f t="shared" si="92"/>
      </c>
      <c r="AO539" s="59" t="str">
        <f t="shared" si="92"/>
      </c>
      <c r="AP539" s="59" t="str">
        <f t="shared" si="92"/>
      </c>
      <c r="AQ539" s="59" t="str">
        <f t="shared" si="92"/>
      </c>
      <c r="AR539" s="59" t="str">
        <f ref="AR539:BS539" t="shared" si="93">IF(ISBLANK(AR$391),"",AR$391)</f>
      </c>
      <c r="AS539" s="59" t="str">
        <f t="shared" si="93"/>
      </c>
      <c r="AT539" s="59" t="str">
        <f t="shared" si="93"/>
      </c>
      <c r="AU539" s="59" t="str">
        <f t="shared" si="93"/>
      </c>
      <c r="AV539" s="59" t="str">
        <f t="shared" si="93"/>
      </c>
      <c r="AW539" s="59" t="str">
        <f t="shared" si="93"/>
      </c>
      <c r="AX539" s="59" t="str">
        <f t="shared" si="93"/>
      </c>
      <c r="AY539" s="59" t="str">
        <f t="shared" si="93"/>
      </c>
      <c r="AZ539" s="59" t="str">
        <f t="shared" si="93"/>
      </c>
      <c r="BA539" s="59" t="str">
        <f t="shared" si="93"/>
      </c>
      <c r="BB539" s="59" t="str">
        <f t="shared" si="93"/>
      </c>
      <c r="BC539" s="59" t="str">
        <f t="shared" si="93"/>
      </c>
      <c r="BD539" s="59" t="str">
        <f t="shared" si="93"/>
      </c>
      <c r="BE539" s="59" t="str">
        <f t="shared" si="93"/>
      </c>
      <c r="BF539" s="59" t="str">
        <f t="shared" si="93"/>
      </c>
      <c r="BG539" s="59" t="str">
        <f t="shared" si="93"/>
      </c>
      <c r="BH539" s="59" t="str">
        <f t="shared" si="93"/>
      </c>
      <c r="BI539" s="59" t="str">
        <f t="shared" si="93"/>
      </c>
      <c r="BJ539" s="59" t="str">
        <f t="shared" si="93"/>
      </c>
      <c r="BK539" s="59" t="str">
        <f t="shared" si="93"/>
      </c>
      <c r="BL539" s="59" t="str">
        <f t="shared" si="93"/>
      </c>
      <c r="BM539" s="59" t="str">
        <f t="shared" si="93"/>
      </c>
      <c r="BN539" s="59" t="str">
        <f t="shared" si="93"/>
      </c>
      <c r="BO539" s="59" t="str">
        <f t="shared" si="93"/>
      </c>
      <c r="BP539" s="59" t="str">
        <f t="shared" si="93"/>
      </c>
      <c r="BQ539" s="59" t="str">
        <f t="shared" si="93"/>
      </c>
      <c r="BR539" s="59" t="str">
        <f t="shared" si="93"/>
      </c>
      <c r="BS539" s="59" t="str">
        <f t="shared" si="93"/>
      </c>
    </row>
    <row r="540" ht="56.1" customHeight="1" s="92" customFormat="1">
      <c r="A540" s="186" t="s">
        <v>523</v>
      </c>
      <c r="B540" s="155"/>
      <c r="C540" s="290" t="s">
        <v>524</v>
      </c>
      <c r="D540" s="291"/>
      <c r="E540" s="291"/>
      <c r="F540" s="291"/>
      <c r="G540" s="291"/>
      <c r="H540" s="292"/>
      <c r="I540" s="98" t="s">
        <v>525</v>
      </c>
      <c r="J540" s="93" t="str">
        <f>IF(SUM(L540:BS540)=0,IF(COUNTIF(L540:BS540,"未確認")&gt;0,"未確認",IF(COUNTIF(L540:BS540,"~*")&gt;0,"*",SUM(L540:BS540))),SUM(L540:BS540))</f>
        <v>未確認</v>
      </c>
      <c r="K540" s="152" t="str">
        <f ref="K540:K546" t="shared" si="94">IF(OR(COUNTIF(L540:BS540,"未確認")&gt;0,COUNTIF(L540:BS540,"*")&gt;0),"※","")</f>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70.05" customHeight="1" s="92" customFormat="1">
      <c r="A541" s="186" t="s">
        <v>526</v>
      </c>
      <c r="B541" s="155"/>
      <c r="C541" s="290" t="s">
        <v>527</v>
      </c>
      <c r="D541" s="291"/>
      <c r="E541" s="291"/>
      <c r="F541" s="291"/>
      <c r="G541" s="291"/>
      <c r="H541" s="292"/>
      <c r="I541" s="98" t="s">
        <v>528</v>
      </c>
      <c r="J541" s="93" t="str">
        <f ref="J541:J546" t="shared" si="95">IF(SUM(L541:BS541)=0,IF(COUNTIF(L541:BS541,"未確認")&gt;0,"未確認",IF(COUNTIF(L541:BS541,"~*")&gt;0,"*",SUM(L541:BS541))),SUM(L541:BS541))</f>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t="s">
        <v>529</v>
      </c>
      <c r="B542" s="155"/>
      <c r="C542" s="290" t="s">
        <v>530</v>
      </c>
      <c r="D542" s="291"/>
      <c r="E542" s="291"/>
      <c r="F542" s="291"/>
      <c r="G542" s="291"/>
      <c r="H542" s="292"/>
      <c r="I542" s="294" t="s">
        <v>531</v>
      </c>
      <c r="J542" s="93" t="str">
        <f t="shared" si="95"/>
        <v>未確認</v>
      </c>
      <c r="K542" s="152" t="str">
        <f t="shared" si="94"/>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42.75" customHeight="1" s="92" customFormat="1">
      <c r="A543" s="186" t="s">
        <v>532</v>
      </c>
      <c r="B543" s="155"/>
      <c r="C543" s="290" t="s">
        <v>533</v>
      </c>
      <c r="D543" s="291"/>
      <c r="E543" s="291"/>
      <c r="F543" s="291"/>
      <c r="G543" s="291"/>
      <c r="H543" s="292"/>
      <c r="I543" s="327"/>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42.75" customHeight="1" s="92" customFormat="1">
      <c r="A544" s="186"/>
      <c r="B544" s="155"/>
      <c r="C544" s="290" t="s">
        <v>534</v>
      </c>
      <c r="D544" s="291"/>
      <c r="E544" s="291"/>
      <c r="F544" s="291"/>
      <c r="G544" s="291"/>
      <c r="H544" s="292"/>
      <c r="I544" s="328"/>
      <c r="J544" s="93" t="str">
        <f>IF(SUM(L544:BS544)=0,IF(COUNTIF(L544:BS544,"未確認")&gt;0,"未確認",IF(COUNTIF(L544:BS544,"~*")&gt;0,"*",SUM(L544:BS544))),SUM(L544:BS544))</f>
        <v>未確認</v>
      </c>
      <c r="K544" s="152" t="str">
        <f>IF(OR(COUNTIF(L544:BS544,"未確認")&gt;0,COUNTIF(L544:BS544,"*")&gt;0),"※","")</f>
        <v>※</v>
      </c>
      <c r="L544" s="94">
        <v>248</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ht="70.05" customHeight="1" s="92" customFormat="1">
      <c r="A545" s="186" t="s">
        <v>535</v>
      </c>
      <c r="B545" s="155"/>
      <c r="C545" s="290" t="s">
        <v>536</v>
      </c>
      <c r="D545" s="291"/>
      <c r="E545" s="291"/>
      <c r="F545" s="291"/>
      <c r="G545" s="291"/>
      <c r="H545" s="292"/>
      <c r="I545" s="98" t="s">
        <v>537</v>
      </c>
      <c r="J545" s="93" t="str">
        <f t="shared" si="95"/>
        <v>未確認</v>
      </c>
      <c r="K545" s="152" t="str">
        <f t="shared" si="94"/>
        <v>※</v>
      </c>
      <c r="L545" s="94">
        <v>0</v>
      </c>
      <c r="M545" s="259"/>
      <c r="N545" s="259"/>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ht="56.1" customHeight="1" s="92" customFormat="1">
      <c r="A546" s="186" t="s">
        <v>538</v>
      </c>
      <c r="B546" s="155"/>
      <c r="C546" s="290" t="s">
        <v>539</v>
      </c>
      <c r="D546" s="291"/>
      <c r="E546" s="291"/>
      <c r="F546" s="291"/>
      <c r="G546" s="291"/>
      <c r="H546" s="292"/>
      <c r="I546" s="98" t="s">
        <v>540</v>
      </c>
      <c r="J546" s="93" t="str">
        <f t="shared" si="95"/>
        <v>未確認</v>
      </c>
      <c r="K546" s="152" t="str">
        <f t="shared" si="94"/>
        <v>※</v>
      </c>
      <c r="L546" s="94">
        <v>0</v>
      </c>
      <c r="M546" s="259"/>
      <c r="N546" s="259"/>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74" customFormat="1">
      <c r="A547" s="178"/>
      <c r="B547" s="14"/>
      <c r="C547" s="14"/>
      <c r="D547" s="14"/>
      <c r="E547" s="14"/>
      <c r="F547" s="14"/>
      <c r="G547" s="14"/>
      <c r="H547" s="10"/>
      <c r="I547" s="10"/>
      <c r="J547" s="71"/>
      <c r="K547" s="72"/>
      <c r="L547" s="73"/>
      <c r="M547" s="73"/>
      <c r="N547" s="73"/>
      <c r="O547" s="73"/>
      <c r="P547" s="73"/>
      <c r="Q547" s="73"/>
    </row>
    <row r="548" s="67" customFormat="1">
      <c r="A548" s="178"/>
      <c r="B548" s="68"/>
      <c r="C548" s="52"/>
      <c r="D548" s="52"/>
      <c r="E548" s="52"/>
      <c r="F548" s="52"/>
      <c r="G548" s="52"/>
      <c r="H548" s="75"/>
      <c r="I548" s="75"/>
      <c r="J548" s="71"/>
      <c r="K548" s="72"/>
      <c r="L548" s="73"/>
      <c r="M548" s="73"/>
      <c r="N548" s="73"/>
      <c r="O548" s="73"/>
      <c r="P548" s="73"/>
      <c r="Q548" s="73"/>
    </row>
    <row r="549" s="92" customFormat="1">
      <c r="A549" s="178"/>
      <c r="B549" s="155"/>
      <c r="C549" s="3"/>
      <c r="D549" s="3"/>
      <c r="E549" s="3"/>
      <c r="F549" s="3"/>
      <c r="G549" s="3"/>
      <c r="H549" s="214"/>
      <c r="I549" s="214"/>
      <c r="J549" s="51"/>
      <c r="K549" s="24"/>
      <c r="L549" s="86"/>
      <c r="M549" s="86"/>
      <c r="N549" s="86"/>
      <c r="O549" s="86"/>
      <c r="P549" s="86"/>
      <c r="Q549" s="86"/>
    </row>
    <row r="550" s="92" customFormat="1">
      <c r="A550" s="178"/>
      <c r="B550" s="14" t="s">
        <v>541</v>
      </c>
      <c r="C550" s="14"/>
      <c r="D550" s="14"/>
      <c r="E550" s="14"/>
      <c r="F550" s="14"/>
      <c r="G550" s="14"/>
      <c r="H550" s="10"/>
      <c r="I550" s="10"/>
      <c r="J550" s="51"/>
      <c r="K550" s="24"/>
      <c r="L550" s="86"/>
      <c r="M550" s="86"/>
      <c r="N550" s="86"/>
      <c r="O550" s="86"/>
      <c r="P550" s="86"/>
      <c r="Q550" s="86"/>
    </row>
    <row r="551">
      <c r="A551" s="178"/>
      <c r="B551" s="14"/>
      <c r="C551" s="14"/>
      <c r="D551" s="14"/>
      <c r="E551" s="14"/>
      <c r="F551" s="14"/>
      <c r="G551" s="14"/>
      <c r="H551" s="10"/>
      <c r="I551" s="10"/>
      <c r="L551" s="62"/>
      <c r="M551" s="62"/>
      <c r="N551" s="62"/>
      <c r="O551" s="62"/>
      <c r="P551" s="62"/>
      <c r="Q551" s="62"/>
      <c r="R551" s="8"/>
      <c r="S551" s="8"/>
      <c r="T551" s="8"/>
      <c r="U551" s="8"/>
      <c r="V551" s="8"/>
    </row>
    <row r="552" ht="34.5" customHeight="1" s="243" customFormat="1">
      <c r="A552" s="178"/>
      <c r="B552" s="14"/>
      <c r="C552" s="3"/>
      <c r="D552" s="3"/>
      <c r="E552" s="3"/>
      <c r="F552" s="3"/>
      <c r="G552" s="3"/>
      <c r="H552" s="214"/>
      <c r="I552" s="214"/>
      <c r="J552" s="63" t="s">
        <v>73</v>
      </c>
      <c r="K552" s="136"/>
      <c r="L552" s="245" t="str">
        <f ref="L552:AQ552" t="shared" si="96">IF(ISBLANK(L$390),"",L$390)</f>
      </c>
      <c r="M552" s="249" t="str">
        <f t="shared" si="96"/>
      </c>
      <c r="N552" s="247" t="str">
        <f t="shared" si="96"/>
      </c>
      <c r="O552" s="247" t="str">
        <f t="shared" si="96"/>
      </c>
      <c r="P552" s="247" t="str">
        <f t="shared" si="96"/>
      </c>
      <c r="Q552" s="247" t="str">
        <f t="shared" si="96"/>
      </c>
      <c r="R552" s="247" t="str">
        <f t="shared" si="96"/>
      </c>
      <c r="S552" s="247" t="str">
        <f t="shared" si="96"/>
      </c>
      <c r="T552" s="247" t="str">
        <f t="shared" si="96"/>
      </c>
      <c r="U552" s="247" t="str">
        <f t="shared" si="96"/>
      </c>
      <c r="V552" s="247" t="str">
        <f t="shared" si="96"/>
      </c>
      <c r="W552" s="247" t="str">
        <f t="shared" si="96"/>
      </c>
      <c r="X552" s="247" t="str">
        <f t="shared" si="96"/>
      </c>
      <c r="Y552" s="247" t="str">
        <f t="shared" si="96"/>
      </c>
      <c r="Z552" s="247" t="str">
        <f t="shared" si="96"/>
      </c>
      <c r="AA552" s="247" t="str">
        <f t="shared" si="96"/>
      </c>
      <c r="AB552" s="247" t="str">
        <f t="shared" si="96"/>
      </c>
      <c r="AC552" s="247" t="str">
        <f t="shared" si="96"/>
      </c>
      <c r="AD552" s="247" t="str">
        <f t="shared" si="96"/>
      </c>
      <c r="AE552" s="247" t="str">
        <f t="shared" si="96"/>
      </c>
      <c r="AF552" s="247" t="str">
        <f t="shared" si="96"/>
      </c>
      <c r="AG552" s="247" t="str">
        <f t="shared" si="96"/>
      </c>
      <c r="AH552" s="247" t="str">
        <f t="shared" si="96"/>
      </c>
      <c r="AI552" s="247" t="str">
        <f t="shared" si="96"/>
      </c>
      <c r="AJ552" s="247" t="str">
        <f t="shared" si="96"/>
      </c>
      <c r="AK552" s="247" t="str">
        <f t="shared" si="96"/>
      </c>
      <c r="AL552" s="247" t="str">
        <f t="shared" si="96"/>
      </c>
      <c r="AM552" s="247" t="str">
        <f t="shared" si="96"/>
      </c>
      <c r="AN552" s="247" t="str">
        <f t="shared" si="96"/>
      </c>
      <c r="AO552" s="247" t="str">
        <f t="shared" si="96"/>
      </c>
      <c r="AP552" s="247" t="str">
        <f t="shared" si="96"/>
      </c>
      <c r="AQ552" s="247" t="str">
        <f t="shared" si="96"/>
      </c>
      <c r="AR552" s="247" t="str">
        <f ref="AR552:BS552" t="shared" si="97">IF(ISBLANK(AR$390),"",AR$390)</f>
      </c>
      <c r="AS552" s="247" t="str">
        <f t="shared" si="97"/>
      </c>
      <c r="AT552" s="247" t="str">
        <f t="shared" si="97"/>
      </c>
      <c r="AU552" s="247" t="str">
        <f t="shared" si="97"/>
      </c>
      <c r="AV552" s="247" t="str">
        <f t="shared" si="97"/>
      </c>
      <c r="AW552" s="247" t="str">
        <f t="shared" si="97"/>
      </c>
      <c r="AX552" s="247" t="str">
        <f t="shared" si="97"/>
      </c>
      <c r="AY552" s="247" t="str">
        <f t="shared" si="97"/>
      </c>
      <c r="AZ552" s="247" t="str">
        <f t="shared" si="97"/>
      </c>
      <c r="BA552" s="247" t="str">
        <f t="shared" si="97"/>
      </c>
      <c r="BB552" s="247" t="str">
        <f t="shared" si="97"/>
      </c>
      <c r="BC552" s="247" t="str">
        <f t="shared" si="97"/>
      </c>
      <c r="BD552" s="247" t="str">
        <f t="shared" si="97"/>
      </c>
      <c r="BE552" s="247" t="str">
        <f t="shared" si="97"/>
      </c>
      <c r="BF552" s="247" t="str">
        <f t="shared" si="97"/>
      </c>
      <c r="BG552" s="247" t="str">
        <f t="shared" si="97"/>
      </c>
      <c r="BH552" s="247" t="str">
        <f t="shared" si="97"/>
      </c>
      <c r="BI552" s="247" t="str">
        <f t="shared" si="97"/>
      </c>
      <c r="BJ552" s="247" t="str">
        <f t="shared" si="97"/>
      </c>
      <c r="BK552" s="247" t="str">
        <f t="shared" si="97"/>
      </c>
      <c r="BL552" s="247" t="str">
        <f t="shared" si="97"/>
      </c>
      <c r="BM552" s="247" t="str">
        <f t="shared" si="97"/>
      </c>
      <c r="BN552" s="247" t="str">
        <f t="shared" si="97"/>
      </c>
      <c r="BO552" s="247" t="str">
        <f t="shared" si="97"/>
      </c>
      <c r="BP552" s="247" t="str">
        <f t="shared" si="97"/>
      </c>
      <c r="BQ552" s="247" t="str">
        <f t="shared" si="97"/>
      </c>
      <c r="BR552" s="247" t="str">
        <f t="shared" si="97"/>
      </c>
      <c r="BS552" s="247" t="str">
        <f t="shared" si="97"/>
      </c>
    </row>
    <row r="553" ht="20.25" customHeight="1" s="243" customFormat="1">
      <c r="A553" s="178"/>
      <c r="B553" s="1"/>
      <c r="C553" s="52"/>
      <c r="D553" s="3"/>
      <c r="E553" s="3"/>
      <c r="F553" s="3"/>
      <c r="G553" s="3"/>
      <c r="H553" s="214"/>
      <c r="I553" s="56" t="s">
        <v>74</v>
      </c>
      <c r="J553" s="57"/>
      <c r="K553" s="137"/>
      <c r="L553" s="59" t="str">
        <f ref="L553:AQ553" t="shared" si="98">IF(ISBLANK(L$391),"",L$391)</f>
      </c>
      <c r="M553" s="250" t="str">
        <f t="shared" si="98"/>
      </c>
      <c r="N553" s="59" t="str">
        <f t="shared" si="98"/>
      </c>
      <c r="O553" s="59" t="str">
        <f t="shared" si="98"/>
      </c>
      <c r="P553" s="59" t="str">
        <f t="shared" si="98"/>
      </c>
      <c r="Q553" s="59" t="str">
        <f t="shared" si="98"/>
      </c>
      <c r="R553" s="59" t="str">
        <f t="shared" si="98"/>
      </c>
      <c r="S553" s="59" t="str">
        <f t="shared" si="98"/>
      </c>
      <c r="T553" s="59" t="str">
        <f t="shared" si="98"/>
      </c>
      <c r="U553" s="59" t="str">
        <f t="shared" si="98"/>
      </c>
      <c r="V553" s="59" t="str">
        <f t="shared" si="98"/>
      </c>
      <c r="W553" s="59" t="str">
        <f t="shared" si="98"/>
      </c>
      <c r="X553" s="59" t="str">
        <f t="shared" si="98"/>
      </c>
      <c r="Y553" s="59" t="str">
        <f t="shared" si="98"/>
      </c>
      <c r="Z553" s="59" t="str">
        <f t="shared" si="98"/>
      </c>
      <c r="AA553" s="59" t="str">
        <f t="shared" si="98"/>
      </c>
      <c r="AB553" s="59" t="str">
        <f t="shared" si="98"/>
      </c>
      <c r="AC553" s="59" t="str">
        <f t="shared" si="98"/>
      </c>
      <c r="AD553" s="59" t="str">
        <f t="shared" si="98"/>
      </c>
      <c r="AE553" s="59" t="str">
        <f t="shared" si="98"/>
      </c>
      <c r="AF553" s="59" t="str">
        <f t="shared" si="98"/>
      </c>
      <c r="AG553" s="59" t="str">
        <f t="shared" si="98"/>
      </c>
      <c r="AH553" s="59" t="str">
        <f t="shared" si="98"/>
      </c>
      <c r="AI553" s="59" t="str">
        <f t="shared" si="98"/>
      </c>
      <c r="AJ553" s="59" t="str">
        <f t="shared" si="98"/>
      </c>
      <c r="AK553" s="59" t="str">
        <f t="shared" si="98"/>
      </c>
      <c r="AL553" s="59" t="str">
        <f t="shared" si="98"/>
      </c>
      <c r="AM553" s="59" t="str">
        <f t="shared" si="98"/>
      </c>
      <c r="AN553" s="59" t="str">
        <f t="shared" si="98"/>
      </c>
      <c r="AO553" s="59" t="str">
        <f t="shared" si="98"/>
      </c>
      <c r="AP553" s="59" t="str">
        <f t="shared" si="98"/>
      </c>
      <c r="AQ553" s="59" t="str">
        <f t="shared" si="98"/>
      </c>
      <c r="AR553" s="59" t="str">
        <f ref="AR553:BS553" t="shared" si="99">IF(ISBLANK(AR$391),"",AR$391)</f>
      </c>
      <c r="AS553" s="59" t="str">
        <f t="shared" si="99"/>
      </c>
      <c r="AT553" s="59" t="str">
        <f t="shared" si="99"/>
      </c>
      <c r="AU553" s="59" t="str">
        <f t="shared" si="99"/>
      </c>
      <c r="AV553" s="59" t="str">
        <f t="shared" si="99"/>
      </c>
      <c r="AW553" s="59" t="str">
        <f t="shared" si="99"/>
      </c>
      <c r="AX553" s="59" t="str">
        <f t="shared" si="99"/>
      </c>
      <c r="AY553" s="59" t="str">
        <f t="shared" si="99"/>
      </c>
      <c r="AZ553" s="59" t="str">
        <f t="shared" si="99"/>
      </c>
      <c r="BA553" s="59" t="str">
        <f t="shared" si="99"/>
      </c>
      <c r="BB553" s="59" t="str">
        <f t="shared" si="99"/>
      </c>
      <c r="BC553" s="59" t="str">
        <f t="shared" si="99"/>
      </c>
      <c r="BD553" s="59" t="str">
        <f t="shared" si="99"/>
      </c>
      <c r="BE553" s="59" t="str">
        <f t="shared" si="99"/>
      </c>
      <c r="BF553" s="59" t="str">
        <f t="shared" si="99"/>
      </c>
      <c r="BG553" s="59" t="str">
        <f t="shared" si="99"/>
      </c>
      <c r="BH553" s="59" t="str">
        <f t="shared" si="99"/>
      </c>
      <c r="BI553" s="59" t="str">
        <f t="shared" si="99"/>
      </c>
      <c r="BJ553" s="59" t="str">
        <f t="shared" si="99"/>
      </c>
      <c r="BK553" s="59" t="str">
        <f t="shared" si="99"/>
      </c>
      <c r="BL553" s="59" t="str">
        <f t="shared" si="99"/>
      </c>
      <c r="BM553" s="59" t="str">
        <f t="shared" si="99"/>
      </c>
      <c r="BN553" s="59" t="str">
        <f t="shared" si="99"/>
      </c>
      <c r="BO553" s="59" t="str">
        <f t="shared" si="99"/>
      </c>
      <c r="BP553" s="59" t="str">
        <f t="shared" si="99"/>
      </c>
      <c r="BQ553" s="59" t="str">
        <f t="shared" si="99"/>
      </c>
      <c r="BR553" s="59" t="str">
        <f t="shared" si="99"/>
      </c>
      <c r="BS553" s="59" t="str">
        <f t="shared" si="99"/>
      </c>
    </row>
    <row r="554" ht="70.05" customHeight="1" s="92" customFormat="1">
      <c r="A554" s="186" t="s">
        <v>542</v>
      </c>
      <c r="C554" s="290" t="s">
        <v>543</v>
      </c>
      <c r="D554" s="291"/>
      <c r="E554" s="291"/>
      <c r="F554" s="291"/>
      <c r="G554" s="291"/>
      <c r="H554" s="292"/>
      <c r="I554" s="98" t="s">
        <v>544</v>
      </c>
      <c r="J554" s="93" t="str">
        <f>IF(SUM(L554:BS554)=0,IF(COUNTIF(L554:BS554,"未確認")&gt;0,"未確認",IF(COUNTIF(L554:BS554,"~*")&gt;0,"*",SUM(L554:BS554))),SUM(L554:BS554))</f>
        <v>未確認</v>
      </c>
      <c r="K554" s="152" t="str">
        <f ref="K554:K566" t="shared" si="100">IF(OR(COUNTIF(L554:BS554,"未確認")&gt;0,COUNTIF(L554:BS554,"*")&gt;0),"※","")</f>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05" customHeight="1" s="92" customFormat="1">
      <c r="A555" s="186" t="s">
        <v>545</v>
      </c>
      <c r="B555" s="96"/>
      <c r="C555" s="290" t="s">
        <v>546</v>
      </c>
      <c r="D555" s="291"/>
      <c r="E555" s="291"/>
      <c r="F555" s="291"/>
      <c r="G555" s="291"/>
      <c r="H555" s="292"/>
      <c r="I555" s="98" t="s">
        <v>547</v>
      </c>
      <c r="J555" s="93" t="str">
        <f ref="J555:J566" t="shared" si="101">IF(SUM(L555:BS555)=0,IF(COUNTIF(L555:BS555,"未確認")&gt;0,"未確認",IF(COUNTIF(L555:BS555,"~*")&gt;0,"*",SUM(L555:BS555))),SUM(L555:BS555))</f>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05" customHeight="1" s="92" customFormat="1">
      <c r="A556" s="186" t="s">
        <v>548</v>
      </c>
      <c r="B556" s="96"/>
      <c r="C556" s="290" t="s">
        <v>549</v>
      </c>
      <c r="D556" s="291"/>
      <c r="E556" s="291"/>
      <c r="F556" s="291"/>
      <c r="G556" s="291"/>
      <c r="H556" s="292"/>
      <c r="I556" s="98" t="s">
        <v>550</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70.05" customHeight="1" s="92" customFormat="1">
      <c r="A557" s="186" t="s">
        <v>551</v>
      </c>
      <c r="B557" s="96"/>
      <c r="C557" s="290" t="s">
        <v>552</v>
      </c>
      <c r="D557" s="291"/>
      <c r="E557" s="291"/>
      <c r="F557" s="291"/>
      <c r="G557" s="291"/>
      <c r="H557" s="292"/>
      <c r="I557" s="98" t="s">
        <v>553</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70.05" customHeight="1" s="92" customFormat="1">
      <c r="A558" s="186" t="s">
        <v>554</v>
      </c>
      <c r="B558" s="96"/>
      <c r="C558" s="290" t="s">
        <v>555</v>
      </c>
      <c r="D558" s="291"/>
      <c r="E558" s="291"/>
      <c r="F558" s="291"/>
      <c r="G558" s="291"/>
      <c r="H558" s="292"/>
      <c r="I558" s="98" t="s">
        <v>556</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98.1" customHeight="1" s="92" customFormat="1">
      <c r="A559" s="186" t="s">
        <v>557</v>
      </c>
      <c r="B559" s="96"/>
      <c r="C559" s="290" t="s">
        <v>558</v>
      </c>
      <c r="D559" s="291"/>
      <c r="E559" s="291"/>
      <c r="F559" s="291"/>
      <c r="G559" s="291"/>
      <c r="H559" s="292"/>
      <c r="I559" s="98" t="s">
        <v>559</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84" customHeight="1" s="92" customFormat="1">
      <c r="A560" s="186" t="s">
        <v>560</v>
      </c>
      <c r="B560" s="96"/>
      <c r="C560" s="290" t="s">
        <v>561</v>
      </c>
      <c r="D560" s="291"/>
      <c r="E560" s="291"/>
      <c r="F560" s="291"/>
      <c r="G560" s="291"/>
      <c r="H560" s="292"/>
      <c r="I560" s="98" t="s">
        <v>562</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70.05" customHeight="1" s="92" customFormat="1">
      <c r="A561" s="186" t="s">
        <v>563</v>
      </c>
      <c r="B561" s="96"/>
      <c r="C561" s="290" t="s">
        <v>564</v>
      </c>
      <c r="D561" s="291"/>
      <c r="E561" s="291"/>
      <c r="F561" s="291"/>
      <c r="G561" s="291"/>
      <c r="H561" s="292"/>
      <c r="I561" s="98" t="s">
        <v>565</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05" customHeight="1" s="92" customFormat="1">
      <c r="A562" s="186" t="s">
        <v>566</v>
      </c>
      <c r="B562" s="96"/>
      <c r="C562" s="273" t="s">
        <v>567</v>
      </c>
      <c r="D562" s="274"/>
      <c r="E562" s="274"/>
      <c r="F562" s="274"/>
      <c r="G562" s="274"/>
      <c r="H562" s="275"/>
      <c r="I562" s="103" t="s">
        <v>568</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57.6" s="92" customFormat="1">
      <c r="A563" s="186" t="s">
        <v>569</v>
      </c>
      <c r="B563" s="96"/>
      <c r="C563" s="290" t="s">
        <v>570</v>
      </c>
      <c r="D563" s="291"/>
      <c r="E563" s="291"/>
      <c r="F563" s="291"/>
      <c r="G563" s="291"/>
      <c r="H563" s="292"/>
      <c r="I563" s="103" t="s">
        <v>571</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05" customHeight="1" s="92" customFormat="1">
      <c r="A564" s="186" t="s">
        <v>572</v>
      </c>
      <c r="B564" s="96"/>
      <c r="C564" s="290" t="s">
        <v>573</v>
      </c>
      <c r="D564" s="291"/>
      <c r="E564" s="291"/>
      <c r="F564" s="291"/>
      <c r="G564" s="291"/>
      <c r="H564" s="292"/>
      <c r="I564" s="103" t="s">
        <v>574</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ht="70.05" customHeight="1" s="92" customFormat="1">
      <c r="A565" s="186" t="s">
        <v>575</v>
      </c>
      <c r="B565" s="96"/>
      <c r="C565" s="290" t="s">
        <v>576</v>
      </c>
      <c r="D565" s="291"/>
      <c r="E565" s="291"/>
      <c r="F565" s="291"/>
      <c r="G565" s="291"/>
      <c r="H565" s="292"/>
      <c r="I565" s="103" t="s">
        <v>577</v>
      </c>
      <c r="J565" s="93" t="str">
        <f t="shared" si="101"/>
        <v>未確認</v>
      </c>
      <c r="K565" s="152" t="str">
        <f t="shared" si="100"/>
        <v>※</v>
      </c>
      <c r="L565" s="94">
        <v>0</v>
      </c>
      <c r="M565" s="259"/>
      <c r="N565" s="259"/>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ht="70.05" customHeight="1" s="92" customFormat="1">
      <c r="A566" s="186" t="s">
        <v>578</v>
      </c>
      <c r="B566" s="96"/>
      <c r="C566" s="290" t="s">
        <v>579</v>
      </c>
      <c r="D566" s="291"/>
      <c r="E566" s="291"/>
      <c r="F566" s="291"/>
      <c r="G566" s="291"/>
      <c r="H566" s="292"/>
      <c r="I566" s="103" t="s">
        <v>580</v>
      </c>
      <c r="J566" s="93" t="str">
        <f t="shared" si="101"/>
        <v>未確認</v>
      </c>
      <c r="K566" s="152" t="str">
        <f t="shared" si="100"/>
        <v>※</v>
      </c>
      <c r="L566" s="94">
        <v>0</v>
      </c>
      <c r="M566" s="259"/>
      <c r="N566" s="259"/>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c r="A567" s="178"/>
      <c r="B567" s="14"/>
      <c r="C567" s="14"/>
      <c r="D567" s="14"/>
      <c r="E567" s="14"/>
      <c r="F567" s="14"/>
      <c r="G567" s="14"/>
      <c r="H567" s="10"/>
      <c r="I567" s="10"/>
      <c r="L567" s="62"/>
      <c r="M567" s="62"/>
      <c r="N567" s="62"/>
      <c r="O567" s="62"/>
      <c r="P567" s="62"/>
      <c r="Q567" s="62"/>
      <c r="R567" s="8"/>
      <c r="S567" s="8"/>
      <c r="T567" s="8"/>
      <c r="U567" s="8"/>
      <c r="V567" s="8"/>
    </row>
    <row r="568" ht="34.5" customHeight="1" s="243" customFormat="1">
      <c r="A568" s="178"/>
      <c r="B568" s="14"/>
      <c r="C568" s="3"/>
      <c r="D568" s="3"/>
      <c r="E568" s="3"/>
      <c r="F568" s="3"/>
      <c r="G568" s="3"/>
      <c r="H568" s="244"/>
      <c r="I568" s="244"/>
      <c r="J568" s="63" t="s">
        <v>73</v>
      </c>
      <c r="K568" s="136"/>
      <c r="L568" s="245" t="str">
        <f>IF(ISBLANK(L$9),"",L$9)</f>
      </c>
      <c r="M568" s="249" t="str">
        <f ref="M568:BS568" t="shared" si="102">IF(ISBLANK(M$9),"",M$9)</f>
      </c>
      <c r="N568" s="247" t="str">
        <f t="shared" si="102"/>
      </c>
      <c r="O568" s="247" t="str">
        <f t="shared" si="102"/>
      </c>
      <c r="P568" s="247" t="str">
        <f t="shared" si="102"/>
      </c>
      <c r="Q568" s="247" t="str">
        <f t="shared" si="102"/>
      </c>
      <c r="R568" s="247" t="str">
        <f t="shared" si="102"/>
      </c>
      <c r="S568" s="247" t="str">
        <f t="shared" si="102"/>
      </c>
      <c r="T568" s="247" t="str">
        <f t="shared" si="102"/>
      </c>
      <c r="U568" s="247" t="str">
        <f t="shared" si="102"/>
      </c>
      <c r="V568" s="247" t="str">
        <f t="shared" si="102"/>
      </c>
      <c r="W568" s="247" t="str">
        <f t="shared" si="102"/>
      </c>
      <c r="X568" s="247" t="str">
        <f t="shared" si="102"/>
      </c>
      <c r="Y568" s="247" t="str">
        <f t="shared" si="102"/>
      </c>
      <c r="Z568" s="247" t="str">
        <f t="shared" si="102"/>
      </c>
      <c r="AA568" s="247" t="str">
        <f t="shared" si="102"/>
      </c>
      <c r="AB568" s="247" t="str">
        <f t="shared" si="102"/>
      </c>
      <c r="AC568" s="247" t="str">
        <f t="shared" si="102"/>
      </c>
      <c r="AD568" s="247" t="str">
        <f t="shared" si="102"/>
      </c>
      <c r="AE568" s="247" t="str">
        <f t="shared" si="102"/>
      </c>
      <c r="AF568" s="247" t="str">
        <f t="shared" si="102"/>
      </c>
      <c r="AG568" s="247" t="str">
        <f t="shared" si="102"/>
      </c>
      <c r="AH568" s="247" t="str">
        <f t="shared" si="102"/>
      </c>
      <c r="AI568" s="247" t="str">
        <f t="shared" si="102"/>
      </c>
      <c r="AJ568" s="247" t="str">
        <f t="shared" si="102"/>
      </c>
      <c r="AK568" s="247" t="str">
        <f t="shared" si="102"/>
      </c>
      <c r="AL568" s="247" t="str">
        <f t="shared" si="102"/>
      </c>
      <c r="AM568" s="247" t="str">
        <f t="shared" si="102"/>
      </c>
      <c r="AN568" s="247" t="str">
        <f t="shared" si="102"/>
      </c>
      <c r="AO568" s="247" t="str">
        <f t="shared" si="102"/>
      </c>
      <c r="AP568" s="247" t="str">
        <f t="shared" si="102"/>
      </c>
      <c r="AQ568" s="247" t="str">
        <f t="shared" si="102"/>
      </c>
      <c r="AR568" s="247" t="str">
        <f t="shared" si="102"/>
      </c>
      <c r="AS568" s="247" t="str">
        <f t="shared" si="102"/>
      </c>
      <c r="AT568" s="247" t="str">
        <f t="shared" si="102"/>
      </c>
      <c r="AU568" s="247" t="str">
        <f t="shared" si="102"/>
      </c>
      <c r="AV568" s="247" t="str">
        <f t="shared" si="102"/>
      </c>
      <c r="AW568" s="247" t="str">
        <f t="shared" si="102"/>
      </c>
      <c r="AX568" s="247" t="str">
        <f t="shared" si="102"/>
      </c>
      <c r="AY568" s="247" t="str">
        <f t="shared" si="102"/>
      </c>
      <c r="AZ568" s="247" t="str">
        <f t="shared" si="102"/>
      </c>
      <c r="BA568" s="247" t="str">
        <f t="shared" si="102"/>
      </c>
      <c r="BB568" s="247" t="str">
        <f t="shared" si="102"/>
      </c>
      <c r="BC568" s="247" t="str">
        <f t="shared" si="102"/>
      </c>
      <c r="BD568" s="247" t="str">
        <f t="shared" si="102"/>
      </c>
      <c r="BE568" s="247" t="str">
        <f t="shared" si="102"/>
      </c>
      <c r="BF568" s="247" t="str">
        <f t="shared" si="102"/>
      </c>
      <c r="BG568" s="247" t="str">
        <f t="shared" si="102"/>
      </c>
      <c r="BH568" s="247" t="str">
        <f t="shared" si="102"/>
      </c>
      <c r="BI568" s="247" t="str">
        <f t="shared" si="102"/>
      </c>
      <c r="BJ568" s="247" t="str">
        <f t="shared" si="102"/>
      </c>
      <c r="BK568" s="247" t="str">
        <f t="shared" si="102"/>
      </c>
      <c r="BL568" s="247" t="str">
        <f t="shared" si="102"/>
      </c>
      <c r="BM568" s="247" t="str">
        <f t="shared" si="102"/>
      </c>
      <c r="BN568" s="247" t="str">
        <f t="shared" si="102"/>
      </c>
      <c r="BO568" s="247" t="str">
        <f t="shared" si="102"/>
      </c>
      <c r="BP568" s="247" t="str">
        <f t="shared" si="102"/>
      </c>
      <c r="BQ568" s="247" t="str">
        <f t="shared" si="102"/>
      </c>
      <c r="BR568" s="247" t="str">
        <f t="shared" si="102"/>
      </c>
      <c r="BS568" s="247" t="str">
        <f t="shared" si="102"/>
      </c>
    </row>
    <row r="569" ht="20.25" customHeight="1" s="243" customFormat="1">
      <c r="A569" s="178"/>
      <c r="B569" s="1"/>
      <c r="C569" s="52"/>
      <c r="D569" s="3"/>
      <c r="E569" s="3"/>
      <c r="F569" s="3"/>
      <c r="G569" s="3"/>
      <c r="H569" s="244"/>
      <c r="I569" s="56" t="s">
        <v>74</v>
      </c>
      <c r="J569" s="57"/>
      <c r="K569" s="137"/>
      <c r="L569" s="59" t="str">
        <f>IF(ISBLANK(L$95),"",L$95)</f>
      </c>
      <c r="M569" s="250" t="str">
        <f ref="M569:BS569" t="shared" si="103">IF(ISBLANK(M$95),"",M$95)</f>
      </c>
      <c r="N569" s="59" t="str">
        <f t="shared" si="103"/>
      </c>
      <c r="O569" s="59" t="str">
        <f t="shared" si="103"/>
      </c>
      <c r="P569" s="59" t="str">
        <f t="shared" si="103"/>
      </c>
      <c r="Q569" s="59" t="str">
        <f t="shared" si="103"/>
      </c>
      <c r="R569" s="59" t="str">
        <f t="shared" si="103"/>
      </c>
      <c r="S569" s="59" t="str">
        <f t="shared" si="103"/>
      </c>
      <c r="T569" s="59" t="str">
        <f t="shared" si="103"/>
      </c>
      <c r="U569" s="59" t="str">
        <f t="shared" si="103"/>
      </c>
      <c r="V569" s="59" t="str">
        <f t="shared" si="103"/>
      </c>
      <c r="W569" s="59" t="str">
        <f t="shared" si="103"/>
      </c>
      <c r="X569" s="59" t="str">
        <f t="shared" si="103"/>
      </c>
      <c r="Y569" s="59" t="str">
        <f t="shared" si="103"/>
      </c>
      <c r="Z569" s="59" t="str">
        <f t="shared" si="103"/>
      </c>
      <c r="AA569" s="59" t="str">
        <f t="shared" si="103"/>
      </c>
      <c r="AB569" s="59" t="str">
        <f t="shared" si="103"/>
      </c>
      <c r="AC569" s="59" t="str">
        <f t="shared" si="103"/>
      </c>
      <c r="AD569" s="59" t="str">
        <f t="shared" si="103"/>
      </c>
      <c r="AE569" s="59" t="str">
        <f t="shared" si="103"/>
      </c>
      <c r="AF569" s="59" t="str">
        <f t="shared" si="103"/>
      </c>
      <c r="AG569" s="59" t="str">
        <f t="shared" si="103"/>
      </c>
      <c r="AH569" s="59" t="str">
        <f t="shared" si="103"/>
      </c>
      <c r="AI569" s="59" t="str">
        <f t="shared" si="103"/>
      </c>
      <c r="AJ569" s="59" t="str">
        <f t="shared" si="103"/>
      </c>
      <c r="AK569" s="59" t="str">
        <f t="shared" si="103"/>
      </c>
      <c r="AL569" s="59" t="str">
        <f t="shared" si="103"/>
      </c>
      <c r="AM569" s="59" t="str">
        <f t="shared" si="103"/>
      </c>
      <c r="AN569" s="59" t="str">
        <f t="shared" si="103"/>
      </c>
      <c r="AO569" s="59" t="str">
        <f t="shared" si="103"/>
      </c>
      <c r="AP569" s="59" t="str">
        <f t="shared" si="103"/>
      </c>
      <c r="AQ569" s="59" t="str">
        <f t="shared" si="103"/>
      </c>
      <c r="AR569" s="59" t="str">
        <f t="shared" si="103"/>
      </c>
      <c r="AS569" s="59" t="str">
        <f t="shared" si="103"/>
      </c>
      <c r="AT569" s="59" t="str">
        <f t="shared" si="103"/>
      </c>
      <c r="AU569" s="59" t="str">
        <f t="shared" si="103"/>
      </c>
      <c r="AV569" s="59" t="str">
        <f t="shared" si="103"/>
      </c>
      <c r="AW569" s="59" t="str">
        <f t="shared" si="103"/>
      </c>
      <c r="AX569" s="59" t="str">
        <f t="shared" si="103"/>
      </c>
      <c r="AY569" s="59" t="str">
        <f t="shared" si="103"/>
      </c>
      <c r="AZ569" s="59" t="str">
        <f t="shared" si="103"/>
      </c>
      <c r="BA569" s="59" t="str">
        <f t="shared" si="103"/>
      </c>
      <c r="BB569" s="59" t="str">
        <f t="shared" si="103"/>
      </c>
      <c r="BC569" s="59" t="str">
        <f t="shared" si="103"/>
      </c>
      <c r="BD569" s="59" t="str">
        <f t="shared" si="103"/>
      </c>
      <c r="BE569" s="59" t="str">
        <f t="shared" si="103"/>
      </c>
      <c r="BF569" s="59" t="str">
        <f t="shared" si="103"/>
      </c>
      <c r="BG569" s="59" t="str">
        <f t="shared" si="103"/>
      </c>
      <c r="BH569" s="59" t="str">
        <f t="shared" si="103"/>
      </c>
      <c r="BI569" s="59" t="str">
        <f t="shared" si="103"/>
      </c>
      <c r="BJ569" s="59" t="str">
        <f t="shared" si="103"/>
      </c>
      <c r="BK569" s="59" t="str">
        <f t="shared" si="103"/>
      </c>
      <c r="BL569" s="59" t="str">
        <f t="shared" si="103"/>
      </c>
      <c r="BM569" s="59" t="str">
        <f t="shared" si="103"/>
      </c>
      <c r="BN569" s="59" t="str">
        <f t="shared" si="103"/>
      </c>
      <c r="BO569" s="59" t="str">
        <f t="shared" si="103"/>
      </c>
      <c r="BP569" s="59" t="str">
        <f t="shared" si="103"/>
      </c>
      <c r="BQ569" s="59" t="str">
        <f t="shared" si="103"/>
      </c>
      <c r="BR569" s="59" t="str">
        <f t="shared" si="103"/>
      </c>
      <c r="BS569" s="59" t="str">
        <f t="shared" si="103"/>
      </c>
    </row>
    <row r="570" ht="113.55" customHeight="1" s="92" customFormat="1">
      <c r="A570" s="185" t="s">
        <v>581</v>
      </c>
      <c r="B570" s="96"/>
      <c r="C570" s="273" t="s">
        <v>582</v>
      </c>
      <c r="D570" s="274"/>
      <c r="E570" s="274"/>
      <c r="F570" s="274"/>
      <c r="G570" s="274"/>
      <c r="H570" s="275"/>
      <c r="I570" s="269" t="s">
        <v>583</v>
      </c>
      <c r="J570" s="165"/>
      <c r="K570" s="177"/>
      <c r="L570" s="270" t="s">
        <v>34</v>
      </c>
      <c r="M570" s="271" t="s">
        <v>34</v>
      </c>
      <c r="N570" s="271" t="s">
        <v>34</v>
      </c>
      <c r="O570" s="271" t="s">
        <v>34</v>
      </c>
      <c r="P570" s="271" t="s">
        <v>34</v>
      </c>
      <c r="Q570" s="271" t="s">
        <v>34</v>
      </c>
      <c r="R570" s="271" t="s">
        <v>34</v>
      </c>
      <c r="S570" s="271" t="s">
        <v>34</v>
      </c>
      <c r="T570" s="271" t="s">
        <v>34</v>
      </c>
      <c r="U570" s="271" t="s">
        <v>34</v>
      </c>
      <c r="V570" s="271" t="s">
        <v>34</v>
      </c>
      <c r="W570" s="271" t="s">
        <v>34</v>
      </c>
      <c r="X570" s="271" t="s">
        <v>34</v>
      </c>
      <c r="Y570" s="271" t="s">
        <v>34</v>
      </c>
      <c r="Z570" s="271" t="s">
        <v>34</v>
      </c>
      <c r="AA570" s="271" t="s">
        <v>34</v>
      </c>
      <c r="AB570" s="271" t="s">
        <v>34</v>
      </c>
      <c r="AC570" s="271" t="s">
        <v>34</v>
      </c>
      <c r="AD570" s="271" t="s">
        <v>34</v>
      </c>
      <c r="AE570" s="271" t="s">
        <v>34</v>
      </c>
      <c r="AF570" s="271" t="s">
        <v>34</v>
      </c>
      <c r="AG570" s="271" t="s">
        <v>34</v>
      </c>
      <c r="AH570" s="271" t="s">
        <v>34</v>
      </c>
      <c r="AI570" s="271" t="s">
        <v>34</v>
      </c>
      <c r="AJ570" s="271" t="s">
        <v>34</v>
      </c>
      <c r="AK570" s="271" t="s">
        <v>34</v>
      </c>
      <c r="AL570" s="271" t="s">
        <v>34</v>
      </c>
      <c r="AM570" s="271" t="s">
        <v>34</v>
      </c>
      <c r="AN570" s="271" t="s">
        <v>34</v>
      </c>
      <c r="AO570" s="271" t="s">
        <v>34</v>
      </c>
      <c r="AP570" s="271" t="s">
        <v>34</v>
      </c>
      <c r="AQ570" s="271" t="s">
        <v>34</v>
      </c>
      <c r="AR570" s="271" t="s">
        <v>34</v>
      </c>
      <c r="AS570" s="271" t="s">
        <v>34</v>
      </c>
      <c r="AT570" s="271" t="s">
        <v>34</v>
      </c>
      <c r="AU570" s="271" t="s">
        <v>34</v>
      </c>
      <c r="AV570" s="271" t="s">
        <v>34</v>
      </c>
      <c r="AW570" s="271" t="s">
        <v>34</v>
      </c>
      <c r="AX570" s="271" t="s">
        <v>34</v>
      </c>
      <c r="AY570" s="271" t="s">
        <v>34</v>
      </c>
      <c r="AZ570" s="271" t="s">
        <v>34</v>
      </c>
      <c r="BA570" s="271" t="s">
        <v>34</v>
      </c>
      <c r="BB570" s="271" t="s">
        <v>34</v>
      </c>
      <c r="BC570" s="271" t="s">
        <v>34</v>
      </c>
      <c r="BD570" s="271" t="s">
        <v>34</v>
      </c>
      <c r="BE570" s="271" t="s">
        <v>34</v>
      </c>
      <c r="BF570" s="271" t="s">
        <v>34</v>
      </c>
      <c r="BG570" s="271" t="s">
        <v>34</v>
      </c>
      <c r="BH570" s="271" t="s">
        <v>34</v>
      </c>
      <c r="BI570" s="271" t="s">
        <v>34</v>
      </c>
      <c r="BJ570" s="271" t="s">
        <v>34</v>
      </c>
      <c r="BK570" s="271" t="s">
        <v>34</v>
      </c>
      <c r="BL570" s="271" t="s">
        <v>34</v>
      </c>
      <c r="BM570" s="271" t="s">
        <v>34</v>
      </c>
      <c r="BN570" s="271" t="s">
        <v>34</v>
      </c>
      <c r="BO570" s="271" t="s">
        <v>34</v>
      </c>
      <c r="BP570" s="271" t="s">
        <v>34</v>
      </c>
      <c r="BQ570" s="271" t="s">
        <v>34</v>
      </c>
      <c r="BR570" s="271" t="s">
        <v>34</v>
      </c>
      <c r="BS570" s="271" t="s">
        <v>34</v>
      </c>
    </row>
    <row r="571" ht="65.1" customHeight="1" s="74" customFormat="1">
      <c r="A571" s="178"/>
      <c r="B571" s="96"/>
      <c r="C571" s="284" t="s">
        <v>584</v>
      </c>
      <c r="D571" s="285"/>
      <c r="E571" s="285"/>
      <c r="F571" s="285"/>
      <c r="G571" s="285"/>
      <c r="H571" s="286"/>
      <c r="I571" s="277" t="s">
        <v>585</v>
      </c>
      <c r="J571" s="280"/>
      <c r="K571" s="281"/>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ht="34.5" customHeight="1" s="74" customFormat="1">
      <c r="A572" s="185" t="s">
        <v>586</v>
      </c>
      <c r="B572" s="96"/>
      <c r="C572" s="157"/>
      <c r="D572" s="324" t="s">
        <v>587</v>
      </c>
      <c r="E572" s="325"/>
      <c r="F572" s="325"/>
      <c r="G572" s="325"/>
      <c r="H572" s="326"/>
      <c r="I572" s="278"/>
      <c r="J572" s="280"/>
      <c r="K572" s="281"/>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4" t="s">
        <v>589</v>
      </c>
      <c r="E573" s="325"/>
      <c r="F573" s="325"/>
      <c r="G573" s="325"/>
      <c r="H573" s="326"/>
      <c r="I573" s="278"/>
      <c r="J573" s="280"/>
      <c r="K573" s="281"/>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4" t="s">
        <v>591</v>
      </c>
      <c r="E574" s="325"/>
      <c r="F574" s="325"/>
      <c r="G574" s="325"/>
      <c r="H574" s="326"/>
      <c r="I574" s="278"/>
      <c r="J574" s="280"/>
      <c r="K574" s="281"/>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157"/>
      <c r="D575" s="324" t="s">
        <v>593</v>
      </c>
      <c r="E575" s="325"/>
      <c r="F575" s="325"/>
      <c r="G575" s="325"/>
      <c r="H575" s="326"/>
      <c r="I575" s="278"/>
      <c r="J575" s="280"/>
      <c r="K575" s="281"/>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34.5" customHeight="1" s="74" customFormat="1">
      <c r="A576" s="185" t="s">
        <v>594</v>
      </c>
      <c r="B576" s="96"/>
      <c r="C576" s="157"/>
      <c r="D576" s="324" t="s">
        <v>595</v>
      </c>
      <c r="E576" s="325"/>
      <c r="F576" s="325"/>
      <c r="G576" s="325"/>
      <c r="H576" s="326"/>
      <c r="I576" s="278"/>
      <c r="J576" s="280"/>
      <c r="K576" s="281"/>
      <c r="L576" s="158">
        <v>0</v>
      </c>
      <c r="M576" s="260"/>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ht="34.5" customHeight="1" s="74" customFormat="1">
      <c r="A577" s="185" t="s">
        <v>596</v>
      </c>
      <c r="B577" s="96"/>
      <c r="C577" s="210"/>
      <c r="D577" s="324" t="s">
        <v>597</v>
      </c>
      <c r="E577" s="325"/>
      <c r="F577" s="325"/>
      <c r="G577" s="325"/>
      <c r="H577" s="326"/>
      <c r="I577" s="278"/>
      <c r="J577" s="280"/>
      <c r="K577" s="281"/>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42.75" customHeight="1" s="74" customFormat="1">
      <c r="A578" s="178"/>
      <c r="B578" s="96"/>
      <c r="C578" s="284" t="s">
        <v>598</v>
      </c>
      <c r="D578" s="285"/>
      <c r="E578" s="285"/>
      <c r="F578" s="285"/>
      <c r="G578" s="285"/>
      <c r="H578" s="286"/>
      <c r="I578" s="278"/>
      <c r="J578" s="280"/>
      <c r="K578" s="281"/>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ht="34.5" customHeight="1" s="74" customFormat="1">
      <c r="A579" s="185" t="s">
        <v>599</v>
      </c>
      <c r="B579" s="96"/>
      <c r="C579" s="157"/>
      <c r="D579" s="324" t="s">
        <v>587</v>
      </c>
      <c r="E579" s="325"/>
      <c r="F579" s="325"/>
      <c r="G579" s="325"/>
      <c r="H579" s="326"/>
      <c r="I579" s="278"/>
      <c r="J579" s="280"/>
      <c r="K579" s="281"/>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4" t="s">
        <v>589</v>
      </c>
      <c r="E580" s="325"/>
      <c r="F580" s="325"/>
      <c r="G580" s="325"/>
      <c r="H580" s="326"/>
      <c r="I580" s="278"/>
      <c r="J580" s="280"/>
      <c r="K580" s="281"/>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4" t="s">
        <v>591</v>
      </c>
      <c r="E581" s="325"/>
      <c r="F581" s="325"/>
      <c r="G581" s="325"/>
      <c r="H581" s="326"/>
      <c r="I581" s="278"/>
      <c r="J581" s="280"/>
      <c r="K581" s="281"/>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4" t="s">
        <v>593</v>
      </c>
      <c r="E582" s="325"/>
      <c r="F582" s="325"/>
      <c r="G582" s="325"/>
      <c r="H582" s="326"/>
      <c r="I582" s="278"/>
      <c r="J582" s="280"/>
      <c r="K582" s="281"/>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34.5" customHeight="1" s="74" customFormat="1">
      <c r="A583" s="185" t="s">
        <v>603</v>
      </c>
      <c r="B583" s="96"/>
      <c r="C583" s="157"/>
      <c r="D583" s="324" t="s">
        <v>595</v>
      </c>
      <c r="E583" s="325"/>
      <c r="F583" s="325"/>
      <c r="G583" s="325"/>
      <c r="H583" s="326"/>
      <c r="I583" s="278"/>
      <c r="J583" s="280"/>
      <c r="K583" s="281"/>
      <c r="L583" s="158">
        <v>0</v>
      </c>
      <c r="M583" s="260"/>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ht="34.5" customHeight="1" s="74" customFormat="1">
      <c r="A584" s="185" t="s">
        <v>604</v>
      </c>
      <c r="B584" s="96"/>
      <c r="C584" s="157"/>
      <c r="D584" s="324" t="s">
        <v>597</v>
      </c>
      <c r="E584" s="325"/>
      <c r="F584" s="325"/>
      <c r="G584" s="325"/>
      <c r="H584" s="326"/>
      <c r="I584" s="278"/>
      <c r="J584" s="280"/>
      <c r="K584" s="281"/>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42.75" customHeight="1" s="74" customFormat="1">
      <c r="A585" s="178"/>
      <c r="B585" s="96"/>
      <c r="C585" s="284" t="s">
        <v>605</v>
      </c>
      <c r="D585" s="285"/>
      <c r="E585" s="285"/>
      <c r="F585" s="285"/>
      <c r="G585" s="285"/>
      <c r="H585" s="286"/>
      <c r="I585" s="278"/>
      <c r="J585" s="280"/>
      <c r="K585" s="281"/>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ht="34.5" customHeight="1" s="74" customFormat="1">
      <c r="A586" s="185" t="s">
        <v>606</v>
      </c>
      <c r="B586" s="96"/>
      <c r="C586" s="157"/>
      <c r="D586" s="324" t="s">
        <v>587</v>
      </c>
      <c r="E586" s="325"/>
      <c r="F586" s="325"/>
      <c r="G586" s="325"/>
      <c r="H586" s="326"/>
      <c r="I586" s="278"/>
      <c r="J586" s="280"/>
      <c r="K586" s="281"/>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4" t="s">
        <v>589</v>
      </c>
      <c r="E587" s="325"/>
      <c r="F587" s="325"/>
      <c r="G587" s="325"/>
      <c r="H587" s="326"/>
      <c r="I587" s="278"/>
      <c r="J587" s="280"/>
      <c r="K587" s="281"/>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4" t="s">
        <v>591</v>
      </c>
      <c r="E588" s="325"/>
      <c r="F588" s="325"/>
      <c r="G588" s="325"/>
      <c r="H588" s="326"/>
      <c r="I588" s="278"/>
      <c r="J588" s="280"/>
      <c r="K588" s="281"/>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157"/>
      <c r="D589" s="324" t="s">
        <v>593</v>
      </c>
      <c r="E589" s="325"/>
      <c r="F589" s="325"/>
      <c r="G589" s="325"/>
      <c r="H589" s="326"/>
      <c r="I589" s="278"/>
      <c r="J589" s="280"/>
      <c r="K589" s="281"/>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ht="34.5" customHeight="1" s="74" customFormat="1">
      <c r="A590" s="185" t="s">
        <v>610</v>
      </c>
      <c r="B590" s="96"/>
      <c r="C590" s="157"/>
      <c r="D590" s="324" t="s">
        <v>595</v>
      </c>
      <c r="E590" s="325"/>
      <c r="F590" s="325"/>
      <c r="G590" s="325"/>
      <c r="H590" s="326"/>
      <c r="I590" s="278"/>
      <c r="J590" s="280"/>
      <c r="K590" s="281"/>
      <c r="L590" s="158">
        <v>0</v>
      </c>
      <c r="M590" s="260"/>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ht="34.5" customHeight="1" s="74" customFormat="1">
      <c r="A591" s="185" t="s">
        <v>611</v>
      </c>
      <c r="B591" s="96"/>
      <c r="C591" s="237"/>
      <c r="D591" s="324" t="s">
        <v>597</v>
      </c>
      <c r="E591" s="325"/>
      <c r="F591" s="325"/>
      <c r="G591" s="325"/>
      <c r="H591" s="326"/>
      <c r="I591" s="279"/>
      <c r="J591" s="280"/>
      <c r="K591" s="281"/>
      <c r="L591" s="158">
        <v>0</v>
      </c>
      <c r="M591" s="260"/>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74" customFormat="1">
      <c r="A592" s="178"/>
      <c r="B592" s="14"/>
      <c r="C592" s="14"/>
      <c r="D592" s="14"/>
      <c r="E592" s="14"/>
      <c r="F592" s="14"/>
      <c r="G592" s="14"/>
      <c r="H592" s="10"/>
      <c r="I592" s="10"/>
      <c r="J592" s="71"/>
      <c r="K592" s="72"/>
      <c r="L592" s="73"/>
      <c r="M592" s="73"/>
      <c r="N592" s="73"/>
      <c r="O592" s="73"/>
      <c r="P592" s="73"/>
      <c r="Q592" s="73"/>
    </row>
    <row r="593" s="67" customFormat="1">
      <c r="A593" s="178"/>
      <c r="B593" s="68"/>
      <c r="C593" s="52"/>
      <c r="D593" s="52"/>
      <c r="E593" s="52"/>
      <c r="F593" s="52"/>
      <c r="G593" s="52"/>
      <c r="H593" s="75"/>
      <c r="I593" s="75"/>
      <c r="J593" s="71"/>
      <c r="K593" s="72"/>
      <c r="L593" s="73"/>
      <c r="M593" s="73"/>
      <c r="N593" s="73"/>
      <c r="O593" s="73"/>
      <c r="P593" s="73"/>
      <c r="Q593" s="73"/>
    </row>
    <row r="594" s="74" customFormat="1">
      <c r="A594" s="178"/>
      <c r="B594" s="96"/>
      <c r="C594" s="3"/>
      <c r="D594" s="3"/>
      <c r="E594" s="3"/>
      <c r="F594" s="3"/>
      <c r="G594" s="3"/>
      <c r="H594" s="214"/>
      <c r="I594" s="214"/>
      <c r="J594" s="51"/>
      <c r="K594" s="24"/>
      <c r="L594" s="86"/>
      <c r="M594" s="86"/>
      <c r="N594" s="86"/>
      <c r="O594" s="86"/>
      <c r="P594" s="86"/>
      <c r="Q594" s="86"/>
    </row>
    <row r="595" s="74" customFormat="1">
      <c r="A595" s="178"/>
      <c r="B595" s="14" t="s">
        <v>612</v>
      </c>
      <c r="C595" s="14"/>
      <c r="D595" s="14"/>
      <c r="E595" s="14"/>
      <c r="F595" s="14"/>
      <c r="G595" s="14"/>
      <c r="H595" s="10"/>
      <c r="I595" s="10"/>
      <c r="J595" s="51"/>
      <c r="K595" s="24"/>
      <c r="L595" s="86"/>
      <c r="M595" s="86"/>
      <c r="N595" s="86"/>
      <c r="O595" s="86"/>
      <c r="P595" s="86"/>
      <c r="Q595" s="86"/>
    </row>
    <row r="596">
      <c r="A596" s="178"/>
      <c r="B596" s="14"/>
      <c r="C596" s="14"/>
      <c r="D596" s="14"/>
      <c r="E596" s="14"/>
      <c r="F596" s="14"/>
      <c r="G596" s="14"/>
      <c r="H596" s="10"/>
      <c r="I596" s="10"/>
      <c r="L596" s="62"/>
      <c r="M596" s="62"/>
      <c r="N596" s="62"/>
      <c r="O596" s="62"/>
      <c r="P596" s="62"/>
      <c r="Q596" s="62"/>
      <c r="R596" s="8"/>
      <c r="S596" s="8"/>
      <c r="T596" s="8"/>
      <c r="U596" s="8"/>
      <c r="V596" s="8"/>
    </row>
    <row r="597" ht="34.5" customHeight="1" s="243" customFormat="1">
      <c r="A597" s="178"/>
      <c r="B597" s="14"/>
      <c r="C597" s="3"/>
      <c r="D597" s="3"/>
      <c r="E597" s="3"/>
      <c r="F597" s="3"/>
      <c r="G597" s="3"/>
      <c r="H597" s="214"/>
      <c r="I597" s="214"/>
      <c r="J597" s="63" t="s">
        <v>73</v>
      </c>
      <c r="K597" s="136"/>
      <c r="L597" s="245" t="str">
        <f ref="L597:AQ597" t="shared" si="104">IF(ISBLANK(L$390),"",L$390)</f>
      </c>
      <c r="M597" s="249" t="str">
        <f t="shared" si="104"/>
      </c>
      <c r="N597" s="247" t="str">
        <f t="shared" si="104"/>
      </c>
      <c r="O597" s="247" t="str">
        <f t="shared" si="104"/>
      </c>
      <c r="P597" s="247" t="str">
        <f t="shared" si="104"/>
      </c>
      <c r="Q597" s="247" t="str">
        <f t="shared" si="104"/>
      </c>
      <c r="R597" s="247" t="str">
        <f t="shared" si="104"/>
      </c>
      <c r="S597" s="247" t="str">
        <f t="shared" si="104"/>
      </c>
      <c r="T597" s="247" t="str">
        <f t="shared" si="104"/>
      </c>
      <c r="U597" s="247" t="str">
        <f t="shared" si="104"/>
      </c>
      <c r="V597" s="247" t="str">
        <f t="shared" si="104"/>
      </c>
      <c r="W597" s="247" t="str">
        <f t="shared" si="104"/>
      </c>
      <c r="X597" s="247" t="str">
        <f t="shared" si="104"/>
      </c>
      <c r="Y597" s="247" t="str">
        <f t="shared" si="104"/>
      </c>
      <c r="Z597" s="247" t="str">
        <f t="shared" si="104"/>
      </c>
      <c r="AA597" s="247" t="str">
        <f t="shared" si="104"/>
      </c>
      <c r="AB597" s="247" t="str">
        <f t="shared" si="104"/>
      </c>
      <c r="AC597" s="247" t="str">
        <f t="shared" si="104"/>
      </c>
      <c r="AD597" s="247" t="str">
        <f t="shared" si="104"/>
      </c>
      <c r="AE597" s="247" t="str">
        <f t="shared" si="104"/>
      </c>
      <c r="AF597" s="247" t="str">
        <f t="shared" si="104"/>
      </c>
      <c r="AG597" s="247" t="str">
        <f t="shared" si="104"/>
      </c>
      <c r="AH597" s="247" t="str">
        <f t="shared" si="104"/>
      </c>
      <c r="AI597" s="247" t="str">
        <f t="shared" si="104"/>
      </c>
      <c r="AJ597" s="247" t="str">
        <f t="shared" si="104"/>
      </c>
      <c r="AK597" s="247" t="str">
        <f t="shared" si="104"/>
      </c>
      <c r="AL597" s="247" t="str">
        <f t="shared" si="104"/>
      </c>
      <c r="AM597" s="247" t="str">
        <f t="shared" si="104"/>
      </c>
      <c r="AN597" s="247" t="str">
        <f t="shared" si="104"/>
      </c>
      <c r="AO597" s="247" t="str">
        <f t="shared" si="104"/>
      </c>
      <c r="AP597" s="247" t="str">
        <f t="shared" si="104"/>
      </c>
      <c r="AQ597" s="247" t="str">
        <f t="shared" si="104"/>
      </c>
      <c r="AR597" s="247" t="str">
        <f ref="AR597:BS597" t="shared" si="105">IF(ISBLANK(AR$390),"",AR$390)</f>
      </c>
      <c r="AS597" s="247" t="str">
        <f t="shared" si="105"/>
      </c>
      <c r="AT597" s="247" t="str">
        <f t="shared" si="105"/>
      </c>
      <c r="AU597" s="247" t="str">
        <f t="shared" si="105"/>
      </c>
      <c r="AV597" s="247" t="str">
        <f t="shared" si="105"/>
      </c>
      <c r="AW597" s="247" t="str">
        <f t="shared" si="105"/>
      </c>
      <c r="AX597" s="247" t="str">
        <f t="shared" si="105"/>
      </c>
      <c r="AY597" s="247" t="str">
        <f t="shared" si="105"/>
      </c>
      <c r="AZ597" s="247" t="str">
        <f t="shared" si="105"/>
      </c>
      <c r="BA597" s="247" t="str">
        <f t="shared" si="105"/>
      </c>
      <c r="BB597" s="247" t="str">
        <f t="shared" si="105"/>
      </c>
      <c r="BC597" s="247" t="str">
        <f t="shared" si="105"/>
      </c>
      <c r="BD597" s="247" t="str">
        <f t="shared" si="105"/>
      </c>
      <c r="BE597" s="247" t="str">
        <f t="shared" si="105"/>
      </c>
      <c r="BF597" s="247" t="str">
        <f t="shared" si="105"/>
      </c>
      <c r="BG597" s="247" t="str">
        <f t="shared" si="105"/>
      </c>
      <c r="BH597" s="247" t="str">
        <f t="shared" si="105"/>
      </c>
      <c r="BI597" s="247" t="str">
        <f t="shared" si="105"/>
      </c>
      <c r="BJ597" s="247" t="str">
        <f t="shared" si="105"/>
      </c>
      <c r="BK597" s="247" t="str">
        <f t="shared" si="105"/>
      </c>
      <c r="BL597" s="247" t="str">
        <f t="shared" si="105"/>
      </c>
      <c r="BM597" s="247" t="str">
        <f t="shared" si="105"/>
      </c>
      <c r="BN597" s="247" t="str">
        <f t="shared" si="105"/>
      </c>
      <c r="BO597" s="247" t="str">
        <f t="shared" si="105"/>
      </c>
      <c r="BP597" s="247" t="str">
        <f t="shared" si="105"/>
      </c>
      <c r="BQ597" s="247" t="str">
        <f t="shared" si="105"/>
      </c>
      <c r="BR597" s="247" t="str">
        <f t="shared" si="105"/>
      </c>
      <c r="BS597" s="247" t="str">
        <f t="shared" si="105"/>
      </c>
    </row>
    <row r="598" ht="20.25" customHeight="1" s="243" customFormat="1">
      <c r="A598" s="178"/>
      <c r="B598" s="1"/>
      <c r="C598" s="52"/>
      <c r="D598" s="3"/>
      <c r="E598" s="3"/>
      <c r="F598" s="3"/>
      <c r="G598" s="3"/>
      <c r="H598" s="214"/>
      <c r="I598" s="56" t="s">
        <v>74</v>
      </c>
      <c r="J598" s="57"/>
      <c r="K598" s="137"/>
      <c r="L598" s="59" t="str">
        <f ref="L598:AQ598" t="shared" si="106">IF(ISBLANK(L$391),"",L$391)</f>
      </c>
      <c r="M598" s="250" t="str">
        <f t="shared" si="106"/>
      </c>
      <c r="N598" s="59" t="str">
        <f t="shared" si="106"/>
      </c>
      <c r="O598" s="59" t="str">
        <f t="shared" si="106"/>
      </c>
      <c r="P598" s="59" t="str">
        <f t="shared" si="106"/>
      </c>
      <c r="Q598" s="59" t="str">
        <f t="shared" si="106"/>
      </c>
      <c r="R598" s="59" t="str">
        <f t="shared" si="106"/>
      </c>
      <c r="S598" s="59" t="str">
        <f t="shared" si="106"/>
      </c>
      <c r="T598" s="59" t="str">
        <f t="shared" si="106"/>
      </c>
      <c r="U598" s="59" t="str">
        <f t="shared" si="106"/>
      </c>
      <c r="V598" s="59" t="str">
        <f t="shared" si="106"/>
      </c>
      <c r="W598" s="59" t="str">
        <f t="shared" si="106"/>
      </c>
      <c r="X598" s="59" t="str">
        <f t="shared" si="106"/>
      </c>
      <c r="Y598" s="59" t="str">
        <f t="shared" si="106"/>
      </c>
      <c r="Z598" s="59" t="str">
        <f t="shared" si="106"/>
      </c>
      <c r="AA598" s="59" t="str">
        <f t="shared" si="106"/>
      </c>
      <c r="AB598" s="59" t="str">
        <f t="shared" si="106"/>
      </c>
      <c r="AC598" s="59" t="str">
        <f t="shared" si="106"/>
      </c>
      <c r="AD598" s="59" t="str">
        <f t="shared" si="106"/>
      </c>
      <c r="AE598" s="59" t="str">
        <f t="shared" si="106"/>
      </c>
      <c r="AF598" s="59" t="str">
        <f t="shared" si="106"/>
      </c>
      <c r="AG598" s="59" t="str">
        <f t="shared" si="106"/>
      </c>
      <c r="AH598" s="59" t="str">
        <f t="shared" si="106"/>
      </c>
      <c r="AI598" s="59" t="str">
        <f t="shared" si="106"/>
      </c>
      <c r="AJ598" s="59" t="str">
        <f t="shared" si="106"/>
      </c>
      <c r="AK598" s="59" t="str">
        <f t="shared" si="106"/>
      </c>
      <c r="AL598" s="59" t="str">
        <f t="shared" si="106"/>
      </c>
      <c r="AM598" s="59" t="str">
        <f t="shared" si="106"/>
      </c>
      <c r="AN598" s="59" t="str">
        <f t="shared" si="106"/>
      </c>
      <c r="AO598" s="59" t="str">
        <f t="shared" si="106"/>
      </c>
      <c r="AP598" s="59" t="str">
        <f t="shared" si="106"/>
      </c>
      <c r="AQ598" s="59" t="str">
        <f t="shared" si="106"/>
      </c>
      <c r="AR598" s="59" t="str">
        <f ref="AR598:BS598" t="shared" si="107">IF(ISBLANK(AR$391),"",AR$391)</f>
      </c>
      <c r="AS598" s="59" t="str">
        <f t="shared" si="107"/>
      </c>
      <c r="AT598" s="59" t="str">
        <f t="shared" si="107"/>
      </c>
      <c r="AU598" s="59" t="str">
        <f t="shared" si="107"/>
      </c>
      <c r="AV598" s="59" t="str">
        <f t="shared" si="107"/>
      </c>
      <c r="AW598" s="59" t="str">
        <f t="shared" si="107"/>
      </c>
      <c r="AX598" s="59" t="str">
        <f t="shared" si="107"/>
      </c>
      <c r="AY598" s="59" t="str">
        <f t="shared" si="107"/>
      </c>
      <c r="AZ598" s="59" t="str">
        <f t="shared" si="107"/>
      </c>
      <c r="BA598" s="59" t="str">
        <f t="shared" si="107"/>
      </c>
      <c r="BB598" s="59" t="str">
        <f t="shared" si="107"/>
      </c>
      <c r="BC598" s="59" t="str">
        <f t="shared" si="107"/>
      </c>
      <c r="BD598" s="59" t="str">
        <f t="shared" si="107"/>
      </c>
      <c r="BE598" s="59" t="str">
        <f t="shared" si="107"/>
      </c>
      <c r="BF598" s="59" t="str">
        <f t="shared" si="107"/>
      </c>
      <c r="BG598" s="59" t="str">
        <f t="shared" si="107"/>
      </c>
      <c r="BH598" s="59" t="str">
        <f t="shared" si="107"/>
      </c>
      <c r="BI598" s="59" t="str">
        <f t="shared" si="107"/>
      </c>
      <c r="BJ598" s="59" t="str">
        <f t="shared" si="107"/>
      </c>
      <c r="BK598" s="59" t="str">
        <f t="shared" si="107"/>
      </c>
      <c r="BL598" s="59" t="str">
        <f t="shared" si="107"/>
      </c>
      <c r="BM598" s="59" t="str">
        <f t="shared" si="107"/>
      </c>
      <c r="BN598" s="59" t="str">
        <f t="shared" si="107"/>
      </c>
      <c r="BO598" s="59" t="str">
        <f t="shared" si="107"/>
      </c>
      <c r="BP598" s="59" t="str">
        <f t="shared" si="107"/>
      </c>
      <c r="BQ598" s="59" t="str">
        <f t="shared" si="107"/>
      </c>
      <c r="BR598" s="59" t="str">
        <f t="shared" si="107"/>
      </c>
      <c r="BS598" s="59" t="str">
        <f t="shared" si="107"/>
      </c>
    </row>
    <row r="599" ht="70.05" customHeight="1" s="92" customFormat="1">
      <c r="A599" s="186" t="s">
        <v>613</v>
      </c>
      <c r="C599" s="290" t="s">
        <v>614</v>
      </c>
      <c r="D599" s="291"/>
      <c r="E599" s="291"/>
      <c r="F599" s="291"/>
      <c r="G599" s="291"/>
      <c r="H599" s="292"/>
      <c r="I599" s="100" t="s">
        <v>615</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70.05" customHeight="1" s="92" customFormat="1">
      <c r="A600" s="186" t="s">
        <v>616</v>
      </c>
      <c r="B600" s="68"/>
      <c r="C600" s="290" t="s">
        <v>617</v>
      </c>
      <c r="D600" s="291"/>
      <c r="E600" s="291"/>
      <c r="F600" s="291"/>
      <c r="G600" s="291"/>
      <c r="H600" s="292"/>
      <c r="I600" s="100" t="s">
        <v>618</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72" customHeight="1" s="92" customFormat="1">
      <c r="A601" s="186" t="s">
        <v>619</v>
      </c>
      <c r="B601" s="68"/>
      <c r="C601" s="290" t="s">
        <v>620</v>
      </c>
      <c r="D601" s="291"/>
      <c r="E601" s="291"/>
      <c r="F601" s="291"/>
      <c r="G601" s="291"/>
      <c r="H601" s="292"/>
      <c r="I601" s="100" t="s">
        <v>621</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56.1" customHeight="1" s="92" customFormat="1">
      <c r="A602" s="186" t="s">
        <v>622</v>
      </c>
      <c r="B602" s="68"/>
      <c r="C602" s="290" t="s">
        <v>623</v>
      </c>
      <c r="D602" s="291"/>
      <c r="E602" s="291"/>
      <c r="F602" s="291"/>
      <c r="G602" s="291"/>
      <c r="H602" s="292"/>
      <c r="I602" s="220" t="s">
        <v>624</v>
      </c>
      <c r="J602" s="93" t="str">
        <f>IF(SUM(L602:BS602)=0,IF(COUNTIF(L602:BS602,"未確認")&gt;0,"未確認",IF(COUNTIF(L602:BS602,"~*")&gt;0,"*",SUM(L602:BS602))),SUM(L602:BS602))</f>
        <v>未確認</v>
      </c>
      <c r="K602" s="152" t="str">
        <f>IF(OR(COUNTIF(L602:BS602,"未確認")&gt;0,COUNTIF(L602:BS602,"*")&gt;0),"※","")</f>
        <v>※</v>
      </c>
      <c r="L602" s="94">
        <v>0</v>
      </c>
      <c r="M602" s="259"/>
      <c r="N602" s="259"/>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ht="84" customHeight="1" s="92" customFormat="1">
      <c r="A603" s="186" t="s">
        <v>625</v>
      </c>
      <c r="B603" s="68"/>
      <c r="C603" s="290" t="s">
        <v>626</v>
      </c>
      <c r="D603" s="291"/>
      <c r="E603" s="291"/>
      <c r="F603" s="291"/>
      <c r="G603" s="291"/>
      <c r="H603" s="292"/>
      <c r="I603" s="100" t="s">
        <v>627</v>
      </c>
      <c r="J603" s="93" t="str">
        <f>IF(SUM(L603:BS603)=0,IF(COUNTIF(L603:BS603,"未確認")&gt;0,"未確認",IF(COUNTIF(L603:BS603,"~*")&gt;0,"*",SUM(L603:BS603))),SUM(L603:BS603))</f>
        <v>未確認</v>
      </c>
      <c r="K603" s="152" t="str">
        <f>IF(OR(COUNTIF(L603:BS603,"未確認")&gt;0,COUNTIF(L603:BS603,"*")&gt;0),"※","")</f>
        <v>※</v>
      </c>
      <c r="L603" s="94">
        <v>0</v>
      </c>
      <c r="M603" s="259"/>
      <c r="N603" s="259"/>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ht="35.1" customHeight="1" s="92" customFormat="1">
      <c r="A604" s="185" t="s">
        <v>628</v>
      </c>
      <c r="B604" s="68"/>
      <c r="C604" s="284" t="s">
        <v>629</v>
      </c>
      <c r="D604" s="285"/>
      <c r="E604" s="285"/>
      <c r="F604" s="285"/>
      <c r="G604" s="285"/>
      <c r="H604" s="286"/>
      <c r="I604" s="294" t="s">
        <v>630</v>
      </c>
      <c r="J604" s="105">
        <v>82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631</v>
      </c>
      <c r="B605" s="68"/>
      <c r="C605" s="218"/>
      <c r="D605" s="219"/>
      <c r="E605" s="273" t="s">
        <v>632</v>
      </c>
      <c r="F605" s="274"/>
      <c r="G605" s="274"/>
      <c r="H605" s="275"/>
      <c r="I605" s="296"/>
      <c r="J605" s="105">
        <v>12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35.1" customHeight="1" s="92" customFormat="1">
      <c r="A606" s="185" t="s">
        <v>633</v>
      </c>
      <c r="B606" s="68"/>
      <c r="C606" s="284" t="s">
        <v>634</v>
      </c>
      <c r="D606" s="285"/>
      <c r="E606" s="285"/>
      <c r="F606" s="285"/>
      <c r="G606" s="285"/>
      <c r="H606" s="286"/>
      <c r="I606" s="277" t="s">
        <v>635</v>
      </c>
      <c r="J606" s="105">
        <v>250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35.1" customHeight="1" s="92" customFormat="1">
      <c r="A607" s="185" t="s">
        <v>636</v>
      </c>
      <c r="B607" s="68"/>
      <c r="C607" s="218"/>
      <c r="D607" s="219"/>
      <c r="E607" s="273" t="s">
        <v>632</v>
      </c>
      <c r="F607" s="274"/>
      <c r="G607" s="274"/>
      <c r="H607" s="275"/>
      <c r="I607" s="283"/>
      <c r="J607" s="105">
        <v>0</v>
      </c>
      <c r="K607" s="152" t="str">
        <f>IF(OR(COUNTIF(L607:BS607,"未確認")&gt;0,COUNTIF(L607:BS607,"~*")&gt;0),"※","")</f>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ht="42" customHeight="1" s="92" customFormat="1">
      <c r="A608" s="185" t="s">
        <v>637</v>
      </c>
      <c r="B608" s="68"/>
      <c r="C608" s="273" t="s">
        <v>638</v>
      </c>
      <c r="D608" s="274"/>
      <c r="E608" s="274"/>
      <c r="F608" s="274"/>
      <c r="G608" s="274"/>
      <c r="H608" s="275"/>
      <c r="I608" s="98" t="s">
        <v>639</v>
      </c>
      <c r="J608" s="93">
        <v>41</v>
      </c>
      <c r="K608" s="152" t="str">
        <f>IF(OR(COUNTIF(L608:BS608,"未確認")&gt;0,COUNTIF(L608:BS608,"~*")&gt;0),"※","")</f>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ht="56.1" customHeight="1" s="92" customFormat="1">
      <c r="A609" s="186" t="s">
        <v>640</v>
      </c>
      <c r="B609" s="68"/>
      <c r="C609" s="290" t="s">
        <v>641</v>
      </c>
      <c r="D609" s="291"/>
      <c r="E609" s="291"/>
      <c r="F609" s="291"/>
      <c r="G609" s="291"/>
      <c r="H609" s="292"/>
      <c r="I609" s="98" t="s">
        <v>642</v>
      </c>
      <c r="J609" s="93" t="str">
        <f ref="J609:J614" t="shared" si="108">IF(SUM(L609:BS609)=0,IF(COUNTIF(L609:BS609,"未確認")&gt;0,"未確認",IF(COUNTIF(L609:BS609,"~*")&gt;0,"*",SUM(L609:BS609))),SUM(L609:BS609))</f>
        <v>未確認</v>
      </c>
      <c r="K609" s="152" t="str">
        <f ref="K609:K614" t="shared" si="109">IF(OR(COUNTIF(L609:BS609,"未確認")&gt;0,COUNTIF(L609:BS609,"*")&gt;0),"※","")</f>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92" customFormat="1">
      <c r="A610" s="186" t="s">
        <v>643</v>
      </c>
      <c r="B610" s="68"/>
      <c r="C610" s="290" t="s">
        <v>644</v>
      </c>
      <c r="D610" s="291"/>
      <c r="E610" s="291"/>
      <c r="F610" s="291"/>
      <c r="G610" s="291"/>
      <c r="H610" s="292"/>
      <c r="I610" s="98" t="s">
        <v>645</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56.1" customHeight="1" s="74" customFormat="1">
      <c r="A611" s="186" t="s">
        <v>646</v>
      </c>
      <c r="B611" s="68"/>
      <c r="C611" s="290" t="s">
        <v>647</v>
      </c>
      <c r="D611" s="291"/>
      <c r="E611" s="291"/>
      <c r="F611" s="291"/>
      <c r="G611" s="291"/>
      <c r="H611" s="292"/>
      <c r="I611" s="98" t="s">
        <v>648</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649</v>
      </c>
      <c r="B612" s="68"/>
      <c r="C612" s="290" t="s">
        <v>650</v>
      </c>
      <c r="D612" s="291"/>
      <c r="E612" s="291"/>
      <c r="F612" s="291"/>
      <c r="G612" s="291"/>
      <c r="H612" s="292"/>
      <c r="I612" s="98" t="s">
        <v>651</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ht="42" customHeight="1" s="74" customFormat="1">
      <c r="A613" s="186" t="s">
        <v>652</v>
      </c>
      <c r="B613" s="68"/>
      <c r="C613" s="290" t="s">
        <v>653</v>
      </c>
      <c r="D613" s="291"/>
      <c r="E613" s="291"/>
      <c r="F613" s="291"/>
      <c r="G613" s="291"/>
      <c r="H613" s="292"/>
      <c r="I613" s="160" t="s">
        <v>654</v>
      </c>
      <c r="J613" s="93" t="str">
        <f t="shared" si="108"/>
        <v>未確認</v>
      </c>
      <c r="K613" s="152" t="str">
        <f t="shared" si="109"/>
        <v>※</v>
      </c>
      <c r="L613" s="94">
        <v>0</v>
      </c>
      <c r="M613" s="259"/>
      <c r="N613" s="259"/>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ht="56.1" customHeight="1" s="74" customFormat="1">
      <c r="A614" s="186" t="s">
        <v>655</v>
      </c>
      <c r="B614" s="68"/>
      <c r="C614" s="290" t="s">
        <v>656</v>
      </c>
      <c r="D614" s="291"/>
      <c r="E614" s="291"/>
      <c r="F614" s="291"/>
      <c r="G614" s="291"/>
      <c r="H614" s="292"/>
      <c r="I614" s="98" t="s">
        <v>657</v>
      </c>
      <c r="J614" s="93" t="str">
        <f t="shared" si="108"/>
        <v>未確認</v>
      </c>
      <c r="K614" s="152" t="str">
        <f t="shared" si="109"/>
        <v>※</v>
      </c>
      <c r="L614" s="94">
        <v>0</v>
      </c>
      <c r="M614" s="259"/>
      <c r="N614" s="259"/>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74" customFormat="1">
      <c r="A615" s="178"/>
      <c r="B615" s="14"/>
      <c r="C615" s="14"/>
      <c r="D615" s="14"/>
      <c r="E615" s="14"/>
      <c r="F615" s="14"/>
      <c r="G615" s="14"/>
      <c r="H615" s="10"/>
      <c r="I615" s="10"/>
      <c r="J615" s="71"/>
      <c r="K615" s="72"/>
      <c r="L615" s="73"/>
      <c r="M615" s="73"/>
      <c r="N615" s="73"/>
      <c r="O615" s="73"/>
      <c r="P615" s="73"/>
      <c r="Q615" s="73"/>
    </row>
    <row r="616" s="67" customFormat="1">
      <c r="A616" s="178"/>
      <c r="B616" s="68"/>
      <c r="C616" s="52"/>
      <c r="D616" s="52"/>
      <c r="E616" s="52"/>
      <c r="F616" s="52"/>
      <c r="G616" s="52"/>
      <c r="H616" s="75"/>
      <c r="I616" s="75"/>
      <c r="J616" s="71"/>
      <c r="K616" s="72"/>
      <c r="L616" s="73"/>
      <c r="M616" s="73"/>
      <c r="N616" s="73"/>
      <c r="O616" s="73"/>
      <c r="P616" s="73"/>
      <c r="Q616" s="73"/>
    </row>
    <row r="617" s="74" customFormat="1">
      <c r="A617" s="178"/>
      <c r="B617" s="68"/>
      <c r="C617" s="3"/>
      <c r="D617" s="3"/>
      <c r="E617" s="101"/>
      <c r="F617" s="101"/>
      <c r="G617" s="101"/>
      <c r="H617" s="102"/>
      <c r="I617" s="102"/>
      <c r="J617" s="71"/>
      <c r="K617" s="72"/>
      <c r="L617" s="73"/>
      <c r="M617" s="73"/>
      <c r="N617" s="73"/>
      <c r="O617" s="73"/>
      <c r="P617" s="73"/>
      <c r="Q617" s="73"/>
    </row>
    <row r="618" s="74" customFormat="1">
      <c r="A618" s="178"/>
      <c r="B618" s="14" t="s">
        <v>658</v>
      </c>
      <c r="C618" s="85"/>
      <c r="D618" s="85"/>
      <c r="E618" s="85"/>
      <c r="F618" s="85"/>
      <c r="G618" s="85"/>
      <c r="H618" s="10"/>
      <c r="I618" s="10"/>
      <c r="J618" s="71"/>
      <c r="K618" s="72"/>
      <c r="L618" s="73"/>
      <c r="M618" s="73"/>
      <c r="N618" s="73"/>
      <c r="O618" s="73"/>
      <c r="P618" s="73"/>
      <c r="Q618" s="73"/>
    </row>
    <row r="619">
      <c r="A619" s="178"/>
      <c r="B619" s="14"/>
      <c r="C619" s="14"/>
      <c r="D619" s="14"/>
      <c r="E619" s="14"/>
      <c r="F619" s="14"/>
      <c r="G619" s="14"/>
      <c r="H619" s="10"/>
      <c r="I619" s="10"/>
      <c r="L619" s="62"/>
      <c r="M619" s="62"/>
      <c r="N619" s="62"/>
      <c r="O619" s="62"/>
      <c r="P619" s="62"/>
      <c r="Q619" s="62"/>
      <c r="R619" s="8"/>
      <c r="S619" s="8"/>
      <c r="T619" s="8"/>
      <c r="U619" s="8"/>
      <c r="V619" s="8"/>
    </row>
    <row r="620" ht="34.5" customHeight="1" s="240" customFormat="1">
      <c r="A620" s="178"/>
      <c r="B620" s="14"/>
      <c r="C620" s="3"/>
      <c r="D620" s="3"/>
      <c r="E620" s="3"/>
      <c r="F620" s="3"/>
      <c r="G620" s="3"/>
      <c r="H620" s="214"/>
      <c r="I620" s="214"/>
      <c r="J620" s="63" t="s">
        <v>73</v>
      </c>
      <c r="K620" s="161"/>
      <c r="L620" s="245" t="str">
        <f ref="L620:AQ620" t="shared" si="110">IF(ISBLANK(L$390),"",L$390)</f>
      </c>
      <c r="M620" s="249" t="str">
        <f t="shared" si="110"/>
      </c>
      <c r="N620" s="247" t="str">
        <f t="shared" si="110"/>
      </c>
      <c r="O620" s="247" t="str">
        <f t="shared" si="110"/>
      </c>
      <c r="P620" s="247" t="str">
        <f t="shared" si="110"/>
      </c>
      <c r="Q620" s="247" t="str">
        <f t="shared" si="110"/>
      </c>
      <c r="R620" s="247" t="str">
        <f t="shared" si="110"/>
      </c>
      <c r="S620" s="247" t="str">
        <f t="shared" si="110"/>
      </c>
      <c r="T620" s="247" t="str">
        <f t="shared" si="110"/>
      </c>
      <c r="U620" s="247" t="str">
        <f t="shared" si="110"/>
      </c>
      <c r="V620" s="247" t="str">
        <f t="shared" si="110"/>
      </c>
      <c r="W620" s="247" t="str">
        <f t="shared" si="110"/>
      </c>
      <c r="X620" s="247" t="str">
        <f t="shared" si="110"/>
      </c>
      <c r="Y620" s="247" t="str">
        <f t="shared" si="110"/>
      </c>
      <c r="Z620" s="247" t="str">
        <f t="shared" si="110"/>
      </c>
      <c r="AA620" s="247" t="str">
        <f t="shared" si="110"/>
      </c>
      <c r="AB620" s="247" t="str">
        <f t="shared" si="110"/>
      </c>
      <c r="AC620" s="247" t="str">
        <f t="shared" si="110"/>
      </c>
      <c r="AD620" s="247" t="str">
        <f t="shared" si="110"/>
      </c>
      <c r="AE620" s="247" t="str">
        <f t="shared" si="110"/>
      </c>
      <c r="AF620" s="247" t="str">
        <f t="shared" si="110"/>
      </c>
      <c r="AG620" s="247" t="str">
        <f t="shared" si="110"/>
      </c>
      <c r="AH620" s="247" t="str">
        <f t="shared" si="110"/>
      </c>
      <c r="AI620" s="247" t="str">
        <f t="shared" si="110"/>
      </c>
      <c r="AJ620" s="247" t="str">
        <f t="shared" si="110"/>
      </c>
      <c r="AK620" s="247" t="str">
        <f t="shared" si="110"/>
      </c>
      <c r="AL620" s="247" t="str">
        <f t="shared" si="110"/>
      </c>
      <c r="AM620" s="247" t="str">
        <f t="shared" si="110"/>
      </c>
      <c r="AN620" s="247" t="str">
        <f t="shared" si="110"/>
      </c>
      <c r="AO620" s="247" t="str">
        <f t="shared" si="110"/>
      </c>
      <c r="AP620" s="247" t="str">
        <f t="shared" si="110"/>
      </c>
      <c r="AQ620" s="247" t="str">
        <f t="shared" si="110"/>
      </c>
      <c r="AR620" s="247" t="str">
        <f ref="AR620:BS620" t="shared" si="111">IF(ISBLANK(AR$390),"",AR$390)</f>
      </c>
      <c r="AS620" s="247" t="str">
        <f t="shared" si="111"/>
      </c>
      <c r="AT620" s="247" t="str">
        <f t="shared" si="111"/>
      </c>
      <c r="AU620" s="247" t="str">
        <f t="shared" si="111"/>
      </c>
      <c r="AV620" s="247" t="str">
        <f t="shared" si="111"/>
      </c>
      <c r="AW620" s="247" t="str">
        <f t="shared" si="111"/>
      </c>
      <c r="AX620" s="247" t="str">
        <f t="shared" si="111"/>
      </c>
      <c r="AY620" s="247" t="str">
        <f t="shared" si="111"/>
      </c>
      <c r="AZ620" s="247" t="str">
        <f t="shared" si="111"/>
      </c>
      <c r="BA620" s="247" t="str">
        <f t="shared" si="111"/>
      </c>
      <c r="BB620" s="247" t="str">
        <f t="shared" si="111"/>
      </c>
      <c r="BC620" s="247" t="str">
        <f t="shared" si="111"/>
      </c>
      <c r="BD620" s="247" t="str">
        <f t="shared" si="111"/>
      </c>
      <c r="BE620" s="247" t="str">
        <f t="shared" si="111"/>
      </c>
      <c r="BF620" s="247" t="str">
        <f t="shared" si="111"/>
      </c>
      <c r="BG620" s="247" t="str">
        <f t="shared" si="111"/>
      </c>
      <c r="BH620" s="247" t="str">
        <f t="shared" si="111"/>
      </c>
      <c r="BI620" s="247" t="str">
        <f t="shared" si="111"/>
      </c>
      <c r="BJ620" s="247" t="str">
        <f t="shared" si="111"/>
      </c>
      <c r="BK620" s="247" t="str">
        <f t="shared" si="111"/>
      </c>
      <c r="BL620" s="247" t="str">
        <f t="shared" si="111"/>
      </c>
      <c r="BM620" s="247" t="str">
        <f t="shared" si="111"/>
      </c>
      <c r="BN620" s="247" t="str">
        <f t="shared" si="111"/>
      </c>
      <c r="BO620" s="247" t="str">
        <f t="shared" si="111"/>
      </c>
      <c r="BP620" s="247" t="str">
        <f t="shared" si="111"/>
      </c>
      <c r="BQ620" s="247" t="str">
        <f t="shared" si="111"/>
      </c>
      <c r="BR620" s="247" t="str">
        <f t="shared" si="111"/>
      </c>
      <c r="BS620" s="247" t="str">
        <f t="shared" si="111"/>
      </c>
    </row>
    <row r="621" ht="20.25" customHeight="1" s="240" customFormat="1">
      <c r="A621" s="178"/>
      <c r="B621" s="1"/>
      <c r="C621" s="52"/>
      <c r="D621" s="3"/>
      <c r="E621" s="3"/>
      <c r="F621" s="3"/>
      <c r="G621" s="3"/>
      <c r="H621" s="214"/>
      <c r="I621" s="56" t="s">
        <v>74</v>
      </c>
      <c r="J621" s="57"/>
      <c r="K621" s="162"/>
      <c r="L621" s="59" t="str">
        <f ref="L621:AQ621" t="shared" si="112">IF(ISBLANK(L$391),"",L$391)</f>
      </c>
      <c r="M621" s="250" t="str">
        <f t="shared" si="112"/>
      </c>
      <c r="N621" s="59" t="str">
        <f t="shared" si="112"/>
      </c>
      <c r="O621" s="59" t="str">
        <f t="shared" si="112"/>
      </c>
      <c r="P621" s="59" t="str">
        <f t="shared" si="112"/>
      </c>
      <c r="Q621" s="59" t="str">
        <f t="shared" si="112"/>
      </c>
      <c r="R621" s="59" t="str">
        <f t="shared" si="112"/>
      </c>
      <c r="S621" s="59" t="str">
        <f t="shared" si="112"/>
      </c>
      <c r="T621" s="59" t="str">
        <f t="shared" si="112"/>
      </c>
      <c r="U621" s="59" t="str">
        <f t="shared" si="112"/>
      </c>
      <c r="V621" s="59" t="str">
        <f t="shared" si="112"/>
      </c>
      <c r="W621" s="59" t="str">
        <f t="shared" si="112"/>
      </c>
      <c r="X621" s="59" t="str">
        <f t="shared" si="112"/>
      </c>
      <c r="Y621" s="59" t="str">
        <f t="shared" si="112"/>
      </c>
      <c r="Z621" s="59" t="str">
        <f t="shared" si="112"/>
      </c>
      <c r="AA621" s="59" t="str">
        <f t="shared" si="112"/>
      </c>
      <c r="AB621" s="59" t="str">
        <f t="shared" si="112"/>
      </c>
      <c r="AC621" s="59" t="str">
        <f t="shared" si="112"/>
      </c>
      <c r="AD621" s="59" t="str">
        <f t="shared" si="112"/>
      </c>
      <c r="AE621" s="59" t="str">
        <f t="shared" si="112"/>
      </c>
      <c r="AF621" s="59" t="str">
        <f t="shared" si="112"/>
      </c>
      <c r="AG621" s="59" t="str">
        <f t="shared" si="112"/>
      </c>
      <c r="AH621" s="59" t="str">
        <f t="shared" si="112"/>
      </c>
      <c r="AI621" s="59" t="str">
        <f t="shared" si="112"/>
      </c>
      <c r="AJ621" s="59" t="str">
        <f t="shared" si="112"/>
      </c>
      <c r="AK621" s="59" t="str">
        <f t="shared" si="112"/>
      </c>
      <c r="AL621" s="59" t="str">
        <f t="shared" si="112"/>
      </c>
      <c r="AM621" s="59" t="str">
        <f t="shared" si="112"/>
      </c>
      <c r="AN621" s="59" t="str">
        <f t="shared" si="112"/>
      </c>
      <c r="AO621" s="59" t="str">
        <f t="shared" si="112"/>
      </c>
      <c r="AP621" s="59" t="str">
        <f t="shared" si="112"/>
      </c>
      <c r="AQ621" s="59" t="str">
        <f t="shared" si="112"/>
      </c>
      <c r="AR621" s="59" t="str">
        <f ref="AR621:BS621" t="shared" si="113">IF(ISBLANK(AR$391),"",AR$391)</f>
      </c>
      <c r="AS621" s="59" t="str">
        <f t="shared" si="113"/>
      </c>
      <c r="AT621" s="59" t="str">
        <f t="shared" si="113"/>
      </c>
      <c r="AU621" s="59" t="str">
        <f t="shared" si="113"/>
      </c>
      <c r="AV621" s="59" t="str">
        <f t="shared" si="113"/>
      </c>
      <c r="AW621" s="59" t="str">
        <f t="shared" si="113"/>
      </c>
      <c r="AX621" s="59" t="str">
        <f t="shared" si="113"/>
      </c>
      <c r="AY621" s="59" t="str">
        <f t="shared" si="113"/>
      </c>
      <c r="AZ621" s="59" t="str">
        <f t="shared" si="113"/>
      </c>
      <c r="BA621" s="59" t="str">
        <f t="shared" si="113"/>
      </c>
      <c r="BB621" s="59" t="str">
        <f t="shared" si="113"/>
      </c>
      <c r="BC621" s="59" t="str">
        <f t="shared" si="113"/>
      </c>
      <c r="BD621" s="59" t="str">
        <f t="shared" si="113"/>
      </c>
      <c r="BE621" s="59" t="str">
        <f t="shared" si="113"/>
      </c>
      <c r="BF621" s="59" t="str">
        <f t="shared" si="113"/>
      </c>
      <c r="BG621" s="59" t="str">
        <f t="shared" si="113"/>
      </c>
      <c r="BH621" s="59" t="str">
        <f t="shared" si="113"/>
      </c>
      <c r="BI621" s="59" t="str">
        <f t="shared" si="113"/>
      </c>
      <c r="BJ621" s="59" t="str">
        <f t="shared" si="113"/>
      </c>
      <c r="BK621" s="59" t="str">
        <f t="shared" si="113"/>
      </c>
      <c r="BL621" s="59" t="str">
        <f t="shared" si="113"/>
      </c>
      <c r="BM621" s="59" t="str">
        <f t="shared" si="113"/>
      </c>
      <c r="BN621" s="59" t="str">
        <f t="shared" si="113"/>
      </c>
      <c r="BO621" s="59" t="str">
        <f t="shared" si="113"/>
      </c>
      <c r="BP621" s="59" t="str">
        <f t="shared" si="113"/>
      </c>
      <c r="BQ621" s="59" t="str">
        <f t="shared" si="113"/>
      </c>
      <c r="BR621" s="59" t="str">
        <f t="shared" si="113"/>
      </c>
      <c r="BS621" s="59" t="str">
        <f t="shared" si="113"/>
      </c>
    </row>
    <row r="622" ht="71.25" customHeight="1" s="95" customFormat="1">
      <c r="A622" s="186" t="s">
        <v>659</v>
      </c>
      <c r="B622" s="92"/>
      <c r="C622" s="273" t="s">
        <v>660</v>
      </c>
      <c r="D622" s="274"/>
      <c r="E622" s="274"/>
      <c r="F622" s="274"/>
      <c r="G622" s="274"/>
      <c r="H622" s="275"/>
      <c r="I622" s="319" t="s">
        <v>661</v>
      </c>
      <c r="J622" s="93" t="str">
        <f>IF(SUM(L622:BS622)=0,IF(COUNTIF(L622:BS622,"未確認")&gt;0,"未確認",IF(COUNTIF(L622:BS622,"~*")&gt;0,"*",SUM(L622:BS622))),SUM(L622:BS622))</f>
        <v>未確認</v>
      </c>
      <c r="K622" s="152" t="str">
        <f ref="K622:K633" t="shared" si="114">IF(OR(COUNTIF(L622:BS622,"未確認")&gt;0,COUNTIF(L622:BS622,"*")&gt;0),"※","")</f>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1.25" customHeight="1" s="95" customFormat="1">
      <c r="A623" s="186" t="s">
        <v>662</v>
      </c>
      <c r="B623" s="92"/>
      <c r="C623" s="273" t="s">
        <v>663</v>
      </c>
      <c r="D623" s="274"/>
      <c r="E623" s="274"/>
      <c r="F623" s="274"/>
      <c r="G623" s="274"/>
      <c r="H623" s="275"/>
      <c r="I623" s="320"/>
      <c r="J623" s="93" t="str">
        <f ref="J623:J633" t="shared" si="115">IF(SUM(L623:BS623)=0,IF(COUNTIF(L623:BS623,"未確認")&gt;0,"未確認",IF(COUNTIF(L623:BS623,"~*")&gt;0,"*",SUM(L623:BS623))),SUM(L623:BS623))</f>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1.25" customHeight="1" s="95" customFormat="1">
      <c r="A624" s="186" t="s">
        <v>664</v>
      </c>
      <c r="B624" s="92"/>
      <c r="C624" s="273" t="s">
        <v>665</v>
      </c>
      <c r="D624" s="274"/>
      <c r="E624" s="274"/>
      <c r="F624" s="274"/>
      <c r="G624" s="274"/>
      <c r="H624" s="275"/>
      <c r="I624" s="321"/>
      <c r="J624" s="93" t="str">
        <f t="shared" si="115"/>
        <v>未確認</v>
      </c>
      <c r="K624" s="152" t="str">
        <f t="shared" si="114"/>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70.05" customHeight="1" s="95" customFormat="1">
      <c r="A625" s="186" t="s">
        <v>666</v>
      </c>
      <c r="B625" s="92"/>
      <c r="C625" s="273" t="s">
        <v>667</v>
      </c>
      <c r="D625" s="274"/>
      <c r="E625" s="274"/>
      <c r="F625" s="274"/>
      <c r="G625" s="274"/>
      <c r="H625" s="275"/>
      <c r="I625" s="322" t="s">
        <v>668</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70.05" customHeight="1" s="95" customFormat="1">
      <c r="A626" s="186"/>
      <c r="B626" s="92"/>
      <c r="C626" s="273" t="s">
        <v>669</v>
      </c>
      <c r="D626" s="274"/>
      <c r="E626" s="274"/>
      <c r="F626" s="274"/>
      <c r="G626" s="274"/>
      <c r="H626" s="275"/>
      <c r="I626" s="323"/>
      <c r="J626" s="93" t="str">
        <f>IF(SUM(L626:BS626)=0,IF(COUNTIF(L626:BS626,"未確認")&gt;0,"未確認",IF(COUNTIF(L626:BS626,"~*")&gt;0,"*",SUM(L626:BS626))),SUM(L626:BS626))</f>
        <v>未確認</v>
      </c>
      <c r="K626" s="152" t="str">
        <f>IF(OR(COUNTIF(L626:BS626,"未確認")&gt;0,COUNTIF(L626:BS626,"*")&gt;0),"※","")</f>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670</v>
      </c>
      <c r="B627" s="92"/>
      <c r="C627" s="290" t="s">
        <v>671</v>
      </c>
      <c r="D627" s="291"/>
      <c r="E627" s="291"/>
      <c r="F627" s="291"/>
      <c r="G627" s="291"/>
      <c r="H627" s="292"/>
      <c r="I627" s="98" t="s">
        <v>672</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100.35" customHeight="1" s="95" customFormat="1">
      <c r="A628" s="186" t="s">
        <v>673</v>
      </c>
      <c r="B628" s="92"/>
      <c r="C628" s="273" t="s">
        <v>674</v>
      </c>
      <c r="D628" s="274"/>
      <c r="E628" s="274"/>
      <c r="F628" s="274"/>
      <c r="G628" s="274"/>
      <c r="H628" s="275"/>
      <c r="I628" s="103" t="s">
        <v>675</v>
      </c>
      <c r="J628" s="93" t="str">
        <f t="shared" si="115"/>
        <v>未確認</v>
      </c>
      <c r="K628" s="152" t="str">
        <f t="shared" si="114"/>
        <v>※</v>
      </c>
      <c r="L628" s="94" t="s">
        <v>676</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677</v>
      </c>
      <c r="B629" s="96"/>
      <c r="C629" s="273" t="s">
        <v>678</v>
      </c>
      <c r="D629" s="274"/>
      <c r="E629" s="274"/>
      <c r="F629" s="274"/>
      <c r="G629" s="274"/>
      <c r="H629" s="275"/>
      <c r="I629" s="103" t="s">
        <v>679</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98.1" customHeight="1" s="95" customFormat="1">
      <c r="A630" s="186" t="s">
        <v>680</v>
      </c>
      <c r="B630" s="96"/>
      <c r="C630" s="290" t="s">
        <v>681</v>
      </c>
      <c r="D630" s="291"/>
      <c r="E630" s="291"/>
      <c r="F630" s="291"/>
      <c r="G630" s="291"/>
      <c r="H630" s="292"/>
      <c r="I630" s="98" t="s">
        <v>682</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683</v>
      </c>
      <c r="B631" s="96"/>
      <c r="C631" s="273" t="s">
        <v>684</v>
      </c>
      <c r="D631" s="274"/>
      <c r="E631" s="274"/>
      <c r="F631" s="274"/>
      <c r="G631" s="274"/>
      <c r="H631" s="275"/>
      <c r="I631" s="98" t="s">
        <v>685</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ht="70.05" customHeight="1" s="95" customFormat="1">
      <c r="A632" s="186" t="s">
        <v>686</v>
      </c>
      <c r="B632" s="96"/>
      <c r="C632" s="290" t="s">
        <v>687</v>
      </c>
      <c r="D632" s="291"/>
      <c r="E632" s="291"/>
      <c r="F632" s="291"/>
      <c r="G632" s="291"/>
      <c r="H632" s="292"/>
      <c r="I632" s="98" t="s">
        <v>688</v>
      </c>
      <c r="J632" s="93" t="str">
        <f t="shared" si="115"/>
        <v>未確認</v>
      </c>
      <c r="K632" s="152" t="str">
        <f t="shared" si="114"/>
        <v>※</v>
      </c>
      <c r="L632" s="94">
        <v>0</v>
      </c>
      <c r="M632" s="259"/>
      <c r="N632" s="259"/>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ht="84" customHeight="1" s="95" customFormat="1">
      <c r="A633" s="186" t="s">
        <v>689</v>
      </c>
      <c r="B633" s="96"/>
      <c r="C633" s="290" t="s">
        <v>690</v>
      </c>
      <c r="D633" s="291"/>
      <c r="E633" s="291"/>
      <c r="F633" s="291"/>
      <c r="G633" s="291"/>
      <c r="H633" s="292"/>
      <c r="I633" s="98" t="s">
        <v>691</v>
      </c>
      <c r="J633" s="93" t="str">
        <f t="shared" si="115"/>
        <v>未確認</v>
      </c>
      <c r="K633" s="152" t="str">
        <f t="shared" si="114"/>
        <v>※</v>
      </c>
      <c r="L633" s="94">
        <v>0</v>
      </c>
      <c r="M633" s="259"/>
      <c r="N633" s="259"/>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74" customFormat="1">
      <c r="A634" s="178"/>
      <c r="B634" s="14"/>
      <c r="C634" s="14"/>
      <c r="D634" s="14"/>
      <c r="E634" s="14"/>
      <c r="F634" s="14"/>
      <c r="G634" s="14"/>
      <c r="H634" s="10"/>
      <c r="I634" s="10"/>
      <c r="J634" s="71"/>
      <c r="K634" s="72"/>
      <c r="L634" s="73"/>
      <c r="M634" s="73"/>
      <c r="N634" s="73"/>
      <c r="O634" s="73"/>
      <c r="P634" s="73"/>
      <c r="Q634" s="73"/>
    </row>
    <row r="635" s="67" customFormat="1">
      <c r="A635" s="178"/>
      <c r="B635" s="68"/>
      <c r="C635" s="52"/>
      <c r="D635" s="52"/>
      <c r="E635" s="52"/>
      <c r="F635" s="52"/>
      <c r="G635" s="52"/>
      <c r="H635" s="75"/>
      <c r="I635" s="75"/>
      <c r="J635" s="71"/>
      <c r="K635" s="72"/>
      <c r="L635" s="73"/>
      <c r="M635" s="73"/>
      <c r="N635" s="73"/>
      <c r="O635" s="73"/>
      <c r="P635" s="73"/>
      <c r="Q635" s="73"/>
    </row>
    <row r="636" s="92" customFormat="1">
      <c r="A636" s="178"/>
      <c r="B636" s="96"/>
      <c r="C636" s="3"/>
      <c r="D636" s="3"/>
      <c r="E636" s="3"/>
      <c r="F636" s="3"/>
      <c r="G636" s="3"/>
      <c r="H636" s="214"/>
      <c r="I636" s="214"/>
      <c r="J636" s="51"/>
      <c r="K636" s="24"/>
      <c r="L636" s="86"/>
      <c r="M636" s="86"/>
      <c r="N636" s="86"/>
      <c r="O636" s="86"/>
      <c r="P636" s="86"/>
      <c r="Q636" s="86"/>
    </row>
    <row r="637" s="92" customFormat="1">
      <c r="A637" s="178"/>
      <c r="B637" s="14" t="s">
        <v>692</v>
      </c>
      <c r="C637" s="3"/>
      <c r="D637" s="3"/>
      <c r="E637" s="3"/>
      <c r="F637" s="3"/>
      <c r="G637" s="3"/>
      <c r="H637" s="214"/>
      <c r="I637" s="214"/>
      <c r="J637" s="51"/>
      <c r="K637" s="24"/>
      <c r="L637" s="86"/>
      <c r="M637" s="86"/>
      <c r="N637" s="86"/>
      <c r="O637" s="86"/>
      <c r="P637" s="86"/>
      <c r="Q637" s="86"/>
    </row>
    <row r="638">
      <c r="A638" s="178"/>
      <c r="B638" s="14"/>
      <c r="C638" s="14"/>
      <c r="D638" s="14"/>
      <c r="E638" s="14"/>
      <c r="F638" s="14"/>
      <c r="G638" s="14"/>
      <c r="H638" s="10"/>
      <c r="I638" s="10"/>
      <c r="J638" s="53"/>
      <c r="K638" s="24"/>
      <c r="L638" s="62"/>
      <c r="M638" s="62"/>
      <c r="N638" s="62"/>
      <c r="O638" s="62"/>
      <c r="P638" s="62"/>
      <c r="Q638" s="62"/>
      <c r="R638" s="8"/>
      <c r="S638" s="8"/>
      <c r="T638" s="8"/>
      <c r="U638" s="8"/>
      <c r="V638" s="8"/>
    </row>
    <row r="639" ht="34.5" customHeight="1" s="240" customFormat="1">
      <c r="A639" s="178"/>
      <c r="B639" s="14"/>
      <c r="C639" s="3"/>
      <c r="D639" s="3"/>
      <c r="E639" s="3"/>
      <c r="F639" s="3"/>
      <c r="G639" s="3"/>
      <c r="H639" s="214"/>
      <c r="I639" s="214"/>
      <c r="J639" s="63" t="s">
        <v>73</v>
      </c>
      <c r="K639" s="136"/>
      <c r="L639" s="245" t="str">
        <f ref="L639:AQ639" t="shared" si="116">IF(ISBLANK(L$390),"",L$390)</f>
      </c>
      <c r="M639" s="249" t="str">
        <f t="shared" si="116"/>
      </c>
      <c r="N639" s="247" t="str">
        <f t="shared" si="116"/>
      </c>
      <c r="O639" s="247" t="str">
        <f t="shared" si="116"/>
      </c>
      <c r="P639" s="247" t="str">
        <f t="shared" si="116"/>
      </c>
      <c r="Q639" s="247" t="str">
        <f t="shared" si="116"/>
      </c>
      <c r="R639" s="247" t="str">
        <f t="shared" si="116"/>
      </c>
      <c r="S639" s="247" t="str">
        <f t="shared" si="116"/>
      </c>
      <c r="T639" s="247" t="str">
        <f t="shared" si="116"/>
      </c>
      <c r="U639" s="247" t="str">
        <f t="shared" si="116"/>
      </c>
      <c r="V639" s="247" t="str">
        <f t="shared" si="116"/>
      </c>
      <c r="W639" s="247" t="str">
        <f t="shared" si="116"/>
      </c>
      <c r="X639" s="247" t="str">
        <f t="shared" si="116"/>
      </c>
      <c r="Y639" s="247" t="str">
        <f t="shared" si="116"/>
      </c>
      <c r="Z639" s="247" t="str">
        <f t="shared" si="116"/>
      </c>
      <c r="AA639" s="247" t="str">
        <f t="shared" si="116"/>
      </c>
      <c r="AB639" s="247" t="str">
        <f t="shared" si="116"/>
      </c>
      <c r="AC639" s="247" t="str">
        <f t="shared" si="116"/>
      </c>
      <c r="AD639" s="247" t="str">
        <f t="shared" si="116"/>
      </c>
      <c r="AE639" s="247" t="str">
        <f t="shared" si="116"/>
      </c>
      <c r="AF639" s="247" t="str">
        <f t="shared" si="116"/>
      </c>
      <c r="AG639" s="247" t="str">
        <f t="shared" si="116"/>
      </c>
      <c r="AH639" s="247" t="str">
        <f t="shared" si="116"/>
      </c>
      <c r="AI639" s="247" t="str">
        <f t="shared" si="116"/>
      </c>
      <c r="AJ639" s="247" t="str">
        <f t="shared" si="116"/>
      </c>
      <c r="AK639" s="247" t="str">
        <f t="shared" si="116"/>
      </c>
      <c r="AL639" s="247" t="str">
        <f t="shared" si="116"/>
      </c>
      <c r="AM639" s="247" t="str">
        <f t="shared" si="116"/>
      </c>
      <c r="AN639" s="247" t="str">
        <f t="shared" si="116"/>
      </c>
      <c r="AO639" s="247" t="str">
        <f t="shared" si="116"/>
      </c>
      <c r="AP639" s="247" t="str">
        <f t="shared" si="116"/>
      </c>
      <c r="AQ639" s="247" t="str">
        <f t="shared" si="116"/>
      </c>
      <c r="AR639" s="247" t="str">
        <f ref="AR639:BS639" t="shared" si="117">IF(ISBLANK(AR$390),"",AR$390)</f>
      </c>
      <c r="AS639" s="247" t="str">
        <f t="shared" si="117"/>
      </c>
      <c r="AT639" s="247" t="str">
        <f t="shared" si="117"/>
      </c>
      <c r="AU639" s="247" t="str">
        <f t="shared" si="117"/>
      </c>
      <c r="AV639" s="247" t="str">
        <f t="shared" si="117"/>
      </c>
      <c r="AW639" s="247" t="str">
        <f t="shared" si="117"/>
      </c>
      <c r="AX639" s="247" t="str">
        <f t="shared" si="117"/>
      </c>
      <c r="AY639" s="247" t="str">
        <f t="shared" si="117"/>
      </c>
      <c r="AZ639" s="247" t="str">
        <f t="shared" si="117"/>
      </c>
      <c r="BA639" s="247" t="str">
        <f t="shared" si="117"/>
      </c>
      <c r="BB639" s="247" t="str">
        <f t="shared" si="117"/>
      </c>
      <c r="BC639" s="247" t="str">
        <f t="shared" si="117"/>
      </c>
      <c r="BD639" s="247" t="str">
        <f t="shared" si="117"/>
      </c>
      <c r="BE639" s="247" t="str">
        <f t="shared" si="117"/>
      </c>
      <c r="BF639" s="247" t="str">
        <f t="shared" si="117"/>
      </c>
      <c r="BG639" s="247" t="str">
        <f t="shared" si="117"/>
      </c>
      <c r="BH639" s="247" t="str">
        <f t="shared" si="117"/>
      </c>
      <c r="BI639" s="247" t="str">
        <f t="shared" si="117"/>
      </c>
      <c r="BJ639" s="247" t="str">
        <f t="shared" si="117"/>
      </c>
      <c r="BK639" s="247" t="str">
        <f t="shared" si="117"/>
      </c>
      <c r="BL639" s="247" t="str">
        <f t="shared" si="117"/>
      </c>
      <c r="BM639" s="247" t="str">
        <f t="shared" si="117"/>
      </c>
      <c r="BN639" s="247" t="str">
        <f t="shared" si="117"/>
      </c>
      <c r="BO639" s="247" t="str">
        <f t="shared" si="117"/>
      </c>
      <c r="BP639" s="247" t="str">
        <f t="shared" si="117"/>
      </c>
      <c r="BQ639" s="247" t="str">
        <f t="shared" si="117"/>
      </c>
      <c r="BR639" s="247" t="str">
        <f t="shared" si="117"/>
      </c>
      <c r="BS639" s="247" t="str">
        <f t="shared" si="117"/>
      </c>
    </row>
    <row r="640" ht="20.25" customHeight="1" s="240" customFormat="1">
      <c r="A640" s="178"/>
      <c r="B640" s="1"/>
      <c r="C640" s="52"/>
      <c r="D640" s="3"/>
      <c r="E640" s="3"/>
      <c r="F640" s="3"/>
      <c r="G640" s="3"/>
      <c r="H640" s="214"/>
      <c r="I640" s="56" t="s">
        <v>74</v>
      </c>
      <c r="J640" s="57"/>
      <c r="K640" s="137"/>
      <c r="L640" s="59" t="str">
        <f ref="L640:AQ640" t="shared" si="118">IF(ISBLANK(L$391),"",L$391)</f>
      </c>
      <c r="M640" s="250" t="str">
        <f t="shared" si="118"/>
      </c>
      <c r="N640" s="59" t="str">
        <f t="shared" si="118"/>
      </c>
      <c r="O640" s="59" t="str">
        <f t="shared" si="118"/>
      </c>
      <c r="P640" s="59" t="str">
        <f t="shared" si="118"/>
      </c>
      <c r="Q640" s="59" t="str">
        <f t="shared" si="118"/>
      </c>
      <c r="R640" s="59" t="str">
        <f t="shared" si="118"/>
      </c>
      <c r="S640" s="59" t="str">
        <f t="shared" si="118"/>
      </c>
      <c r="T640" s="59" t="str">
        <f t="shared" si="118"/>
      </c>
      <c r="U640" s="59" t="str">
        <f t="shared" si="118"/>
      </c>
      <c r="V640" s="59" t="str">
        <f t="shared" si="118"/>
      </c>
      <c r="W640" s="59" t="str">
        <f t="shared" si="118"/>
      </c>
      <c r="X640" s="59" t="str">
        <f t="shared" si="118"/>
      </c>
      <c r="Y640" s="59" t="str">
        <f t="shared" si="118"/>
      </c>
      <c r="Z640" s="59" t="str">
        <f t="shared" si="118"/>
      </c>
      <c r="AA640" s="59" t="str">
        <f t="shared" si="118"/>
      </c>
      <c r="AB640" s="59" t="str">
        <f t="shared" si="118"/>
      </c>
      <c r="AC640" s="59" t="str">
        <f t="shared" si="118"/>
      </c>
      <c r="AD640" s="59" t="str">
        <f t="shared" si="118"/>
      </c>
      <c r="AE640" s="59" t="str">
        <f t="shared" si="118"/>
      </c>
      <c r="AF640" s="59" t="str">
        <f t="shared" si="118"/>
      </c>
      <c r="AG640" s="59" t="str">
        <f t="shared" si="118"/>
      </c>
      <c r="AH640" s="59" t="str">
        <f t="shared" si="118"/>
      </c>
      <c r="AI640" s="59" t="str">
        <f t="shared" si="118"/>
      </c>
      <c r="AJ640" s="59" t="str">
        <f t="shared" si="118"/>
      </c>
      <c r="AK640" s="59" t="str">
        <f t="shared" si="118"/>
      </c>
      <c r="AL640" s="59" t="str">
        <f t="shared" si="118"/>
      </c>
      <c r="AM640" s="59" t="str">
        <f t="shared" si="118"/>
      </c>
      <c r="AN640" s="59" t="str">
        <f t="shared" si="118"/>
      </c>
      <c r="AO640" s="59" t="str">
        <f t="shared" si="118"/>
      </c>
      <c r="AP640" s="59" t="str">
        <f t="shared" si="118"/>
      </c>
      <c r="AQ640" s="59" t="str">
        <f t="shared" si="118"/>
      </c>
      <c r="AR640" s="59" t="str">
        <f ref="AR640:BS640" t="shared" si="119">IF(ISBLANK(AR$391),"",AR$391)</f>
      </c>
      <c r="AS640" s="59" t="str">
        <f t="shared" si="119"/>
      </c>
      <c r="AT640" s="59" t="str">
        <f t="shared" si="119"/>
      </c>
      <c r="AU640" s="59" t="str">
        <f t="shared" si="119"/>
      </c>
      <c r="AV640" s="59" t="str">
        <f t="shared" si="119"/>
      </c>
      <c r="AW640" s="59" t="str">
        <f t="shared" si="119"/>
      </c>
      <c r="AX640" s="59" t="str">
        <f t="shared" si="119"/>
      </c>
      <c r="AY640" s="59" t="str">
        <f t="shared" si="119"/>
      </c>
      <c r="AZ640" s="59" t="str">
        <f t="shared" si="119"/>
      </c>
      <c r="BA640" s="59" t="str">
        <f t="shared" si="119"/>
      </c>
      <c r="BB640" s="59" t="str">
        <f t="shared" si="119"/>
      </c>
      <c r="BC640" s="59" t="str">
        <f t="shared" si="119"/>
      </c>
      <c r="BD640" s="59" t="str">
        <f t="shared" si="119"/>
      </c>
      <c r="BE640" s="59" t="str">
        <f t="shared" si="119"/>
      </c>
      <c r="BF640" s="59" t="str">
        <f t="shared" si="119"/>
      </c>
      <c r="BG640" s="59" t="str">
        <f t="shared" si="119"/>
      </c>
      <c r="BH640" s="59" t="str">
        <f t="shared" si="119"/>
      </c>
      <c r="BI640" s="59" t="str">
        <f t="shared" si="119"/>
      </c>
      <c r="BJ640" s="59" t="str">
        <f t="shared" si="119"/>
      </c>
      <c r="BK640" s="59" t="str">
        <f t="shared" si="119"/>
      </c>
      <c r="BL640" s="59" t="str">
        <f t="shared" si="119"/>
      </c>
      <c r="BM640" s="59" t="str">
        <f t="shared" si="119"/>
      </c>
      <c r="BN640" s="59" t="str">
        <f t="shared" si="119"/>
      </c>
      <c r="BO640" s="59" t="str">
        <f t="shared" si="119"/>
      </c>
      <c r="BP640" s="59" t="str">
        <f t="shared" si="119"/>
      </c>
      <c r="BQ640" s="59" t="str">
        <f t="shared" si="119"/>
      </c>
      <c r="BR640" s="59" t="str">
        <f t="shared" si="119"/>
      </c>
      <c r="BS640" s="59" t="str">
        <f t="shared" si="119"/>
      </c>
    </row>
    <row r="641" ht="70.05" customHeight="1" s="95" customFormat="1">
      <c r="A641" s="186" t="s">
        <v>693</v>
      </c>
      <c r="B641" s="92"/>
      <c r="C641" s="290" t="s">
        <v>694</v>
      </c>
      <c r="D641" s="291"/>
      <c r="E641" s="291"/>
      <c r="F641" s="291"/>
      <c r="G641" s="291"/>
      <c r="H641" s="292"/>
      <c r="I641" s="98" t="s">
        <v>695</v>
      </c>
      <c r="J641" s="93" t="str">
        <f>IF(SUM(L641:BS641)=0,IF(COUNTIF(L641:BS641,"未確認")&gt;0,"未確認",IF(COUNTIF(L641:BS641,"~*")&gt;0,"*",SUM(L641:BS641))),SUM(L641:BS641))</f>
        <v>未確認</v>
      </c>
      <c r="K641" s="152" t="str">
        <f ref="K641:K648" t="shared" si="120">IF(OR(COUNTIF(L641:BS641,"未確認")&gt;0,COUNTIF(L641:BS641,"*")&gt;0),"※","")</f>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696</v>
      </c>
      <c r="B642" s="96"/>
      <c r="C642" s="290" t="s">
        <v>697</v>
      </c>
      <c r="D642" s="291"/>
      <c r="E642" s="291"/>
      <c r="F642" s="291"/>
      <c r="G642" s="291"/>
      <c r="H642" s="292"/>
      <c r="I642" s="98" t="s">
        <v>698</v>
      </c>
      <c r="J642" s="93" t="str">
        <f ref="J642:J648" t="shared" si="121">IF(SUM(L642:BS642)=0,IF(COUNTIF(L642:BS642,"未確認")&gt;0,"未確認",IF(COUNTIF(L642:BS642,"~*")&gt;0,"*",SUM(L642:BS642))),SUM(L642:BS642))</f>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57.6" s="95" customFormat="1">
      <c r="A643" s="186" t="s">
        <v>699</v>
      </c>
      <c r="B643" s="96"/>
      <c r="C643" s="290" t="s">
        <v>700</v>
      </c>
      <c r="D643" s="291"/>
      <c r="E643" s="291"/>
      <c r="F643" s="291"/>
      <c r="G643" s="291"/>
      <c r="H643" s="292"/>
      <c r="I643" s="98" t="s">
        <v>701</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56.1" customHeight="1" s="95" customFormat="1">
      <c r="A644" s="186" t="s">
        <v>702</v>
      </c>
      <c r="B644" s="96"/>
      <c r="C644" s="273" t="s">
        <v>703</v>
      </c>
      <c r="D644" s="274"/>
      <c r="E644" s="274"/>
      <c r="F644" s="274"/>
      <c r="G644" s="274"/>
      <c r="H644" s="275"/>
      <c r="I644" s="98" t="s">
        <v>704</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84" customHeight="1" s="95" customFormat="1">
      <c r="A645" s="186" t="s">
        <v>705</v>
      </c>
      <c r="B645" s="96"/>
      <c r="C645" s="290" t="s">
        <v>706</v>
      </c>
      <c r="D645" s="291"/>
      <c r="E645" s="291"/>
      <c r="F645" s="291"/>
      <c r="G645" s="291"/>
      <c r="H645" s="292"/>
      <c r="I645" s="98" t="s">
        <v>707</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70.05" customHeight="1" s="95" customFormat="1">
      <c r="A646" s="186" t="s">
        <v>708</v>
      </c>
      <c r="B646" s="96"/>
      <c r="C646" s="290" t="s">
        <v>709</v>
      </c>
      <c r="D646" s="291"/>
      <c r="E646" s="291"/>
      <c r="F646" s="291"/>
      <c r="G646" s="291"/>
      <c r="H646" s="292"/>
      <c r="I646" s="98" t="s">
        <v>710</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ht="98.1" customHeight="1" s="95" customFormat="1">
      <c r="A647" s="186" t="s">
        <v>711</v>
      </c>
      <c r="B647" s="96"/>
      <c r="C647" s="290" t="s">
        <v>712</v>
      </c>
      <c r="D647" s="291"/>
      <c r="E647" s="291"/>
      <c r="F647" s="291"/>
      <c r="G647" s="291"/>
      <c r="H647" s="292"/>
      <c r="I647" s="98" t="s">
        <v>713</v>
      </c>
      <c r="J647" s="93" t="str">
        <f t="shared" si="121"/>
        <v>未確認</v>
      </c>
      <c r="K647" s="152" t="str">
        <f t="shared" si="120"/>
        <v>※</v>
      </c>
      <c r="L647" s="94">
        <v>0</v>
      </c>
      <c r="M647" s="259"/>
      <c r="N647" s="259"/>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ht="84" customHeight="1" s="95" customFormat="1">
      <c r="A648" s="186" t="s">
        <v>714</v>
      </c>
      <c r="B648" s="96"/>
      <c r="C648" s="273" t="s">
        <v>715</v>
      </c>
      <c r="D648" s="274"/>
      <c r="E648" s="274"/>
      <c r="F648" s="274"/>
      <c r="G648" s="274"/>
      <c r="H648" s="275"/>
      <c r="I648" s="98" t="s">
        <v>716</v>
      </c>
      <c r="J648" s="93" t="str">
        <f t="shared" si="121"/>
        <v>未確認</v>
      </c>
      <c r="K648" s="152" t="str">
        <f t="shared" si="120"/>
        <v>※</v>
      </c>
      <c r="L648" s="94">
        <v>0</v>
      </c>
      <c r="M648" s="259"/>
      <c r="N648" s="259"/>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74" customFormat="1">
      <c r="A649" s="178"/>
      <c r="B649" s="14"/>
      <c r="C649" s="14"/>
      <c r="D649" s="14"/>
      <c r="E649" s="14"/>
      <c r="F649" s="14"/>
      <c r="G649" s="14"/>
      <c r="H649" s="10"/>
      <c r="I649" s="10"/>
      <c r="J649" s="71"/>
      <c r="K649" s="72"/>
      <c r="L649" s="73"/>
      <c r="M649" s="73"/>
      <c r="N649" s="73"/>
      <c r="O649" s="73"/>
      <c r="P649" s="73"/>
      <c r="Q649" s="73"/>
    </row>
    <row r="650" s="67" customFormat="1">
      <c r="A650" s="178"/>
      <c r="B650" s="68"/>
      <c r="C650" s="52"/>
      <c r="D650" s="52"/>
      <c r="E650" s="52"/>
      <c r="F650" s="52"/>
      <c r="G650" s="52"/>
      <c r="H650" s="75"/>
      <c r="I650" s="75"/>
      <c r="J650" s="71"/>
      <c r="K650" s="72"/>
      <c r="L650" s="73"/>
      <c r="M650" s="73"/>
      <c r="N650" s="73"/>
      <c r="O650" s="73"/>
      <c r="P650" s="73"/>
      <c r="Q650" s="73"/>
    </row>
    <row r="651" s="92" customFormat="1">
      <c r="A651" s="178"/>
      <c r="B651" s="96"/>
      <c r="C651" s="3"/>
      <c r="D651" s="3"/>
      <c r="E651" s="3"/>
      <c r="F651" s="3"/>
      <c r="G651" s="3"/>
      <c r="H651" s="214"/>
      <c r="I651" s="214"/>
      <c r="J651" s="51"/>
      <c r="K651" s="24"/>
      <c r="L651" s="86"/>
      <c r="M651" s="86"/>
      <c r="N651" s="86"/>
      <c r="O651" s="86"/>
      <c r="P651" s="86"/>
      <c r="Q651" s="86"/>
    </row>
    <row r="652" s="92" customFormat="1">
      <c r="A652" s="178"/>
      <c r="B652" s="14" t="s">
        <v>717</v>
      </c>
      <c r="C652" s="3"/>
      <c r="D652" s="3"/>
      <c r="E652" s="3"/>
      <c r="F652" s="3"/>
      <c r="G652" s="3"/>
      <c r="H652" s="214"/>
      <c r="I652" s="214"/>
      <c r="J652" s="51"/>
      <c r="K652" s="24"/>
      <c r="L652" s="86"/>
      <c r="M652" s="86"/>
      <c r="N652" s="86"/>
      <c r="O652" s="86"/>
      <c r="P652" s="86"/>
      <c r="Q652" s="86"/>
    </row>
    <row r="653">
      <c r="A653" s="178"/>
      <c r="B653" s="14"/>
      <c r="C653" s="14"/>
      <c r="D653" s="14"/>
      <c r="E653" s="14"/>
      <c r="F653" s="14"/>
      <c r="G653" s="14"/>
      <c r="H653" s="10"/>
      <c r="I653" s="10"/>
      <c r="J653" s="53"/>
      <c r="K653" s="24"/>
      <c r="L653" s="62"/>
      <c r="M653" s="62"/>
      <c r="N653" s="62"/>
      <c r="O653" s="62"/>
      <c r="P653" s="62"/>
      <c r="Q653" s="62"/>
      <c r="R653" s="8"/>
      <c r="S653" s="8"/>
      <c r="T653" s="8"/>
      <c r="U653" s="8"/>
      <c r="V653" s="8"/>
    </row>
    <row r="654" ht="34.5" customHeight="1" s="240" customFormat="1">
      <c r="A654" s="178"/>
      <c r="B654" s="14"/>
      <c r="C654" s="3"/>
      <c r="D654" s="3"/>
      <c r="E654" s="3"/>
      <c r="F654" s="3"/>
      <c r="G654" s="3"/>
      <c r="H654" s="214"/>
      <c r="I654" s="214"/>
      <c r="J654" s="63" t="s">
        <v>73</v>
      </c>
      <c r="K654" s="136"/>
      <c r="L654" s="245" t="str">
        <f ref="L654:AQ654" t="shared" si="122">IF(ISBLANK(L$390),"",L$390)</f>
      </c>
      <c r="M654" s="249" t="str">
        <f t="shared" si="122"/>
      </c>
      <c r="N654" s="247" t="str">
        <f t="shared" si="122"/>
      </c>
      <c r="O654" s="247" t="str">
        <f t="shared" si="122"/>
      </c>
      <c r="P654" s="247" t="str">
        <f t="shared" si="122"/>
      </c>
      <c r="Q654" s="247" t="str">
        <f t="shared" si="122"/>
      </c>
      <c r="R654" s="247" t="str">
        <f t="shared" si="122"/>
      </c>
      <c r="S654" s="247" t="str">
        <f t="shared" si="122"/>
      </c>
      <c r="T654" s="247" t="str">
        <f t="shared" si="122"/>
      </c>
      <c r="U654" s="247" t="str">
        <f t="shared" si="122"/>
      </c>
      <c r="V654" s="247" t="str">
        <f t="shared" si="122"/>
      </c>
      <c r="W654" s="247" t="str">
        <f t="shared" si="122"/>
      </c>
      <c r="X654" s="247" t="str">
        <f t="shared" si="122"/>
      </c>
      <c r="Y654" s="247" t="str">
        <f t="shared" si="122"/>
      </c>
      <c r="Z654" s="247" t="str">
        <f t="shared" si="122"/>
      </c>
      <c r="AA654" s="247" t="str">
        <f t="shared" si="122"/>
      </c>
      <c r="AB654" s="247" t="str">
        <f t="shared" si="122"/>
      </c>
      <c r="AC654" s="247" t="str">
        <f t="shared" si="122"/>
      </c>
      <c r="AD654" s="247" t="str">
        <f t="shared" si="122"/>
      </c>
      <c r="AE654" s="247" t="str">
        <f t="shared" si="122"/>
      </c>
      <c r="AF654" s="247" t="str">
        <f t="shared" si="122"/>
      </c>
      <c r="AG654" s="247" t="str">
        <f t="shared" si="122"/>
      </c>
      <c r="AH654" s="247" t="str">
        <f t="shared" si="122"/>
      </c>
      <c r="AI654" s="247" t="str">
        <f t="shared" si="122"/>
      </c>
      <c r="AJ654" s="247" t="str">
        <f t="shared" si="122"/>
      </c>
      <c r="AK654" s="247" t="str">
        <f t="shared" si="122"/>
      </c>
      <c r="AL654" s="247" t="str">
        <f t="shared" si="122"/>
      </c>
      <c r="AM654" s="247" t="str">
        <f t="shared" si="122"/>
      </c>
      <c r="AN654" s="247" t="str">
        <f t="shared" si="122"/>
      </c>
      <c r="AO654" s="247" t="str">
        <f t="shared" si="122"/>
      </c>
      <c r="AP654" s="247" t="str">
        <f t="shared" si="122"/>
      </c>
      <c r="AQ654" s="247" t="str">
        <f t="shared" si="122"/>
      </c>
      <c r="AR654" s="247" t="str">
        <f ref="AR654:BS654" t="shared" si="123">IF(ISBLANK(AR$390),"",AR$390)</f>
      </c>
      <c r="AS654" s="247" t="str">
        <f t="shared" si="123"/>
      </c>
      <c r="AT654" s="247" t="str">
        <f t="shared" si="123"/>
      </c>
      <c r="AU654" s="247" t="str">
        <f t="shared" si="123"/>
      </c>
      <c r="AV654" s="247" t="str">
        <f t="shared" si="123"/>
      </c>
      <c r="AW654" s="247" t="str">
        <f t="shared" si="123"/>
      </c>
      <c r="AX654" s="247" t="str">
        <f t="shared" si="123"/>
      </c>
      <c r="AY654" s="247" t="str">
        <f t="shared" si="123"/>
      </c>
      <c r="AZ654" s="247" t="str">
        <f t="shared" si="123"/>
      </c>
      <c r="BA654" s="247" t="str">
        <f t="shared" si="123"/>
      </c>
      <c r="BB654" s="247" t="str">
        <f t="shared" si="123"/>
      </c>
      <c r="BC654" s="247" t="str">
        <f t="shared" si="123"/>
      </c>
      <c r="BD654" s="247" t="str">
        <f t="shared" si="123"/>
      </c>
      <c r="BE654" s="247" t="str">
        <f t="shared" si="123"/>
      </c>
      <c r="BF654" s="247" t="str">
        <f t="shared" si="123"/>
      </c>
      <c r="BG654" s="247" t="str">
        <f t="shared" si="123"/>
      </c>
      <c r="BH654" s="247" t="str">
        <f t="shared" si="123"/>
      </c>
      <c r="BI654" s="247" t="str">
        <f t="shared" si="123"/>
      </c>
      <c r="BJ654" s="247" t="str">
        <f t="shared" si="123"/>
      </c>
      <c r="BK654" s="247" t="str">
        <f t="shared" si="123"/>
      </c>
      <c r="BL654" s="247" t="str">
        <f t="shared" si="123"/>
      </c>
      <c r="BM654" s="247" t="str">
        <f t="shared" si="123"/>
      </c>
      <c r="BN654" s="247" t="str">
        <f t="shared" si="123"/>
      </c>
      <c r="BO654" s="247" t="str">
        <f t="shared" si="123"/>
      </c>
      <c r="BP654" s="247" t="str">
        <f t="shared" si="123"/>
      </c>
      <c r="BQ654" s="247" t="str">
        <f t="shared" si="123"/>
      </c>
      <c r="BR654" s="247" t="str">
        <f t="shared" si="123"/>
      </c>
      <c r="BS654" s="247" t="str">
        <f t="shared" si="123"/>
      </c>
    </row>
    <row r="655" ht="20.25" customHeight="1" s="240" customFormat="1">
      <c r="A655" s="178"/>
      <c r="B655" s="1"/>
      <c r="C655" s="52"/>
      <c r="D655" s="3"/>
      <c r="E655" s="3"/>
      <c r="F655" s="3"/>
      <c r="G655" s="3"/>
      <c r="H655" s="214"/>
      <c r="I655" s="56" t="s">
        <v>74</v>
      </c>
      <c r="J655" s="57"/>
      <c r="K655" s="137"/>
      <c r="L655" s="59" t="str">
        <f ref="L655:AQ655" t="shared" si="124">IF(ISBLANK(L$391),"",L$391)</f>
      </c>
      <c r="M655" s="250" t="str">
        <f t="shared" si="124"/>
      </c>
      <c r="N655" s="59" t="str">
        <f t="shared" si="124"/>
      </c>
      <c r="O655" s="59" t="str">
        <f t="shared" si="124"/>
      </c>
      <c r="P655" s="59" t="str">
        <f t="shared" si="124"/>
      </c>
      <c r="Q655" s="59" t="str">
        <f t="shared" si="124"/>
      </c>
      <c r="R655" s="59" t="str">
        <f t="shared" si="124"/>
      </c>
      <c r="S655" s="59" t="str">
        <f t="shared" si="124"/>
      </c>
      <c r="T655" s="59" t="str">
        <f t="shared" si="124"/>
      </c>
      <c r="U655" s="59" t="str">
        <f t="shared" si="124"/>
      </c>
      <c r="V655" s="59" t="str">
        <f t="shared" si="124"/>
      </c>
      <c r="W655" s="59" t="str">
        <f t="shared" si="124"/>
      </c>
      <c r="X655" s="59" t="str">
        <f t="shared" si="124"/>
      </c>
      <c r="Y655" s="59" t="str">
        <f t="shared" si="124"/>
      </c>
      <c r="Z655" s="59" t="str">
        <f t="shared" si="124"/>
      </c>
      <c r="AA655" s="59" t="str">
        <f t="shared" si="124"/>
      </c>
      <c r="AB655" s="59" t="str">
        <f t="shared" si="124"/>
      </c>
      <c r="AC655" s="59" t="str">
        <f t="shared" si="124"/>
      </c>
      <c r="AD655" s="59" t="str">
        <f t="shared" si="124"/>
      </c>
      <c r="AE655" s="59" t="str">
        <f t="shared" si="124"/>
      </c>
      <c r="AF655" s="59" t="str">
        <f t="shared" si="124"/>
      </c>
      <c r="AG655" s="59" t="str">
        <f t="shared" si="124"/>
      </c>
      <c r="AH655" s="59" t="str">
        <f t="shared" si="124"/>
      </c>
      <c r="AI655" s="59" t="str">
        <f t="shared" si="124"/>
      </c>
      <c r="AJ655" s="59" t="str">
        <f t="shared" si="124"/>
      </c>
      <c r="AK655" s="59" t="str">
        <f t="shared" si="124"/>
      </c>
      <c r="AL655" s="59" t="str">
        <f t="shared" si="124"/>
      </c>
      <c r="AM655" s="59" t="str">
        <f t="shared" si="124"/>
      </c>
      <c r="AN655" s="59" t="str">
        <f t="shared" si="124"/>
      </c>
      <c r="AO655" s="59" t="str">
        <f t="shared" si="124"/>
      </c>
      <c r="AP655" s="59" t="str">
        <f t="shared" si="124"/>
      </c>
      <c r="AQ655" s="59" t="str">
        <f t="shared" si="124"/>
      </c>
      <c r="AR655" s="59" t="str">
        <f ref="AR655:BS655" t="shared" si="125">IF(ISBLANK(AR$391),"",AR$391)</f>
      </c>
      <c r="AS655" s="59" t="str">
        <f t="shared" si="125"/>
      </c>
      <c r="AT655" s="59" t="str">
        <f t="shared" si="125"/>
      </c>
      <c r="AU655" s="59" t="str">
        <f t="shared" si="125"/>
      </c>
      <c r="AV655" s="59" t="str">
        <f t="shared" si="125"/>
      </c>
      <c r="AW655" s="59" t="str">
        <f t="shared" si="125"/>
      </c>
      <c r="AX655" s="59" t="str">
        <f t="shared" si="125"/>
      </c>
      <c r="AY655" s="59" t="str">
        <f t="shared" si="125"/>
      </c>
      <c r="AZ655" s="59" t="str">
        <f t="shared" si="125"/>
      </c>
      <c r="BA655" s="59" t="str">
        <f t="shared" si="125"/>
      </c>
      <c r="BB655" s="59" t="str">
        <f t="shared" si="125"/>
      </c>
      <c r="BC655" s="59" t="str">
        <f t="shared" si="125"/>
      </c>
      <c r="BD655" s="59" t="str">
        <f t="shared" si="125"/>
      </c>
      <c r="BE655" s="59" t="str">
        <f t="shared" si="125"/>
      </c>
      <c r="BF655" s="59" t="str">
        <f t="shared" si="125"/>
      </c>
      <c r="BG655" s="59" t="str">
        <f t="shared" si="125"/>
      </c>
      <c r="BH655" s="59" t="str">
        <f t="shared" si="125"/>
      </c>
      <c r="BI655" s="59" t="str">
        <f t="shared" si="125"/>
      </c>
      <c r="BJ655" s="59" t="str">
        <f t="shared" si="125"/>
      </c>
      <c r="BK655" s="59" t="str">
        <f t="shared" si="125"/>
      </c>
      <c r="BL655" s="59" t="str">
        <f t="shared" si="125"/>
      </c>
      <c r="BM655" s="59" t="str">
        <f t="shared" si="125"/>
      </c>
      <c r="BN655" s="59" t="str">
        <f t="shared" si="125"/>
      </c>
      <c r="BO655" s="59" t="str">
        <f t="shared" si="125"/>
      </c>
      <c r="BP655" s="59" t="str">
        <f t="shared" si="125"/>
      </c>
      <c r="BQ655" s="59" t="str">
        <f t="shared" si="125"/>
      </c>
      <c r="BR655" s="59" t="str">
        <f t="shared" si="125"/>
      </c>
      <c r="BS655" s="59" t="str">
        <f t="shared" si="125"/>
      </c>
    </row>
    <row r="656" ht="42" customHeight="1" s="95" customFormat="1">
      <c r="A656" s="186" t="s">
        <v>718</v>
      </c>
      <c r="B656" s="92"/>
      <c r="C656" s="297" t="s">
        <v>719</v>
      </c>
      <c r="D656" s="298"/>
      <c r="E656" s="298"/>
      <c r="F656" s="298"/>
      <c r="G656" s="298"/>
      <c r="H656" s="299"/>
      <c r="I656" s="98" t="s">
        <v>720</v>
      </c>
      <c r="J656" s="93" t="str">
        <f>IF(SUM(L656:BS656)=0,IF(COUNTIF(L656:BS656,"未確認")&gt;0,"未確認",IF(COUNTIF(L656:BS656,"~*")&gt;0,"*",SUM(L656:BS656))),SUM(L656:BS656))</f>
        <v>未確認</v>
      </c>
      <c r="K656" s="152" t="str">
        <f ref="K656:K670" t="shared" si="126">IF(OR(COUNTIF(L656:BS656,"未確認")&gt;0,COUNTIF(L656:BS656,"*")&gt;0),"※","")</f>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05" customHeight="1" s="95" customFormat="1">
      <c r="A657" s="186" t="s">
        <v>721</v>
      </c>
      <c r="B657" s="68"/>
      <c r="C657" s="139"/>
      <c r="D657" s="163"/>
      <c r="E657" s="290" t="s">
        <v>722</v>
      </c>
      <c r="F657" s="291"/>
      <c r="G657" s="291"/>
      <c r="H657" s="292"/>
      <c r="I657" s="98" t="s">
        <v>723</v>
      </c>
      <c r="J657" s="93" t="str">
        <f ref="J657:J670" t="shared" si="127">IF(SUM(L657:BS657)=0,IF(COUNTIF(L657:BS657,"未確認")&gt;0,"未確認",IF(COUNTIF(L657:BS657,"~*")&gt;0,"*",SUM(L657:BS657))),SUM(L657:BS657))</f>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70.05" customHeight="1" s="95" customFormat="1">
      <c r="A658" s="186" t="s">
        <v>724</v>
      </c>
      <c r="B658" s="68"/>
      <c r="C658" s="139"/>
      <c r="D658" s="163"/>
      <c r="E658" s="290" t="s">
        <v>725</v>
      </c>
      <c r="F658" s="291"/>
      <c r="G658" s="291"/>
      <c r="H658" s="292"/>
      <c r="I658" s="98" t="s">
        <v>726</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05" customHeight="1" s="95" customFormat="1">
      <c r="A659" s="186" t="s">
        <v>727</v>
      </c>
      <c r="B659" s="68"/>
      <c r="C659" s="221"/>
      <c r="D659" s="222"/>
      <c r="E659" s="290" t="s">
        <v>728</v>
      </c>
      <c r="F659" s="291"/>
      <c r="G659" s="291"/>
      <c r="H659" s="292"/>
      <c r="I659" s="98" t="s">
        <v>729</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84" customHeight="1" s="95" customFormat="1">
      <c r="A660" s="186" t="s">
        <v>730</v>
      </c>
      <c r="B660" s="68"/>
      <c r="C660" s="221"/>
      <c r="D660" s="222"/>
      <c r="E660" s="290" t="s">
        <v>731</v>
      </c>
      <c r="F660" s="291"/>
      <c r="G660" s="291"/>
      <c r="H660" s="292"/>
      <c r="I660" s="98" t="s">
        <v>732</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05" customHeight="1" s="95" customFormat="1">
      <c r="A661" s="186" t="s">
        <v>733</v>
      </c>
      <c r="B661" s="68"/>
      <c r="C661" s="139"/>
      <c r="D661" s="163"/>
      <c r="E661" s="290" t="s">
        <v>734</v>
      </c>
      <c r="F661" s="291"/>
      <c r="G661" s="291"/>
      <c r="H661" s="292"/>
      <c r="I661" s="98" t="s">
        <v>735</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56.1" customHeight="1" s="95" customFormat="1">
      <c r="A662" s="186" t="s">
        <v>736</v>
      </c>
      <c r="B662" s="68"/>
      <c r="C662" s="139"/>
      <c r="D662" s="163"/>
      <c r="E662" s="290" t="s">
        <v>737</v>
      </c>
      <c r="F662" s="291"/>
      <c r="G662" s="291"/>
      <c r="H662" s="292"/>
      <c r="I662" s="98" t="s">
        <v>738</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05" customHeight="1" s="95" customFormat="1">
      <c r="A663" s="186" t="s">
        <v>739</v>
      </c>
      <c r="B663" s="68"/>
      <c r="C663" s="139"/>
      <c r="D663" s="163"/>
      <c r="E663" s="290" t="s">
        <v>740</v>
      </c>
      <c r="F663" s="291"/>
      <c r="G663" s="291"/>
      <c r="H663" s="292"/>
      <c r="I663" s="98" t="s">
        <v>741</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0.05" customHeight="1" s="95" customFormat="1">
      <c r="A664" s="186" t="s">
        <v>742</v>
      </c>
      <c r="B664" s="68"/>
      <c r="C664" s="141"/>
      <c r="D664" s="164"/>
      <c r="E664" s="290" t="s">
        <v>743</v>
      </c>
      <c r="F664" s="291"/>
      <c r="G664" s="291"/>
      <c r="H664" s="292"/>
      <c r="I664" s="98" t="s">
        <v>744</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05" customHeight="1" s="95" customFormat="1">
      <c r="A665" s="186" t="s">
        <v>745</v>
      </c>
      <c r="B665" s="68"/>
      <c r="C665" s="290" t="s">
        <v>746</v>
      </c>
      <c r="D665" s="291"/>
      <c r="E665" s="291"/>
      <c r="F665" s="291"/>
      <c r="G665" s="291"/>
      <c r="H665" s="292"/>
      <c r="I665" s="98" t="s">
        <v>747</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72" customHeight="1" s="95" customFormat="1">
      <c r="A666" s="186" t="s">
        <v>748</v>
      </c>
      <c r="B666" s="68"/>
      <c r="C666" s="273" t="s">
        <v>749</v>
      </c>
      <c r="D666" s="274"/>
      <c r="E666" s="274"/>
      <c r="F666" s="274"/>
      <c r="G666" s="274"/>
      <c r="H666" s="275"/>
      <c r="I666" s="103" t="s">
        <v>750</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05" customHeight="1" s="95" customFormat="1">
      <c r="A667" s="186" t="s">
        <v>751</v>
      </c>
      <c r="B667" s="68"/>
      <c r="C667" s="290" t="s">
        <v>752</v>
      </c>
      <c r="D667" s="291"/>
      <c r="E667" s="291"/>
      <c r="F667" s="291"/>
      <c r="G667" s="291"/>
      <c r="H667" s="292"/>
      <c r="I667" s="98" t="s">
        <v>753</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56.1" customHeight="1" s="95" customFormat="1">
      <c r="A668" s="186" t="s">
        <v>754</v>
      </c>
      <c r="B668" s="68"/>
      <c r="C668" s="290" t="s">
        <v>755</v>
      </c>
      <c r="D668" s="291"/>
      <c r="E668" s="291"/>
      <c r="F668" s="291"/>
      <c r="G668" s="291"/>
      <c r="H668" s="292"/>
      <c r="I668" s="98" t="s">
        <v>756</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ht="70.05" customHeight="1" s="95" customFormat="1">
      <c r="A669" s="186" t="s">
        <v>757</v>
      </c>
      <c r="B669" s="68"/>
      <c r="C669" s="273" t="s">
        <v>758</v>
      </c>
      <c r="D669" s="274"/>
      <c r="E669" s="274"/>
      <c r="F669" s="274"/>
      <c r="G669" s="274"/>
      <c r="H669" s="275"/>
      <c r="I669" s="98" t="s">
        <v>759</v>
      </c>
      <c r="J669" s="93" t="str">
        <f t="shared" si="127"/>
        <v>未確認</v>
      </c>
      <c r="K669" s="152" t="str">
        <f t="shared" si="126"/>
        <v>※</v>
      </c>
      <c r="L669" s="94">
        <v>0</v>
      </c>
      <c r="M669" s="259"/>
      <c r="N669" s="259"/>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ht="84" customHeight="1" s="95" customFormat="1">
      <c r="A670" s="186" t="s">
        <v>760</v>
      </c>
      <c r="B670" s="68"/>
      <c r="C670" s="290" t="s">
        <v>761</v>
      </c>
      <c r="D670" s="291"/>
      <c r="E670" s="291"/>
      <c r="F670" s="291"/>
      <c r="G670" s="291"/>
      <c r="H670" s="292"/>
      <c r="I670" s="98" t="s">
        <v>762</v>
      </c>
      <c r="J670" s="93" t="str">
        <f t="shared" si="127"/>
        <v>未確認</v>
      </c>
      <c r="K670" s="152" t="str">
        <f t="shared" si="126"/>
        <v>※</v>
      </c>
      <c r="L670" s="94">
        <v>0</v>
      </c>
      <c r="M670" s="259"/>
      <c r="N670" s="259"/>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74" customFormat="1">
      <c r="A671" s="178"/>
      <c r="B671" s="14"/>
      <c r="C671" s="14"/>
      <c r="D671" s="14"/>
      <c r="E671" s="14"/>
      <c r="F671" s="14"/>
      <c r="G671" s="14"/>
      <c r="H671" s="10"/>
      <c r="I671" s="10"/>
      <c r="J671" s="71"/>
      <c r="K671" s="72"/>
      <c r="L671" s="73"/>
      <c r="M671" s="73"/>
      <c r="N671" s="73"/>
      <c r="O671" s="73"/>
      <c r="P671" s="73"/>
      <c r="Q671" s="73"/>
    </row>
    <row r="672" s="67" customFormat="1">
      <c r="A672" s="178"/>
      <c r="B672" s="68"/>
      <c r="C672" s="52"/>
      <c r="D672" s="52"/>
      <c r="E672" s="52"/>
      <c r="F672" s="52"/>
      <c r="G672" s="52"/>
      <c r="H672" s="75"/>
      <c r="I672" s="75"/>
      <c r="J672" s="71"/>
      <c r="K672" s="72"/>
      <c r="L672" s="73"/>
      <c r="M672" s="73"/>
      <c r="N672" s="73"/>
      <c r="O672" s="73"/>
      <c r="P672" s="73"/>
      <c r="Q672" s="73"/>
    </row>
    <row r="673" s="92" customFormat="1">
      <c r="A673" s="178"/>
      <c r="B673" s="96"/>
      <c r="C673" s="3"/>
      <c r="D673" s="3"/>
      <c r="E673" s="3"/>
      <c r="F673" s="3"/>
      <c r="G673" s="3"/>
      <c r="H673" s="214"/>
      <c r="I673" s="214"/>
      <c r="J673" s="51"/>
      <c r="K673" s="24"/>
      <c r="L673" s="86"/>
      <c r="M673" s="86"/>
      <c r="N673" s="86"/>
      <c r="O673" s="86"/>
      <c r="P673" s="86"/>
      <c r="Q673" s="86"/>
    </row>
    <row r="674">
      <c r="A674" s="178"/>
      <c r="B674" s="14"/>
      <c r="C674" s="14"/>
      <c r="D674" s="14"/>
      <c r="E674" s="14"/>
      <c r="F674" s="14"/>
      <c r="G674" s="14"/>
      <c r="H674" s="10"/>
      <c r="I674" s="10"/>
      <c r="L674" s="62"/>
      <c r="M674" s="62"/>
      <c r="N674" s="62"/>
      <c r="O674" s="62"/>
      <c r="P674" s="62"/>
      <c r="Q674" s="62"/>
      <c r="R674" s="8"/>
      <c r="S674" s="8"/>
      <c r="T674" s="8"/>
      <c r="U674" s="8"/>
      <c r="V674" s="8"/>
    </row>
    <row r="675" ht="34.5" customHeight="1" s="240" customFormat="1">
      <c r="A675" s="178"/>
      <c r="B675" s="14"/>
      <c r="C675" s="3"/>
      <c r="D675" s="3"/>
      <c r="E675" s="3"/>
      <c r="F675" s="3"/>
      <c r="G675" s="3"/>
      <c r="H675" s="214"/>
      <c r="I675" s="214"/>
      <c r="J675" s="63" t="s">
        <v>73</v>
      </c>
      <c r="K675" s="136"/>
      <c r="L675" s="245" t="str">
        <f>IF(ISBLANK(L$9),"",L$9)</f>
      </c>
      <c r="M675" s="249" t="str">
        <f>IF(ISBLANK(M$9),"",M$9)</f>
      </c>
      <c r="N675" s="247" t="str">
        <f ref="N675:BS675" t="shared" si="129">IF(ISBLANK(N$9),"",N$9)</f>
      </c>
      <c r="O675" s="247" t="str">
        <f t="shared" si="129"/>
      </c>
      <c r="P675" s="247" t="str">
        <f t="shared" si="129"/>
      </c>
      <c r="Q675" s="247" t="str">
        <f t="shared" si="129"/>
      </c>
      <c r="R675" s="247" t="str">
        <f t="shared" si="129"/>
      </c>
      <c r="S675" s="247" t="str">
        <f t="shared" si="129"/>
      </c>
      <c r="T675" s="247" t="str">
        <f t="shared" si="129"/>
      </c>
      <c r="U675" s="247" t="str">
        <f t="shared" si="129"/>
      </c>
      <c r="V675" s="247" t="str">
        <f t="shared" si="129"/>
      </c>
      <c r="W675" s="247" t="str">
        <f t="shared" si="129"/>
      </c>
      <c r="X675" s="247" t="str">
        <f t="shared" si="129"/>
      </c>
      <c r="Y675" s="247" t="str">
        <f t="shared" si="129"/>
      </c>
      <c r="Z675" s="247" t="str">
        <f t="shared" si="129"/>
      </c>
      <c r="AA675" s="247" t="str">
        <f t="shared" si="129"/>
      </c>
      <c r="AB675" s="247" t="str">
        <f t="shared" si="129"/>
      </c>
      <c r="AC675" s="247" t="str">
        <f t="shared" si="129"/>
      </c>
      <c r="AD675" s="247" t="str">
        <f t="shared" si="129"/>
      </c>
      <c r="AE675" s="247" t="str">
        <f t="shared" si="129"/>
      </c>
      <c r="AF675" s="247" t="str">
        <f t="shared" si="129"/>
      </c>
      <c r="AG675" s="247" t="str">
        <f t="shared" si="129"/>
      </c>
      <c r="AH675" s="247" t="str">
        <f t="shared" si="129"/>
      </c>
      <c r="AI675" s="247" t="str">
        <f t="shared" si="129"/>
      </c>
      <c r="AJ675" s="247" t="str">
        <f t="shared" si="129"/>
      </c>
      <c r="AK675" s="247" t="str">
        <f t="shared" si="129"/>
      </c>
      <c r="AL675" s="247" t="str">
        <f t="shared" si="129"/>
      </c>
      <c r="AM675" s="247" t="str">
        <f t="shared" si="129"/>
      </c>
      <c r="AN675" s="247" t="str">
        <f t="shared" si="129"/>
      </c>
      <c r="AO675" s="247" t="str">
        <f t="shared" si="129"/>
      </c>
      <c r="AP675" s="247" t="str">
        <f t="shared" si="129"/>
      </c>
      <c r="AQ675" s="247" t="str">
        <f t="shared" si="129"/>
      </c>
      <c r="AR675" s="247" t="str">
        <f t="shared" si="129"/>
      </c>
      <c r="AS675" s="247" t="str">
        <f t="shared" si="129"/>
      </c>
      <c r="AT675" s="247" t="str">
        <f t="shared" si="129"/>
      </c>
      <c r="AU675" s="247" t="str">
        <f t="shared" si="129"/>
      </c>
      <c r="AV675" s="247" t="str">
        <f t="shared" si="129"/>
      </c>
      <c r="AW675" s="247" t="str">
        <f t="shared" si="129"/>
      </c>
      <c r="AX675" s="247" t="str">
        <f t="shared" si="129"/>
      </c>
      <c r="AY675" s="247" t="str">
        <f t="shared" si="129"/>
      </c>
      <c r="AZ675" s="247" t="str">
        <f t="shared" si="129"/>
      </c>
      <c r="BA675" s="247" t="str">
        <f t="shared" si="129"/>
      </c>
      <c r="BB675" s="247" t="str">
        <f t="shared" si="129"/>
      </c>
      <c r="BC675" s="247" t="str">
        <f t="shared" si="129"/>
      </c>
      <c r="BD675" s="247" t="str">
        <f t="shared" si="129"/>
      </c>
      <c r="BE675" s="247" t="str">
        <f t="shared" si="129"/>
      </c>
      <c r="BF675" s="247" t="str">
        <f t="shared" si="129"/>
      </c>
      <c r="BG675" s="247" t="str">
        <f t="shared" si="129"/>
      </c>
      <c r="BH675" s="247" t="str">
        <f t="shared" si="129"/>
      </c>
      <c r="BI675" s="247" t="str">
        <f t="shared" si="129"/>
      </c>
      <c r="BJ675" s="247" t="str">
        <f t="shared" si="129"/>
      </c>
      <c r="BK675" s="247" t="str">
        <f t="shared" si="129"/>
      </c>
      <c r="BL675" s="247" t="str">
        <f t="shared" si="129"/>
      </c>
      <c r="BM675" s="247" t="str">
        <f t="shared" si="129"/>
      </c>
      <c r="BN675" s="247" t="str">
        <f t="shared" si="129"/>
      </c>
      <c r="BO675" s="247" t="str">
        <f t="shared" si="129"/>
      </c>
      <c r="BP675" s="247" t="str">
        <f t="shared" si="129"/>
      </c>
      <c r="BQ675" s="247" t="str">
        <f t="shared" si="129"/>
      </c>
      <c r="BR675" s="247" t="str">
        <f t="shared" si="129"/>
      </c>
      <c r="BS675" s="247" t="str">
        <f t="shared" si="129"/>
      </c>
    </row>
    <row r="676" ht="20.25" customHeight="1" s="240" customFormat="1">
      <c r="A676" s="178"/>
      <c r="B676" s="1"/>
      <c r="C676" s="52"/>
      <c r="D676" s="3"/>
      <c r="E676" s="3"/>
      <c r="F676" s="3"/>
      <c r="G676" s="3"/>
      <c r="H676" s="214"/>
      <c r="I676" s="56" t="s">
        <v>74</v>
      </c>
      <c r="J676" s="57"/>
      <c r="K676" s="137"/>
      <c r="L676" s="59" t="str">
        <f>IF(ISBLANK(L$95),"",L$95)</f>
      </c>
      <c r="M676" s="250" t="str">
        <f>IF(ISBLANK(M$95),"",M$95)</f>
      </c>
      <c r="N676" s="59" t="str">
        <f ref="N676:BS676" t="shared" si="131">IF(ISBLANK(N$95),"",N$95)</f>
      </c>
      <c r="O676" s="59" t="str">
        <f t="shared" si="131"/>
      </c>
      <c r="P676" s="59" t="str">
        <f t="shared" si="131"/>
      </c>
      <c r="Q676" s="59" t="str">
        <f t="shared" si="131"/>
      </c>
      <c r="R676" s="59" t="str">
        <f t="shared" si="131"/>
      </c>
      <c r="S676" s="59" t="str">
        <f t="shared" si="131"/>
      </c>
      <c r="T676" s="59" t="str">
        <f t="shared" si="131"/>
      </c>
      <c r="U676" s="59" t="str">
        <f t="shared" si="131"/>
      </c>
      <c r="V676" s="59" t="str">
        <f t="shared" si="131"/>
      </c>
      <c r="W676" s="59" t="str">
        <f t="shared" si="131"/>
      </c>
      <c r="X676" s="59" t="str">
        <f t="shared" si="131"/>
      </c>
      <c r="Y676" s="59" t="str">
        <f t="shared" si="131"/>
      </c>
      <c r="Z676" s="59" t="str">
        <f t="shared" si="131"/>
      </c>
      <c r="AA676" s="59" t="str">
        <f t="shared" si="131"/>
      </c>
      <c r="AB676" s="59" t="str">
        <f t="shared" si="131"/>
      </c>
      <c r="AC676" s="59" t="str">
        <f t="shared" si="131"/>
      </c>
      <c r="AD676" s="59" t="str">
        <f t="shared" si="131"/>
      </c>
      <c r="AE676" s="59" t="str">
        <f t="shared" si="131"/>
      </c>
      <c r="AF676" s="59" t="str">
        <f t="shared" si="131"/>
      </c>
      <c r="AG676" s="59" t="str">
        <f t="shared" si="131"/>
      </c>
      <c r="AH676" s="59" t="str">
        <f t="shared" si="131"/>
      </c>
      <c r="AI676" s="59" t="str">
        <f t="shared" si="131"/>
      </c>
      <c r="AJ676" s="59" t="str">
        <f t="shared" si="131"/>
      </c>
      <c r="AK676" s="59" t="str">
        <f t="shared" si="131"/>
      </c>
      <c r="AL676" s="59" t="str">
        <f t="shared" si="131"/>
      </c>
      <c r="AM676" s="59" t="str">
        <f t="shared" si="131"/>
      </c>
      <c r="AN676" s="59" t="str">
        <f t="shared" si="131"/>
      </c>
      <c r="AO676" s="59" t="str">
        <f t="shared" si="131"/>
      </c>
      <c r="AP676" s="59" t="str">
        <f t="shared" si="131"/>
      </c>
      <c r="AQ676" s="59" t="str">
        <f t="shared" si="131"/>
      </c>
      <c r="AR676" s="59" t="str">
        <f t="shared" si="131"/>
      </c>
      <c r="AS676" s="59" t="str">
        <f t="shared" si="131"/>
      </c>
      <c r="AT676" s="59" t="str">
        <f t="shared" si="131"/>
      </c>
      <c r="AU676" s="59" t="str">
        <f t="shared" si="131"/>
      </c>
      <c r="AV676" s="59" t="str">
        <f t="shared" si="131"/>
      </c>
      <c r="AW676" s="59" t="str">
        <f t="shared" si="131"/>
      </c>
      <c r="AX676" s="59" t="str">
        <f t="shared" si="131"/>
      </c>
      <c r="AY676" s="59" t="str">
        <f t="shared" si="131"/>
      </c>
      <c r="AZ676" s="59" t="str">
        <f t="shared" si="131"/>
      </c>
      <c r="BA676" s="59" t="str">
        <f t="shared" si="131"/>
      </c>
      <c r="BB676" s="59" t="str">
        <f t="shared" si="131"/>
      </c>
      <c r="BC676" s="59" t="str">
        <f t="shared" si="131"/>
      </c>
      <c r="BD676" s="59" t="str">
        <f t="shared" si="131"/>
      </c>
      <c r="BE676" s="59" t="str">
        <f t="shared" si="131"/>
      </c>
      <c r="BF676" s="59" t="str">
        <f t="shared" si="131"/>
      </c>
      <c r="BG676" s="59" t="str">
        <f t="shared" si="131"/>
      </c>
      <c r="BH676" s="59" t="str">
        <f t="shared" si="131"/>
      </c>
      <c r="BI676" s="59" t="str">
        <f t="shared" si="131"/>
      </c>
      <c r="BJ676" s="59" t="str">
        <f t="shared" si="131"/>
      </c>
      <c r="BK676" s="59" t="str">
        <f t="shared" si="131"/>
      </c>
      <c r="BL676" s="59" t="str">
        <f t="shared" si="131"/>
      </c>
      <c r="BM676" s="59" t="str">
        <f t="shared" si="131"/>
      </c>
      <c r="BN676" s="59" t="str">
        <f t="shared" si="131"/>
      </c>
      <c r="BO676" s="59" t="str">
        <f t="shared" si="131"/>
      </c>
      <c r="BP676" s="59" t="str">
        <f t="shared" si="131"/>
      </c>
      <c r="BQ676" s="59" t="str">
        <f t="shared" si="131"/>
      </c>
      <c r="BR676" s="59" t="str">
        <f t="shared" si="131"/>
      </c>
      <c r="BS676" s="59" t="str">
        <f t="shared" si="131"/>
      </c>
    </row>
    <row r="677" ht="56.1" customHeight="1" s="67" customFormat="1">
      <c r="A677" s="185" t="s">
        <v>763</v>
      </c>
      <c r="B677" s="68"/>
      <c r="C677" s="273" t="s">
        <v>764</v>
      </c>
      <c r="D677" s="274"/>
      <c r="E677" s="274"/>
      <c r="F677" s="274"/>
      <c r="G677" s="274"/>
      <c r="H677" s="275"/>
      <c r="I677" s="103" t="s">
        <v>765</v>
      </c>
      <c r="J677" s="165"/>
      <c r="K677" s="166"/>
      <c r="L677" s="80" t="s">
        <v>34</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56.1" customHeight="1" s="67" customFormat="1">
      <c r="A678" s="185" t="s">
        <v>766</v>
      </c>
      <c r="B678" s="68"/>
      <c r="C678" s="273" t="s">
        <v>767</v>
      </c>
      <c r="D678" s="274"/>
      <c r="E678" s="274"/>
      <c r="F678" s="274"/>
      <c r="G678" s="274"/>
      <c r="H678" s="275"/>
      <c r="I678" s="103" t="s">
        <v>768</v>
      </c>
      <c r="J678" s="165"/>
      <c r="K678" s="166"/>
      <c r="L678" s="167">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56.1" customHeight="1" s="67" customFormat="1">
      <c r="A679" s="185" t="s">
        <v>769</v>
      </c>
      <c r="B679" s="68"/>
      <c r="C679" s="273" t="s">
        <v>770</v>
      </c>
      <c r="D679" s="274"/>
      <c r="E679" s="274"/>
      <c r="F679" s="274"/>
      <c r="G679" s="274"/>
      <c r="H679" s="275"/>
      <c r="I679" s="103" t="s">
        <v>771</v>
      </c>
      <c r="J679" s="165"/>
      <c r="K679" s="166"/>
      <c r="L679" s="224">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60" customHeight="1" s="67" customFormat="1">
      <c r="A680" s="185" t="s">
        <v>772</v>
      </c>
      <c r="B680" s="68"/>
      <c r="C680" s="284" t="s">
        <v>773</v>
      </c>
      <c r="D680" s="285"/>
      <c r="E680" s="285"/>
      <c r="F680" s="285"/>
      <c r="G680" s="285"/>
      <c r="H680" s="286"/>
      <c r="I680" s="277" t="s">
        <v>774</v>
      </c>
      <c r="J680" s="165"/>
      <c r="K680" s="166"/>
      <c r="L680" s="225" t="s">
        <v>676</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t="s">
        <v>775</v>
      </c>
      <c r="B681" s="68"/>
      <c r="C681" s="168"/>
      <c r="D681" s="169"/>
      <c r="E681" s="284" t="s">
        <v>776</v>
      </c>
      <c r="F681" s="285"/>
      <c r="G681" s="285"/>
      <c r="H681" s="286"/>
      <c r="I681" s="282"/>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35.1" customHeight="1" s="67" customFormat="1">
      <c r="A682" s="185"/>
      <c r="B682" s="68"/>
      <c r="C682" s="168"/>
      <c r="D682" s="169"/>
      <c r="E682" s="262"/>
      <c r="F682" s="263"/>
      <c r="G682" s="293" t="s">
        <v>777</v>
      </c>
      <c r="H682" s="293"/>
      <c r="I682" s="282"/>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35.1" customHeight="1" s="67" customFormat="1">
      <c r="A683" s="185"/>
      <c r="B683" s="68"/>
      <c r="C683" s="168"/>
      <c r="D683" s="169"/>
      <c r="E683" s="262"/>
      <c r="F683" s="263"/>
      <c r="G683" s="293" t="s">
        <v>778</v>
      </c>
      <c r="H683" s="293"/>
      <c r="I683" s="282"/>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25.8" customHeight="1" s="67" customFormat="1">
      <c r="A684" s="185" t="s">
        <v>779</v>
      </c>
      <c r="B684" s="68"/>
      <c r="C684" s="170"/>
      <c r="D684" s="268"/>
      <c r="E684" s="287"/>
      <c r="F684" s="288"/>
      <c r="G684" s="267"/>
      <c r="H684" s="235" t="s">
        <v>780</v>
      </c>
      <c r="I684" s="283"/>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80.1" customHeight="1" s="92" customFormat="1">
      <c r="A685" s="185" t="s">
        <v>781</v>
      </c>
      <c r="B685" s="68"/>
      <c r="C685" s="284" t="s">
        <v>782</v>
      </c>
      <c r="D685" s="285"/>
      <c r="E685" s="285"/>
      <c r="F685" s="285"/>
      <c r="G685" s="289"/>
      <c r="H685" s="286"/>
      <c r="I685" s="277" t="s">
        <v>783</v>
      </c>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t="s">
        <v>784</v>
      </c>
      <c r="B686" s="68"/>
      <c r="C686" s="264"/>
      <c r="D686" s="266"/>
      <c r="E686" s="273" t="s">
        <v>785</v>
      </c>
      <c r="F686" s="274"/>
      <c r="G686" s="274"/>
      <c r="H686" s="275"/>
      <c r="I686" s="278"/>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4" t="s">
        <v>786</v>
      </c>
      <c r="D687" s="285"/>
      <c r="E687" s="285"/>
      <c r="F687" s="285"/>
      <c r="G687" s="289"/>
      <c r="H687" s="286"/>
      <c r="I687" s="278"/>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73" t="s">
        <v>787</v>
      </c>
      <c r="F688" s="274"/>
      <c r="G688" s="274"/>
      <c r="H688" s="275"/>
      <c r="I688" s="278"/>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4" t="s">
        <v>788</v>
      </c>
      <c r="D689" s="285"/>
      <c r="E689" s="285"/>
      <c r="F689" s="285"/>
      <c r="G689" s="289"/>
      <c r="H689" s="286"/>
      <c r="I689" s="278"/>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73" t="s">
        <v>789</v>
      </c>
      <c r="F690" s="274"/>
      <c r="G690" s="274"/>
      <c r="H690" s="275"/>
      <c r="I690" s="278"/>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34.5" customHeight="1" s="92" customFormat="1">
      <c r="A691" s="185"/>
      <c r="B691" s="68"/>
      <c r="C691" s="284" t="s">
        <v>790</v>
      </c>
      <c r="D691" s="285"/>
      <c r="E691" s="285"/>
      <c r="F691" s="285"/>
      <c r="G691" s="289"/>
      <c r="H691" s="286"/>
      <c r="I691" s="278"/>
      <c r="J691" s="165"/>
      <c r="K691" s="166"/>
      <c r="L691" s="225">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34.5" customHeight="1" s="92" customFormat="1">
      <c r="A692" s="185"/>
      <c r="B692" s="68"/>
      <c r="C692" s="264"/>
      <c r="D692" s="265"/>
      <c r="E692" s="273" t="s">
        <v>791</v>
      </c>
      <c r="F692" s="274"/>
      <c r="G692" s="274"/>
      <c r="H692" s="275"/>
      <c r="I692" s="279"/>
      <c r="J692" s="165"/>
      <c r="K692" s="166"/>
      <c r="L692" s="225">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t="s">
        <v>792</v>
      </c>
      <c r="B693" s="68"/>
      <c r="C693" s="273" t="s">
        <v>793</v>
      </c>
      <c r="D693" s="274"/>
      <c r="E693" s="274"/>
      <c r="F693" s="274"/>
      <c r="G693" s="274"/>
      <c r="H693" s="275"/>
      <c r="I693" s="276" t="s">
        <v>794</v>
      </c>
      <c r="J693" s="236"/>
      <c r="K693" s="16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73" t="s">
        <v>795</v>
      </c>
      <c r="D694" s="274"/>
      <c r="E694" s="274"/>
      <c r="F694" s="274"/>
      <c r="G694" s="274"/>
      <c r="H694" s="275"/>
      <c r="I694" s="276"/>
      <c r="J694" s="280"/>
      <c r="K694" s="281"/>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ht="56.1" customHeight="1" s="67" customFormat="1">
      <c r="A695" s="185"/>
      <c r="B695" s="68"/>
      <c r="C695" s="273" t="s">
        <v>796</v>
      </c>
      <c r="D695" s="274"/>
      <c r="E695" s="274"/>
      <c r="F695" s="274"/>
      <c r="G695" s="274"/>
      <c r="H695" s="275"/>
      <c r="I695" s="276"/>
      <c r="J695" s="280"/>
      <c r="K695" s="281"/>
      <c r="L695" s="229">
        <v>0</v>
      </c>
      <c r="M695" s="253"/>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ht="56.1" customHeight="1" s="67" customFormat="1">
      <c r="A696" s="185"/>
      <c r="B696" s="68"/>
      <c r="C696" s="273" t="s">
        <v>797</v>
      </c>
      <c r="D696" s="274"/>
      <c r="E696" s="274"/>
      <c r="F696" s="274"/>
      <c r="G696" s="274"/>
      <c r="H696" s="275"/>
      <c r="I696" s="276"/>
      <c r="J696" s="280"/>
      <c r="K696" s="281"/>
      <c r="L696" s="229">
        <v>0</v>
      </c>
      <c r="M696" s="253"/>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74" customFormat="1">
      <c r="A697" s="178"/>
      <c r="B697" s="14"/>
      <c r="C697" s="52"/>
      <c r="D697" s="52"/>
      <c r="E697" s="14"/>
      <c r="F697" s="14"/>
      <c r="G697" s="14"/>
      <c r="H697" s="10"/>
      <c r="I697" s="10"/>
      <c r="J697" s="71"/>
      <c r="K697" s="72"/>
      <c r="L697" s="73"/>
      <c r="M697" s="73"/>
      <c r="N697" s="73"/>
      <c r="O697" s="73"/>
      <c r="P697" s="73"/>
      <c r="Q697" s="73"/>
    </row>
    <row r="698" s="67" customFormat="1">
      <c r="A698" s="178"/>
      <c r="B698" s="68"/>
      <c r="C698" s="52"/>
      <c r="D698" s="52"/>
      <c r="E698" s="52"/>
      <c r="F698" s="52"/>
      <c r="G698" s="52"/>
      <c r="H698" s="75"/>
      <c r="I698" s="75"/>
      <c r="J698" s="71"/>
      <c r="K698" s="72"/>
      <c r="L698" s="73"/>
      <c r="M698" s="73"/>
      <c r="N698" s="73"/>
      <c r="O698" s="73"/>
      <c r="P698" s="73"/>
      <c r="Q698" s="73"/>
    </row>
    <row r="699" s="74" customFormat="1">
      <c r="A699" s="178"/>
      <c r="B699" s="68"/>
      <c r="C699" s="3"/>
      <c r="D699" s="3"/>
      <c r="E699" s="3"/>
      <c r="F699" s="3"/>
      <c r="G699" s="3"/>
      <c r="H699" s="214"/>
      <c r="I699" s="214"/>
      <c r="J699" s="51"/>
      <c r="K699" s="24"/>
      <c r="L699" s="86"/>
      <c r="M699" s="86"/>
      <c r="N699" s="86"/>
      <c r="O699" s="86"/>
      <c r="P699" s="86"/>
      <c r="Q699" s="86"/>
    </row>
    <row r="700" s="74" customFormat="1">
      <c r="A700" s="178"/>
      <c r="B700" s="14" t="s">
        <v>798</v>
      </c>
      <c r="C700" s="3"/>
      <c r="D700" s="3"/>
      <c r="E700" s="3"/>
      <c r="F700" s="3"/>
      <c r="G700" s="3"/>
      <c r="H700" s="214"/>
      <c r="I700" s="214"/>
      <c r="J700" s="51"/>
      <c r="K700" s="24"/>
      <c r="L700" s="86"/>
      <c r="M700" s="86"/>
      <c r="N700" s="86"/>
      <c r="O700" s="86"/>
      <c r="P700" s="86"/>
      <c r="Q700" s="86"/>
    </row>
    <row r="701">
      <c r="A701" s="178"/>
      <c r="B701" s="14"/>
      <c r="C701" s="14"/>
      <c r="D701" s="14"/>
      <c r="E701" s="14"/>
      <c r="F701" s="14"/>
      <c r="G701" s="14"/>
      <c r="H701" s="10"/>
      <c r="I701" s="10"/>
      <c r="L701" s="62"/>
      <c r="M701" s="62"/>
      <c r="N701" s="62"/>
      <c r="O701" s="62"/>
      <c r="P701" s="62"/>
      <c r="Q701" s="62"/>
      <c r="R701" s="8"/>
      <c r="S701" s="8"/>
      <c r="T701" s="8"/>
      <c r="U701" s="8"/>
      <c r="V701" s="8"/>
    </row>
    <row r="702" ht="34.5" customHeight="1" s="240" customFormat="1">
      <c r="A702" s="178"/>
      <c r="B702" s="14"/>
      <c r="C702" s="3"/>
      <c r="D702" s="3"/>
      <c r="E702" s="3"/>
      <c r="F702" s="3"/>
      <c r="G702" s="3"/>
      <c r="H702" s="214"/>
      <c r="I702" s="214"/>
      <c r="J702" s="63" t="s">
        <v>73</v>
      </c>
      <c r="K702" s="136"/>
      <c r="L702" s="245" t="str">
        <f ref="L702:AQ702" t="shared" si="132">IF(ISBLANK(L$390),"",L$390)</f>
      </c>
      <c r="M702" s="249" t="str">
        <f t="shared" si="132"/>
      </c>
      <c r="N702" s="247" t="str">
        <f t="shared" si="132"/>
      </c>
      <c r="O702" s="247" t="str">
        <f t="shared" si="132"/>
      </c>
      <c r="P702" s="247" t="str">
        <f t="shared" si="132"/>
      </c>
      <c r="Q702" s="247" t="str">
        <f t="shared" si="132"/>
      </c>
      <c r="R702" s="247" t="str">
        <f t="shared" si="132"/>
      </c>
      <c r="S702" s="247" t="str">
        <f t="shared" si="132"/>
      </c>
      <c r="T702" s="247" t="str">
        <f t="shared" si="132"/>
      </c>
      <c r="U702" s="247" t="str">
        <f t="shared" si="132"/>
      </c>
      <c r="V702" s="247" t="str">
        <f t="shared" si="132"/>
      </c>
      <c r="W702" s="247" t="str">
        <f t="shared" si="132"/>
      </c>
      <c r="X702" s="247" t="str">
        <f t="shared" si="132"/>
      </c>
      <c r="Y702" s="247" t="str">
        <f t="shared" si="132"/>
      </c>
      <c r="Z702" s="247" t="str">
        <f t="shared" si="132"/>
      </c>
      <c r="AA702" s="247" t="str">
        <f t="shared" si="132"/>
      </c>
      <c r="AB702" s="247" t="str">
        <f t="shared" si="132"/>
      </c>
      <c r="AC702" s="247" t="str">
        <f t="shared" si="132"/>
      </c>
      <c r="AD702" s="247" t="str">
        <f t="shared" si="132"/>
      </c>
      <c r="AE702" s="247" t="str">
        <f t="shared" si="132"/>
      </c>
      <c r="AF702" s="247" t="str">
        <f t="shared" si="132"/>
      </c>
      <c r="AG702" s="247" t="str">
        <f t="shared" si="132"/>
      </c>
      <c r="AH702" s="247" t="str">
        <f t="shared" si="132"/>
      </c>
      <c r="AI702" s="247" t="str">
        <f t="shared" si="132"/>
      </c>
      <c r="AJ702" s="247" t="str">
        <f t="shared" si="132"/>
      </c>
      <c r="AK702" s="247" t="str">
        <f t="shared" si="132"/>
      </c>
      <c r="AL702" s="247" t="str">
        <f t="shared" si="132"/>
      </c>
      <c r="AM702" s="247" t="str">
        <f t="shared" si="132"/>
      </c>
      <c r="AN702" s="247" t="str">
        <f t="shared" si="132"/>
      </c>
      <c r="AO702" s="247" t="str">
        <f t="shared" si="132"/>
      </c>
      <c r="AP702" s="247" t="str">
        <f t="shared" si="132"/>
      </c>
      <c r="AQ702" s="247" t="str">
        <f t="shared" si="132"/>
      </c>
      <c r="AR702" s="247" t="str">
        <f ref="AR702:BS702" t="shared" si="133">IF(ISBLANK(AR$390),"",AR$390)</f>
      </c>
      <c r="AS702" s="247" t="str">
        <f t="shared" si="133"/>
      </c>
      <c r="AT702" s="247" t="str">
        <f t="shared" si="133"/>
      </c>
      <c r="AU702" s="247" t="str">
        <f t="shared" si="133"/>
      </c>
      <c r="AV702" s="247" t="str">
        <f t="shared" si="133"/>
      </c>
      <c r="AW702" s="247" t="str">
        <f t="shared" si="133"/>
      </c>
      <c r="AX702" s="247" t="str">
        <f t="shared" si="133"/>
      </c>
      <c r="AY702" s="247" t="str">
        <f t="shared" si="133"/>
      </c>
      <c r="AZ702" s="247" t="str">
        <f t="shared" si="133"/>
      </c>
      <c r="BA702" s="247" t="str">
        <f t="shared" si="133"/>
      </c>
      <c r="BB702" s="247" t="str">
        <f t="shared" si="133"/>
      </c>
      <c r="BC702" s="247" t="str">
        <f t="shared" si="133"/>
      </c>
      <c r="BD702" s="247" t="str">
        <f t="shared" si="133"/>
      </c>
      <c r="BE702" s="247" t="str">
        <f t="shared" si="133"/>
      </c>
      <c r="BF702" s="247" t="str">
        <f t="shared" si="133"/>
      </c>
      <c r="BG702" s="247" t="str">
        <f t="shared" si="133"/>
      </c>
      <c r="BH702" s="247" t="str">
        <f t="shared" si="133"/>
      </c>
      <c r="BI702" s="247" t="str">
        <f t="shared" si="133"/>
      </c>
      <c r="BJ702" s="247" t="str">
        <f t="shared" si="133"/>
      </c>
      <c r="BK702" s="247" t="str">
        <f t="shared" si="133"/>
      </c>
      <c r="BL702" s="247" t="str">
        <f t="shared" si="133"/>
      </c>
      <c r="BM702" s="247" t="str">
        <f t="shared" si="133"/>
      </c>
      <c r="BN702" s="247" t="str">
        <f t="shared" si="133"/>
      </c>
      <c r="BO702" s="247" t="str">
        <f t="shared" si="133"/>
      </c>
      <c r="BP702" s="247" t="str">
        <f t="shared" si="133"/>
      </c>
      <c r="BQ702" s="247" t="str">
        <f t="shared" si="133"/>
      </c>
      <c r="BR702" s="247" t="str">
        <f t="shared" si="133"/>
      </c>
      <c r="BS702" s="247" t="str">
        <f t="shared" si="133"/>
      </c>
    </row>
    <row r="703" ht="20.25" customHeight="1" s="240" customFormat="1">
      <c r="A703" s="178"/>
      <c r="B703" s="1"/>
      <c r="C703" s="52"/>
      <c r="D703" s="3"/>
      <c r="E703" s="3"/>
      <c r="F703" s="3"/>
      <c r="G703" s="3"/>
      <c r="H703" s="214"/>
      <c r="I703" s="56" t="s">
        <v>74</v>
      </c>
      <c r="J703" s="57"/>
      <c r="K703" s="137"/>
      <c r="L703" s="59" t="str">
        <f ref="L703:AQ703" t="shared" si="134">IF(ISBLANK(L$391),"",L$391)</f>
      </c>
      <c r="M703" s="250" t="str">
        <f t="shared" si="134"/>
      </c>
      <c r="N703" s="59" t="str">
        <f t="shared" si="134"/>
      </c>
      <c r="O703" s="59" t="str">
        <f t="shared" si="134"/>
      </c>
      <c r="P703" s="59" t="str">
        <f t="shared" si="134"/>
      </c>
      <c r="Q703" s="59" t="str">
        <f t="shared" si="134"/>
      </c>
      <c r="R703" s="59" t="str">
        <f t="shared" si="134"/>
      </c>
      <c r="S703" s="59" t="str">
        <f t="shared" si="134"/>
      </c>
      <c r="T703" s="59" t="str">
        <f t="shared" si="134"/>
      </c>
      <c r="U703" s="59" t="str">
        <f t="shared" si="134"/>
      </c>
      <c r="V703" s="59" t="str">
        <f t="shared" si="134"/>
      </c>
      <c r="W703" s="59" t="str">
        <f t="shared" si="134"/>
      </c>
      <c r="X703" s="59" t="str">
        <f t="shared" si="134"/>
      </c>
      <c r="Y703" s="59" t="str">
        <f t="shared" si="134"/>
      </c>
      <c r="Z703" s="59" t="str">
        <f t="shared" si="134"/>
      </c>
      <c r="AA703" s="59" t="str">
        <f t="shared" si="134"/>
      </c>
      <c r="AB703" s="59" t="str">
        <f t="shared" si="134"/>
      </c>
      <c r="AC703" s="59" t="str">
        <f t="shared" si="134"/>
      </c>
      <c r="AD703" s="59" t="str">
        <f t="shared" si="134"/>
      </c>
      <c r="AE703" s="59" t="str">
        <f t="shared" si="134"/>
      </c>
      <c r="AF703" s="59" t="str">
        <f t="shared" si="134"/>
      </c>
      <c r="AG703" s="59" t="str">
        <f t="shared" si="134"/>
      </c>
      <c r="AH703" s="59" t="str">
        <f t="shared" si="134"/>
      </c>
      <c r="AI703" s="59" t="str">
        <f t="shared" si="134"/>
      </c>
      <c r="AJ703" s="59" t="str">
        <f t="shared" si="134"/>
      </c>
      <c r="AK703" s="59" t="str">
        <f t="shared" si="134"/>
      </c>
      <c r="AL703" s="59" t="str">
        <f t="shared" si="134"/>
      </c>
      <c r="AM703" s="59" t="str">
        <f t="shared" si="134"/>
      </c>
      <c r="AN703" s="59" t="str">
        <f t="shared" si="134"/>
      </c>
      <c r="AO703" s="59" t="str">
        <f t="shared" si="134"/>
      </c>
      <c r="AP703" s="59" t="str">
        <f t="shared" si="134"/>
      </c>
      <c r="AQ703" s="59" t="str">
        <f t="shared" si="134"/>
      </c>
      <c r="AR703" s="59" t="str">
        <f ref="AR703:BS703" t="shared" si="135">IF(ISBLANK(AR$391),"",AR$391)</f>
      </c>
      <c r="AS703" s="59" t="str">
        <f t="shared" si="135"/>
      </c>
      <c r="AT703" s="59" t="str">
        <f t="shared" si="135"/>
      </c>
      <c r="AU703" s="59" t="str">
        <f t="shared" si="135"/>
      </c>
      <c r="AV703" s="59" t="str">
        <f t="shared" si="135"/>
      </c>
      <c r="AW703" s="59" t="str">
        <f t="shared" si="135"/>
      </c>
      <c r="AX703" s="59" t="str">
        <f t="shared" si="135"/>
      </c>
      <c r="AY703" s="59" t="str">
        <f t="shared" si="135"/>
      </c>
      <c r="AZ703" s="59" t="str">
        <f t="shared" si="135"/>
      </c>
      <c r="BA703" s="59" t="str">
        <f t="shared" si="135"/>
      </c>
      <c r="BB703" s="59" t="str">
        <f t="shared" si="135"/>
      </c>
      <c r="BC703" s="59" t="str">
        <f t="shared" si="135"/>
      </c>
      <c r="BD703" s="59" t="str">
        <f t="shared" si="135"/>
      </c>
      <c r="BE703" s="59" t="str">
        <f t="shared" si="135"/>
      </c>
      <c r="BF703" s="59" t="str">
        <f t="shared" si="135"/>
      </c>
      <c r="BG703" s="59" t="str">
        <f t="shared" si="135"/>
      </c>
      <c r="BH703" s="59" t="str">
        <f t="shared" si="135"/>
      </c>
      <c r="BI703" s="59" t="str">
        <f t="shared" si="135"/>
      </c>
      <c r="BJ703" s="59" t="str">
        <f t="shared" si="135"/>
      </c>
      <c r="BK703" s="59" t="str">
        <f t="shared" si="135"/>
      </c>
      <c r="BL703" s="59" t="str">
        <f t="shared" si="135"/>
      </c>
      <c r="BM703" s="59" t="str">
        <f t="shared" si="135"/>
      </c>
      <c r="BN703" s="59" t="str">
        <f t="shared" si="135"/>
      </c>
      <c r="BO703" s="59" t="str">
        <f t="shared" si="135"/>
      </c>
      <c r="BP703" s="59" t="str">
        <f t="shared" si="135"/>
      </c>
      <c r="BQ703" s="59" t="str">
        <f t="shared" si="135"/>
      </c>
      <c r="BR703" s="59" t="str">
        <f t="shared" si="135"/>
      </c>
      <c r="BS703" s="59" t="str">
        <f t="shared" si="135"/>
      </c>
    </row>
    <row r="704" ht="112.05" customHeight="1" s="95" customFormat="1">
      <c r="A704" s="186" t="s">
        <v>799</v>
      </c>
      <c r="B704" s="96"/>
      <c r="C704" s="273" t="s">
        <v>800</v>
      </c>
      <c r="D704" s="274"/>
      <c r="E704" s="274"/>
      <c r="F704" s="274"/>
      <c r="G704" s="274"/>
      <c r="H704" s="275"/>
      <c r="I704" s="103" t="s">
        <v>801</v>
      </c>
      <c r="J704" s="156" t="str">
        <f>IF(SUM(L704:BS704)=0,IF(COUNTIF(L704:BS704,"未確認")&gt;0,"未確認",IF(COUNTIF(L704:BS704,"~*")&gt;0,"*",SUM(L704:BS704))),SUM(L704:BS704))</f>
        <v>未確認</v>
      </c>
      <c r="K704" s="152" t="str">
        <f>IF(OR(COUNTIF(L704:BS704,"未確認")&gt;0,COUNTIF(L704:BS704,"*")&gt;0),"※","")</f>
        <v>※</v>
      </c>
      <c r="L704" s="94">
        <v>117</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ht="42" customHeight="1" s="95" customFormat="1">
      <c r="A705" s="186" t="s">
        <v>802</v>
      </c>
      <c r="B705" s="96"/>
      <c r="C705" s="290" t="s">
        <v>803</v>
      </c>
      <c r="D705" s="291"/>
      <c r="E705" s="291"/>
      <c r="F705" s="291"/>
      <c r="G705" s="291"/>
      <c r="H705" s="292"/>
      <c r="I705" s="98" t="s">
        <v>804</v>
      </c>
      <c r="J705" s="156" t="str">
        <f>IF(SUM(L705:BS705)=0,IF(COUNTIF(L705:BS705,"未確認")&gt;0,"未確認",IF(COUNTIF(L705:BS705,"~*")&gt;0,"*",SUM(L705:BS705))),SUM(L705:BS705))</f>
        <v>未確認</v>
      </c>
      <c r="K705" s="152" t="str">
        <f>IF(OR(COUNTIF(L705:BS705,"未確認")&gt;0,COUNTIF(L705:BS705,"*")&gt;0),"※","")</f>
        <v>※</v>
      </c>
      <c r="L705" s="94">
        <v>0</v>
      </c>
      <c r="M705" s="259"/>
      <c r="N705" s="259"/>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ht="84" customHeight="1" s="95" customFormat="1">
      <c r="A706" s="186" t="s">
        <v>805</v>
      </c>
      <c r="B706" s="96"/>
      <c r="C706" s="290" t="s">
        <v>806</v>
      </c>
      <c r="D706" s="291"/>
      <c r="E706" s="291"/>
      <c r="F706" s="291"/>
      <c r="G706" s="291"/>
      <c r="H706" s="292"/>
      <c r="I706" s="98" t="s">
        <v>807</v>
      </c>
      <c r="J706" s="156" t="str">
        <f>IF(SUM(L706:BS706)=0,IF(COUNTIF(L706:BS706,"未確認")&gt;0,"未確認",IF(COUNTIF(L706:BS706,"~*")&gt;0,"*",SUM(L706:BS706))),SUM(L706:BS706))</f>
        <v>未確認</v>
      </c>
      <c r="K706" s="152" t="str">
        <f>IF(OR(COUNTIF(L706:BS706,"未確認")&gt;0,COUNTIF(L706:BS706,"*")&gt;0),"※","")</f>
        <v>※</v>
      </c>
      <c r="L706" s="94">
        <v>0</v>
      </c>
      <c r="M706" s="259"/>
      <c r="N706" s="259"/>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74" customFormat="1">
      <c r="A707" s="178"/>
      <c r="B707" s="14"/>
      <c r="C707" s="14"/>
      <c r="D707" s="14"/>
      <c r="E707" s="14"/>
      <c r="F707" s="14"/>
      <c r="G707" s="14"/>
      <c r="H707" s="10"/>
      <c r="I707" s="10"/>
      <c r="J707" s="71"/>
      <c r="K707" s="72"/>
      <c r="L707" s="73"/>
      <c r="M707" s="73"/>
      <c r="N707" s="73"/>
      <c r="O707" s="73"/>
      <c r="P707" s="73"/>
      <c r="Q707" s="73"/>
    </row>
    <row r="708" s="67" customFormat="1">
      <c r="A708" s="178"/>
      <c r="B708" s="68"/>
      <c r="C708" s="52"/>
      <c r="D708" s="52"/>
      <c r="E708" s="52"/>
      <c r="F708" s="52"/>
      <c r="G708" s="52"/>
      <c r="H708" s="75"/>
      <c r="I708" s="75"/>
      <c r="J708" s="71"/>
      <c r="K708" s="72"/>
      <c r="L708" s="73"/>
      <c r="M708" s="73"/>
      <c r="N708" s="73"/>
      <c r="O708" s="73"/>
      <c r="P708" s="73"/>
      <c r="Q708" s="73"/>
    </row>
    <row r="709" s="92" customFormat="1">
      <c r="A709" s="178"/>
      <c r="C709" s="3"/>
      <c r="D709" s="3"/>
      <c r="E709" s="3"/>
      <c r="F709" s="3"/>
      <c r="G709" s="3"/>
      <c r="H709" s="214"/>
      <c r="I709" s="214"/>
      <c r="J709" s="51"/>
      <c r="K709" s="24"/>
      <c r="L709" s="86"/>
      <c r="M709" s="86"/>
      <c r="N709" s="86"/>
      <c r="O709" s="86"/>
      <c r="P709" s="86"/>
      <c r="Q709" s="86"/>
    </row>
    <row r="710" s="92" customFormat="1">
      <c r="A710" s="178"/>
      <c r="B710" s="14" t="s">
        <v>808</v>
      </c>
      <c r="C710" s="3"/>
      <c r="D710" s="3"/>
      <c r="E710" s="3"/>
      <c r="F710" s="3"/>
      <c r="G710" s="3"/>
      <c r="H710" s="214"/>
      <c r="I710" s="214"/>
      <c r="J710" s="51"/>
      <c r="K710" s="24"/>
      <c r="L710" s="86"/>
      <c r="M710" s="86"/>
      <c r="N710" s="86"/>
      <c r="O710" s="86"/>
      <c r="P710" s="86"/>
      <c r="Q710" s="86"/>
    </row>
    <row r="711">
      <c r="A711" s="178"/>
      <c r="B711" s="14"/>
      <c r="C711" s="14"/>
      <c r="D711" s="14"/>
      <c r="E711" s="14"/>
      <c r="F711" s="14"/>
      <c r="G711" s="14"/>
      <c r="H711" s="10"/>
      <c r="I711" s="10"/>
      <c r="L711" s="62"/>
      <c r="M711" s="62"/>
      <c r="N711" s="62"/>
      <c r="O711" s="62"/>
      <c r="P711" s="62"/>
      <c r="Q711" s="62"/>
      <c r="R711" s="8"/>
      <c r="S711" s="8"/>
      <c r="T711" s="8"/>
      <c r="U711" s="8"/>
      <c r="V711" s="8"/>
    </row>
    <row r="712" ht="34.5" customHeight="1" s="240" customFormat="1">
      <c r="A712" s="178"/>
      <c r="B712" s="14"/>
      <c r="C712" s="3"/>
      <c r="D712" s="3"/>
      <c r="E712" s="3"/>
      <c r="F712" s="3"/>
      <c r="G712" s="3"/>
      <c r="H712" s="214"/>
      <c r="I712" s="214"/>
      <c r="J712" s="63" t="s">
        <v>73</v>
      </c>
      <c r="K712" s="136"/>
      <c r="L712" s="245" t="str">
        <f ref="L712:AQ712" t="shared" si="136">IF(ISBLANK(L$390),"",L$390)</f>
      </c>
      <c r="M712" s="249" t="str">
        <f t="shared" si="136"/>
      </c>
      <c r="N712" s="247" t="str">
        <f t="shared" si="136"/>
      </c>
      <c r="O712" s="247" t="str">
        <f t="shared" si="136"/>
      </c>
      <c r="P712" s="247" t="str">
        <f t="shared" si="136"/>
      </c>
      <c r="Q712" s="247" t="str">
        <f t="shared" si="136"/>
      </c>
      <c r="R712" s="247" t="str">
        <f t="shared" si="136"/>
      </c>
      <c r="S712" s="247" t="str">
        <f t="shared" si="136"/>
      </c>
      <c r="T712" s="247" t="str">
        <f t="shared" si="136"/>
      </c>
      <c r="U712" s="247" t="str">
        <f t="shared" si="136"/>
      </c>
      <c r="V712" s="247" t="str">
        <f t="shared" si="136"/>
      </c>
      <c r="W712" s="247" t="str">
        <f t="shared" si="136"/>
      </c>
      <c r="X712" s="247" t="str">
        <f t="shared" si="136"/>
      </c>
      <c r="Y712" s="247" t="str">
        <f t="shared" si="136"/>
      </c>
      <c r="Z712" s="247" t="str">
        <f t="shared" si="136"/>
      </c>
      <c r="AA712" s="247" t="str">
        <f t="shared" si="136"/>
      </c>
      <c r="AB712" s="247" t="str">
        <f t="shared" si="136"/>
      </c>
      <c r="AC712" s="247" t="str">
        <f t="shared" si="136"/>
      </c>
      <c r="AD712" s="247" t="str">
        <f t="shared" si="136"/>
      </c>
      <c r="AE712" s="247" t="str">
        <f t="shared" si="136"/>
      </c>
      <c r="AF712" s="247" t="str">
        <f t="shared" si="136"/>
      </c>
      <c r="AG712" s="247" t="str">
        <f t="shared" si="136"/>
      </c>
      <c r="AH712" s="247" t="str">
        <f t="shared" si="136"/>
      </c>
      <c r="AI712" s="247" t="str">
        <f t="shared" si="136"/>
      </c>
      <c r="AJ712" s="247" t="str">
        <f t="shared" si="136"/>
      </c>
      <c r="AK712" s="247" t="str">
        <f t="shared" si="136"/>
      </c>
      <c r="AL712" s="247" t="str">
        <f t="shared" si="136"/>
      </c>
      <c r="AM712" s="247" t="str">
        <f t="shared" si="136"/>
      </c>
      <c r="AN712" s="247" t="str">
        <f t="shared" si="136"/>
      </c>
      <c r="AO712" s="247" t="str">
        <f t="shared" si="136"/>
      </c>
      <c r="AP712" s="247" t="str">
        <f t="shared" si="136"/>
      </c>
      <c r="AQ712" s="247" t="str">
        <f t="shared" si="136"/>
      </c>
      <c r="AR712" s="247" t="str">
        <f ref="AR712:BS712" t="shared" si="137">IF(ISBLANK(AR$390),"",AR$390)</f>
      </c>
      <c r="AS712" s="247" t="str">
        <f t="shared" si="137"/>
      </c>
      <c r="AT712" s="247" t="str">
        <f t="shared" si="137"/>
      </c>
      <c r="AU712" s="247" t="str">
        <f t="shared" si="137"/>
      </c>
      <c r="AV712" s="247" t="str">
        <f t="shared" si="137"/>
      </c>
      <c r="AW712" s="247" t="str">
        <f t="shared" si="137"/>
      </c>
      <c r="AX712" s="247" t="str">
        <f t="shared" si="137"/>
      </c>
      <c r="AY712" s="247" t="str">
        <f t="shared" si="137"/>
      </c>
      <c r="AZ712" s="247" t="str">
        <f t="shared" si="137"/>
      </c>
      <c r="BA712" s="247" t="str">
        <f t="shared" si="137"/>
      </c>
      <c r="BB712" s="247" t="str">
        <f t="shared" si="137"/>
      </c>
      <c r="BC712" s="247" t="str">
        <f t="shared" si="137"/>
      </c>
      <c r="BD712" s="247" t="str">
        <f t="shared" si="137"/>
      </c>
      <c r="BE712" s="247" t="str">
        <f t="shared" si="137"/>
      </c>
      <c r="BF712" s="247" t="str">
        <f t="shared" si="137"/>
      </c>
      <c r="BG712" s="247" t="str">
        <f t="shared" si="137"/>
      </c>
      <c r="BH712" s="247" t="str">
        <f t="shared" si="137"/>
      </c>
      <c r="BI712" s="247" t="str">
        <f t="shared" si="137"/>
      </c>
      <c r="BJ712" s="247" t="str">
        <f t="shared" si="137"/>
      </c>
      <c r="BK712" s="247" t="str">
        <f t="shared" si="137"/>
      </c>
      <c r="BL712" s="247" t="str">
        <f t="shared" si="137"/>
      </c>
      <c r="BM712" s="247" t="str">
        <f t="shared" si="137"/>
      </c>
      <c r="BN712" s="247" t="str">
        <f t="shared" si="137"/>
      </c>
      <c r="BO712" s="247" t="str">
        <f t="shared" si="137"/>
      </c>
      <c r="BP712" s="247" t="str">
        <f t="shared" si="137"/>
      </c>
      <c r="BQ712" s="247" t="str">
        <f t="shared" si="137"/>
      </c>
      <c r="BR712" s="247" t="str">
        <f t="shared" si="137"/>
      </c>
      <c r="BS712" s="247" t="str">
        <f t="shared" si="137"/>
      </c>
    </row>
    <row r="713" ht="20.25" customHeight="1" s="240" customFormat="1">
      <c r="A713" s="178"/>
      <c r="B713" s="1"/>
      <c r="C713" s="52"/>
      <c r="D713" s="3"/>
      <c r="E713" s="3"/>
      <c r="F713" s="3"/>
      <c r="G713" s="3"/>
      <c r="H713" s="214"/>
      <c r="I713" s="56" t="s">
        <v>74</v>
      </c>
      <c r="J713" s="57"/>
      <c r="K713" s="137"/>
      <c r="L713" s="59" t="str">
        <f ref="L713:AQ713" t="shared" si="138">IF(ISBLANK(L$391),"",L$391)</f>
      </c>
      <c r="M713" s="250" t="str">
        <f t="shared" si="138"/>
      </c>
      <c r="N713" s="59" t="str">
        <f t="shared" si="138"/>
      </c>
      <c r="O713" s="59" t="str">
        <f t="shared" si="138"/>
      </c>
      <c r="P713" s="59" t="str">
        <f t="shared" si="138"/>
      </c>
      <c r="Q713" s="59" t="str">
        <f t="shared" si="138"/>
      </c>
      <c r="R713" s="59" t="str">
        <f t="shared" si="138"/>
      </c>
      <c r="S713" s="59" t="str">
        <f t="shared" si="138"/>
      </c>
      <c r="T713" s="59" t="str">
        <f t="shared" si="138"/>
      </c>
      <c r="U713" s="59" t="str">
        <f t="shared" si="138"/>
      </c>
      <c r="V713" s="59" t="str">
        <f t="shared" si="138"/>
      </c>
      <c r="W713" s="59" t="str">
        <f t="shared" si="138"/>
      </c>
      <c r="X713" s="59" t="str">
        <f t="shared" si="138"/>
      </c>
      <c r="Y713" s="59" t="str">
        <f t="shared" si="138"/>
      </c>
      <c r="Z713" s="59" t="str">
        <f t="shared" si="138"/>
      </c>
      <c r="AA713" s="59" t="str">
        <f t="shared" si="138"/>
      </c>
      <c r="AB713" s="59" t="str">
        <f t="shared" si="138"/>
      </c>
      <c r="AC713" s="59" t="str">
        <f t="shared" si="138"/>
      </c>
      <c r="AD713" s="59" t="str">
        <f t="shared" si="138"/>
      </c>
      <c r="AE713" s="59" t="str">
        <f t="shared" si="138"/>
      </c>
      <c r="AF713" s="59" t="str">
        <f t="shared" si="138"/>
      </c>
      <c r="AG713" s="59" t="str">
        <f t="shared" si="138"/>
      </c>
      <c r="AH713" s="59" t="str">
        <f t="shared" si="138"/>
      </c>
      <c r="AI713" s="59" t="str">
        <f t="shared" si="138"/>
      </c>
      <c r="AJ713" s="59" t="str">
        <f t="shared" si="138"/>
      </c>
      <c r="AK713" s="59" t="str">
        <f t="shared" si="138"/>
      </c>
      <c r="AL713" s="59" t="str">
        <f t="shared" si="138"/>
      </c>
      <c r="AM713" s="59" t="str">
        <f t="shared" si="138"/>
      </c>
      <c r="AN713" s="59" t="str">
        <f t="shared" si="138"/>
      </c>
      <c r="AO713" s="59" t="str">
        <f t="shared" si="138"/>
      </c>
      <c r="AP713" s="59" t="str">
        <f t="shared" si="138"/>
      </c>
      <c r="AQ713" s="59" t="str">
        <f t="shared" si="138"/>
      </c>
      <c r="AR713" s="59" t="str">
        <f ref="AR713:BS713" t="shared" si="139">IF(ISBLANK(AR$391),"",AR$391)</f>
      </c>
      <c r="AS713" s="59" t="str">
        <f t="shared" si="139"/>
      </c>
      <c r="AT713" s="59" t="str">
        <f t="shared" si="139"/>
      </c>
      <c r="AU713" s="59" t="str">
        <f t="shared" si="139"/>
      </c>
      <c r="AV713" s="59" t="str">
        <f t="shared" si="139"/>
      </c>
      <c r="AW713" s="59" t="str">
        <f t="shared" si="139"/>
      </c>
      <c r="AX713" s="59" t="str">
        <f t="shared" si="139"/>
      </c>
      <c r="AY713" s="59" t="str">
        <f t="shared" si="139"/>
      </c>
      <c r="AZ713" s="59" t="str">
        <f t="shared" si="139"/>
      </c>
      <c r="BA713" s="59" t="str">
        <f t="shared" si="139"/>
      </c>
      <c r="BB713" s="59" t="str">
        <f t="shared" si="139"/>
      </c>
      <c r="BC713" s="59" t="str">
        <f t="shared" si="139"/>
      </c>
      <c r="BD713" s="59" t="str">
        <f t="shared" si="139"/>
      </c>
      <c r="BE713" s="59" t="str">
        <f t="shared" si="139"/>
      </c>
      <c r="BF713" s="59" t="str">
        <f t="shared" si="139"/>
      </c>
      <c r="BG713" s="59" t="str">
        <f t="shared" si="139"/>
      </c>
      <c r="BH713" s="59" t="str">
        <f t="shared" si="139"/>
      </c>
      <c r="BI713" s="59" t="str">
        <f t="shared" si="139"/>
      </c>
      <c r="BJ713" s="59" t="str">
        <f t="shared" si="139"/>
      </c>
      <c r="BK713" s="59" t="str">
        <f t="shared" si="139"/>
      </c>
      <c r="BL713" s="59" t="str">
        <f t="shared" si="139"/>
      </c>
      <c r="BM713" s="59" t="str">
        <f t="shared" si="139"/>
      </c>
      <c r="BN713" s="59" t="str">
        <f t="shared" si="139"/>
      </c>
      <c r="BO713" s="59" t="str">
        <f t="shared" si="139"/>
      </c>
      <c r="BP713" s="59" t="str">
        <f t="shared" si="139"/>
      </c>
      <c r="BQ713" s="59" t="str">
        <f t="shared" si="139"/>
      </c>
      <c r="BR713" s="59" t="str">
        <f t="shared" si="139"/>
      </c>
      <c r="BS713" s="59" t="str">
        <f t="shared" si="139"/>
      </c>
    </row>
    <row r="714" ht="56.1" customHeight="1" s="95" customFormat="1">
      <c r="A714" s="186" t="s">
        <v>809</v>
      </c>
      <c r="B714" s="92"/>
      <c r="C714" s="290" t="s">
        <v>810</v>
      </c>
      <c r="D714" s="291"/>
      <c r="E714" s="291"/>
      <c r="F714" s="291"/>
      <c r="G714" s="291"/>
      <c r="H714" s="292"/>
      <c r="I714" s="98" t="s">
        <v>811</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56.1" customHeight="1" s="95" customFormat="1">
      <c r="A715" s="186" t="s">
        <v>812</v>
      </c>
      <c r="B715" s="96"/>
      <c r="C715" s="290" t="s">
        <v>813</v>
      </c>
      <c r="D715" s="291"/>
      <c r="E715" s="291"/>
      <c r="F715" s="291"/>
      <c r="G715" s="291"/>
      <c r="H715" s="292"/>
      <c r="I715" s="98" t="s">
        <v>814</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ht="70.05" customHeight="1" s="95" customFormat="1">
      <c r="A716" s="186" t="s">
        <v>815</v>
      </c>
      <c r="B716" s="96"/>
      <c r="C716" s="273" t="s">
        <v>816</v>
      </c>
      <c r="D716" s="274"/>
      <c r="E716" s="274"/>
      <c r="F716" s="274"/>
      <c r="G716" s="274"/>
      <c r="H716" s="275"/>
      <c r="I716" s="98" t="s">
        <v>817</v>
      </c>
      <c r="J716" s="93" t="str">
        <f>IF(SUM(L716:BS716)=0,IF(COUNTIF(L716:BS716,"未確認")&gt;0,"未確認",IF(COUNTIF(L716:BS716,"~*")&gt;0,"*",SUM(L716:BS716))),SUM(L716:BS716))</f>
        <v>未確認</v>
      </c>
      <c r="K716" s="152" t="str">
        <f>IF(OR(COUNTIF(L716:BS716,"未確認")&gt;0,COUNTIF(L716:BS716,"*")&gt;0),"※","")</f>
        <v>※</v>
      </c>
      <c r="L716" s="94">
        <v>0</v>
      </c>
      <c r="M716" s="259"/>
      <c r="N716" s="259"/>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ht="70.05" customHeight="1" s="95" customFormat="1">
      <c r="A717" s="186" t="s">
        <v>818</v>
      </c>
      <c r="B717" s="96"/>
      <c r="C717" s="290" t="s">
        <v>819</v>
      </c>
      <c r="D717" s="291"/>
      <c r="E717" s="291"/>
      <c r="F717" s="291"/>
      <c r="G717" s="291"/>
      <c r="H717" s="292"/>
      <c r="I717" s="98" t="s">
        <v>820</v>
      </c>
      <c r="J717" s="93" t="str">
        <f>IF(SUM(L717:BS717)=0,IF(COUNTIF(L717:BS717,"未確認")&gt;0,"未確認",IF(COUNTIF(L717:BS717,"~*")&gt;0,"*",SUM(L717:BS717))),SUM(L717:BS717))</f>
        <v>未確認</v>
      </c>
      <c r="K717" s="152" t="str">
        <f>IF(OR(COUNTIF(L717:BS717,"未確認")&gt;0,COUNTIF(L717:BS717,"*")&gt;0),"※","")</f>
        <v>※</v>
      </c>
      <c r="L717" s="94">
        <v>0</v>
      </c>
      <c r="M717" s="259"/>
      <c r="N717" s="259"/>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74" customFormat="1">
      <c r="A718" s="178"/>
      <c r="B718" s="14"/>
      <c r="C718" s="14"/>
      <c r="D718" s="14"/>
      <c r="E718" s="14"/>
      <c r="F718" s="14"/>
      <c r="G718" s="14"/>
      <c r="H718" s="10"/>
      <c r="I718" s="10"/>
      <c r="J718" s="71"/>
      <c r="K718" s="72"/>
      <c r="L718" s="73"/>
      <c r="M718" s="73"/>
      <c r="N718" s="73"/>
      <c r="O718" s="73"/>
      <c r="P718" s="73"/>
      <c r="Q718" s="73"/>
    </row>
    <row r="719" s="67" customFormat="1">
      <c r="A719" s="178"/>
      <c r="B719" s="68"/>
      <c r="C719" s="52"/>
      <c r="D719" s="52"/>
      <c r="E719" s="52"/>
      <c r="F719" s="52"/>
      <c r="G719" s="52"/>
      <c r="H719" s="75"/>
      <c r="I719" s="75"/>
      <c r="J719" s="71"/>
      <c r="K719" s="72"/>
      <c r="L719" s="73"/>
      <c r="M719" s="73"/>
      <c r="N719" s="73"/>
      <c r="O719" s="73"/>
      <c r="P719" s="73"/>
      <c r="Q719" s="73"/>
    </row>
    <row r="720" s="67" customFormat="1">
      <c r="A720" s="178"/>
      <c r="B720" s="68"/>
      <c r="C720" s="52"/>
      <c r="D720" s="52"/>
      <c r="E720" s="52"/>
      <c r="F720" s="52"/>
      <c r="G720" s="52"/>
      <c r="H720" s="75"/>
      <c r="I720" s="75"/>
      <c r="J720" s="71"/>
      <c r="K720" s="72"/>
      <c r="L720" s="73"/>
      <c r="M720" s="73"/>
      <c r="N720" s="73"/>
      <c r="O720" s="73"/>
      <c r="P720" s="73"/>
      <c r="Q720" s="73"/>
    </row>
    <row r="721" s="92" customFormat="1">
      <c r="A721" s="178"/>
      <c r="C721" s="3"/>
      <c r="D721" s="3"/>
      <c r="E721" s="3"/>
      <c r="F721" s="3"/>
      <c r="G721" s="3"/>
      <c r="H721" s="214"/>
      <c r="I721" s="214"/>
      <c r="J721" s="51"/>
      <c r="K721" s="24"/>
      <c r="L721" s="86"/>
      <c r="M721" s="86"/>
      <c r="N721" s="86"/>
      <c r="O721" s="86"/>
      <c r="P721" s="86"/>
      <c r="Q721" s="86"/>
    </row>
    <row r="722" s="92" customFormat="1">
      <c r="A722" s="178"/>
      <c r="B722" s="14" t="s">
        <v>821</v>
      </c>
      <c r="C722" s="3"/>
      <c r="D722" s="3"/>
      <c r="E722" s="3"/>
      <c r="F722" s="3"/>
      <c r="G722" s="3"/>
      <c r="H722" s="214"/>
      <c r="I722" s="214"/>
      <c r="J722" s="51"/>
      <c r="K722" s="24"/>
      <c r="L722" s="86"/>
      <c r="M722" s="86"/>
      <c r="N722" s="86"/>
      <c r="O722" s="86"/>
      <c r="P722" s="86"/>
      <c r="Q722" s="86"/>
    </row>
    <row r="723">
      <c r="A723" s="178"/>
      <c r="B723" s="14"/>
      <c r="C723" s="14"/>
      <c r="D723" s="14"/>
      <c r="E723" s="14"/>
      <c r="F723" s="14"/>
      <c r="G723" s="14"/>
      <c r="H723" s="10"/>
      <c r="I723" s="10"/>
      <c r="J723" s="53"/>
      <c r="K723" s="24"/>
      <c r="L723" s="62"/>
      <c r="M723" s="62"/>
      <c r="N723" s="62"/>
      <c r="O723" s="62"/>
      <c r="P723" s="62"/>
      <c r="Q723" s="62"/>
      <c r="R723" s="8"/>
      <c r="S723" s="8"/>
      <c r="T723" s="8"/>
      <c r="U723" s="8"/>
      <c r="V723" s="8"/>
    </row>
    <row r="724" ht="34.5" customHeight="1" s="240" customFormat="1">
      <c r="A724" s="178"/>
      <c r="B724" s="14"/>
      <c r="C724" s="3"/>
      <c r="D724" s="3"/>
      <c r="E724" s="3"/>
      <c r="F724" s="3"/>
      <c r="G724" s="3"/>
      <c r="H724" s="214"/>
      <c r="I724" s="214"/>
      <c r="J724" s="63" t="s">
        <v>73</v>
      </c>
      <c r="K724" s="136"/>
      <c r="L724" s="245" t="str">
        <f ref="L724:AQ724" t="shared" si="140">IF(ISBLANK(L$390),"",L$390)</f>
      </c>
      <c r="M724" s="249" t="str">
        <f t="shared" si="140"/>
      </c>
      <c r="N724" s="247" t="str">
        <f t="shared" si="140"/>
      </c>
      <c r="O724" s="247" t="str">
        <f t="shared" si="140"/>
      </c>
      <c r="P724" s="247" t="str">
        <f t="shared" si="140"/>
      </c>
      <c r="Q724" s="247" t="str">
        <f t="shared" si="140"/>
      </c>
      <c r="R724" s="247" t="str">
        <f t="shared" si="140"/>
      </c>
      <c r="S724" s="247" t="str">
        <f t="shared" si="140"/>
      </c>
      <c r="T724" s="247" t="str">
        <f t="shared" si="140"/>
      </c>
      <c r="U724" s="247" t="str">
        <f t="shared" si="140"/>
      </c>
      <c r="V724" s="247" t="str">
        <f t="shared" si="140"/>
      </c>
      <c r="W724" s="247" t="str">
        <f t="shared" si="140"/>
      </c>
      <c r="X724" s="247" t="str">
        <f t="shared" si="140"/>
      </c>
      <c r="Y724" s="247" t="str">
        <f t="shared" si="140"/>
      </c>
      <c r="Z724" s="247" t="str">
        <f t="shared" si="140"/>
      </c>
      <c r="AA724" s="247" t="str">
        <f t="shared" si="140"/>
      </c>
      <c r="AB724" s="247" t="str">
        <f t="shared" si="140"/>
      </c>
      <c r="AC724" s="247" t="str">
        <f t="shared" si="140"/>
      </c>
      <c r="AD724" s="247" t="str">
        <f t="shared" si="140"/>
      </c>
      <c r="AE724" s="247" t="str">
        <f t="shared" si="140"/>
      </c>
      <c r="AF724" s="247" t="str">
        <f t="shared" si="140"/>
      </c>
      <c r="AG724" s="247" t="str">
        <f t="shared" si="140"/>
      </c>
      <c r="AH724" s="247" t="str">
        <f t="shared" si="140"/>
      </c>
      <c r="AI724" s="247" t="str">
        <f t="shared" si="140"/>
      </c>
      <c r="AJ724" s="247" t="str">
        <f t="shared" si="140"/>
      </c>
      <c r="AK724" s="247" t="str">
        <f t="shared" si="140"/>
      </c>
      <c r="AL724" s="247" t="str">
        <f t="shared" si="140"/>
      </c>
      <c r="AM724" s="247" t="str">
        <f t="shared" si="140"/>
      </c>
      <c r="AN724" s="247" t="str">
        <f t="shared" si="140"/>
      </c>
      <c r="AO724" s="247" t="str">
        <f t="shared" si="140"/>
      </c>
      <c r="AP724" s="247" t="str">
        <f t="shared" si="140"/>
      </c>
      <c r="AQ724" s="247" t="str">
        <f t="shared" si="140"/>
      </c>
      <c r="AR724" s="247" t="str">
        <f ref="AR724:BS724" t="shared" si="141">IF(ISBLANK(AR$390),"",AR$390)</f>
      </c>
      <c r="AS724" s="247" t="str">
        <f t="shared" si="141"/>
      </c>
      <c r="AT724" s="247" t="str">
        <f t="shared" si="141"/>
      </c>
      <c r="AU724" s="247" t="str">
        <f t="shared" si="141"/>
      </c>
      <c r="AV724" s="247" t="str">
        <f t="shared" si="141"/>
      </c>
      <c r="AW724" s="247" t="str">
        <f t="shared" si="141"/>
      </c>
      <c r="AX724" s="247" t="str">
        <f t="shared" si="141"/>
      </c>
      <c r="AY724" s="247" t="str">
        <f t="shared" si="141"/>
      </c>
      <c r="AZ724" s="247" t="str">
        <f t="shared" si="141"/>
      </c>
      <c r="BA724" s="247" t="str">
        <f t="shared" si="141"/>
      </c>
      <c r="BB724" s="247" t="str">
        <f t="shared" si="141"/>
      </c>
      <c r="BC724" s="247" t="str">
        <f t="shared" si="141"/>
      </c>
      <c r="BD724" s="247" t="str">
        <f t="shared" si="141"/>
      </c>
      <c r="BE724" s="247" t="str">
        <f t="shared" si="141"/>
      </c>
      <c r="BF724" s="247" t="str">
        <f t="shared" si="141"/>
      </c>
      <c r="BG724" s="247" t="str">
        <f t="shared" si="141"/>
      </c>
      <c r="BH724" s="247" t="str">
        <f t="shared" si="141"/>
      </c>
      <c r="BI724" s="247" t="str">
        <f t="shared" si="141"/>
      </c>
      <c r="BJ724" s="247" t="str">
        <f t="shared" si="141"/>
      </c>
      <c r="BK724" s="247" t="str">
        <f t="shared" si="141"/>
      </c>
      <c r="BL724" s="247" t="str">
        <f t="shared" si="141"/>
      </c>
      <c r="BM724" s="247" t="str">
        <f t="shared" si="141"/>
      </c>
      <c r="BN724" s="247" t="str">
        <f t="shared" si="141"/>
      </c>
      <c r="BO724" s="247" t="str">
        <f t="shared" si="141"/>
      </c>
      <c r="BP724" s="247" t="str">
        <f t="shared" si="141"/>
      </c>
      <c r="BQ724" s="247" t="str">
        <f t="shared" si="141"/>
      </c>
      <c r="BR724" s="247" t="str">
        <f t="shared" si="141"/>
      </c>
      <c r="BS724" s="247" t="str">
        <f t="shared" si="141"/>
      </c>
    </row>
    <row r="725" ht="20.25" customHeight="1" s="240" customFormat="1">
      <c r="A725" s="178"/>
      <c r="B725" s="1"/>
      <c r="C725" s="52"/>
      <c r="D725" s="3"/>
      <c r="E725" s="3"/>
      <c r="F725" s="3"/>
      <c r="G725" s="3"/>
      <c r="H725" s="214"/>
      <c r="I725" s="56" t="s">
        <v>74</v>
      </c>
      <c r="J725" s="57"/>
      <c r="K725" s="137"/>
      <c r="L725" s="59" t="str">
        <f ref="L725:AQ725" t="shared" si="142">IF(ISBLANK(L$391),"",L$391)</f>
      </c>
      <c r="M725" s="250" t="str">
        <f t="shared" si="142"/>
      </c>
      <c r="N725" s="59" t="str">
        <f t="shared" si="142"/>
      </c>
      <c r="O725" s="59" t="str">
        <f t="shared" si="142"/>
      </c>
      <c r="P725" s="59" t="str">
        <f t="shared" si="142"/>
      </c>
      <c r="Q725" s="59" t="str">
        <f t="shared" si="142"/>
      </c>
      <c r="R725" s="59" t="str">
        <f t="shared" si="142"/>
      </c>
      <c r="S725" s="59" t="str">
        <f t="shared" si="142"/>
      </c>
      <c r="T725" s="59" t="str">
        <f t="shared" si="142"/>
      </c>
      <c r="U725" s="59" t="str">
        <f t="shared" si="142"/>
      </c>
      <c r="V725" s="59" t="str">
        <f t="shared" si="142"/>
      </c>
      <c r="W725" s="59" t="str">
        <f t="shared" si="142"/>
      </c>
      <c r="X725" s="59" t="str">
        <f t="shared" si="142"/>
      </c>
      <c r="Y725" s="59" t="str">
        <f t="shared" si="142"/>
      </c>
      <c r="Z725" s="59" t="str">
        <f t="shared" si="142"/>
      </c>
      <c r="AA725" s="59" t="str">
        <f t="shared" si="142"/>
      </c>
      <c r="AB725" s="59" t="str">
        <f t="shared" si="142"/>
      </c>
      <c r="AC725" s="59" t="str">
        <f t="shared" si="142"/>
      </c>
      <c r="AD725" s="59" t="str">
        <f t="shared" si="142"/>
      </c>
      <c r="AE725" s="59" t="str">
        <f t="shared" si="142"/>
      </c>
      <c r="AF725" s="59" t="str">
        <f t="shared" si="142"/>
      </c>
      <c r="AG725" s="59" t="str">
        <f t="shared" si="142"/>
      </c>
      <c r="AH725" s="59" t="str">
        <f t="shared" si="142"/>
      </c>
      <c r="AI725" s="59" t="str">
        <f t="shared" si="142"/>
      </c>
      <c r="AJ725" s="59" t="str">
        <f t="shared" si="142"/>
      </c>
      <c r="AK725" s="59" t="str">
        <f t="shared" si="142"/>
      </c>
      <c r="AL725" s="59" t="str">
        <f t="shared" si="142"/>
      </c>
      <c r="AM725" s="59" t="str">
        <f t="shared" si="142"/>
      </c>
      <c r="AN725" s="59" t="str">
        <f t="shared" si="142"/>
      </c>
      <c r="AO725" s="59" t="str">
        <f t="shared" si="142"/>
      </c>
      <c r="AP725" s="59" t="str">
        <f t="shared" si="142"/>
      </c>
      <c r="AQ725" s="59" t="str">
        <f t="shared" si="142"/>
      </c>
      <c r="AR725" s="59" t="str">
        <f ref="AR725:BS725" t="shared" si="143">IF(ISBLANK(AR$391),"",AR$391)</f>
      </c>
      <c r="AS725" s="59" t="str">
        <f t="shared" si="143"/>
      </c>
      <c r="AT725" s="59" t="str">
        <f t="shared" si="143"/>
      </c>
      <c r="AU725" s="59" t="str">
        <f t="shared" si="143"/>
      </c>
      <c r="AV725" s="59" t="str">
        <f t="shared" si="143"/>
      </c>
      <c r="AW725" s="59" t="str">
        <f t="shared" si="143"/>
      </c>
      <c r="AX725" s="59" t="str">
        <f t="shared" si="143"/>
      </c>
      <c r="AY725" s="59" t="str">
        <f t="shared" si="143"/>
      </c>
      <c r="AZ725" s="59" t="str">
        <f t="shared" si="143"/>
      </c>
      <c r="BA725" s="59" t="str">
        <f t="shared" si="143"/>
      </c>
      <c r="BB725" s="59" t="str">
        <f t="shared" si="143"/>
      </c>
      <c r="BC725" s="59" t="str">
        <f t="shared" si="143"/>
      </c>
      <c r="BD725" s="59" t="str">
        <f t="shared" si="143"/>
      </c>
      <c r="BE725" s="59" t="str">
        <f t="shared" si="143"/>
      </c>
      <c r="BF725" s="59" t="str">
        <f t="shared" si="143"/>
      </c>
      <c r="BG725" s="59" t="str">
        <f t="shared" si="143"/>
      </c>
      <c r="BH725" s="59" t="str">
        <f t="shared" si="143"/>
      </c>
      <c r="BI725" s="59" t="str">
        <f t="shared" si="143"/>
      </c>
      <c r="BJ725" s="59" t="str">
        <f t="shared" si="143"/>
      </c>
      <c r="BK725" s="59" t="str">
        <f t="shared" si="143"/>
      </c>
      <c r="BL725" s="59" t="str">
        <f t="shared" si="143"/>
      </c>
      <c r="BM725" s="59" t="str">
        <f t="shared" si="143"/>
      </c>
      <c r="BN725" s="59" t="str">
        <f t="shared" si="143"/>
      </c>
      <c r="BO725" s="59" t="str">
        <f t="shared" si="143"/>
      </c>
      <c r="BP725" s="59" t="str">
        <f t="shared" si="143"/>
      </c>
      <c r="BQ725" s="59" t="str">
        <f t="shared" si="143"/>
      </c>
      <c r="BR725" s="59" t="str">
        <f t="shared" si="143"/>
      </c>
      <c r="BS725" s="59" t="str">
        <f t="shared" si="143"/>
      </c>
    </row>
    <row r="726" ht="56.1" customHeight="1" s="95" customFormat="1">
      <c r="A726" s="186" t="s">
        <v>822</v>
      </c>
      <c r="B726" s="92"/>
      <c r="C726" s="290" t="s">
        <v>823</v>
      </c>
      <c r="D726" s="291"/>
      <c r="E726" s="291"/>
      <c r="F726" s="291"/>
      <c r="G726" s="291"/>
      <c r="H726" s="292"/>
      <c r="I726" s="98" t="s">
        <v>824</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05" customHeight="1" s="95" customFormat="1">
      <c r="A727" s="186" t="s">
        <v>825</v>
      </c>
      <c r="B727" s="96"/>
      <c r="C727" s="290" t="s">
        <v>826</v>
      </c>
      <c r="D727" s="291"/>
      <c r="E727" s="291"/>
      <c r="F727" s="291"/>
      <c r="G727" s="291"/>
      <c r="H727" s="292"/>
      <c r="I727" s="98" t="s">
        <v>827</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ht="70.05" customHeight="1" s="95" customFormat="1">
      <c r="A728" s="186" t="s">
        <v>828</v>
      </c>
      <c r="B728" s="96"/>
      <c r="C728" s="273" t="s">
        <v>829</v>
      </c>
      <c r="D728" s="274"/>
      <c r="E728" s="274"/>
      <c r="F728" s="274"/>
      <c r="G728" s="274"/>
      <c r="H728" s="275"/>
      <c r="I728" s="98" t="s">
        <v>830</v>
      </c>
      <c r="J728" s="93" t="str">
        <f>IF(SUM(L728:BS728)=0,IF(COUNTIF(L728:BS728,"未確認")&gt;0,"未確認",IF(COUNTIF(L728:BS728,"~*")&gt;0,"*",SUM(L728:BS728))),SUM(L728:BS728))</f>
        <v>未確認</v>
      </c>
      <c r="K728" s="152" t="str">
        <f>IF(OR(COUNTIF(L728:BS728,"未確認")&gt;0,COUNTIF(L728:BS728,"*")&gt;0),"※","")</f>
        <v>※</v>
      </c>
      <c r="L728" s="94">
        <v>0</v>
      </c>
      <c r="M728" s="259"/>
      <c r="N728" s="259"/>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ht="70.05" customHeight="1" s="95" customFormat="1">
      <c r="A729" s="186" t="s">
        <v>831</v>
      </c>
      <c r="B729" s="96"/>
      <c r="C729" s="273" t="s">
        <v>832</v>
      </c>
      <c r="D729" s="274"/>
      <c r="E729" s="274"/>
      <c r="F729" s="274"/>
      <c r="G729" s="274"/>
      <c r="H729" s="275"/>
      <c r="I729" s="98" t="s">
        <v>833</v>
      </c>
      <c r="J729" s="93" t="str">
        <f>IF(SUM(L729:BS729)=0,IF(COUNTIF(L729:BS729,"未確認")&gt;0,"未確認",IF(COUNTIF(L729:BS729,"~*")&gt;0,"*",SUM(L729:BS729))),SUM(L729:BS729))</f>
        <v>未確認</v>
      </c>
      <c r="K729" s="152" t="str">
        <f>IF(OR(COUNTIF(L729:BS729,"未確認")&gt;0,COUNTIF(L729:BS729,"*")&gt;0),"※","")</f>
        <v>※</v>
      </c>
      <c r="L729" s="94">
        <v>0</v>
      </c>
      <c r="M729" s="259"/>
      <c r="N729" s="259"/>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120" t="s">
        <v>268</v>
      </c>
      <c r="J732" s="71"/>
      <c r="K732" s="72"/>
      <c r="L732" s="73"/>
      <c r="M732" s="73"/>
      <c r="N732" s="73"/>
      <c r="O732" s="73"/>
      <c r="P732" s="73"/>
      <c r="Q732" s="73"/>
      <c r="R732" s="73"/>
      <c r="S732" s="73"/>
      <c r="T732" s="73"/>
      <c r="U732" s="73"/>
      <c r="V732" s="73"/>
    </row>
    <row r="733"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E487:H487"/>
    <mergeCell ref="D489:D500"/>
    <mergeCell ref="E489:H489"/>
    <mergeCell ref="E490:H490"/>
    <mergeCell ref="E491:H491"/>
    <mergeCell ref="E492:H492"/>
    <mergeCell ref="E493:H493"/>
    <mergeCell ref="E494:H494"/>
    <mergeCell ref="E495:H495"/>
    <mergeCell ref="E496:H49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501:H50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C643:H643"/>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C641:H641"/>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file>

<file path=customXml/itemProps2.xml><?xml version="1.0" encoding="utf-8"?>
<ds:datastoreItem xmlns:ds="http://schemas.openxmlformats.org/officeDocument/2006/customXml" ds:itemID="{5FA2761B-9738-49FF-8C61-16FE36BD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2023-05-21T21:06:12Z</dcterms:modified>
</cp:coreProperties>
</file>

<file path=docProps/custom.xml><?xml version="1.0" encoding="utf-8"?>
<Properties xmlns:vt="http://schemas.openxmlformats.org/officeDocument/2006/docPropsVTypes" xmlns="http://schemas.openxmlformats.org/officeDocument/2006/custom-properties"/>
</file>