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26.111\share\disk2\課共有\【内部作業用】\01企画調整・分析担当\県民経済計算\報告書・公表・説明資料等\03HP公開用（H21年版から）\R03年度版\02 統計表\"/>
    </mc:Choice>
  </mc:AlternateContent>
  <xr:revisionPtr revIDLastSave="0" documentId="13_ncr:1_{0BAEC5D2-0B4B-4328-B607-F4FA1CF2E2DD}" xr6:coauthVersionLast="47" xr6:coauthVersionMax="47" xr10:uidLastSave="{00000000-0000-0000-0000-000000000000}"/>
  <bookViews>
    <workbookView xWindow="-110" yWindow="-110" windowWidth="19420" windowHeight="10420" xr2:uid="{00000000-000D-0000-FFFF-FFFF00000000}"/>
  </bookViews>
  <sheets>
    <sheet name="実数" sheetId="1" r:id="rId1"/>
    <sheet name="増加率" sheetId="2" r:id="rId2"/>
    <sheet name="構成比" sheetId="3" r:id="rId3"/>
  </sheets>
  <calcPr calcId="181029"/>
</workbook>
</file>

<file path=xl/calcChain.xml><?xml version="1.0" encoding="utf-8"?>
<calcChain xmlns="http://schemas.openxmlformats.org/spreadsheetml/2006/main">
  <c r="L6" i="3" l="1"/>
  <c r="L7" i="3"/>
  <c r="L8" i="3"/>
  <c r="L9" i="3"/>
  <c r="L10" i="3"/>
  <c r="L11" i="3"/>
  <c r="L12" i="3"/>
  <c r="L13" i="3"/>
  <c r="L14" i="3"/>
  <c r="L15" i="3"/>
  <c r="L16" i="3"/>
  <c r="L17" i="3"/>
  <c r="L18" i="3"/>
  <c r="L19" i="3"/>
  <c r="L20" i="3"/>
  <c r="L21" i="3"/>
  <c r="L22" i="3"/>
  <c r="L23" i="3"/>
  <c r="L24" i="3"/>
  <c r="L25" i="3"/>
  <c r="L26" i="3"/>
  <c r="L27" i="3"/>
  <c r="L28" i="3"/>
  <c r="L6" i="2"/>
  <c r="L7" i="2"/>
  <c r="L8" i="2"/>
  <c r="L9" i="2"/>
  <c r="L10" i="2"/>
  <c r="L11" i="2"/>
  <c r="L12" i="2"/>
  <c r="L13" i="2"/>
  <c r="L14" i="2"/>
  <c r="L15" i="2"/>
  <c r="L16" i="2"/>
  <c r="L17" i="2"/>
  <c r="L18" i="2"/>
  <c r="L19" i="2"/>
  <c r="L20" i="2"/>
  <c r="L21" i="2"/>
  <c r="L22" i="2"/>
  <c r="L23" i="2"/>
  <c r="L24" i="2"/>
  <c r="L25" i="2"/>
  <c r="L26" i="2"/>
  <c r="L27" i="2"/>
  <c r="L28" i="2"/>
  <c r="L29" i="2"/>
  <c r="K29" i="2" l="1"/>
  <c r="J29" i="2"/>
  <c r="I29" i="2"/>
  <c r="H29" i="2"/>
  <c r="G29" i="2"/>
  <c r="F29" i="2"/>
  <c r="E29" i="2"/>
  <c r="D29" i="2"/>
  <c r="C29" i="2"/>
  <c r="C25" i="2" l="1"/>
  <c r="K6" i="3" l="1"/>
  <c r="K7" i="3"/>
  <c r="K8" i="3"/>
  <c r="K9" i="3"/>
  <c r="K10" i="3"/>
  <c r="K11" i="3"/>
  <c r="K12" i="3"/>
  <c r="K13" i="3"/>
  <c r="K14" i="3"/>
  <c r="K15" i="3"/>
  <c r="K16" i="3"/>
  <c r="K17" i="3"/>
  <c r="K18" i="3"/>
  <c r="K19" i="3"/>
  <c r="K20" i="3"/>
  <c r="K21" i="3"/>
  <c r="K22" i="3"/>
  <c r="K23" i="3"/>
  <c r="K24" i="3"/>
  <c r="K25" i="3"/>
  <c r="K26" i="3"/>
  <c r="K27" i="3"/>
  <c r="K28" i="3"/>
  <c r="K6" i="2"/>
  <c r="K7" i="2"/>
  <c r="K8" i="2"/>
  <c r="K9" i="2"/>
  <c r="K10" i="2"/>
  <c r="K11" i="2"/>
  <c r="K12" i="2"/>
  <c r="K13" i="2"/>
  <c r="K14" i="2"/>
  <c r="K15" i="2"/>
  <c r="K16" i="2"/>
  <c r="K17" i="2"/>
  <c r="K18" i="2"/>
  <c r="K19" i="2"/>
  <c r="K20" i="2"/>
  <c r="K21" i="2"/>
  <c r="K22" i="2"/>
  <c r="K23" i="2"/>
  <c r="K24" i="2"/>
  <c r="K25" i="2"/>
  <c r="K26" i="2"/>
  <c r="K27" i="2"/>
  <c r="K28" i="2"/>
  <c r="C6" i="2" l="1"/>
  <c r="D6" i="2"/>
  <c r="E6" i="2"/>
  <c r="F6" i="2"/>
  <c r="G6" i="2"/>
  <c r="H6" i="2"/>
  <c r="I6" i="2"/>
  <c r="J6" i="2"/>
  <c r="C7" i="2"/>
  <c r="D7" i="2"/>
  <c r="E7" i="2"/>
  <c r="F7" i="2"/>
  <c r="G7" i="2"/>
  <c r="H7" i="2"/>
  <c r="I7" i="2"/>
  <c r="J7" i="2"/>
  <c r="C8" i="2"/>
  <c r="D8" i="2"/>
  <c r="E8" i="2"/>
  <c r="F8" i="2"/>
  <c r="G8" i="2"/>
  <c r="H8" i="2"/>
  <c r="I8" i="2"/>
  <c r="J8" i="2"/>
  <c r="C9" i="2"/>
  <c r="D9" i="2"/>
  <c r="E9" i="2"/>
  <c r="F9" i="2"/>
  <c r="G9" i="2"/>
  <c r="H9" i="2"/>
  <c r="I9" i="2"/>
  <c r="J9" i="2"/>
  <c r="C10" i="2"/>
  <c r="D10" i="2"/>
  <c r="E10" i="2"/>
  <c r="F10" i="2"/>
  <c r="G10" i="2"/>
  <c r="H10" i="2"/>
  <c r="I10" i="2"/>
  <c r="J10" i="2"/>
  <c r="C11" i="2"/>
  <c r="D11" i="2"/>
  <c r="E11" i="2"/>
  <c r="F11" i="2"/>
  <c r="G11" i="2"/>
  <c r="H11" i="2"/>
  <c r="I11" i="2"/>
  <c r="J11" i="2"/>
  <c r="C12" i="2"/>
  <c r="D12" i="2"/>
  <c r="E12" i="2"/>
  <c r="F12" i="2"/>
  <c r="G12" i="2"/>
  <c r="H12" i="2"/>
  <c r="I12" i="2"/>
  <c r="J12" i="2"/>
  <c r="C13" i="2"/>
  <c r="D13" i="2"/>
  <c r="E13" i="2"/>
  <c r="F13" i="2"/>
  <c r="G13" i="2"/>
  <c r="H13" i="2"/>
  <c r="I13" i="2"/>
  <c r="J13" i="2"/>
  <c r="C14" i="2"/>
  <c r="D14" i="2"/>
  <c r="E14" i="2"/>
  <c r="F14" i="2"/>
  <c r="G14" i="2"/>
  <c r="H14" i="2"/>
  <c r="I14" i="2"/>
  <c r="J14" i="2"/>
  <c r="C15" i="2"/>
  <c r="D15" i="2"/>
  <c r="E15" i="2"/>
  <c r="F15" i="2"/>
  <c r="G15" i="2"/>
  <c r="H15" i="2"/>
  <c r="I15" i="2"/>
  <c r="J15" i="2"/>
  <c r="C16" i="2"/>
  <c r="D16" i="2"/>
  <c r="E16" i="2"/>
  <c r="F16" i="2"/>
  <c r="G16" i="2"/>
  <c r="H16" i="2"/>
  <c r="I16" i="2"/>
  <c r="J16" i="2"/>
  <c r="C17" i="2"/>
  <c r="D17" i="2"/>
  <c r="E17" i="2"/>
  <c r="F17" i="2"/>
  <c r="G17" i="2"/>
  <c r="H17" i="2"/>
  <c r="I17" i="2"/>
  <c r="J17" i="2"/>
  <c r="C18" i="2"/>
  <c r="D18" i="2"/>
  <c r="E18" i="2"/>
  <c r="F18" i="2"/>
  <c r="G18" i="2"/>
  <c r="H18" i="2"/>
  <c r="I18" i="2"/>
  <c r="J18" i="2"/>
  <c r="C19" i="2"/>
  <c r="D19" i="2"/>
  <c r="E19" i="2"/>
  <c r="F19" i="2"/>
  <c r="G19" i="2"/>
  <c r="H19" i="2"/>
  <c r="I19" i="2"/>
  <c r="J19" i="2"/>
  <c r="C20" i="2"/>
  <c r="D20" i="2"/>
  <c r="E20" i="2"/>
  <c r="F20" i="2"/>
  <c r="G20" i="2"/>
  <c r="H20" i="2"/>
  <c r="I20" i="2"/>
  <c r="J20" i="2"/>
  <c r="C21" i="2"/>
  <c r="D21" i="2"/>
  <c r="E21" i="2"/>
  <c r="F21" i="2"/>
  <c r="G21" i="2"/>
  <c r="H21" i="2"/>
  <c r="I21" i="2"/>
  <c r="J21" i="2"/>
  <c r="C22" i="2"/>
  <c r="D22" i="2"/>
  <c r="E22" i="2"/>
  <c r="F22" i="2"/>
  <c r="G22" i="2"/>
  <c r="H22" i="2"/>
  <c r="I22" i="2"/>
  <c r="J22" i="2"/>
  <c r="C23" i="2"/>
  <c r="D23" i="2"/>
  <c r="E23" i="2"/>
  <c r="F23" i="2"/>
  <c r="G23" i="2"/>
  <c r="H23" i="2"/>
  <c r="I23" i="2"/>
  <c r="J23" i="2"/>
  <c r="C24" i="2"/>
  <c r="D24" i="2"/>
  <c r="E24" i="2"/>
  <c r="F24" i="2"/>
  <c r="G24" i="2"/>
  <c r="H24" i="2"/>
  <c r="I24" i="2"/>
  <c r="J24" i="2"/>
  <c r="D25" i="2"/>
  <c r="E25" i="2"/>
  <c r="F25" i="2"/>
  <c r="G25" i="2"/>
  <c r="H25" i="2"/>
  <c r="I25" i="2"/>
  <c r="J25" i="2"/>
  <c r="C26" i="2"/>
  <c r="D26" i="2"/>
  <c r="E26" i="2"/>
  <c r="F26" i="2"/>
  <c r="G26" i="2"/>
  <c r="H26" i="2"/>
  <c r="I26" i="2"/>
  <c r="J26" i="2"/>
  <c r="C27" i="2"/>
  <c r="D27" i="2"/>
  <c r="E27" i="2"/>
  <c r="F27" i="2"/>
  <c r="G27" i="2"/>
  <c r="H27" i="2"/>
  <c r="I27" i="2"/>
  <c r="J27" i="2"/>
  <c r="C28" i="2"/>
  <c r="D28" i="2"/>
  <c r="E28" i="2"/>
  <c r="F28" i="2"/>
  <c r="G28" i="2"/>
  <c r="H28" i="2"/>
  <c r="I28" i="2"/>
  <c r="J28" i="2"/>
  <c r="J28" i="3" l="1"/>
  <c r="I28" i="3"/>
  <c r="H28" i="3"/>
  <c r="G28" i="3"/>
  <c r="F28" i="3"/>
  <c r="E28" i="3"/>
  <c r="D28" i="3"/>
  <c r="C28" i="3"/>
  <c r="B28" i="3"/>
  <c r="J27" i="3"/>
  <c r="I27" i="3"/>
  <c r="H27" i="3"/>
  <c r="G27" i="3"/>
  <c r="F27" i="3"/>
  <c r="E27" i="3"/>
  <c r="D27" i="3"/>
  <c r="C27" i="3"/>
  <c r="B27" i="3"/>
  <c r="J26" i="3"/>
  <c r="I26" i="3"/>
  <c r="H26" i="3"/>
  <c r="G26" i="3"/>
  <c r="F26" i="3"/>
  <c r="E26" i="3"/>
  <c r="D26" i="3"/>
  <c r="C26" i="3"/>
  <c r="B26" i="3"/>
  <c r="J25" i="3"/>
  <c r="I25" i="3"/>
  <c r="H25" i="3"/>
  <c r="G25" i="3"/>
  <c r="F25" i="3"/>
  <c r="E25" i="3"/>
  <c r="D25" i="3"/>
  <c r="C25" i="3"/>
  <c r="B25" i="3"/>
  <c r="J24" i="3"/>
  <c r="I24" i="3"/>
  <c r="H24" i="3"/>
  <c r="G24" i="3"/>
  <c r="F24" i="3"/>
  <c r="E24" i="3"/>
  <c r="D24" i="3"/>
  <c r="C24" i="3"/>
  <c r="B24" i="3"/>
  <c r="J23" i="3"/>
  <c r="I23" i="3"/>
  <c r="H23" i="3"/>
  <c r="G23" i="3"/>
  <c r="F23" i="3"/>
  <c r="E23" i="3"/>
  <c r="D23" i="3"/>
  <c r="C23" i="3"/>
  <c r="B23" i="3"/>
  <c r="J22" i="3"/>
  <c r="I22" i="3"/>
  <c r="H22" i="3"/>
  <c r="G22" i="3"/>
  <c r="F22" i="3"/>
  <c r="E22" i="3"/>
  <c r="D22" i="3"/>
  <c r="C22" i="3"/>
  <c r="B22" i="3"/>
  <c r="J21" i="3"/>
  <c r="I21" i="3"/>
  <c r="H21" i="3"/>
  <c r="G21" i="3"/>
  <c r="F21" i="3"/>
  <c r="E21" i="3"/>
  <c r="D21" i="3"/>
  <c r="C21" i="3"/>
  <c r="B21" i="3"/>
  <c r="J20" i="3"/>
  <c r="I20" i="3"/>
  <c r="H20" i="3"/>
  <c r="G20" i="3"/>
  <c r="F20" i="3"/>
  <c r="E20" i="3"/>
  <c r="D20" i="3"/>
  <c r="C20" i="3"/>
  <c r="B20" i="3"/>
  <c r="J19" i="3"/>
  <c r="I19" i="3"/>
  <c r="H19" i="3"/>
  <c r="G19" i="3"/>
  <c r="F19" i="3"/>
  <c r="E19" i="3"/>
  <c r="D19" i="3"/>
  <c r="C19" i="3"/>
  <c r="B19" i="3"/>
  <c r="J18" i="3"/>
  <c r="I18" i="3"/>
  <c r="H18" i="3"/>
  <c r="G18" i="3"/>
  <c r="F18" i="3"/>
  <c r="E18" i="3"/>
  <c r="D18" i="3"/>
  <c r="C18" i="3"/>
  <c r="B18" i="3"/>
  <c r="J17" i="3"/>
  <c r="I17" i="3"/>
  <c r="H17" i="3"/>
  <c r="G17" i="3"/>
  <c r="F17" i="3"/>
  <c r="E17" i="3"/>
  <c r="D17" i="3"/>
  <c r="C17" i="3"/>
  <c r="B17" i="3"/>
  <c r="J16" i="3"/>
  <c r="I16" i="3"/>
  <c r="H16" i="3"/>
  <c r="G16" i="3"/>
  <c r="F16" i="3"/>
  <c r="E16" i="3"/>
  <c r="D16" i="3"/>
  <c r="C16" i="3"/>
  <c r="B16" i="3"/>
  <c r="J15" i="3"/>
  <c r="I15" i="3"/>
  <c r="H15" i="3"/>
  <c r="G15" i="3"/>
  <c r="F15" i="3"/>
  <c r="E15" i="3"/>
  <c r="D15" i="3"/>
  <c r="C15" i="3"/>
  <c r="B15" i="3"/>
  <c r="J14" i="3"/>
  <c r="I14" i="3"/>
  <c r="H14" i="3"/>
  <c r="G14" i="3"/>
  <c r="F14" i="3"/>
  <c r="E14" i="3"/>
  <c r="D14" i="3"/>
  <c r="C14" i="3"/>
  <c r="B14" i="3"/>
  <c r="J13" i="3"/>
  <c r="I13" i="3"/>
  <c r="H13" i="3"/>
  <c r="G13" i="3"/>
  <c r="F13" i="3"/>
  <c r="E13" i="3"/>
  <c r="D13" i="3"/>
  <c r="C13" i="3"/>
  <c r="B13" i="3"/>
  <c r="J12" i="3"/>
  <c r="I12" i="3"/>
  <c r="H12" i="3"/>
  <c r="G12" i="3"/>
  <c r="F12" i="3"/>
  <c r="E12" i="3"/>
  <c r="D12" i="3"/>
  <c r="C12" i="3"/>
  <c r="B12" i="3"/>
  <c r="J11" i="3"/>
  <c r="I11" i="3"/>
  <c r="H11" i="3"/>
  <c r="G11" i="3"/>
  <c r="F11" i="3"/>
  <c r="E11" i="3"/>
  <c r="D11" i="3"/>
  <c r="C11" i="3"/>
  <c r="B11" i="3"/>
  <c r="J10" i="3"/>
  <c r="I10" i="3"/>
  <c r="H10" i="3"/>
  <c r="G10" i="3"/>
  <c r="F10" i="3"/>
  <c r="E10" i="3"/>
  <c r="D10" i="3"/>
  <c r="C10" i="3"/>
  <c r="B10" i="3"/>
  <c r="J9" i="3"/>
  <c r="I9" i="3"/>
  <c r="H9" i="3"/>
  <c r="G9" i="3"/>
  <c r="F9" i="3"/>
  <c r="E9" i="3"/>
  <c r="D9" i="3"/>
  <c r="C9" i="3"/>
  <c r="B9" i="3"/>
  <c r="J8" i="3"/>
  <c r="I8" i="3"/>
  <c r="H8" i="3"/>
  <c r="G8" i="3"/>
  <c r="F8" i="3"/>
  <c r="E8" i="3"/>
  <c r="D8" i="3"/>
  <c r="C8" i="3"/>
  <c r="B8" i="3"/>
  <c r="J7" i="3"/>
  <c r="I7" i="3"/>
  <c r="H7" i="3"/>
  <c r="G7" i="3"/>
  <c r="F7" i="3"/>
  <c r="E7" i="3"/>
  <c r="D7" i="3"/>
  <c r="C7" i="3"/>
  <c r="B7" i="3"/>
  <c r="J6" i="3"/>
  <c r="I6" i="3"/>
  <c r="H6" i="3"/>
  <c r="G6" i="3"/>
  <c r="F6" i="3"/>
  <c r="E6" i="3"/>
  <c r="D6" i="3"/>
  <c r="C6" i="3"/>
  <c r="B6" i="3"/>
  <c r="A1" i="2" l="1"/>
  <c r="A1" i="3"/>
</calcChain>
</file>

<file path=xl/sharedStrings.xml><?xml version="1.0" encoding="utf-8"?>
<sst xmlns="http://schemas.openxmlformats.org/spreadsheetml/2006/main" count="110" uniqueCount="37">
  <si>
    <t>項目</t>
    <rPh sb="0" eb="1">
      <t>コウ</t>
    </rPh>
    <rPh sb="1" eb="2">
      <t>メ</t>
    </rPh>
    <phoneticPr fontId="3"/>
  </si>
  <si>
    <t>1．農林水産業</t>
  </si>
  <si>
    <t>（1）農業</t>
  </si>
  <si>
    <t>（2）林業</t>
  </si>
  <si>
    <t>（3）水産業</t>
  </si>
  <si>
    <t>2．鉱業</t>
  </si>
  <si>
    <t>3．製造業</t>
  </si>
  <si>
    <t>4．電気・ガス・水道・廃棄物処理業</t>
    <rPh sb="11" eb="14">
      <t>ハイキブツ</t>
    </rPh>
    <rPh sb="14" eb="16">
      <t>ショリ</t>
    </rPh>
    <phoneticPr fontId="4"/>
  </si>
  <si>
    <t>5．建設業</t>
  </si>
  <si>
    <t>6．卸売・小売業</t>
  </si>
  <si>
    <t>7．運輸・郵便業</t>
    <rPh sb="5" eb="7">
      <t>ユウビン</t>
    </rPh>
    <phoneticPr fontId="4"/>
  </si>
  <si>
    <t>8．宿泊・飲食サービス業</t>
    <rPh sb="2" eb="4">
      <t>シュクハク</t>
    </rPh>
    <rPh sb="5" eb="7">
      <t>インショク</t>
    </rPh>
    <rPh sb="11" eb="12">
      <t>ギョウ</t>
    </rPh>
    <phoneticPr fontId="4"/>
  </si>
  <si>
    <t>9．情報通信業</t>
    <rPh sb="2" eb="4">
      <t>ジョウホウ</t>
    </rPh>
    <rPh sb="4" eb="6">
      <t>ツウシン</t>
    </rPh>
    <rPh sb="6" eb="7">
      <t>ギョウ</t>
    </rPh>
    <phoneticPr fontId="4"/>
  </si>
  <si>
    <t>10．金融・保険業</t>
  </si>
  <si>
    <t>11．不動産業</t>
  </si>
  <si>
    <t>12．専門・科学技術、業務支援サービス業</t>
    <rPh sb="3" eb="5">
      <t>センモン</t>
    </rPh>
    <rPh sb="6" eb="8">
      <t>カガク</t>
    </rPh>
    <rPh sb="8" eb="10">
      <t>ギジュツ</t>
    </rPh>
    <rPh sb="11" eb="13">
      <t>ギョウム</t>
    </rPh>
    <rPh sb="13" eb="15">
      <t>シエン</t>
    </rPh>
    <rPh sb="19" eb="20">
      <t>ギョウ</t>
    </rPh>
    <phoneticPr fontId="4"/>
  </si>
  <si>
    <t>13．公務</t>
    <rPh sb="3" eb="5">
      <t>コウム</t>
    </rPh>
    <phoneticPr fontId="4"/>
  </si>
  <si>
    <t>14．教育</t>
    <rPh sb="3" eb="5">
      <t>キョウイク</t>
    </rPh>
    <phoneticPr fontId="4"/>
  </si>
  <si>
    <t>15．保健衛生・社会事業</t>
    <rPh sb="3" eb="5">
      <t>ホケン</t>
    </rPh>
    <rPh sb="5" eb="7">
      <t>エイセイ</t>
    </rPh>
    <rPh sb="8" eb="10">
      <t>シャカイ</t>
    </rPh>
    <rPh sb="10" eb="12">
      <t>ジギョウ</t>
    </rPh>
    <phoneticPr fontId="4"/>
  </si>
  <si>
    <t>16．その他のサービス</t>
    <rPh sb="5" eb="6">
      <t>タ</t>
    </rPh>
    <phoneticPr fontId="4"/>
  </si>
  <si>
    <t>対前年度増加率</t>
    <phoneticPr fontId="1"/>
  </si>
  <si>
    <t>―</t>
  </si>
  <si>
    <t>―</t>
    <phoneticPr fontId="1"/>
  </si>
  <si>
    <t>構成比</t>
    <phoneticPr fontId="1"/>
  </si>
  <si>
    <t>（単位：％）</t>
  </si>
  <si>
    <t>合計</t>
    <rPh sb="0" eb="2">
      <t>ゴウケイ</t>
    </rPh>
    <phoneticPr fontId="3"/>
  </si>
  <si>
    <t>（再掲）市場生産者</t>
    <rPh sb="1" eb="3">
      <t>サイケイ</t>
    </rPh>
    <phoneticPr fontId="3"/>
  </si>
  <si>
    <t>（再掲）一般政府</t>
  </si>
  <si>
    <t>（再掲）対家計民間非営利団体</t>
  </si>
  <si>
    <t>（単位：人）</t>
    <rPh sb="4" eb="5">
      <t>ニン</t>
    </rPh>
    <phoneticPr fontId="1"/>
  </si>
  <si>
    <t>実数</t>
    <rPh sb="1" eb="2">
      <t>スウ</t>
    </rPh>
    <phoneticPr fontId="1"/>
  </si>
  <si>
    <t>令和元年</t>
    <rPh sb="0" eb="2">
      <t>レイワ</t>
    </rPh>
    <rPh sb="2" eb="4">
      <t>ガンネン</t>
    </rPh>
    <phoneticPr fontId="3"/>
  </si>
  <si>
    <t>注)１　２つ以上の仕事に従事し、かつ事業所も異なる場合は、それぞれ１人と数えるため、１人の仕事を主なもの一つに限っている国勢調査の数値とは一致しない。</t>
    <rPh sb="6" eb="8">
      <t>イジョウ</t>
    </rPh>
    <rPh sb="9" eb="11">
      <t>シゴト</t>
    </rPh>
    <rPh sb="12" eb="14">
      <t>ジュウジ</t>
    </rPh>
    <rPh sb="18" eb="21">
      <t>ジギョウショ</t>
    </rPh>
    <rPh sb="22" eb="23">
      <t>コト</t>
    </rPh>
    <rPh sb="25" eb="27">
      <t>バアイ</t>
    </rPh>
    <rPh sb="34" eb="35">
      <t>ニン</t>
    </rPh>
    <rPh sb="36" eb="37">
      <t>カゾ</t>
    </rPh>
    <rPh sb="43" eb="44">
      <t>ニン</t>
    </rPh>
    <rPh sb="45" eb="47">
      <t>シゴト</t>
    </rPh>
    <rPh sb="48" eb="49">
      <t>オモ</t>
    </rPh>
    <rPh sb="52" eb="53">
      <t>ヒト</t>
    </rPh>
    <rPh sb="55" eb="56">
      <t>カギ</t>
    </rPh>
    <phoneticPr fontId="3"/>
  </si>
  <si>
    <t>（参考）県民雇用者数合計</t>
    <rPh sb="1" eb="3">
      <t>サンコウ</t>
    </rPh>
    <rPh sb="4" eb="6">
      <t>ケンミン</t>
    </rPh>
    <rPh sb="6" eb="9">
      <t>コヨウシャ</t>
    </rPh>
    <rPh sb="9" eb="10">
      <t>スウ</t>
    </rPh>
    <rPh sb="10" eb="12">
      <t>ゴウケイ</t>
    </rPh>
    <phoneticPr fontId="3"/>
  </si>
  <si>
    <t>２．雇用者数は基本的には内（就業地）ベース。ただし、合計のみ、民（常住地）ベースも掲載してある。</t>
    <phoneticPr fontId="3"/>
  </si>
  <si>
    <t>令和元年度</t>
    <rPh sb="0" eb="2">
      <t>レイワ</t>
    </rPh>
    <rPh sb="2" eb="4">
      <t>ガンネン</t>
    </rPh>
    <rPh sb="4" eb="5">
      <t>ド</t>
    </rPh>
    <phoneticPr fontId="3"/>
  </si>
  <si>
    <t>令和3年度鳥取県県民経済計算：付表-3 経済活動別雇用者数（就業地ベース）</t>
    <rPh sb="0" eb="2">
      <t>レイカズ</t>
    </rPh>
    <rPh sb="15" eb="16">
      <t>フ</t>
    </rPh>
    <rPh sb="16" eb="17">
      <t>ヒョウ</t>
    </rPh>
    <rPh sb="20" eb="22">
      <t>ケイザイ</t>
    </rPh>
    <rPh sb="22" eb="24">
      <t>カツドウ</t>
    </rPh>
    <rPh sb="24" eb="25">
      <t>ベツ</t>
    </rPh>
    <rPh sb="25" eb="28">
      <t>コヨウシャ</t>
    </rPh>
    <rPh sb="28" eb="29">
      <t>スウ</t>
    </rPh>
    <rPh sb="30" eb="32">
      <t>シュウギョウ</t>
    </rPh>
    <rPh sb="32" eb="33">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</si>
</sst>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年度&quot;"/>
    <numFmt numFmtId="177" formatCode="&quot; &quot;@"/>
    <numFmt numFmtId="178" formatCode="#,##0;&quot;▲ &quot;#,##0"/>
    <numFmt numFmtId="179" formatCode="&quot;平成&quot;###0&quot;年度&quot;"/>
    <numFmt numFmtId="180" formatCode="#,##0.0;&quot;▲ &quot;#,##0.0"/>
    <numFmt numFmtId="181" formatCode="&quot; r&quot;000,000"/>
  </numFmts>
  <fonts count="10">
    <font>
      <sz val="10"/>
      <color theme="1"/>
      <name val="ＭＳ ゴシック"/>
      <family val="2"/>
      <charset val="128"/>
    </font>
    <font>
      <sz val="6"/>
      <name val="ＭＳ ゴシック"/>
      <family val="2"/>
      <charset val="128"/>
    </font>
    <font>
      <sz val="6"/>
      <name val="ＭＳ Ｐゴシック"/>
      <family val="3"/>
      <charset val="128"/>
    </font>
    <font>
      <sz val="6"/>
      <name val="ＭＳ Ｐ明朝"/>
      <family val="1"/>
      <charset val="128"/>
    </font>
    <font>
      <u/>
      <sz val="7.15"/>
      <color indexed="12"/>
      <name val="明朝"/>
      <family val="3"/>
      <charset val="128"/>
    </font>
    <font>
      <sz val="10"/>
      <color theme="1"/>
      <name val="ＭＳ ゴシック"/>
      <family val="3"/>
      <charset val="128"/>
    </font>
    <font>
      <sz val="10"/>
      <name val="ＭＳ ゴシック"/>
      <family val="3"/>
      <charset val="128"/>
    </font>
    <font>
      <sz val="10"/>
      <color indexed="8"/>
      <name val="ＭＳ ゴシック"/>
      <family val="3"/>
      <charset val="128"/>
    </font>
    <font>
      <sz val="11"/>
      <name val="メイリオ"/>
      <family val="3"/>
      <charset val="128"/>
    </font>
    <font>
      <b/>
      <sz val="12"/>
      <name val="メイリオ"/>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29">
    <xf numFmtId="0" fontId="0" fillId="0" borderId="0" xfId="0">
      <alignment vertical="center"/>
    </xf>
    <xf numFmtId="178" fontId="7" fillId="0" borderId="0" xfId="0" applyNumberFormat="1" applyFont="1" applyAlignment="1">
      <alignment horizontal="right" vertical="center"/>
    </xf>
    <xf numFmtId="0" fontId="7" fillId="0" borderId="0" xfId="0" applyFont="1">
      <alignment vertical="center"/>
    </xf>
    <xf numFmtId="177" fontId="7" fillId="0" borderId="0" xfId="0" applyNumberFormat="1" applyFont="1">
      <alignment vertical="center"/>
    </xf>
    <xf numFmtId="0" fontId="5" fillId="0" borderId="0" xfId="0" applyFont="1">
      <alignment vertical="center"/>
    </xf>
    <xf numFmtId="0" fontId="8" fillId="0" borderId="0" xfId="0" applyFont="1">
      <alignment vertical="center"/>
    </xf>
    <xf numFmtId="0" fontId="6" fillId="0" borderId="0" xfId="0" applyFont="1">
      <alignment vertical="center"/>
    </xf>
    <xf numFmtId="1" fontId="7" fillId="0" borderId="0" xfId="0" applyNumberFormat="1" applyFont="1">
      <alignment vertical="center"/>
    </xf>
    <xf numFmtId="1" fontId="7" fillId="0" borderId="0" xfId="0" quotePrefix="1" applyNumberFormat="1" applyFont="1" applyAlignment="1">
      <alignment horizontal="center" vertical="center"/>
    </xf>
    <xf numFmtId="1" fontId="7" fillId="0" borderId="0" xfId="0" applyNumberFormat="1" applyFont="1" applyAlignment="1">
      <alignment horizontal="center" vertical="center"/>
    </xf>
    <xf numFmtId="0" fontId="7" fillId="2" borderId="1" xfId="0" applyFont="1" applyFill="1" applyBorder="1" applyAlignment="1">
      <alignment horizontal="center" vertical="center"/>
    </xf>
    <xf numFmtId="179"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9" fillId="0" borderId="0" xfId="0" applyFont="1">
      <alignment vertical="center"/>
    </xf>
    <xf numFmtId="180" fontId="7" fillId="0" borderId="0" xfId="0" applyNumberFormat="1" applyFont="1" applyAlignment="1">
      <alignment horizontal="right" vertical="center"/>
    </xf>
    <xf numFmtId="180" fontId="7" fillId="0" borderId="1" xfId="0" applyNumberFormat="1" applyFont="1" applyBorder="1" applyAlignment="1">
      <alignment horizontal="right" vertical="center"/>
    </xf>
    <xf numFmtId="180" fontId="7" fillId="0" borderId="2" xfId="0" applyNumberFormat="1" applyFont="1" applyBorder="1" applyAlignment="1">
      <alignment horizontal="right" vertical="center"/>
    </xf>
    <xf numFmtId="180" fontId="7" fillId="0" borderId="3" xfId="0" applyNumberFormat="1" applyFont="1" applyBorder="1" applyAlignment="1">
      <alignment horizontal="right" vertical="center"/>
    </xf>
    <xf numFmtId="1" fontId="7" fillId="0" borderId="0" xfId="0" applyNumberFormat="1" applyFont="1" applyAlignment="1"/>
    <xf numFmtId="177" fontId="7" fillId="0" borderId="0" xfId="0" applyNumberFormat="1" applyFont="1" applyAlignment="1">
      <alignment horizontal="left" vertical="center"/>
    </xf>
    <xf numFmtId="177" fontId="7" fillId="0" borderId="2" xfId="0" applyNumberFormat="1" applyFont="1" applyBorder="1" applyAlignment="1">
      <alignment horizontal="left" vertical="center"/>
    </xf>
    <xf numFmtId="177" fontId="7" fillId="0" borderId="3" xfId="0" applyNumberFormat="1" applyFont="1" applyBorder="1" applyAlignment="1">
      <alignment horizontal="left" vertical="center"/>
    </xf>
    <xf numFmtId="177" fontId="7" fillId="0" borderId="1" xfId="0" applyNumberFormat="1" applyFont="1" applyBorder="1">
      <alignment vertical="center"/>
    </xf>
    <xf numFmtId="178" fontId="7" fillId="0" borderId="1" xfId="0" applyNumberFormat="1" applyFont="1" applyBorder="1" applyAlignment="1">
      <alignment horizontal="right" vertical="center"/>
    </xf>
    <xf numFmtId="178" fontId="7" fillId="0" borderId="2" xfId="0" applyNumberFormat="1" applyFont="1" applyBorder="1" applyAlignment="1">
      <alignment horizontal="right" vertical="center"/>
    </xf>
    <xf numFmtId="178" fontId="7" fillId="0" borderId="3" xfId="0" applyNumberFormat="1" applyFont="1" applyBorder="1" applyAlignment="1">
      <alignment horizontal="right" vertical="center"/>
    </xf>
    <xf numFmtId="177" fontId="7" fillId="0" borderId="1" xfId="0" applyNumberFormat="1" applyFont="1" applyBorder="1" applyAlignment="1">
      <alignment horizontal="left" vertical="center"/>
    </xf>
    <xf numFmtId="178" fontId="7" fillId="0" borderId="0" xfId="0" applyNumberFormat="1" applyFont="1">
      <alignment vertical="center"/>
    </xf>
    <xf numFmtId="181" fontId="7" fillId="0" borderId="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zoomScale="124" zoomScaleNormal="124" workbookViewId="0">
      <pane xSplit="1" ySplit="5" topLeftCell="B6" activePane="bottomRight" state="frozen"/>
      <selection pane="topRight" activeCell="B1" sqref="B1"/>
      <selection pane="bottomLeft" activeCell="A6" sqref="A6"/>
      <selection pane="bottomRight"/>
    </sheetView>
  </sheetViews>
  <sheetFormatPr defaultColWidth="12.69921875" defaultRowHeight="13" customHeight="1"/>
  <cols>
    <col min="1" max="1" width="48.69921875" style="4" customWidth="1"/>
    <col min="2" max="16384" width="12.69921875" style="4"/>
  </cols>
  <sheetData>
    <row r="1" spans="1:12" ht="25" customHeight="1">
      <c r="A1" s="13" t="s">
        <v>36</v>
      </c>
    </row>
    <row r="2" spans="1:12" ht="20.149999999999999" customHeight="1">
      <c r="A2" s="5" t="s">
        <v>30</v>
      </c>
      <c r="B2" s="2"/>
      <c r="C2" s="2"/>
      <c r="D2" s="2"/>
      <c r="E2" s="2"/>
      <c r="F2" s="2"/>
      <c r="G2" s="2"/>
      <c r="H2" s="2"/>
      <c r="I2" s="2"/>
      <c r="J2" s="2"/>
      <c r="K2" s="2"/>
      <c r="L2" s="2"/>
    </row>
    <row r="3" spans="1:12" ht="13" customHeight="1">
      <c r="A3" s="6"/>
      <c r="B3" s="2"/>
      <c r="C3" s="2"/>
      <c r="D3" s="2"/>
      <c r="E3" s="2"/>
      <c r="F3" s="2"/>
      <c r="G3" s="2"/>
      <c r="H3" s="2"/>
      <c r="I3" s="2"/>
      <c r="J3" s="2"/>
      <c r="K3" s="2"/>
      <c r="L3" s="2"/>
    </row>
    <row r="4" spans="1:12" ht="13" customHeight="1">
      <c r="A4" s="6" t="s">
        <v>29</v>
      </c>
      <c r="B4" s="27"/>
      <c r="C4" s="27"/>
      <c r="D4" s="27"/>
      <c r="E4" s="27"/>
      <c r="F4" s="27"/>
      <c r="G4" s="27"/>
      <c r="H4" s="27"/>
      <c r="I4" s="27"/>
      <c r="J4" s="27"/>
      <c r="K4" s="27"/>
      <c r="L4" s="27"/>
    </row>
    <row r="5" spans="1:12" ht="20.149999999999999" customHeight="1">
      <c r="A5" s="10" t="s">
        <v>0</v>
      </c>
      <c r="B5" s="11">
        <v>23</v>
      </c>
      <c r="C5" s="12">
        <v>24</v>
      </c>
      <c r="D5" s="12">
        <v>25</v>
      </c>
      <c r="E5" s="12">
        <v>26</v>
      </c>
      <c r="F5" s="12">
        <v>27</v>
      </c>
      <c r="G5" s="12">
        <v>28</v>
      </c>
      <c r="H5" s="12">
        <v>29</v>
      </c>
      <c r="I5" s="12">
        <v>30</v>
      </c>
      <c r="J5" s="12" t="s">
        <v>35</v>
      </c>
      <c r="K5" s="12">
        <v>2</v>
      </c>
      <c r="L5" s="12">
        <v>3</v>
      </c>
    </row>
    <row r="6" spans="1:12" ht="13" customHeight="1">
      <c r="A6" s="3" t="s">
        <v>1</v>
      </c>
      <c r="B6" s="1">
        <v>10004</v>
      </c>
      <c r="C6" s="1">
        <v>9582</v>
      </c>
      <c r="D6" s="1">
        <v>9118</v>
      </c>
      <c r="E6" s="1">
        <v>8695</v>
      </c>
      <c r="F6" s="1">
        <v>8300</v>
      </c>
      <c r="G6" s="1">
        <v>8356</v>
      </c>
      <c r="H6" s="1">
        <v>8418</v>
      </c>
      <c r="I6" s="1">
        <v>8394</v>
      </c>
      <c r="J6" s="1">
        <v>8276</v>
      </c>
      <c r="K6" s="1">
        <v>8304</v>
      </c>
      <c r="L6" s="1">
        <v>8100</v>
      </c>
    </row>
    <row r="7" spans="1:12" ht="13" customHeight="1">
      <c r="A7" s="3" t="s">
        <v>2</v>
      </c>
      <c r="B7" s="1">
        <v>8016</v>
      </c>
      <c r="C7" s="1">
        <v>7640</v>
      </c>
      <c r="D7" s="1">
        <v>7235</v>
      </c>
      <c r="E7" s="1">
        <v>6860</v>
      </c>
      <c r="F7" s="1">
        <v>6501</v>
      </c>
      <c r="G7" s="1">
        <v>6568</v>
      </c>
      <c r="H7" s="1">
        <v>6640</v>
      </c>
      <c r="I7" s="1">
        <v>6634</v>
      </c>
      <c r="J7" s="1">
        <v>6546</v>
      </c>
      <c r="K7" s="1">
        <v>6581</v>
      </c>
      <c r="L7" s="1">
        <v>6396</v>
      </c>
    </row>
    <row r="8" spans="1:12" ht="13" customHeight="1">
      <c r="A8" s="3" t="s">
        <v>3</v>
      </c>
      <c r="B8" s="1">
        <v>814</v>
      </c>
      <c r="C8" s="1">
        <v>829</v>
      </c>
      <c r="D8" s="1">
        <v>839</v>
      </c>
      <c r="E8" s="1">
        <v>853</v>
      </c>
      <c r="F8" s="1">
        <v>870</v>
      </c>
      <c r="G8" s="1">
        <v>879</v>
      </c>
      <c r="H8" s="1">
        <v>888</v>
      </c>
      <c r="I8" s="1">
        <v>882</v>
      </c>
      <c r="J8" s="1">
        <v>874</v>
      </c>
      <c r="K8" s="1">
        <v>880</v>
      </c>
      <c r="L8" s="1">
        <v>878</v>
      </c>
    </row>
    <row r="9" spans="1:12" ht="13" customHeight="1">
      <c r="A9" s="3" t="s">
        <v>4</v>
      </c>
      <c r="B9" s="1">
        <v>1174</v>
      </c>
      <c r="C9" s="1">
        <v>1113</v>
      </c>
      <c r="D9" s="1">
        <v>1044</v>
      </c>
      <c r="E9" s="1">
        <v>982</v>
      </c>
      <c r="F9" s="1">
        <v>929</v>
      </c>
      <c r="G9" s="1">
        <v>909</v>
      </c>
      <c r="H9" s="1">
        <v>890</v>
      </c>
      <c r="I9" s="1">
        <v>878</v>
      </c>
      <c r="J9" s="1">
        <v>856</v>
      </c>
      <c r="K9" s="1">
        <v>843</v>
      </c>
      <c r="L9" s="1">
        <v>826</v>
      </c>
    </row>
    <row r="10" spans="1:12" ht="13" customHeight="1">
      <c r="A10" s="3" t="s">
        <v>5</v>
      </c>
      <c r="B10" s="1">
        <v>60</v>
      </c>
      <c r="C10" s="1">
        <v>56</v>
      </c>
      <c r="D10" s="1">
        <v>58</v>
      </c>
      <c r="E10" s="1">
        <v>53</v>
      </c>
      <c r="F10" s="1">
        <v>48</v>
      </c>
      <c r="G10" s="1">
        <v>50</v>
      </c>
      <c r="H10" s="1">
        <v>53</v>
      </c>
      <c r="I10" s="1">
        <v>55</v>
      </c>
      <c r="J10" s="1">
        <v>57</v>
      </c>
      <c r="K10" s="1">
        <v>59</v>
      </c>
      <c r="L10" s="1">
        <v>63</v>
      </c>
    </row>
    <row r="11" spans="1:12" ht="13" customHeight="1">
      <c r="A11" s="3" t="s">
        <v>6</v>
      </c>
      <c r="B11" s="1">
        <v>37584</v>
      </c>
      <c r="C11" s="1">
        <v>34794</v>
      </c>
      <c r="D11" s="1">
        <v>34248</v>
      </c>
      <c r="E11" s="1">
        <v>33596</v>
      </c>
      <c r="F11" s="1">
        <v>37276</v>
      </c>
      <c r="G11" s="1">
        <v>37095</v>
      </c>
      <c r="H11" s="1">
        <v>36753</v>
      </c>
      <c r="I11" s="1">
        <v>35846</v>
      </c>
      <c r="J11" s="1">
        <v>37334</v>
      </c>
      <c r="K11" s="1">
        <v>36472</v>
      </c>
      <c r="L11" s="1">
        <v>34905</v>
      </c>
    </row>
    <row r="12" spans="1:12" ht="12.75" customHeight="1">
      <c r="A12" s="3" t="s">
        <v>7</v>
      </c>
      <c r="B12" s="1">
        <v>2976</v>
      </c>
      <c r="C12" s="1">
        <v>3425</v>
      </c>
      <c r="D12" s="1">
        <v>3392</v>
      </c>
      <c r="E12" s="1">
        <v>3403</v>
      </c>
      <c r="F12" s="1">
        <v>3337</v>
      </c>
      <c r="G12" s="1">
        <v>3308</v>
      </c>
      <c r="H12" s="1">
        <v>3276</v>
      </c>
      <c r="I12" s="1">
        <v>3226</v>
      </c>
      <c r="J12" s="1">
        <v>3151</v>
      </c>
      <c r="K12" s="1">
        <v>3042</v>
      </c>
      <c r="L12" s="1">
        <v>2955</v>
      </c>
    </row>
    <row r="13" spans="1:12" ht="13" customHeight="1">
      <c r="A13" s="3" t="s">
        <v>8</v>
      </c>
      <c r="B13" s="1">
        <v>19375</v>
      </c>
      <c r="C13" s="1">
        <v>18242</v>
      </c>
      <c r="D13" s="1">
        <v>18436</v>
      </c>
      <c r="E13" s="1">
        <v>18515</v>
      </c>
      <c r="F13" s="1">
        <v>18612</v>
      </c>
      <c r="G13" s="1">
        <v>19162</v>
      </c>
      <c r="H13" s="1">
        <v>19855</v>
      </c>
      <c r="I13" s="1">
        <v>19689</v>
      </c>
      <c r="J13" s="1">
        <v>18335</v>
      </c>
      <c r="K13" s="1">
        <v>18657</v>
      </c>
      <c r="L13" s="1">
        <v>20225</v>
      </c>
    </row>
    <row r="14" spans="1:12" ht="13" customHeight="1">
      <c r="A14" s="3" t="s">
        <v>9</v>
      </c>
      <c r="B14" s="1">
        <v>45578</v>
      </c>
      <c r="C14" s="1">
        <v>49194</v>
      </c>
      <c r="D14" s="1">
        <v>47238</v>
      </c>
      <c r="E14" s="1">
        <v>43751</v>
      </c>
      <c r="F14" s="1">
        <v>41545</v>
      </c>
      <c r="G14" s="1">
        <v>41435</v>
      </c>
      <c r="H14" s="1">
        <v>41125</v>
      </c>
      <c r="I14" s="1">
        <v>41355</v>
      </c>
      <c r="J14" s="1">
        <v>41307</v>
      </c>
      <c r="K14" s="1">
        <v>41478</v>
      </c>
      <c r="L14" s="1">
        <v>43742</v>
      </c>
    </row>
    <row r="15" spans="1:12" ht="13" customHeight="1">
      <c r="A15" s="3" t="s">
        <v>10</v>
      </c>
      <c r="B15" s="1">
        <v>11784</v>
      </c>
      <c r="C15" s="1">
        <v>12269</v>
      </c>
      <c r="D15" s="1">
        <v>12489</v>
      </c>
      <c r="E15" s="1">
        <v>12042</v>
      </c>
      <c r="F15" s="1">
        <v>12062</v>
      </c>
      <c r="G15" s="1">
        <v>12458</v>
      </c>
      <c r="H15" s="1">
        <v>12617</v>
      </c>
      <c r="I15" s="1">
        <v>12729</v>
      </c>
      <c r="J15" s="1">
        <v>12490</v>
      </c>
      <c r="K15" s="1">
        <v>12016</v>
      </c>
      <c r="L15" s="1">
        <v>11919</v>
      </c>
    </row>
    <row r="16" spans="1:12" ht="13" customHeight="1">
      <c r="A16" s="3" t="s">
        <v>11</v>
      </c>
      <c r="B16" s="1">
        <v>14797</v>
      </c>
      <c r="C16" s="1">
        <v>14003</v>
      </c>
      <c r="D16" s="1">
        <v>14724</v>
      </c>
      <c r="E16" s="1">
        <v>15197</v>
      </c>
      <c r="F16" s="1">
        <v>14589</v>
      </c>
      <c r="G16" s="1">
        <v>14136</v>
      </c>
      <c r="H16" s="1">
        <v>15198</v>
      </c>
      <c r="I16" s="1">
        <v>15092</v>
      </c>
      <c r="J16" s="1">
        <v>13723</v>
      </c>
      <c r="K16" s="1">
        <v>13508</v>
      </c>
      <c r="L16" s="1">
        <v>14121</v>
      </c>
    </row>
    <row r="17" spans="1:12" ht="13" customHeight="1">
      <c r="A17" s="3" t="s">
        <v>12</v>
      </c>
      <c r="B17" s="1">
        <v>3691</v>
      </c>
      <c r="C17" s="1">
        <v>3940</v>
      </c>
      <c r="D17" s="1">
        <v>3702</v>
      </c>
      <c r="E17" s="1">
        <v>3980</v>
      </c>
      <c r="F17" s="1">
        <v>4214</v>
      </c>
      <c r="G17" s="1">
        <v>4614</v>
      </c>
      <c r="H17" s="1">
        <v>4572</v>
      </c>
      <c r="I17" s="1">
        <v>4319</v>
      </c>
      <c r="J17" s="1">
        <v>4483</v>
      </c>
      <c r="K17" s="1">
        <v>4232</v>
      </c>
      <c r="L17" s="1">
        <v>5269</v>
      </c>
    </row>
    <row r="18" spans="1:12" ht="13" customHeight="1">
      <c r="A18" s="3" t="s">
        <v>13</v>
      </c>
      <c r="B18" s="1">
        <v>7853</v>
      </c>
      <c r="C18" s="1">
        <v>7680</v>
      </c>
      <c r="D18" s="1">
        <v>7134</v>
      </c>
      <c r="E18" s="1">
        <v>7483</v>
      </c>
      <c r="F18" s="1">
        <v>7875</v>
      </c>
      <c r="G18" s="1">
        <v>7509</v>
      </c>
      <c r="H18" s="1">
        <v>7187</v>
      </c>
      <c r="I18" s="1">
        <v>6573</v>
      </c>
      <c r="J18" s="1">
        <v>6306</v>
      </c>
      <c r="K18" s="1">
        <v>7411</v>
      </c>
      <c r="L18" s="1">
        <v>7428</v>
      </c>
    </row>
    <row r="19" spans="1:12" ht="13" customHeight="1">
      <c r="A19" s="3" t="s">
        <v>14</v>
      </c>
      <c r="B19" s="1">
        <v>1276</v>
      </c>
      <c r="C19" s="1">
        <v>1331</v>
      </c>
      <c r="D19" s="1">
        <v>1384</v>
      </c>
      <c r="E19" s="1">
        <v>1445</v>
      </c>
      <c r="F19" s="1">
        <v>1507</v>
      </c>
      <c r="G19" s="1">
        <v>1583</v>
      </c>
      <c r="H19" s="1">
        <v>1679</v>
      </c>
      <c r="I19" s="1">
        <v>1752</v>
      </c>
      <c r="J19" s="1">
        <v>1823</v>
      </c>
      <c r="K19" s="1">
        <v>1890</v>
      </c>
      <c r="L19" s="1">
        <v>1910</v>
      </c>
    </row>
    <row r="20" spans="1:12" ht="13" customHeight="1">
      <c r="A20" s="3" t="s">
        <v>15</v>
      </c>
      <c r="B20" s="1">
        <v>8625</v>
      </c>
      <c r="C20" s="1">
        <v>10621</v>
      </c>
      <c r="D20" s="1">
        <v>9829</v>
      </c>
      <c r="E20" s="1">
        <v>9595</v>
      </c>
      <c r="F20" s="1">
        <v>8891</v>
      </c>
      <c r="G20" s="1">
        <v>8941</v>
      </c>
      <c r="H20" s="1">
        <v>8918</v>
      </c>
      <c r="I20" s="1">
        <v>8646</v>
      </c>
      <c r="J20" s="1">
        <v>8637</v>
      </c>
      <c r="K20" s="1">
        <v>8551</v>
      </c>
      <c r="L20" s="1">
        <v>8727</v>
      </c>
    </row>
    <row r="21" spans="1:12" ht="13" customHeight="1">
      <c r="A21" s="3" t="s">
        <v>16</v>
      </c>
      <c r="B21" s="1">
        <v>14585</v>
      </c>
      <c r="C21" s="1">
        <v>14606</v>
      </c>
      <c r="D21" s="1">
        <v>14634</v>
      </c>
      <c r="E21" s="1">
        <v>14662</v>
      </c>
      <c r="F21" s="1">
        <v>14698</v>
      </c>
      <c r="G21" s="1">
        <v>14820</v>
      </c>
      <c r="H21" s="1">
        <v>14948</v>
      </c>
      <c r="I21" s="1">
        <v>15062</v>
      </c>
      <c r="J21" s="1">
        <v>15173</v>
      </c>
      <c r="K21" s="1">
        <v>15284</v>
      </c>
      <c r="L21" s="1">
        <v>15407</v>
      </c>
    </row>
    <row r="22" spans="1:12" ht="13" customHeight="1">
      <c r="A22" s="3" t="s">
        <v>17</v>
      </c>
      <c r="B22" s="1">
        <v>12081</v>
      </c>
      <c r="C22" s="1">
        <v>13156</v>
      </c>
      <c r="D22" s="1">
        <v>13095</v>
      </c>
      <c r="E22" s="1">
        <v>12949</v>
      </c>
      <c r="F22" s="1">
        <v>12465</v>
      </c>
      <c r="G22" s="1">
        <v>12461</v>
      </c>
      <c r="H22" s="1">
        <v>12625</v>
      </c>
      <c r="I22" s="1">
        <v>12940</v>
      </c>
      <c r="J22" s="1">
        <v>12485</v>
      </c>
      <c r="K22" s="1">
        <v>13155</v>
      </c>
      <c r="L22" s="1">
        <v>13264</v>
      </c>
    </row>
    <row r="23" spans="1:12" ht="13" customHeight="1">
      <c r="A23" s="3" t="s">
        <v>18</v>
      </c>
      <c r="B23" s="1">
        <v>39374</v>
      </c>
      <c r="C23" s="1">
        <v>45296</v>
      </c>
      <c r="D23" s="1">
        <v>45879</v>
      </c>
      <c r="E23" s="1">
        <v>45497</v>
      </c>
      <c r="F23" s="1">
        <v>44799</v>
      </c>
      <c r="G23" s="1">
        <v>47202</v>
      </c>
      <c r="H23" s="1">
        <v>46912</v>
      </c>
      <c r="I23" s="1">
        <v>46507</v>
      </c>
      <c r="J23" s="1">
        <v>50535</v>
      </c>
      <c r="K23" s="1">
        <v>48383</v>
      </c>
      <c r="L23" s="1">
        <v>48941</v>
      </c>
    </row>
    <row r="24" spans="1:12" ht="13" customHeight="1">
      <c r="A24" s="3" t="s">
        <v>19</v>
      </c>
      <c r="B24" s="1">
        <v>23013</v>
      </c>
      <c r="C24" s="1">
        <v>25981</v>
      </c>
      <c r="D24" s="1">
        <v>24519</v>
      </c>
      <c r="E24" s="1">
        <v>23277</v>
      </c>
      <c r="F24" s="1">
        <v>22350</v>
      </c>
      <c r="G24" s="1">
        <v>22532</v>
      </c>
      <c r="H24" s="1">
        <v>23105</v>
      </c>
      <c r="I24" s="1">
        <v>23081</v>
      </c>
      <c r="J24" s="1">
        <v>22694</v>
      </c>
      <c r="K24" s="1">
        <v>22231</v>
      </c>
      <c r="L24" s="1">
        <v>22595</v>
      </c>
    </row>
    <row r="25" spans="1:12" ht="20.149999999999999" customHeight="1">
      <c r="A25" s="22" t="s">
        <v>25</v>
      </c>
      <c r="B25" s="28">
        <v>252656</v>
      </c>
      <c r="C25" s="28">
        <v>264176</v>
      </c>
      <c r="D25" s="28">
        <v>259879</v>
      </c>
      <c r="E25" s="28">
        <v>254140</v>
      </c>
      <c r="F25" s="28">
        <v>252568</v>
      </c>
      <c r="G25" s="28">
        <v>255662</v>
      </c>
      <c r="H25" s="28">
        <v>257241</v>
      </c>
      <c r="I25" s="28">
        <v>255266</v>
      </c>
      <c r="J25" s="28">
        <v>256809</v>
      </c>
      <c r="K25" s="28">
        <v>254673</v>
      </c>
      <c r="L25" s="28">
        <v>259571</v>
      </c>
    </row>
    <row r="26" spans="1:12" ht="13" customHeight="1">
      <c r="A26" s="20" t="s">
        <v>26</v>
      </c>
      <c r="B26" s="24">
        <v>218382</v>
      </c>
      <c r="C26" s="24">
        <v>229437</v>
      </c>
      <c r="D26" s="24">
        <v>225143</v>
      </c>
      <c r="E26" s="24">
        <v>219186</v>
      </c>
      <c r="F26" s="24">
        <v>217553</v>
      </c>
      <c r="G26" s="24">
        <v>220495</v>
      </c>
      <c r="H26" s="24">
        <v>221516</v>
      </c>
      <c r="I26" s="24">
        <v>219039</v>
      </c>
      <c r="J26" s="24">
        <v>220098</v>
      </c>
      <c r="K26" s="24">
        <v>217038</v>
      </c>
      <c r="L26" s="24">
        <v>221326</v>
      </c>
    </row>
    <row r="27" spans="1:12" ht="13" customHeight="1">
      <c r="A27" s="19" t="s">
        <v>27</v>
      </c>
      <c r="B27" s="1">
        <v>25046</v>
      </c>
      <c r="C27" s="1">
        <v>25294</v>
      </c>
      <c r="D27" s="1">
        <v>25075</v>
      </c>
      <c r="E27" s="1">
        <v>25076</v>
      </c>
      <c r="F27" s="1">
        <v>25050</v>
      </c>
      <c r="G27" s="1">
        <v>25115</v>
      </c>
      <c r="H27" s="1">
        <v>25193</v>
      </c>
      <c r="I27" s="1">
        <v>25215</v>
      </c>
      <c r="J27" s="1">
        <v>25220</v>
      </c>
      <c r="K27" s="1">
        <v>25664</v>
      </c>
      <c r="L27" s="1">
        <v>25794</v>
      </c>
    </row>
    <row r="28" spans="1:12" ht="13" customHeight="1">
      <c r="A28" s="21" t="s">
        <v>28</v>
      </c>
      <c r="B28" s="25">
        <v>9228</v>
      </c>
      <c r="C28" s="25">
        <v>9445</v>
      </c>
      <c r="D28" s="25">
        <v>9661</v>
      </c>
      <c r="E28" s="25">
        <v>9878</v>
      </c>
      <c r="F28" s="25">
        <v>9965</v>
      </c>
      <c r="G28" s="25">
        <v>10052</v>
      </c>
      <c r="H28" s="25">
        <v>10532</v>
      </c>
      <c r="I28" s="25">
        <v>11012</v>
      </c>
      <c r="J28" s="25">
        <v>11491</v>
      </c>
      <c r="K28" s="25">
        <v>11971</v>
      </c>
      <c r="L28" s="25">
        <v>12451</v>
      </c>
    </row>
    <row r="29" spans="1:12" ht="13" customHeight="1">
      <c r="A29" s="26" t="s">
        <v>33</v>
      </c>
      <c r="B29" s="28">
        <v>252788</v>
      </c>
      <c r="C29" s="28">
        <v>264311</v>
      </c>
      <c r="D29" s="28">
        <v>260092</v>
      </c>
      <c r="E29" s="28">
        <v>254461</v>
      </c>
      <c r="F29" s="28">
        <v>253099</v>
      </c>
      <c r="G29" s="28">
        <v>256233</v>
      </c>
      <c r="H29" s="28">
        <v>257844</v>
      </c>
      <c r="I29" s="28">
        <v>255883</v>
      </c>
      <c r="J29" s="28">
        <v>257494</v>
      </c>
      <c r="K29" s="28">
        <v>255381</v>
      </c>
      <c r="L29" s="28">
        <v>260213</v>
      </c>
    </row>
    <row r="30" spans="1:12" ht="20.149999999999999" customHeight="1">
      <c r="A30" s="18" t="s">
        <v>32</v>
      </c>
      <c r="B30" s="7"/>
      <c r="C30" s="7"/>
      <c r="D30" s="7"/>
      <c r="E30" s="7"/>
      <c r="F30" s="7"/>
      <c r="G30" s="7"/>
      <c r="H30" s="7"/>
      <c r="I30" s="7"/>
      <c r="J30" s="7"/>
      <c r="K30" s="7"/>
      <c r="L30" s="7"/>
    </row>
    <row r="31" spans="1:12" ht="20.149999999999999" customHeight="1">
      <c r="A31" s="7" t="s">
        <v>34</v>
      </c>
      <c r="B31" s="7"/>
      <c r="C31" s="7"/>
      <c r="D31" s="7"/>
      <c r="E31" s="7"/>
      <c r="F31" s="7"/>
      <c r="G31" s="7"/>
      <c r="H31" s="7"/>
      <c r="I31" s="7"/>
      <c r="J31" s="7"/>
      <c r="K31" s="7"/>
      <c r="L31" s="7"/>
    </row>
    <row r="32" spans="1:12" ht="13" customHeight="1">
      <c r="A32" s="7"/>
      <c r="B32" s="7"/>
      <c r="C32" s="7"/>
      <c r="D32" s="7"/>
      <c r="E32" s="7"/>
      <c r="F32" s="7"/>
      <c r="G32" s="7"/>
      <c r="H32" s="7"/>
      <c r="I32" s="7"/>
      <c r="J32" s="7"/>
      <c r="K32" s="7"/>
      <c r="L32" s="7"/>
    </row>
    <row r="33" spans="1:12" ht="13" customHeight="1">
      <c r="A33" s="7"/>
      <c r="B33" s="7"/>
      <c r="C33" s="7"/>
      <c r="D33" s="7"/>
      <c r="E33" s="7"/>
      <c r="F33" s="7"/>
      <c r="G33" s="7"/>
      <c r="H33" s="7"/>
      <c r="I33" s="7"/>
      <c r="J33" s="7"/>
      <c r="K33" s="7"/>
      <c r="L33" s="7"/>
    </row>
    <row r="34" spans="1:12" ht="13" customHeight="1">
      <c r="A34" s="7"/>
      <c r="B34" s="7"/>
      <c r="C34" s="7"/>
      <c r="D34" s="7"/>
      <c r="E34" s="7"/>
      <c r="F34" s="7"/>
      <c r="G34" s="7"/>
      <c r="H34" s="7"/>
      <c r="I34" s="7"/>
      <c r="J34" s="7"/>
      <c r="K34" s="7"/>
      <c r="L34" s="7"/>
    </row>
    <row r="35" spans="1:12" ht="13" customHeight="1">
      <c r="A35" s="2"/>
      <c r="B35" s="2"/>
      <c r="C35" s="2"/>
      <c r="D35" s="2"/>
      <c r="E35" s="2"/>
      <c r="F35" s="2"/>
      <c r="G35" s="2"/>
      <c r="H35" s="2"/>
      <c r="I35" s="2"/>
      <c r="J35" s="2"/>
      <c r="K35" s="2"/>
      <c r="L35" s="2"/>
    </row>
    <row r="36" spans="1:12" ht="13" customHeight="1">
      <c r="A36" s="7"/>
      <c r="B36" s="7"/>
      <c r="C36" s="7"/>
      <c r="D36" s="7"/>
      <c r="E36" s="7"/>
      <c r="F36" s="7"/>
      <c r="G36" s="7"/>
      <c r="H36" s="7"/>
      <c r="I36" s="7"/>
      <c r="J36" s="7"/>
      <c r="K36" s="7"/>
      <c r="L36" s="7"/>
    </row>
    <row r="37" spans="1:12" ht="13" customHeight="1">
      <c r="A37" s="7"/>
      <c r="B37" s="7"/>
      <c r="C37" s="7"/>
      <c r="D37" s="7"/>
      <c r="E37" s="7"/>
      <c r="F37" s="7"/>
      <c r="G37" s="7"/>
      <c r="H37" s="7"/>
      <c r="I37" s="7"/>
      <c r="J37" s="7"/>
      <c r="K37" s="7"/>
      <c r="L37" s="7"/>
    </row>
    <row r="38" spans="1:12" ht="13" customHeight="1">
      <c r="A38" s="8"/>
      <c r="B38" s="9"/>
      <c r="C38" s="9"/>
      <c r="D38" s="9"/>
      <c r="E38" s="9"/>
      <c r="F38" s="9"/>
      <c r="G38" s="9"/>
      <c r="H38" s="9"/>
      <c r="I38" s="9"/>
      <c r="J38" s="9"/>
      <c r="K38" s="9"/>
      <c r="L38" s="9"/>
    </row>
    <row r="39" spans="1:12" ht="13" customHeight="1">
      <c r="A39" s="7"/>
      <c r="B39" s="7"/>
      <c r="C39" s="7"/>
      <c r="D39" s="7"/>
      <c r="E39" s="7"/>
      <c r="F39" s="7"/>
      <c r="G39" s="7"/>
      <c r="H39" s="7"/>
      <c r="I39" s="7"/>
      <c r="J39" s="7"/>
      <c r="K39" s="7"/>
      <c r="L39" s="7"/>
    </row>
    <row r="40" spans="1:12" ht="13" customHeight="1">
      <c r="A40" s="7"/>
      <c r="B40" s="7"/>
      <c r="C40" s="7"/>
      <c r="D40" s="7"/>
      <c r="E40" s="7"/>
      <c r="F40" s="7"/>
      <c r="G40" s="7"/>
      <c r="H40" s="7"/>
      <c r="I40" s="7"/>
      <c r="J40" s="7"/>
      <c r="K40" s="7"/>
      <c r="L40" s="7"/>
    </row>
    <row r="41" spans="1:12" ht="13" customHeight="1">
      <c r="A41" s="7"/>
      <c r="B41" s="7"/>
      <c r="C41" s="7"/>
      <c r="D41" s="7"/>
      <c r="E41" s="7"/>
      <c r="F41" s="7"/>
      <c r="G41" s="7"/>
      <c r="H41" s="7"/>
      <c r="I41" s="7"/>
      <c r="J41" s="7"/>
      <c r="K41" s="7"/>
      <c r="L41" s="7"/>
    </row>
    <row r="42" spans="1:12" ht="13" customHeight="1">
      <c r="A42" s="7"/>
      <c r="B42" s="7"/>
      <c r="C42" s="7"/>
      <c r="D42" s="7"/>
      <c r="E42" s="7"/>
      <c r="F42" s="7"/>
      <c r="G42" s="7"/>
      <c r="H42" s="7"/>
      <c r="I42" s="7"/>
      <c r="J42" s="7"/>
      <c r="K42" s="7"/>
      <c r="L42" s="7"/>
    </row>
    <row r="43" spans="1:12" ht="13" customHeight="1">
      <c r="A43" s="7"/>
      <c r="B43" s="7"/>
      <c r="C43" s="7"/>
      <c r="D43" s="7"/>
      <c r="E43" s="7"/>
      <c r="F43" s="7"/>
      <c r="G43" s="7"/>
      <c r="H43" s="7"/>
      <c r="I43" s="7"/>
      <c r="J43" s="7"/>
      <c r="K43" s="7"/>
      <c r="L43" s="7"/>
    </row>
    <row r="44" spans="1:12" ht="13" customHeight="1">
      <c r="A44" s="7"/>
      <c r="B44" s="7"/>
      <c r="C44" s="7"/>
      <c r="D44" s="7"/>
      <c r="E44" s="7"/>
      <c r="F44" s="7"/>
      <c r="G44" s="7"/>
      <c r="H44" s="7"/>
      <c r="I44" s="7"/>
      <c r="J44" s="7"/>
      <c r="K44" s="7"/>
      <c r="L44" s="7"/>
    </row>
  </sheetData>
  <phoneticPr fontId="3"/>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zoomScale="128" zoomScaleNormal="128" workbookViewId="0">
      <pane xSplit="1" ySplit="5" topLeftCell="G6" activePane="bottomRight" state="frozen"/>
      <selection pane="topRight" activeCell="B1" sqref="B1"/>
      <selection pane="bottomLeft" activeCell="A6" sqref="A6"/>
      <selection pane="bottomRight"/>
    </sheetView>
  </sheetViews>
  <sheetFormatPr defaultColWidth="12.69921875" defaultRowHeight="13" customHeight="1"/>
  <cols>
    <col min="1" max="1" width="48.69921875" style="4" customWidth="1"/>
    <col min="2" max="16384" width="12.69921875" style="4"/>
  </cols>
  <sheetData>
    <row r="1" spans="1:12" ht="25" customHeight="1">
      <c r="A1" s="13" t="str">
        <f>実数!A1</f>
        <v>令和3年度鳥取県県民経済計算：付表-3 経済活動別雇用者数（就業地ベース）</v>
      </c>
    </row>
    <row r="2" spans="1:12" ht="20.149999999999999" customHeight="1">
      <c r="A2" s="5" t="s">
        <v>20</v>
      </c>
      <c r="B2" s="2"/>
      <c r="C2" s="2"/>
      <c r="D2" s="2"/>
      <c r="E2" s="2"/>
      <c r="F2" s="2"/>
      <c r="G2" s="2"/>
      <c r="H2" s="2"/>
      <c r="I2" s="2"/>
      <c r="J2" s="2"/>
    </row>
    <row r="3" spans="1:12" ht="13" customHeight="1">
      <c r="A3" s="6"/>
      <c r="B3" s="2"/>
      <c r="C3" s="2"/>
      <c r="D3" s="2"/>
      <c r="E3" s="2"/>
      <c r="F3" s="2"/>
      <c r="G3" s="2"/>
      <c r="H3" s="2"/>
      <c r="I3" s="2"/>
      <c r="J3" s="2"/>
    </row>
    <row r="4" spans="1:12" ht="13" customHeight="1">
      <c r="A4" s="6" t="s">
        <v>24</v>
      </c>
      <c r="B4" s="2"/>
      <c r="C4" s="2"/>
      <c r="D4" s="2"/>
      <c r="E4" s="2"/>
      <c r="F4" s="2"/>
      <c r="G4" s="2"/>
      <c r="H4" s="2"/>
      <c r="I4" s="2"/>
      <c r="J4" s="2"/>
    </row>
    <row r="5" spans="1:12" ht="20.149999999999999" customHeight="1">
      <c r="A5" s="10" t="s">
        <v>0</v>
      </c>
      <c r="B5" s="11">
        <v>23</v>
      </c>
      <c r="C5" s="12">
        <v>24</v>
      </c>
      <c r="D5" s="12">
        <v>25</v>
      </c>
      <c r="E5" s="12">
        <v>26</v>
      </c>
      <c r="F5" s="12">
        <v>27</v>
      </c>
      <c r="G5" s="12">
        <v>28</v>
      </c>
      <c r="H5" s="12">
        <v>29</v>
      </c>
      <c r="I5" s="12">
        <v>30</v>
      </c>
      <c r="J5" s="12" t="s">
        <v>35</v>
      </c>
      <c r="K5" s="12">
        <v>2</v>
      </c>
      <c r="L5" s="12">
        <v>3</v>
      </c>
    </row>
    <row r="6" spans="1:12" ht="13" customHeight="1">
      <c r="A6" s="3" t="s">
        <v>1</v>
      </c>
      <c r="B6" s="1" t="s">
        <v>22</v>
      </c>
      <c r="C6" s="14">
        <f>ROUND((実数!C6-実数!B6)*100/ABS(実数!B6),1)</f>
        <v>-4.2</v>
      </c>
      <c r="D6" s="14">
        <f>ROUND((実数!D6-実数!C6)*100/ABS(実数!C6),1)</f>
        <v>-4.8</v>
      </c>
      <c r="E6" s="14">
        <f>ROUND((実数!E6-実数!D6)*100/ABS(実数!D6),1)</f>
        <v>-4.5999999999999996</v>
      </c>
      <c r="F6" s="14">
        <f>ROUND((実数!F6-実数!E6)*100/ABS(実数!E6),1)</f>
        <v>-4.5</v>
      </c>
      <c r="G6" s="14">
        <f>ROUND((実数!G6-実数!F6)*100/ABS(実数!F6),1)</f>
        <v>0.7</v>
      </c>
      <c r="H6" s="14">
        <f>ROUND((実数!H6-実数!G6)*100/ABS(実数!G6),1)</f>
        <v>0.7</v>
      </c>
      <c r="I6" s="14">
        <f>ROUND((実数!I6-実数!H6)*100/ABS(実数!H6),1)</f>
        <v>-0.3</v>
      </c>
      <c r="J6" s="14">
        <f>ROUND((実数!J6-実数!I6)*100/ABS(実数!I6),1)</f>
        <v>-1.4</v>
      </c>
      <c r="K6" s="14">
        <f>ROUND((実数!K6-実数!J6)*100/ABS(実数!J6),1)</f>
        <v>0.3</v>
      </c>
      <c r="L6" s="14">
        <f>ROUND((実数!L6-実数!K6)*100/ABS(実数!K6),1)</f>
        <v>-2.5</v>
      </c>
    </row>
    <row r="7" spans="1:12" ht="13" customHeight="1">
      <c r="A7" s="3" t="s">
        <v>2</v>
      </c>
      <c r="B7" s="1" t="s">
        <v>21</v>
      </c>
      <c r="C7" s="14">
        <f>ROUND((実数!C7-実数!B7)*100/ABS(実数!B7),1)</f>
        <v>-4.7</v>
      </c>
      <c r="D7" s="14">
        <f>ROUND((実数!D7-実数!C7)*100/ABS(実数!C7),1)</f>
        <v>-5.3</v>
      </c>
      <c r="E7" s="14">
        <f>ROUND((実数!E7-実数!D7)*100/ABS(実数!D7),1)</f>
        <v>-5.2</v>
      </c>
      <c r="F7" s="14">
        <f>ROUND((実数!F7-実数!E7)*100/ABS(実数!E7),1)</f>
        <v>-5.2</v>
      </c>
      <c r="G7" s="14">
        <f>ROUND((実数!G7-実数!F7)*100/ABS(実数!F7),1)</f>
        <v>1</v>
      </c>
      <c r="H7" s="14">
        <f>ROUND((実数!H7-実数!G7)*100/ABS(実数!G7),1)</f>
        <v>1.1000000000000001</v>
      </c>
      <c r="I7" s="14">
        <f>ROUND((実数!I7-実数!H7)*100/ABS(実数!H7),1)</f>
        <v>-0.1</v>
      </c>
      <c r="J7" s="14">
        <f>ROUND((実数!J7-実数!I7)*100/ABS(実数!I7),1)</f>
        <v>-1.3</v>
      </c>
      <c r="K7" s="14">
        <f>ROUND((実数!K7-実数!J7)*100/ABS(実数!J7),1)</f>
        <v>0.5</v>
      </c>
      <c r="L7" s="14">
        <f>ROUND((実数!L7-実数!K7)*100/ABS(実数!K7),1)</f>
        <v>-2.8</v>
      </c>
    </row>
    <row r="8" spans="1:12" ht="13" customHeight="1">
      <c r="A8" s="3" t="s">
        <v>3</v>
      </c>
      <c r="B8" s="1" t="s">
        <v>21</v>
      </c>
      <c r="C8" s="14">
        <f>ROUND((実数!C8-実数!B8)*100/ABS(実数!B8),1)</f>
        <v>1.8</v>
      </c>
      <c r="D8" s="14">
        <f>ROUND((実数!D8-実数!C8)*100/ABS(実数!C8),1)</f>
        <v>1.2</v>
      </c>
      <c r="E8" s="14">
        <f>ROUND((実数!E8-実数!D8)*100/ABS(実数!D8),1)</f>
        <v>1.7</v>
      </c>
      <c r="F8" s="14">
        <f>ROUND((実数!F8-実数!E8)*100/ABS(実数!E8),1)</f>
        <v>2</v>
      </c>
      <c r="G8" s="14">
        <f>ROUND((実数!G8-実数!F8)*100/ABS(実数!F8),1)</f>
        <v>1</v>
      </c>
      <c r="H8" s="14">
        <f>ROUND((実数!H8-実数!G8)*100/ABS(実数!G8),1)</f>
        <v>1</v>
      </c>
      <c r="I8" s="14">
        <f>ROUND((実数!I8-実数!H8)*100/ABS(実数!H8),1)</f>
        <v>-0.7</v>
      </c>
      <c r="J8" s="14">
        <f>ROUND((実数!J8-実数!I8)*100/ABS(実数!I8),1)</f>
        <v>-0.9</v>
      </c>
      <c r="K8" s="14">
        <f>ROUND((実数!K8-実数!J8)*100/ABS(実数!J8),1)</f>
        <v>0.7</v>
      </c>
      <c r="L8" s="14">
        <f>ROUND((実数!L8-実数!K8)*100/ABS(実数!K8),1)</f>
        <v>-0.2</v>
      </c>
    </row>
    <row r="9" spans="1:12" ht="13" customHeight="1">
      <c r="A9" s="3" t="s">
        <v>4</v>
      </c>
      <c r="B9" s="1" t="s">
        <v>21</v>
      </c>
      <c r="C9" s="14">
        <f>ROUND((実数!C9-実数!B9)*100/ABS(実数!B9),1)</f>
        <v>-5.2</v>
      </c>
      <c r="D9" s="14">
        <f>ROUND((実数!D9-実数!C9)*100/ABS(実数!C9),1)</f>
        <v>-6.2</v>
      </c>
      <c r="E9" s="14">
        <f>ROUND((実数!E9-実数!D9)*100/ABS(実数!D9),1)</f>
        <v>-5.9</v>
      </c>
      <c r="F9" s="14">
        <f>ROUND((実数!F9-実数!E9)*100/ABS(実数!E9),1)</f>
        <v>-5.4</v>
      </c>
      <c r="G9" s="14">
        <f>ROUND((実数!G9-実数!F9)*100/ABS(実数!F9),1)</f>
        <v>-2.2000000000000002</v>
      </c>
      <c r="H9" s="14">
        <f>ROUND((実数!H9-実数!G9)*100/ABS(実数!G9),1)</f>
        <v>-2.1</v>
      </c>
      <c r="I9" s="14">
        <f>ROUND((実数!I9-実数!H9)*100/ABS(実数!H9),1)</f>
        <v>-1.3</v>
      </c>
      <c r="J9" s="14">
        <f>ROUND((実数!J9-実数!I9)*100/ABS(実数!I9),1)</f>
        <v>-2.5</v>
      </c>
      <c r="K9" s="14">
        <f>ROUND((実数!K9-実数!J9)*100/ABS(実数!J9),1)</f>
        <v>-1.5</v>
      </c>
      <c r="L9" s="14">
        <f>ROUND((実数!L9-実数!K9)*100/ABS(実数!K9),1)</f>
        <v>-2</v>
      </c>
    </row>
    <row r="10" spans="1:12" ht="13" customHeight="1">
      <c r="A10" s="3" t="s">
        <v>5</v>
      </c>
      <c r="B10" s="1" t="s">
        <v>21</v>
      </c>
      <c r="C10" s="14">
        <f>ROUND((実数!C10-実数!B10)*100/ABS(実数!B10),1)</f>
        <v>-6.7</v>
      </c>
      <c r="D10" s="14">
        <f>ROUND((実数!D10-実数!C10)*100/ABS(実数!C10),1)</f>
        <v>3.6</v>
      </c>
      <c r="E10" s="14">
        <f>ROUND((実数!E10-実数!D10)*100/ABS(実数!D10),1)</f>
        <v>-8.6</v>
      </c>
      <c r="F10" s="14">
        <f>ROUND((実数!F10-実数!E10)*100/ABS(実数!E10),1)</f>
        <v>-9.4</v>
      </c>
      <c r="G10" s="14">
        <f>ROUND((実数!G10-実数!F10)*100/ABS(実数!F10),1)</f>
        <v>4.2</v>
      </c>
      <c r="H10" s="14">
        <f>ROUND((実数!H10-実数!G10)*100/ABS(実数!G10),1)</f>
        <v>6</v>
      </c>
      <c r="I10" s="14">
        <f>ROUND((実数!I10-実数!H10)*100/ABS(実数!H10),1)</f>
        <v>3.8</v>
      </c>
      <c r="J10" s="14">
        <f>ROUND((実数!J10-実数!I10)*100/ABS(実数!I10),1)</f>
        <v>3.6</v>
      </c>
      <c r="K10" s="14">
        <f>ROUND((実数!K10-実数!J10)*100/ABS(実数!J10),1)</f>
        <v>3.5</v>
      </c>
      <c r="L10" s="14">
        <f>ROUND((実数!L10-実数!K10)*100/ABS(実数!K10),1)</f>
        <v>6.8</v>
      </c>
    </row>
    <row r="11" spans="1:12" ht="13" customHeight="1">
      <c r="A11" s="3" t="s">
        <v>6</v>
      </c>
      <c r="B11" s="1" t="s">
        <v>21</v>
      </c>
      <c r="C11" s="14">
        <f>ROUND((実数!C11-実数!B11)*100/ABS(実数!B11),1)</f>
        <v>-7.4</v>
      </c>
      <c r="D11" s="14">
        <f>ROUND((実数!D11-実数!C11)*100/ABS(実数!C11),1)</f>
        <v>-1.6</v>
      </c>
      <c r="E11" s="14">
        <f>ROUND((実数!E11-実数!D11)*100/ABS(実数!D11),1)</f>
        <v>-1.9</v>
      </c>
      <c r="F11" s="14">
        <f>ROUND((実数!F11-実数!E11)*100/ABS(実数!E11),1)</f>
        <v>11</v>
      </c>
      <c r="G11" s="14">
        <f>ROUND((実数!G11-実数!F11)*100/ABS(実数!F11),1)</f>
        <v>-0.5</v>
      </c>
      <c r="H11" s="14">
        <f>ROUND((実数!H11-実数!G11)*100/ABS(実数!G11),1)</f>
        <v>-0.9</v>
      </c>
      <c r="I11" s="14">
        <f>ROUND((実数!I11-実数!H11)*100/ABS(実数!H11),1)</f>
        <v>-2.5</v>
      </c>
      <c r="J11" s="14">
        <f>ROUND((実数!J11-実数!I11)*100/ABS(実数!I11),1)</f>
        <v>4.2</v>
      </c>
      <c r="K11" s="14">
        <f>ROUND((実数!K11-実数!J11)*100/ABS(実数!J11),1)</f>
        <v>-2.2999999999999998</v>
      </c>
      <c r="L11" s="14">
        <f>ROUND((実数!L11-実数!K11)*100/ABS(実数!K11),1)</f>
        <v>-4.3</v>
      </c>
    </row>
    <row r="12" spans="1:12" ht="13" customHeight="1">
      <c r="A12" s="3" t="s">
        <v>7</v>
      </c>
      <c r="B12" s="1" t="s">
        <v>21</v>
      </c>
      <c r="C12" s="14">
        <f>ROUND((実数!C12-実数!B12)*100/ABS(実数!B12),1)</f>
        <v>15.1</v>
      </c>
      <c r="D12" s="14">
        <f>ROUND((実数!D12-実数!C12)*100/ABS(実数!C12),1)</f>
        <v>-1</v>
      </c>
      <c r="E12" s="14">
        <f>ROUND((実数!E12-実数!D12)*100/ABS(実数!D12),1)</f>
        <v>0.3</v>
      </c>
      <c r="F12" s="14">
        <f>ROUND((実数!F12-実数!E12)*100/ABS(実数!E12),1)</f>
        <v>-1.9</v>
      </c>
      <c r="G12" s="14">
        <f>ROUND((実数!G12-実数!F12)*100/ABS(実数!F12),1)</f>
        <v>-0.9</v>
      </c>
      <c r="H12" s="14">
        <f>ROUND((実数!H12-実数!G12)*100/ABS(実数!G12),1)</f>
        <v>-1</v>
      </c>
      <c r="I12" s="14">
        <f>ROUND((実数!I12-実数!H12)*100/ABS(実数!H12),1)</f>
        <v>-1.5</v>
      </c>
      <c r="J12" s="14">
        <f>ROUND((実数!J12-実数!I12)*100/ABS(実数!I12),1)</f>
        <v>-2.2999999999999998</v>
      </c>
      <c r="K12" s="14">
        <f>ROUND((実数!K12-実数!J12)*100/ABS(実数!J12),1)</f>
        <v>-3.5</v>
      </c>
      <c r="L12" s="14">
        <f>ROUND((実数!L12-実数!K12)*100/ABS(実数!K12),1)</f>
        <v>-2.9</v>
      </c>
    </row>
    <row r="13" spans="1:12" ht="13" customHeight="1">
      <c r="A13" s="3" t="s">
        <v>8</v>
      </c>
      <c r="B13" s="1" t="s">
        <v>21</v>
      </c>
      <c r="C13" s="14">
        <f>ROUND((実数!C13-実数!B13)*100/ABS(実数!B13),1)</f>
        <v>-5.8</v>
      </c>
      <c r="D13" s="14">
        <f>ROUND((実数!D13-実数!C13)*100/ABS(実数!C13),1)</f>
        <v>1.1000000000000001</v>
      </c>
      <c r="E13" s="14">
        <f>ROUND((実数!E13-実数!D13)*100/ABS(実数!D13),1)</f>
        <v>0.4</v>
      </c>
      <c r="F13" s="14">
        <f>ROUND((実数!F13-実数!E13)*100/ABS(実数!E13),1)</f>
        <v>0.5</v>
      </c>
      <c r="G13" s="14">
        <f>ROUND((実数!G13-実数!F13)*100/ABS(実数!F13),1)</f>
        <v>3</v>
      </c>
      <c r="H13" s="14">
        <f>ROUND((実数!H13-実数!G13)*100/ABS(実数!G13),1)</f>
        <v>3.6</v>
      </c>
      <c r="I13" s="14">
        <f>ROUND((実数!I13-実数!H13)*100/ABS(実数!H13),1)</f>
        <v>-0.8</v>
      </c>
      <c r="J13" s="14">
        <f>ROUND((実数!J13-実数!I13)*100/ABS(実数!I13),1)</f>
        <v>-6.9</v>
      </c>
      <c r="K13" s="14">
        <f>ROUND((実数!K13-実数!J13)*100/ABS(実数!J13),1)</f>
        <v>1.8</v>
      </c>
      <c r="L13" s="14">
        <f>ROUND((実数!L13-実数!K13)*100/ABS(実数!K13),1)</f>
        <v>8.4</v>
      </c>
    </row>
    <row r="14" spans="1:12" ht="13" customHeight="1">
      <c r="A14" s="3" t="s">
        <v>9</v>
      </c>
      <c r="B14" s="1" t="s">
        <v>21</v>
      </c>
      <c r="C14" s="14">
        <f>ROUND((実数!C14-実数!B14)*100/ABS(実数!B14),1)</f>
        <v>7.9</v>
      </c>
      <c r="D14" s="14">
        <f>ROUND((実数!D14-実数!C14)*100/ABS(実数!C14),1)</f>
        <v>-4</v>
      </c>
      <c r="E14" s="14">
        <f>ROUND((実数!E14-実数!D14)*100/ABS(実数!D14),1)</f>
        <v>-7.4</v>
      </c>
      <c r="F14" s="14">
        <f>ROUND((実数!F14-実数!E14)*100/ABS(実数!E14),1)</f>
        <v>-5</v>
      </c>
      <c r="G14" s="14">
        <f>ROUND((実数!G14-実数!F14)*100/ABS(実数!F14),1)</f>
        <v>-0.3</v>
      </c>
      <c r="H14" s="14">
        <f>ROUND((実数!H14-実数!G14)*100/ABS(実数!G14),1)</f>
        <v>-0.7</v>
      </c>
      <c r="I14" s="14">
        <f>ROUND((実数!I14-実数!H14)*100/ABS(実数!H14),1)</f>
        <v>0.6</v>
      </c>
      <c r="J14" s="14">
        <f>ROUND((実数!J14-実数!I14)*100/ABS(実数!I14),1)</f>
        <v>-0.1</v>
      </c>
      <c r="K14" s="14">
        <f>ROUND((実数!K14-実数!J14)*100/ABS(実数!J14),1)</f>
        <v>0.4</v>
      </c>
      <c r="L14" s="14">
        <f>ROUND((実数!L14-実数!K14)*100/ABS(実数!K14),1)</f>
        <v>5.5</v>
      </c>
    </row>
    <row r="15" spans="1:12" ht="13" customHeight="1">
      <c r="A15" s="3" t="s">
        <v>10</v>
      </c>
      <c r="B15" s="1" t="s">
        <v>21</v>
      </c>
      <c r="C15" s="14">
        <f>ROUND((実数!C15-実数!B15)*100/ABS(実数!B15),1)</f>
        <v>4.0999999999999996</v>
      </c>
      <c r="D15" s="14">
        <f>ROUND((実数!D15-実数!C15)*100/ABS(実数!C15),1)</f>
        <v>1.8</v>
      </c>
      <c r="E15" s="14">
        <f>ROUND((実数!E15-実数!D15)*100/ABS(実数!D15),1)</f>
        <v>-3.6</v>
      </c>
      <c r="F15" s="14">
        <f>ROUND((実数!F15-実数!E15)*100/ABS(実数!E15),1)</f>
        <v>0.2</v>
      </c>
      <c r="G15" s="14">
        <f>ROUND((実数!G15-実数!F15)*100/ABS(実数!F15),1)</f>
        <v>3.3</v>
      </c>
      <c r="H15" s="14">
        <f>ROUND((実数!H15-実数!G15)*100/ABS(実数!G15),1)</f>
        <v>1.3</v>
      </c>
      <c r="I15" s="14">
        <f>ROUND((実数!I15-実数!H15)*100/ABS(実数!H15),1)</f>
        <v>0.9</v>
      </c>
      <c r="J15" s="14">
        <f>ROUND((実数!J15-実数!I15)*100/ABS(実数!I15),1)</f>
        <v>-1.9</v>
      </c>
      <c r="K15" s="14">
        <f>ROUND((実数!K15-実数!J15)*100/ABS(実数!J15),1)</f>
        <v>-3.8</v>
      </c>
      <c r="L15" s="14">
        <f>ROUND((実数!L15-実数!K15)*100/ABS(実数!K15),1)</f>
        <v>-0.8</v>
      </c>
    </row>
    <row r="16" spans="1:12" ht="13" customHeight="1">
      <c r="A16" s="3" t="s">
        <v>11</v>
      </c>
      <c r="B16" s="1" t="s">
        <v>21</v>
      </c>
      <c r="C16" s="14">
        <f>ROUND((実数!C16-実数!B16)*100/ABS(実数!B16),1)</f>
        <v>-5.4</v>
      </c>
      <c r="D16" s="14">
        <f>ROUND((実数!D16-実数!C16)*100/ABS(実数!C16),1)</f>
        <v>5.0999999999999996</v>
      </c>
      <c r="E16" s="14">
        <f>ROUND((実数!E16-実数!D16)*100/ABS(実数!D16),1)</f>
        <v>3.2</v>
      </c>
      <c r="F16" s="14">
        <f>ROUND((実数!F16-実数!E16)*100/ABS(実数!E16),1)</f>
        <v>-4</v>
      </c>
      <c r="G16" s="14">
        <f>ROUND((実数!G16-実数!F16)*100/ABS(実数!F16),1)</f>
        <v>-3.1</v>
      </c>
      <c r="H16" s="14">
        <f>ROUND((実数!H16-実数!G16)*100/ABS(実数!G16),1)</f>
        <v>7.5</v>
      </c>
      <c r="I16" s="14">
        <f>ROUND((実数!I16-実数!H16)*100/ABS(実数!H16),1)</f>
        <v>-0.7</v>
      </c>
      <c r="J16" s="14">
        <f>ROUND((実数!J16-実数!I16)*100/ABS(実数!I16),1)</f>
        <v>-9.1</v>
      </c>
      <c r="K16" s="14">
        <f>ROUND((実数!K16-実数!J16)*100/ABS(実数!J16),1)</f>
        <v>-1.6</v>
      </c>
      <c r="L16" s="14">
        <f>ROUND((実数!L16-実数!K16)*100/ABS(実数!K16),1)</f>
        <v>4.5</v>
      </c>
    </row>
    <row r="17" spans="1:12" ht="13" customHeight="1">
      <c r="A17" s="3" t="s">
        <v>12</v>
      </c>
      <c r="B17" s="1" t="s">
        <v>21</v>
      </c>
      <c r="C17" s="14">
        <f>ROUND((実数!C17-実数!B17)*100/ABS(実数!B17),1)</f>
        <v>6.7</v>
      </c>
      <c r="D17" s="14">
        <f>ROUND((実数!D17-実数!C17)*100/ABS(実数!C17),1)</f>
        <v>-6</v>
      </c>
      <c r="E17" s="14">
        <f>ROUND((実数!E17-実数!D17)*100/ABS(実数!D17),1)</f>
        <v>7.5</v>
      </c>
      <c r="F17" s="14">
        <f>ROUND((実数!F17-実数!E17)*100/ABS(実数!E17),1)</f>
        <v>5.9</v>
      </c>
      <c r="G17" s="14">
        <f>ROUND((実数!G17-実数!F17)*100/ABS(実数!F17),1)</f>
        <v>9.5</v>
      </c>
      <c r="H17" s="14">
        <f>ROUND((実数!H17-実数!G17)*100/ABS(実数!G17),1)</f>
        <v>-0.9</v>
      </c>
      <c r="I17" s="14">
        <f>ROUND((実数!I17-実数!H17)*100/ABS(実数!H17),1)</f>
        <v>-5.5</v>
      </c>
      <c r="J17" s="14">
        <f>ROUND((実数!J17-実数!I17)*100/ABS(実数!I17),1)</f>
        <v>3.8</v>
      </c>
      <c r="K17" s="14">
        <f>ROUND((実数!K17-実数!J17)*100/ABS(実数!J17),1)</f>
        <v>-5.6</v>
      </c>
      <c r="L17" s="14">
        <f>ROUND((実数!L17-実数!K17)*100/ABS(実数!K17),1)</f>
        <v>24.5</v>
      </c>
    </row>
    <row r="18" spans="1:12" ht="13" customHeight="1">
      <c r="A18" s="3" t="s">
        <v>13</v>
      </c>
      <c r="B18" s="1" t="s">
        <v>21</v>
      </c>
      <c r="C18" s="14">
        <f>ROUND((実数!C18-実数!B18)*100/ABS(実数!B18),1)</f>
        <v>-2.2000000000000002</v>
      </c>
      <c r="D18" s="14">
        <f>ROUND((実数!D18-実数!C18)*100/ABS(実数!C18),1)</f>
        <v>-7.1</v>
      </c>
      <c r="E18" s="14">
        <f>ROUND((実数!E18-実数!D18)*100/ABS(実数!D18),1)</f>
        <v>4.9000000000000004</v>
      </c>
      <c r="F18" s="14">
        <f>ROUND((実数!F18-実数!E18)*100/ABS(実数!E18),1)</f>
        <v>5.2</v>
      </c>
      <c r="G18" s="14">
        <f>ROUND((実数!G18-実数!F18)*100/ABS(実数!F18),1)</f>
        <v>-4.5999999999999996</v>
      </c>
      <c r="H18" s="14">
        <f>ROUND((実数!H18-実数!G18)*100/ABS(実数!G18),1)</f>
        <v>-4.3</v>
      </c>
      <c r="I18" s="14">
        <f>ROUND((実数!I18-実数!H18)*100/ABS(実数!H18),1)</f>
        <v>-8.5</v>
      </c>
      <c r="J18" s="14">
        <f>ROUND((実数!J18-実数!I18)*100/ABS(実数!I18),1)</f>
        <v>-4.0999999999999996</v>
      </c>
      <c r="K18" s="14">
        <f>ROUND((実数!K18-実数!J18)*100/ABS(実数!J18),1)</f>
        <v>17.5</v>
      </c>
      <c r="L18" s="14">
        <f>ROUND((実数!L18-実数!K18)*100/ABS(実数!K18),1)</f>
        <v>0.2</v>
      </c>
    </row>
    <row r="19" spans="1:12" ht="13" customHeight="1">
      <c r="A19" s="3" t="s">
        <v>14</v>
      </c>
      <c r="B19" s="1" t="s">
        <v>21</v>
      </c>
      <c r="C19" s="14">
        <f>ROUND((実数!C19-実数!B19)*100/ABS(実数!B19),1)</f>
        <v>4.3</v>
      </c>
      <c r="D19" s="14">
        <f>ROUND((実数!D19-実数!C19)*100/ABS(実数!C19),1)</f>
        <v>4</v>
      </c>
      <c r="E19" s="14">
        <f>ROUND((実数!E19-実数!D19)*100/ABS(実数!D19),1)</f>
        <v>4.4000000000000004</v>
      </c>
      <c r="F19" s="14">
        <f>ROUND((実数!F19-実数!E19)*100/ABS(実数!E19),1)</f>
        <v>4.3</v>
      </c>
      <c r="G19" s="14">
        <f>ROUND((実数!G19-実数!F19)*100/ABS(実数!F19),1)</f>
        <v>5</v>
      </c>
      <c r="H19" s="14">
        <f>ROUND((実数!H19-実数!G19)*100/ABS(実数!G19),1)</f>
        <v>6.1</v>
      </c>
      <c r="I19" s="14">
        <f>ROUND((実数!I19-実数!H19)*100/ABS(実数!H19),1)</f>
        <v>4.3</v>
      </c>
      <c r="J19" s="14">
        <f>ROUND((実数!J19-実数!I19)*100/ABS(実数!I19),1)</f>
        <v>4.0999999999999996</v>
      </c>
      <c r="K19" s="14">
        <f>ROUND((実数!K19-実数!J19)*100/ABS(実数!J19),1)</f>
        <v>3.7</v>
      </c>
      <c r="L19" s="14">
        <f>ROUND((実数!L19-実数!K19)*100/ABS(実数!K19),1)</f>
        <v>1.1000000000000001</v>
      </c>
    </row>
    <row r="20" spans="1:12" ht="13" customHeight="1">
      <c r="A20" s="3" t="s">
        <v>15</v>
      </c>
      <c r="B20" s="1" t="s">
        <v>21</v>
      </c>
      <c r="C20" s="14">
        <f>ROUND((実数!C20-実数!B20)*100/ABS(実数!B20),1)</f>
        <v>23.1</v>
      </c>
      <c r="D20" s="14">
        <f>ROUND((実数!D20-実数!C20)*100/ABS(実数!C20),1)</f>
        <v>-7.5</v>
      </c>
      <c r="E20" s="14">
        <f>ROUND((実数!E20-実数!D20)*100/ABS(実数!D20),1)</f>
        <v>-2.4</v>
      </c>
      <c r="F20" s="14">
        <f>ROUND((実数!F20-実数!E20)*100/ABS(実数!E20),1)</f>
        <v>-7.3</v>
      </c>
      <c r="G20" s="14">
        <f>ROUND((実数!G20-実数!F20)*100/ABS(実数!F20),1)</f>
        <v>0.6</v>
      </c>
      <c r="H20" s="14">
        <f>ROUND((実数!H20-実数!G20)*100/ABS(実数!G20),1)</f>
        <v>-0.3</v>
      </c>
      <c r="I20" s="14">
        <f>ROUND((実数!I20-実数!H20)*100/ABS(実数!H20),1)</f>
        <v>-3.1</v>
      </c>
      <c r="J20" s="14">
        <f>ROUND((実数!J20-実数!I20)*100/ABS(実数!I20),1)</f>
        <v>-0.1</v>
      </c>
      <c r="K20" s="14">
        <f>ROUND((実数!K20-実数!J20)*100/ABS(実数!J20),1)</f>
        <v>-1</v>
      </c>
      <c r="L20" s="14">
        <f>ROUND((実数!L20-実数!K20)*100/ABS(実数!K20),1)</f>
        <v>2.1</v>
      </c>
    </row>
    <row r="21" spans="1:12" ht="13" customHeight="1">
      <c r="A21" s="3" t="s">
        <v>16</v>
      </c>
      <c r="B21" s="1" t="s">
        <v>21</v>
      </c>
      <c r="C21" s="14">
        <f>ROUND((実数!C21-実数!B21)*100/ABS(実数!B21),1)</f>
        <v>0.1</v>
      </c>
      <c r="D21" s="14">
        <f>ROUND((実数!D21-実数!C21)*100/ABS(実数!C21),1)</f>
        <v>0.2</v>
      </c>
      <c r="E21" s="14">
        <f>ROUND((実数!E21-実数!D21)*100/ABS(実数!D21),1)</f>
        <v>0.2</v>
      </c>
      <c r="F21" s="14">
        <f>ROUND((実数!F21-実数!E21)*100/ABS(実数!E21),1)</f>
        <v>0.2</v>
      </c>
      <c r="G21" s="14">
        <f>ROUND((実数!G21-実数!F21)*100/ABS(実数!F21),1)</f>
        <v>0.8</v>
      </c>
      <c r="H21" s="14">
        <f>ROUND((実数!H21-実数!G21)*100/ABS(実数!G21),1)</f>
        <v>0.9</v>
      </c>
      <c r="I21" s="14">
        <f>ROUND((実数!I21-実数!H21)*100/ABS(実数!H21),1)</f>
        <v>0.8</v>
      </c>
      <c r="J21" s="14">
        <f>ROUND((実数!J21-実数!I21)*100/ABS(実数!I21),1)</f>
        <v>0.7</v>
      </c>
      <c r="K21" s="14">
        <f>ROUND((実数!K21-実数!J21)*100/ABS(実数!J21),1)</f>
        <v>0.7</v>
      </c>
      <c r="L21" s="14">
        <f>ROUND((実数!L21-実数!K21)*100/ABS(実数!K21),1)</f>
        <v>0.8</v>
      </c>
    </row>
    <row r="22" spans="1:12" ht="13" customHeight="1">
      <c r="A22" s="3" t="s">
        <v>17</v>
      </c>
      <c r="B22" s="1" t="s">
        <v>21</v>
      </c>
      <c r="C22" s="14">
        <f>ROUND((実数!C22-実数!B22)*100/ABS(実数!B22),1)</f>
        <v>8.9</v>
      </c>
      <c r="D22" s="14">
        <f>ROUND((実数!D22-実数!C22)*100/ABS(実数!C22),1)</f>
        <v>-0.5</v>
      </c>
      <c r="E22" s="14">
        <f>ROUND((実数!E22-実数!D22)*100/ABS(実数!D22),1)</f>
        <v>-1.1000000000000001</v>
      </c>
      <c r="F22" s="14">
        <f>ROUND((実数!F22-実数!E22)*100/ABS(実数!E22),1)</f>
        <v>-3.7</v>
      </c>
      <c r="G22" s="14">
        <f>ROUND((実数!G22-実数!F22)*100/ABS(実数!F22),1)</f>
        <v>0</v>
      </c>
      <c r="H22" s="14">
        <f>ROUND((実数!H22-実数!G22)*100/ABS(実数!G22),1)</f>
        <v>1.3</v>
      </c>
      <c r="I22" s="14">
        <f>ROUND((実数!I22-実数!H22)*100/ABS(実数!H22),1)</f>
        <v>2.5</v>
      </c>
      <c r="J22" s="14">
        <f>ROUND((実数!J22-実数!I22)*100/ABS(実数!I22),1)</f>
        <v>-3.5</v>
      </c>
      <c r="K22" s="14">
        <f>ROUND((実数!K22-実数!J22)*100/ABS(実数!J22),1)</f>
        <v>5.4</v>
      </c>
      <c r="L22" s="14">
        <f>ROUND((実数!L22-実数!K22)*100/ABS(実数!K22),1)</f>
        <v>0.8</v>
      </c>
    </row>
    <row r="23" spans="1:12" ht="13" customHeight="1">
      <c r="A23" s="3" t="s">
        <v>18</v>
      </c>
      <c r="B23" s="1" t="s">
        <v>21</v>
      </c>
      <c r="C23" s="14">
        <f>ROUND((実数!C23-実数!B23)*100/ABS(実数!B23),1)</f>
        <v>15</v>
      </c>
      <c r="D23" s="14">
        <f>ROUND((実数!D23-実数!C23)*100/ABS(実数!C23),1)</f>
        <v>1.3</v>
      </c>
      <c r="E23" s="14">
        <f>ROUND((実数!E23-実数!D23)*100/ABS(実数!D23),1)</f>
        <v>-0.8</v>
      </c>
      <c r="F23" s="14">
        <f>ROUND((実数!F23-実数!E23)*100/ABS(実数!E23),1)</f>
        <v>-1.5</v>
      </c>
      <c r="G23" s="14">
        <f>ROUND((実数!G23-実数!F23)*100/ABS(実数!F23),1)</f>
        <v>5.4</v>
      </c>
      <c r="H23" s="14">
        <f>ROUND((実数!H23-実数!G23)*100/ABS(実数!G23),1)</f>
        <v>-0.6</v>
      </c>
      <c r="I23" s="14">
        <f>ROUND((実数!I23-実数!H23)*100/ABS(実数!H23),1)</f>
        <v>-0.9</v>
      </c>
      <c r="J23" s="14">
        <f>ROUND((実数!J23-実数!I23)*100/ABS(実数!I23),1)</f>
        <v>8.6999999999999993</v>
      </c>
      <c r="K23" s="14">
        <f>ROUND((実数!K23-実数!J23)*100/ABS(実数!J23),1)</f>
        <v>-4.3</v>
      </c>
      <c r="L23" s="14">
        <f>ROUND((実数!L23-実数!K23)*100/ABS(実数!K23),1)</f>
        <v>1.2</v>
      </c>
    </row>
    <row r="24" spans="1:12" ht="13" customHeight="1">
      <c r="A24" s="3" t="s">
        <v>19</v>
      </c>
      <c r="B24" s="1" t="s">
        <v>21</v>
      </c>
      <c r="C24" s="14">
        <f>ROUND((実数!C24-実数!B24)*100/ABS(実数!B24),1)</f>
        <v>12.9</v>
      </c>
      <c r="D24" s="14">
        <f>ROUND((実数!D24-実数!C24)*100/ABS(実数!C24),1)</f>
        <v>-5.6</v>
      </c>
      <c r="E24" s="14">
        <f>ROUND((実数!E24-実数!D24)*100/ABS(実数!D24),1)</f>
        <v>-5.0999999999999996</v>
      </c>
      <c r="F24" s="14">
        <f>ROUND((実数!F24-実数!E24)*100/ABS(実数!E24),1)</f>
        <v>-4</v>
      </c>
      <c r="G24" s="14">
        <f>ROUND((実数!G24-実数!F24)*100/ABS(実数!F24),1)</f>
        <v>0.8</v>
      </c>
      <c r="H24" s="14">
        <f>ROUND((実数!H24-実数!G24)*100/ABS(実数!G24),1)</f>
        <v>2.5</v>
      </c>
      <c r="I24" s="14">
        <f>ROUND((実数!I24-実数!H24)*100/ABS(実数!H24),1)</f>
        <v>-0.1</v>
      </c>
      <c r="J24" s="14">
        <f>ROUND((実数!J24-実数!I24)*100/ABS(実数!I24),1)</f>
        <v>-1.7</v>
      </c>
      <c r="K24" s="14">
        <f>ROUND((実数!K24-実数!J24)*100/ABS(実数!J24),1)</f>
        <v>-2</v>
      </c>
      <c r="L24" s="14">
        <f>ROUND((実数!L24-実数!K24)*100/ABS(実数!K24),1)</f>
        <v>1.6</v>
      </c>
    </row>
    <row r="25" spans="1:12" ht="20.149999999999999" customHeight="1">
      <c r="A25" s="22" t="s">
        <v>25</v>
      </c>
      <c r="B25" s="23" t="s">
        <v>21</v>
      </c>
      <c r="C25" s="15">
        <f>ROUND((実数!C25-実数!B25)*100/ABS(実数!B25),1)</f>
        <v>4.5999999999999996</v>
      </c>
      <c r="D25" s="15">
        <f>ROUND((実数!D25-実数!C25)*100/ABS(実数!C25),1)</f>
        <v>-1.6</v>
      </c>
      <c r="E25" s="15">
        <f>ROUND((実数!E25-実数!D25)*100/ABS(実数!D25),1)</f>
        <v>-2.2000000000000002</v>
      </c>
      <c r="F25" s="15">
        <f>ROUND((実数!F25-実数!E25)*100/ABS(実数!E25),1)</f>
        <v>-0.6</v>
      </c>
      <c r="G25" s="15">
        <f>ROUND((実数!G25-実数!F25)*100/ABS(実数!F25),1)</f>
        <v>1.2</v>
      </c>
      <c r="H25" s="15">
        <f>ROUND((実数!H25-実数!G25)*100/ABS(実数!G25),1)</f>
        <v>0.6</v>
      </c>
      <c r="I25" s="15">
        <f>ROUND((実数!I25-実数!H25)*100/ABS(実数!H25),1)</f>
        <v>-0.8</v>
      </c>
      <c r="J25" s="15">
        <f>ROUND((実数!J25-実数!I25)*100/ABS(実数!I25),1)</f>
        <v>0.6</v>
      </c>
      <c r="K25" s="15">
        <f>ROUND((実数!K25-実数!J25)*100/ABS(実数!J25),1)</f>
        <v>-0.8</v>
      </c>
      <c r="L25" s="15">
        <f>ROUND((実数!L25-実数!K25)*100/ABS(実数!K25),1)</f>
        <v>1.9</v>
      </c>
    </row>
    <row r="26" spans="1:12" ht="13" customHeight="1">
      <c r="A26" s="3" t="s">
        <v>26</v>
      </c>
      <c r="B26" s="1" t="s">
        <v>21</v>
      </c>
      <c r="C26" s="14">
        <f>ROUND((実数!C26-実数!B26)*100/ABS(実数!B26),1)</f>
        <v>5.0999999999999996</v>
      </c>
      <c r="D26" s="14">
        <f>ROUND((実数!D26-実数!C26)*100/ABS(実数!C26),1)</f>
        <v>-1.9</v>
      </c>
      <c r="E26" s="14">
        <f>ROUND((実数!E26-実数!D26)*100/ABS(実数!D26),1)</f>
        <v>-2.6</v>
      </c>
      <c r="F26" s="14">
        <f>ROUND((実数!F26-実数!E26)*100/ABS(実数!E26),1)</f>
        <v>-0.7</v>
      </c>
      <c r="G26" s="14">
        <f>ROUND((実数!G26-実数!F26)*100/ABS(実数!F26),1)</f>
        <v>1.4</v>
      </c>
      <c r="H26" s="14">
        <f>ROUND((実数!H26-実数!G26)*100/ABS(実数!G26),1)</f>
        <v>0.5</v>
      </c>
      <c r="I26" s="14">
        <f>ROUND((実数!I26-実数!H26)*100/ABS(実数!H26),1)</f>
        <v>-1.1000000000000001</v>
      </c>
      <c r="J26" s="14">
        <f>ROUND((実数!J26-実数!I26)*100/ABS(実数!I26),1)</f>
        <v>0.5</v>
      </c>
      <c r="K26" s="14">
        <f>ROUND((実数!K26-実数!J26)*100/ABS(実数!J26),1)</f>
        <v>-1.4</v>
      </c>
      <c r="L26" s="14">
        <f>ROUND((実数!L26-実数!K26)*100/ABS(実数!K26),1)</f>
        <v>2</v>
      </c>
    </row>
    <row r="27" spans="1:12" ht="13" customHeight="1">
      <c r="A27" s="3" t="s">
        <v>27</v>
      </c>
      <c r="B27" s="1" t="s">
        <v>21</v>
      </c>
      <c r="C27" s="14">
        <f>ROUND((実数!C27-実数!B27)*100/ABS(実数!B27),1)</f>
        <v>1</v>
      </c>
      <c r="D27" s="14">
        <f>ROUND((実数!D27-実数!C27)*100/ABS(実数!C27),1)</f>
        <v>-0.9</v>
      </c>
      <c r="E27" s="14">
        <f>ROUND((実数!E27-実数!D27)*100/ABS(実数!D27),1)</f>
        <v>0</v>
      </c>
      <c r="F27" s="14">
        <f>ROUND((実数!F27-実数!E27)*100/ABS(実数!E27),1)</f>
        <v>-0.1</v>
      </c>
      <c r="G27" s="14">
        <f>ROUND((実数!G27-実数!F27)*100/ABS(実数!F27),1)</f>
        <v>0.3</v>
      </c>
      <c r="H27" s="14">
        <f>ROUND((実数!H27-実数!G27)*100/ABS(実数!G27),1)</f>
        <v>0.3</v>
      </c>
      <c r="I27" s="14">
        <f>ROUND((実数!I27-実数!H27)*100/ABS(実数!H27),1)</f>
        <v>0.1</v>
      </c>
      <c r="J27" s="14">
        <f>ROUND((実数!J27-実数!I27)*100/ABS(実数!I27),1)</f>
        <v>0</v>
      </c>
      <c r="K27" s="14">
        <f>ROUND((実数!K27-実数!J27)*100/ABS(実数!J27),1)</f>
        <v>1.8</v>
      </c>
      <c r="L27" s="14">
        <f>ROUND((実数!L27-実数!K27)*100/ABS(実数!K27),1)</f>
        <v>0.5</v>
      </c>
    </row>
    <row r="28" spans="1:12" ht="13" customHeight="1">
      <c r="A28" s="3" t="s">
        <v>28</v>
      </c>
      <c r="B28" s="1" t="s">
        <v>21</v>
      </c>
      <c r="C28" s="14">
        <f>ROUND((実数!C28-実数!B28)*100/ABS(実数!B28),1)</f>
        <v>2.4</v>
      </c>
      <c r="D28" s="14">
        <f>ROUND((実数!D28-実数!C28)*100/ABS(実数!C28),1)</f>
        <v>2.2999999999999998</v>
      </c>
      <c r="E28" s="14">
        <f>ROUND((実数!E28-実数!D28)*100/ABS(実数!D28),1)</f>
        <v>2.2000000000000002</v>
      </c>
      <c r="F28" s="14">
        <f>ROUND((実数!F28-実数!E28)*100/ABS(実数!E28),1)</f>
        <v>0.9</v>
      </c>
      <c r="G28" s="14">
        <f>ROUND((実数!G28-実数!F28)*100/ABS(実数!F28),1)</f>
        <v>0.9</v>
      </c>
      <c r="H28" s="14">
        <f>ROUND((実数!H28-実数!G28)*100/ABS(実数!G28),1)</f>
        <v>4.8</v>
      </c>
      <c r="I28" s="14">
        <f>ROUND((実数!I28-実数!H28)*100/ABS(実数!H28),1)</f>
        <v>4.5999999999999996</v>
      </c>
      <c r="J28" s="14">
        <f>ROUND((実数!J28-実数!I28)*100/ABS(実数!I28),1)</f>
        <v>4.3</v>
      </c>
      <c r="K28" s="14">
        <f>ROUND((実数!K28-実数!J28)*100/ABS(実数!J28),1)</f>
        <v>4.2</v>
      </c>
      <c r="L28" s="14">
        <f>ROUND((実数!L28-実数!K28)*100/ABS(実数!K28),1)</f>
        <v>4</v>
      </c>
    </row>
    <row r="29" spans="1:12" ht="13" customHeight="1">
      <c r="A29" s="26" t="s">
        <v>33</v>
      </c>
      <c r="B29" s="23" t="s">
        <v>21</v>
      </c>
      <c r="C29" s="15">
        <f>ROUND((実数!C29-実数!B29)*100/ABS(実数!B29),1)</f>
        <v>4.5999999999999996</v>
      </c>
      <c r="D29" s="15">
        <f>ROUND((実数!D29-実数!C29)*100/ABS(実数!C29),1)</f>
        <v>-1.6</v>
      </c>
      <c r="E29" s="15">
        <f>ROUND((実数!E29-実数!D29)*100/ABS(実数!D29),1)</f>
        <v>-2.2000000000000002</v>
      </c>
      <c r="F29" s="15">
        <f>ROUND((実数!F29-実数!E29)*100/ABS(実数!E29),1)</f>
        <v>-0.5</v>
      </c>
      <c r="G29" s="15">
        <f>ROUND((実数!G29-実数!F29)*100/ABS(実数!F29),1)</f>
        <v>1.2</v>
      </c>
      <c r="H29" s="15">
        <f>ROUND((実数!H29-実数!G29)*100/ABS(実数!G29),1)</f>
        <v>0.6</v>
      </c>
      <c r="I29" s="15">
        <f>ROUND((実数!I29-実数!H29)*100/ABS(実数!H29),1)</f>
        <v>-0.8</v>
      </c>
      <c r="J29" s="15">
        <f>ROUND((実数!J29-実数!I29)*100/ABS(実数!I29),1)</f>
        <v>0.6</v>
      </c>
      <c r="K29" s="15">
        <f>ROUND((実数!K29-実数!J29)*100/ABS(実数!J29),1)</f>
        <v>-0.8</v>
      </c>
      <c r="L29" s="15">
        <f>ROUND((実数!L29-実数!K29)*100/ABS(実数!K29),1)</f>
        <v>1.9</v>
      </c>
    </row>
    <row r="30" spans="1:12" ht="13" customHeight="1">
      <c r="A30" s="8"/>
      <c r="B30" s="9"/>
      <c r="C30" s="9"/>
      <c r="D30" s="9"/>
      <c r="E30" s="9"/>
      <c r="F30" s="9"/>
      <c r="G30" s="9"/>
      <c r="H30" s="9"/>
      <c r="I30" s="9"/>
      <c r="J30" s="9"/>
    </row>
    <row r="31" spans="1:12" ht="13" customHeight="1">
      <c r="A31" s="7"/>
      <c r="B31" s="7"/>
      <c r="C31" s="7"/>
      <c r="D31" s="7"/>
      <c r="E31" s="7"/>
      <c r="F31" s="7"/>
      <c r="G31" s="7"/>
      <c r="H31" s="7"/>
      <c r="I31" s="7"/>
      <c r="J31" s="7"/>
    </row>
    <row r="32" spans="1:12" ht="13" customHeight="1">
      <c r="A32" s="7"/>
      <c r="B32" s="7"/>
      <c r="C32" s="7"/>
      <c r="D32" s="7"/>
      <c r="E32" s="7"/>
      <c r="F32" s="7"/>
      <c r="G32" s="7"/>
      <c r="H32" s="7"/>
      <c r="I32" s="7"/>
      <c r="J32" s="7"/>
    </row>
    <row r="33" spans="1:10" ht="13" customHeight="1">
      <c r="A33" s="7"/>
      <c r="B33" s="7"/>
      <c r="C33" s="7"/>
      <c r="D33" s="7"/>
      <c r="E33" s="7"/>
      <c r="F33" s="7"/>
      <c r="G33" s="7"/>
      <c r="H33" s="7"/>
      <c r="I33" s="7"/>
      <c r="J33" s="7"/>
    </row>
    <row r="34" spans="1:10" ht="13" customHeight="1">
      <c r="A34" s="7"/>
      <c r="B34" s="7"/>
      <c r="C34" s="7"/>
      <c r="D34" s="7"/>
      <c r="E34" s="7"/>
      <c r="F34" s="7"/>
      <c r="G34" s="7"/>
      <c r="H34" s="7"/>
      <c r="I34" s="7"/>
      <c r="J34" s="7"/>
    </row>
    <row r="35" spans="1:10" ht="13" customHeight="1">
      <c r="A35" s="7"/>
      <c r="B35" s="7"/>
      <c r="C35" s="7"/>
      <c r="D35" s="7"/>
      <c r="E35" s="7"/>
      <c r="F35" s="7"/>
      <c r="G35" s="7"/>
      <c r="H35" s="7"/>
      <c r="I35" s="7"/>
      <c r="J35" s="7"/>
    </row>
    <row r="36" spans="1:10" ht="13" customHeight="1">
      <c r="A36" s="7"/>
      <c r="B36" s="7"/>
      <c r="C36" s="7"/>
      <c r="D36" s="7"/>
      <c r="E36" s="7"/>
      <c r="F36" s="7"/>
      <c r="G36" s="7"/>
      <c r="H36" s="7"/>
      <c r="I36" s="7"/>
      <c r="J36" s="7"/>
    </row>
  </sheetData>
  <phoneticPr fontId="1"/>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zoomScale="124" zoomScaleNormal="124" workbookViewId="0">
      <pane xSplit="1" ySplit="5" topLeftCell="B6" activePane="bottomRight" state="frozen"/>
      <selection pane="topRight" activeCell="B1" sqref="B1"/>
      <selection pane="bottomLeft" activeCell="A6" sqref="A6"/>
      <selection pane="bottomRight"/>
    </sheetView>
  </sheetViews>
  <sheetFormatPr defaultColWidth="12.69921875" defaultRowHeight="13" customHeight="1"/>
  <cols>
    <col min="1" max="1" width="48.69921875" style="4" customWidth="1"/>
    <col min="2" max="16384" width="12.69921875" style="4"/>
  </cols>
  <sheetData>
    <row r="1" spans="1:12" ht="25" customHeight="1">
      <c r="A1" s="13" t="str">
        <f>実数!A1</f>
        <v>令和3年度鳥取県県民経済計算：付表-3 経済活動別雇用者数（就業地ベース）</v>
      </c>
    </row>
    <row r="2" spans="1:12" ht="20.149999999999999" customHeight="1">
      <c r="A2" s="5" t="s">
        <v>23</v>
      </c>
      <c r="B2" s="2"/>
      <c r="C2" s="2"/>
      <c r="D2" s="2"/>
      <c r="E2" s="2"/>
      <c r="F2" s="2"/>
      <c r="G2" s="2"/>
      <c r="H2" s="2"/>
      <c r="I2" s="2"/>
      <c r="J2" s="2"/>
    </row>
    <row r="3" spans="1:12" ht="13" customHeight="1">
      <c r="A3" s="6"/>
      <c r="B3" s="2"/>
      <c r="C3" s="2"/>
      <c r="D3" s="2"/>
      <c r="E3" s="2"/>
      <c r="F3" s="2"/>
      <c r="G3" s="2"/>
      <c r="H3" s="2"/>
      <c r="I3" s="2"/>
      <c r="J3" s="2"/>
    </row>
    <row r="4" spans="1:12" ht="13" customHeight="1">
      <c r="A4" s="6" t="s">
        <v>24</v>
      </c>
      <c r="B4" s="2"/>
      <c r="C4" s="2"/>
      <c r="D4" s="2"/>
      <c r="E4" s="2"/>
      <c r="F4" s="2"/>
      <c r="G4" s="2"/>
      <c r="H4" s="2"/>
      <c r="I4" s="2"/>
      <c r="J4" s="2"/>
    </row>
    <row r="5" spans="1:12" ht="20.149999999999999" customHeight="1">
      <c r="A5" s="10" t="s">
        <v>0</v>
      </c>
      <c r="B5" s="11">
        <v>23</v>
      </c>
      <c r="C5" s="12">
        <v>24</v>
      </c>
      <c r="D5" s="12">
        <v>25</v>
      </c>
      <c r="E5" s="12">
        <v>26</v>
      </c>
      <c r="F5" s="12">
        <v>27</v>
      </c>
      <c r="G5" s="12">
        <v>28</v>
      </c>
      <c r="H5" s="12">
        <v>29</v>
      </c>
      <c r="I5" s="12">
        <v>30</v>
      </c>
      <c r="J5" s="12" t="s">
        <v>31</v>
      </c>
      <c r="K5" s="12">
        <v>2</v>
      </c>
      <c r="L5" s="12">
        <v>3</v>
      </c>
    </row>
    <row r="6" spans="1:12" ht="13" customHeight="1">
      <c r="A6" s="3" t="s">
        <v>1</v>
      </c>
      <c r="B6" s="14">
        <f>ROUND(実数!B6*100/実数!B$25,1)</f>
        <v>4</v>
      </c>
      <c r="C6" s="14">
        <f>ROUND(実数!C6*100/実数!C$25,1)</f>
        <v>3.6</v>
      </c>
      <c r="D6" s="14">
        <f>ROUND(実数!D6*100/実数!D$25,1)</f>
        <v>3.5</v>
      </c>
      <c r="E6" s="14">
        <f>ROUND(実数!E6*100/実数!E$25,1)</f>
        <v>3.4</v>
      </c>
      <c r="F6" s="14">
        <f>ROUND(実数!F6*100/実数!F$25,1)</f>
        <v>3.3</v>
      </c>
      <c r="G6" s="14">
        <f>ROUND(実数!G6*100/実数!G$25,1)</f>
        <v>3.3</v>
      </c>
      <c r="H6" s="14">
        <f>ROUND(実数!H6*100/実数!H$25,1)</f>
        <v>3.3</v>
      </c>
      <c r="I6" s="14">
        <f>ROUND(実数!I6*100/実数!I$25,1)</f>
        <v>3.3</v>
      </c>
      <c r="J6" s="14">
        <f>ROUND(実数!J6*100/実数!J$25,1)</f>
        <v>3.2</v>
      </c>
      <c r="K6" s="14">
        <f>ROUND(実数!K6*100/実数!K$25,1)</f>
        <v>3.3</v>
      </c>
      <c r="L6" s="14">
        <f>ROUND(実数!L6*100/実数!L$25,1)</f>
        <v>3.1</v>
      </c>
    </row>
    <row r="7" spans="1:12" ht="13" customHeight="1">
      <c r="A7" s="3" t="s">
        <v>2</v>
      </c>
      <c r="B7" s="14">
        <f>ROUND(実数!B7*100/実数!B$25,1)</f>
        <v>3.2</v>
      </c>
      <c r="C7" s="14">
        <f>ROUND(実数!C7*100/実数!C$25,1)</f>
        <v>2.9</v>
      </c>
      <c r="D7" s="14">
        <f>ROUND(実数!D7*100/実数!D$25,1)</f>
        <v>2.8</v>
      </c>
      <c r="E7" s="14">
        <f>ROUND(実数!E7*100/実数!E$25,1)</f>
        <v>2.7</v>
      </c>
      <c r="F7" s="14">
        <f>ROUND(実数!F7*100/実数!F$25,1)</f>
        <v>2.6</v>
      </c>
      <c r="G7" s="14">
        <f>ROUND(実数!G7*100/実数!G$25,1)</f>
        <v>2.6</v>
      </c>
      <c r="H7" s="14">
        <f>ROUND(実数!H7*100/実数!H$25,1)</f>
        <v>2.6</v>
      </c>
      <c r="I7" s="14">
        <f>ROUND(実数!I7*100/実数!I$25,1)</f>
        <v>2.6</v>
      </c>
      <c r="J7" s="14">
        <f>ROUND(実数!J7*100/実数!J$25,1)</f>
        <v>2.5</v>
      </c>
      <c r="K7" s="14">
        <f>ROUND(実数!K7*100/実数!K$25,1)</f>
        <v>2.6</v>
      </c>
      <c r="L7" s="14">
        <f>ROUND(実数!L7*100/実数!L$25,1)</f>
        <v>2.5</v>
      </c>
    </row>
    <row r="8" spans="1:12" ht="13" customHeight="1">
      <c r="A8" s="3" t="s">
        <v>3</v>
      </c>
      <c r="B8" s="14">
        <f>ROUND(実数!B8*100/実数!B$25,1)</f>
        <v>0.3</v>
      </c>
      <c r="C8" s="14">
        <f>ROUND(実数!C8*100/実数!C$25,1)</f>
        <v>0.3</v>
      </c>
      <c r="D8" s="14">
        <f>ROUND(実数!D8*100/実数!D$25,1)</f>
        <v>0.3</v>
      </c>
      <c r="E8" s="14">
        <f>ROUND(実数!E8*100/実数!E$25,1)</f>
        <v>0.3</v>
      </c>
      <c r="F8" s="14">
        <f>ROUND(実数!F8*100/実数!F$25,1)</f>
        <v>0.3</v>
      </c>
      <c r="G8" s="14">
        <f>ROUND(実数!G8*100/実数!G$25,1)</f>
        <v>0.3</v>
      </c>
      <c r="H8" s="14">
        <f>ROUND(実数!H8*100/実数!H$25,1)</f>
        <v>0.3</v>
      </c>
      <c r="I8" s="14">
        <f>ROUND(実数!I8*100/実数!I$25,1)</f>
        <v>0.3</v>
      </c>
      <c r="J8" s="14">
        <f>ROUND(実数!J8*100/実数!J$25,1)</f>
        <v>0.3</v>
      </c>
      <c r="K8" s="14">
        <f>ROUND(実数!K8*100/実数!K$25,1)</f>
        <v>0.3</v>
      </c>
      <c r="L8" s="14">
        <f>ROUND(実数!L8*100/実数!L$25,1)</f>
        <v>0.3</v>
      </c>
    </row>
    <row r="9" spans="1:12" ht="13" customHeight="1">
      <c r="A9" s="3" t="s">
        <v>4</v>
      </c>
      <c r="B9" s="14">
        <f>ROUND(実数!B9*100/実数!B$25,1)</f>
        <v>0.5</v>
      </c>
      <c r="C9" s="14">
        <f>ROUND(実数!C9*100/実数!C$25,1)</f>
        <v>0.4</v>
      </c>
      <c r="D9" s="14">
        <f>ROUND(実数!D9*100/実数!D$25,1)</f>
        <v>0.4</v>
      </c>
      <c r="E9" s="14">
        <f>ROUND(実数!E9*100/実数!E$25,1)</f>
        <v>0.4</v>
      </c>
      <c r="F9" s="14">
        <f>ROUND(実数!F9*100/実数!F$25,1)</f>
        <v>0.4</v>
      </c>
      <c r="G9" s="14">
        <f>ROUND(実数!G9*100/実数!G$25,1)</f>
        <v>0.4</v>
      </c>
      <c r="H9" s="14">
        <f>ROUND(実数!H9*100/実数!H$25,1)</f>
        <v>0.3</v>
      </c>
      <c r="I9" s="14">
        <f>ROUND(実数!I9*100/実数!I$25,1)</f>
        <v>0.3</v>
      </c>
      <c r="J9" s="14">
        <f>ROUND(実数!J9*100/実数!J$25,1)</f>
        <v>0.3</v>
      </c>
      <c r="K9" s="14">
        <f>ROUND(実数!K9*100/実数!K$25,1)</f>
        <v>0.3</v>
      </c>
      <c r="L9" s="14">
        <f>ROUND(実数!L9*100/実数!L$25,1)</f>
        <v>0.3</v>
      </c>
    </row>
    <row r="10" spans="1:12" ht="13" customHeight="1">
      <c r="A10" s="3" t="s">
        <v>5</v>
      </c>
      <c r="B10" s="14">
        <f>ROUND(実数!B10*100/実数!B$25,1)</f>
        <v>0</v>
      </c>
      <c r="C10" s="14">
        <f>ROUND(実数!C10*100/実数!C$25,1)</f>
        <v>0</v>
      </c>
      <c r="D10" s="14">
        <f>ROUND(実数!D10*100/実数!D$25,1)</f>
        <v>0</v>
      </c>
      <c r="E10" s="14">
        <f>ROUND(実数!E10*100/実数!E$25,1)</f>
        <v>0</v>
      </c>
      <c r="F10" s="14">
        <f>ROUND(実数!F10*100/実数!F$25,1)</f>
        <v>0</v>
      </c>
      <c r="G10" s="14">
        <f>ROUND(実数!G10*100/実数!G$25,1)</f>
        <v>0</v>
      </c>
      <c r="H10" s="14">
        <f>ROUND(実数!H10*100/実数!H$25,1)</f>
        <v>0</v>
      </c>
      <c r="I10" s="14">
        <f>ROUND(実数!I10*100/実数!I$25,1)</f>
        <v>0</v>
      </c>
      <c r="J10" s="14">
        <f>ROUND(実数!J10*100/実数!J$25,1)</f>
        <v>0</v>
      </c>
      <c r="K10" s="14">
        <f>ROUND(実数!K10*100/実数!K$25,1)</f>
        <v>0</v>
      </c>
      <c r="L10" s="14">
        <f>ROUND(実数!L10*100/実数!L$25,1)</f>
        <v>0</v>
      </c>
    </row>
    <row r="11" spans="1:12" ht="13" customHeight="1">
      <c r="A11" s="3" t="s">
        <v>6</v>
      </c>
      <c r="B11" s="14">
        <f>ROUND(実数!B11*100/実数!B$25,1)</f>
        <v>14.9</v>
      </c>
      <c r="C11" s="14">
        <f>ROUND(実数!C11*100/実数!C$25,1)</f>
        <v>13.2</v>
      </c>
      <c r="D11" s="14">
        <f>ROUND(実数!D11*100/実数!D$25,1)</f>
        <v>13.2</v>
      </c>
      <c r="E11" s="14">
        <f>ROUND(実数!E11*100/実数!E$25,1)</f>
        <v>13.2</v>
      </c>
      <c r="F11" s="14">
        <f>ROUND(実数!F11*100/実数!F$25,1)</f>
        <v>14.8</v>
      </c>
      <c r="G11" s="14">
        <f>ROUND(実数!G11*100/実数!G$25,1)</f>
        <v>14.5</v>
      </c>
      <c r="H11" s="14">
        <f>ROUND(実数!H11*100/実数!H$25,1)</f>
        <v>14.3</v>
      </c>
      <c r="I11" s="14">
        <f>ROUND(実数!I11*100/実数!I$25,1)</f>
        <v>14</v>
      </c>
      <c r="J11" s="14">
        <f>ROUND(実数!J11*100/実数!J$25,1)</f>
        <v>14.5</v>
      </c>
      <c r="K11" s="14">
        <f>ROUND(実数!K11*100/実数!K$25,1)</f>
        <v>14.3</v>
      </c>
      <c r="L11" s="14">
        <f>ROUND(実数!L11*100/実数!L$25,1)</f>
        <v>13.4</v>
      </c>
    </row>
    <row r="12" spans="1:12" ht="13" customHeight="1">
      <c r="A12" s="3" t="s">
        <v>7</v>
      </c>
      <c r="B12" s="14">
        <f>ROUND(実数!B12*100/実数!B$25,1)</f>
        <v>1.2</v>
      </c>
      <c r="C12" s="14">
        <f>ROUND(実数!C12*100/実数!C$25,1)</f>
        <v>1.3</v>
      </c>
      <c r="D12" s="14">
        <f>ROUND(実数!D12*100/実数!D$25,1)</f>
        <v>1.3</v>
      </c>
      <c r="E12" s="14">
        <f>ROUND(実数!E12*100/実数!E$25,1)</f>
        <v>1.3</v>
      </c>
      <c r="F12" s="14">
        <f>ROUND(実数!F12*100/実数!F$25,1)</f>
        <v>1.3</v>
      </c>
      <c r="G12" s="14">
        <f>ROUND(実数!G12*100/実数!G$25,1)</f>
        <v>1.3</v>
      </c>
      <c r="H12" s="14">
        <f>ROUND(実数!H12*100/実数!H$25,1)</f>
        <v>1.3</v>
      </c>
      <c r="I12" s="14">
        <f>ROUND(実数!I12*100/実数!I$25,1)</f>
        <v>1.3</v>
      </c>
      <c r="J12" s="14">
        <f>ROUND(実数!J12*100/実数!J$25,1)</f>
        <v>1.2</v>
      </c>
      <c r="K12" s="14">
        <f>ROUND(実数!K12*100/実数!K$25,1)</f>
        <v>1.2</v>
      </c>
      <c r="L12" s="14">
        <f>ROUND(実数!L12*100/実数!L$25,1)</f>
        <v>1.1000000000000001</v>
      </c>
    </row>
    <row r="13" spans="1:12" ht="13" customHeight="1">
      <c r="A13" s="3" t="s">
        <v>8</v>
      </c>
      <c r="B13" s="14">
        <f>ROUND(実数!B13*100/実数!B$25,1)</f>
        <v>7.7</v>
      </c>
      <c r="C13" s="14">
        <f>ROUND(実数!C13*100/実数!C$25,1)</f>
        <v>6.9</v>
      </c>
      <c r="D13" s="14">
        <f>ROUND(実数!D13*100/実数!D$25,1)</f>
        <v>7.1</v>
      </c>
      <c r="E13" s="14">
        <f>ROUND(実数!E13*100/実数!E$25,1)</f>
        <v>7.3</v>
      </c>
      <c r="F13" s="14">
        <f>ROUND(実数!F13*100/実数!F$25,1)</f>
        <v>7.4</v>
      </c>
      <c r="G13" s="14">
        <f>ROUND(実数!G13*100/実数!G$25,1)</f>
        <v>7.5</v>
      </c>
      <c r="H13" s="14">
        <f>ROUND(実数!H13*100/実数!H$25,1)</f>
        <v>7.7</v>
      </c>
      <c r="I13" s="14">
        <f>ROUND(実数!I13*100/実数!I$25,1)</f>
        <v>7.7</v>
      </c>
      <c r="J13" s="14">
        <f>ROUND(実数!J13*100/実数!J$25,1)</f>
        <v>7.1</v>
      </c>
      <c r="K13" s="14">
        <f>ROUND(実数!K13*100/実数!K$25,1)</f>
        <v>7.3</v>
      </c>
      <c r="L13" s="14">
        <f>ROUND(実数!L13*100/実数!L$25,1)</f>
        <v>7.8</v>
      </c>
    </row>
    <row r="14" spans="1:12" ht="13" customHeight="1">
      <c r="A14" s="3" t="s">
        <v>9</v>
      </c>
      <c r="B14" s="14">
        <f>ROUND(実数!B14*100/実数!B$25,1)</f>
        <v>18</v>
      </c>
      <c r="C14" s="14">
        <f>ROUND(実数!C14*100/実数!C$25,1)</f>
        <v>18.600000000000001</v>
      </c>
      <c r="D14" s="14">
        <f>ROUND(実数!D14*100/実数!D$25,1)</f>
        <v>18.2</v>
      </c>
      <c r="E14" s="14">
        <f>ROUND(実数!E14*100/実数!E$25,1)</f>
        <v>17.2</v>
      </c>
      <c r="F14" s="14">
        <f>ROUND(実数!F14*100/実数!F$25,1)</f>
        <v>16.399999999999999</v>
      </c>
      <c r="G14" s="14">
        <f>ROUND(実数!G14*100/実数!G$25,1)</f>
        <v>16.2</v>
      </c>
      <c r="H14" s="14">
        <f>ROUND(実数!H14*100/実数!H$25,1)</f>
        <v>16</v>
      </c>
      <c r="I14" s="14">
        <f>ROUND(実数!I14*100/実数!I$25,1)</f>
        <v>16.2</v>
      </c>
      <c r="J14" s="14">
        <f>ROUND(実数!J14*100/実数!J$25,1)</f>
        <v>16.100000000000001</v>
      </c>
      <c r="K14" s="14">
        <f>ROUND(実数!K14*100/実数!K$25,1)</f>
        <v>16.3</v>
      </c>
      <c r="L14" s="14">
        <f>ROUND(実数!L14*100/実数!L$25,1)</f>
        <v>16.899999999999999</v>
      </c>
    </row>
    <row r="15" spans="1:12" ht="13" customHeight="1">
      <c r="A15" s="3" t="s">
        <v>10</v>
      </c>
      <c r="B15" s="14">
        <f>ROUND(実数!B15*100/実数!B$25,1)</f>
        <v>4.7</v>
      </c>
      <c r="C15" s="14">
        <f>ROUND(実数!C15*100/実数!C$25,1)</f>
        <v>4.5999999999999996</v>
      </c>
      <c r="D15" s="14">
        <f>ROUND(実数!D15*100/実数!D$25,1)</f>
        <v>4.8</v>
      </c>
      <c r="E15" s="14">
        <f>ROUND(実数!E15*100/実数!E$25,1)</f>
        <v>4.7</v>
      </c>
      <c r="F15" s="14">
        <f>ROUND(実数!F15*100/実数!F$25,1)</f>
        <v>4.8</v>
      </c>
      <c r="G15" s="14">
        <f>ROUND(実数!G15*100/実数!G$25,1)</f>
        <v>4.9000000000000004</v>
      </c>
      <c r="H15" s="14">
        <f>ROUND(実数!H15*100/実数!H$25,1)</f>
        <v>4.9000000000000004</v>
      </c>
      <c r="I15" s="14">
        <f>ROUND(実数!I15*100/実数!I$25,1)</f>
        <v>5</v>
      </c>
      <c r="J15" s="14">
        <f>ROUND(実数!J15*100/実数!J$25,1)</f>
        <v>4.9000000000000004</v>
      </c>
      <c r="K15" s="14">
        <f>ROUND(実数!K15*100/実数!K$25,1)</f>
        <v>4.7</v>
      </c>
      <c r="L15" s="14">
        <f>ROUND(実数!L15*100/実数!L$25,1)</f>
        <v>4.5999999999999996</v>
      </c>
    </row>
    <row r="16" spans="1:12" ht="13" customHeight="1">
      <c r="A16" s="3" t="s">
        <v>11</v>
      </c>
      <c r="B16" s="14">
        <f>ROUND(実数!B16*100/実数!B$25,1)</f>
        <v>5.9</v>
      </c>
      <c r="C16" s="14">
        <f>ROUND(実数!C16*100/実数!C$25,1)</f>
        <v>5.3</v>
      </c>
      <c r="D16" s="14">
        <f>ROUND(実数!D16*100/実数!D$25,1)</f>
        <v>5.7</v>
      </c>
      <c r="E16" s="14">
        <f>ROUND(実数!E16*100/実数!E$25,1)</f>
        <v>6</v>
      </c>
      <c r="F16" s="14">
        <f>ROUND(実数!F16*100/実数!F$25,1)</f>
        <v>5.8</v>
      </c>
      <c r="G16" s="14">
        <f>ROUND(実数!G16*100/実数!G$25,1)</f>
        <v>5.5</v>
      </c>
      <c r="H16" s="14">
        <f>ROUND(実数!H16*100/実数!H$25,1)</f>
        <v>5.9</v>
      </c>
      <c r="I16" s="14">
        <f>ROUND(実数!I16*100/実数!I$25,1)</f>
        <v>5.9</v>
      </c>
      <c r="J16" s="14">
        <f>ROUND(実数!J16*100/実数!J$25,1)</f>
        <v>5.3</v>
      </c>
      <c r="K16" s="14">
        <f>ROUND(実数!K16*100/実数!K$25,1)</f>
        <v>5.3</v>
      </c>
      <c r="L16" s="14">
        <f>ROUND(実数!L16*100/実数!L$25,1)</f>
        <v>5.4</v>
      </c>
    </row>
    <row r="17" spans="1:12" ht="13" customHeight="1">
      <c r="A17" s="3" t="s">
        <v>12</v>
      </c>
      <c r="B17" s="14">
        <f>ROUND(実数!B17*100/実数!B$25,1)</f>
        <v>1.5</v>
      </c>
      <c r="C17" s="14">
        <f>ROUND(実数!C17*100/実数!C$25,1)</f>
        <v>1.5</v>
      </c>
      <c r="D17" s="14">
        <f>ROUND(実数!D17*100/実数!D$25,1)</f>
        <v>1.4</v>
      </c>
      <c r="E17" s="14">
        <f>ROUND(実数!E17*100/実数!E$25,1)</f>
        <v>1.6</v>
      </c>
      <c r="F17" s="14">
        <f>ROUND(実数!F17*100/実数!F$25,1)</f>
        <v>1.7</v>
      </c>
      <c r="G17" s="14">
        <f>ROUND(実数!G17*100/実数!G$25,1)</f>
        <v>1.8</v>
      </c>
      <c r="H17" s="14">
        <f>ROUND(実数!H17*100/実数!H$25,1)</f>
        <v>1.8</v>
      </c>
      <c r="I17" s="14">
        <f>ROUND(実数!I17*100/実数!I$25,1)</f>
        <v>1.7</v>
      </c>
      <c r="J17" s="14">
        <f>ROUND(実数!J17*100/実数!J$25,1)</f>
        <v>1.7</v>
      </c>
      <c r="K17" s="14">
        <f>ROUND(実数!K17*100/実数!K$25,1)</f>
        <v>1.7</v>
      </c>
      <c r="L17" s="14">
        <f>ROUND(実数!L17*100/実数!L$25,1)</f>
        <v>2</v>
      </c>
    </row>
    <row r="18" spans="1:12" ht="13" customHeight="1">
      <c r="A18" s="3" t="s">
        <v>13</v>
      </c>
      <c r="B18" s="14">
        <f>ROUND(実数!B18*100/実数!B$25,1)</f>
        <v>3.1</v>
      </c>
      <c r="C18" s="14">
        <f>ROUND(実数!C18*100/実数!C$25,1)</f>
        <v>2.9</v>
      </c>
      <c r="D18" s="14">
        <f>ROUND(実数!D18*100/実数!D$25,1)</f>
        <v>2.7</v>
      </c>
      <c r="E18" s="14">
        <f>ROUND(実数!E18*100/実数!E$25,1)</f>
        <v>2.9</v>
      </c>
      <c r="F18" s="14">
        <f>ROUND(実数!F18*100/実数!F$25,1)</f>
        <v>3.1</v>
      </c>
      <c r="G18" s="14">
        <f>ROUND(実数!G18*100/実数!G$25,1)</f>
        <v>2.9</v>
      </c>
      <c r="H18" s="14">
        <f>ROUND(実数!H18*100/実数!H$25,1)</f>
        <v>2.8</v>
      </c>
      <c r="I18" s="14">
        <f>ROUND(実数!I18*100/実数!I$25,1)</f>
        <v>2.6</v>
      </c>
      <c r="J18" s="14">
        <f>ROUND(実数!J18*100/実数!J$25,1)</f>
        <v>2.5</v>
      </c>
      <c r="K18" s="14">
        <f>ROUND(実数!K18*100/実数!K$25,1)</f>
        <v>2.9</v>
      </c>
      <c r="L18" s="14">
        <f>ROUND(実数!L18*100/実数!L$25,1)</f>
        <v>2.9</v>
      </c>
    </row>
    <row r="19" spans="1:12" ht="13" customHeight="1">
      <c r="A19" s="3" t="s">
        <v>14</v>
      </c>
      <c r="B19" s="14">
        <f>ROUND(実数!B19*100/実数!B$25,1)</f>
        <v>0.5</v>
      </c>
      <c r="C19" s="14">
        <f>ROUND(実数!C19*100/実数!C$25,1)</f>
        <v>0.5</v>
      </c>
      <c r="D19" s="14">
        <f>ROUND(実数!D19*100/実数!D$25,1)</f>
        <v>0.5</v>
      </c>
      <c r="E19" s="14">
        <f>ROUND(実数!E19*100/実数!E$25,1)</f>
        <v>0.6</v>
      </c>
      <c r="F19" s="14">
        <f>ROUND(実数!F19*100/実数!F$25,1)</f>
        <v>0.6</v>
      </c>
      <c r="G19" s="14">
        <f>ROUND(実数!G19*100/実数!G$25,1)</f>
        <v>0.6</v>
      </c>
      <c r="H19" s="14">
        <f>ROUND(実数!H19*100/実数!H$25,1)</f>
        <v>0.7</v>
      </c>
      <c r="I19" s="14">
        <f>ROUND(実数!I19*100/実数!I$25,1)</f>
        <v>0.7</v>
      </c>
      <c r="J19" s="14">
        <f>ROUND(実数!J19*100/実数!J$25,1)</f>
        <v>0.7</v>
      </c>
      <c r="K19" s="14">
        <f>ROUND(実数!K19*100/実数!K$25,1)</f>
        <v>0.7</v>
      </c>
      <c r="L19" s="14">
        <f>ROUND(実数!L19*100/実数!L$25,1)</f>
        <v>0.7</v>
      </c>
    </row>
    <row r="20" spans="1:12" ht="13" customHeight="1">
      <c r="A20" s="3" t="s">
        <v>15</v>
      </c>
      <c r="B20" s="14">
        <f>ROUND(実数!B20*100/実数!B$25,1)</f>
        <v>3.4</v>
      </c>
      <c r="C20" s="14">
        <f>ROUND(実数!C20*100/実数!C$25,1)</f>
        <v>4</v>
      </c>
      <c r="D20" s="14">
        <f>ROUND(実数!D20*100/実数!D$25,1)</f>
        <v>3.8</v>
      </c>
      <c r="E20" s="14">
        <f>ROUND(実数!E20*100/実数!E$25,1)</f>
        <v>3.8</v>
      </c>
      <c r="F20" s="14">
        <f>ROUND(実数!F20*100/実数!F$25,1)</f>
        <v>3.5</v>
      </c>
      <c r="G20" s="14">
        <f>ROUND(実数!G20*100/実数!G$25,1)</f>
        <v>3.5</v>
      </c>
      <c r="H20" s="14">
        <f>ROUND(実数!H20*100/実数!H$25,1)</f>
        <v>3.5</v>
      </c>
      <c r="I20" s="14">
        <f>ROUND(実数!I20*100/実数!I$25,1)</f>
        <v>3.4</v>
      </c>
      <c r="J20" s="14">
        <f>ROUND(実数!J20*100/実数!J$25,1)</f>
        <v>3.4</v>
      </c>
      <c r="K20" s="14">
        <f>ROUND(実数!K20*100/実数!K$25,1)</f>
        <v>3.4</v>
      </c>
      <c r="L20" s="14">
        <f>ROUND(実数!L20*100/実数!L$25,1)</f>
        <v>3.4</v>
      </c>
    </row>
    <row r="21" spans="1:12" ht="13" customHeight="1">
      <c r="A21" s="3" t="s">
        <v>16</v>
      </c>
      <c r="B21" s="14">
        <f>ROUND(実数!B21*100/実数!B$25,1)</f>
        <v>5.8</v>
      </c>
      <c r="C21" s="14">
        <f>ROUND(実数!C21*100/実数!C$25,1)</f>
        <v>5.5</v>
      </c>
      <c r="D21" s="14">
        <f>ROUND(実数!D21*100/実数!D$25,1)</f>
        <v>5.6</v>
      </c>
      <c r="E21" s="14">
        <f>ROUND(実数!E21*100/実数!E$25,1)</f>
        <v>5.8</v>
      </c>
      <c r="F21" s="14">
        <f>ROUND(実数!F21*100/実数!F$25,1)</f>
        <v>5.8</v>
      </c>
      <c r="G21" s="14">
        <f>ROUND(実数!G21*100/実数!G$25,1)</f>
        <v>5.8</v>
      </c>
      <c r="H21" s="14">
        <f>ROUND(実数!H21*100/実数!H$25,1)</f>
        <v>5.8</v>
      </c>
      <c r="I21" s="14">
        <f>ROUND(実数!I21*100/実数!I$25,1)</f>
        <v>5.9</v>
      </c>
      <c r="J21" s="14">
        <f>ROUND(実数!J21*100/実数!J$25,1)</f>
        <v>5.9</v>
      </c>
      <c r="K21" s="14">
        <f>ROUND(実数!K21*100/実数!K$25,1)</f>
        <v>6</v>
      </c>
      <c r="L21" s="14">
        <f>ROUND(実数!L21*100/実数!L$25,1)</f>
        <v>5.9</v>
      </c>
    </row>
    <row r="22" spans="1:12" ht="13" customHeight="1">
      <c r="A22" s="3" t="s">
        <v>17</v>
      </c>
      <c r="B22" s="14">
        <f>ROUND(実数!B22*100/実数!B$25,1)</f>
        <v>4.8</v>
      </c>
      <c r="C22" s="14">
        <f>ROUND(実数!C22*100/実数!C$25,1)</f>
        <v>5</v>
      </c>
      <c r="D22" s="14">
        <f>ROUND(実数!D22*100/実数!D$25,1)</f>
        <v>5</v>
      </c>
      <c r="E22" s="14">
        <f>ROUND(実数!E22*100/実数!E$25,1)</f>
        <v>5.0999999999999996</v>
      </c>
      <c r="F22" s="14">
        <f>ROUND(実数!F22*100/実数!F$25,1)</f>
        <v>4.9000000000000004</v>
      </c>
      <c r="G22" s="14">
        <f>ROUND(実数!G22*100/実数!G$25,1)</f>
        <v>4.9000000000000004</v>
      </c>
      <c r="H22" s="14">
        <f>ROUND(実数!H22*100/実数!H$25,1)</f>
        <v>4.9000000000000004</v>
      </c>
      <c r="I22" s="14">
        <f>ROUND(実数!I22*100/実数!I$25,1)</f>
        <v>5.0999999999999996</v>
      </c>
      <c r="J22" s="14">
        <f>ROUND(実数!J22*100/実数!J$25,1)</f>
        <v>4.9000000000000004</v>
      </c>
      <c r="K22" s="14">
        <f>ROUND(実数!K22*100/実数!K$25,1)</f>
        <v>5.2</v>
      </c>
      <c r="L22" s="14">
        <f>ROUND(実数!L22*100/実数!L$25,1)</f>
        <v>5.0999999999999996</v>
      </c>
    </row>
    <row r="23" spans="1:12" ht="13" customHeight="1">
      <c r="A23" s="3" t="s">
        <v>18</v>
      </c>
      <c r="B23" s="14">
        <f>ROUND(実数!B23*100/実数!B$25,1)</f>
        <v>15.6</v>
      </c>
      <c r="C23" s="14">
        <f>ROUND(実数!C23*100/実数!C$25,1)</f>
        <v>17.100000000000001</v>
      </c>
      <c r="D23" s="14">
        <f>ROUND(実数!D23*100/実数!D$25,1)</f>
        <v>17.7</v>
      </c>
      <c r="E23" s="14">
        <f>ROUND(実数!E23*100/実数!E$25,1)</f>
        <v>17.899999999999999</v>
      </c>
      <c r="F23" s="14">
        <f>ROUND(実数!F23*100/実数!F$25,1)</f>
        <v>17.7</v>
      </c>
      <c r="G23" s="14">
        <f>ROUND(実数!G23*100/実数!G$25,1)</f>
        <v>18.5</v>
      </c>
      <c r="H23" s="14">
        <f>ROUND(実数!H23*100/実数!H$25,1)</f>
        <v>18.2</v>
      </c>
      <c r="I23" s="14">
        <f>ROUND(実数!I23*100/実数!I$25,1)</f>
        <v>18.2</v>
      </c>
      <c r="J23" s="14">
        <f>ROUND(実数!J23*100/実数!J$25,1)</f>
        <v>19.7</v>
      </c>
      <c r="K23" s="14">
        <f>ROUND(実数!K23*100/実数!K$25,1)</f>
        <v>19</v>
      </c>
      <c r="L23" s="14">
        <f>ROUND(実数!L23*100/実数!L$25,1)</f>
        <v>18.899999999999999</v>
      </c>
    </row>
    <row r="24" spans="1:12" ht="13" customHeight="1">
      <c r="A24" s="3" t="s">
        <v>19</v>
      </c>
      <c r="B24" s="14">
        <f>ROUND(実数!B24*100/実数!B$25,1)</f>
        <v>9.1</v>
      </c>
      <c r="C24" s="14">
        <f>ROUND(実数!C24*100/実数!C$25,1)</f>
        <v>9.8000000000000007</v>
      </c>
      <c r="D24" s="14">
        <f>ROUND(実数!D24*100/実数!D$25,1)</f>
        <v>9.4</v>
      </c>
      <c r="E24" s="14">
        <f>ROUND(実数!E24*100/実数!E$25,1)</f>
        <v>9.1999999999999993</v>
      </c>
      <c r="F24" s="14">
        <f>ROUND(実数!F24*100/実数!F$25,1)</f>
        <v>8.8000000000000007</v>
      </c>
      <c r="G24" s="14">
        <f>ROUND(実数!G24*100/実数!G$25,1)</f>
        <v>8.8000000000000007</v>
      </c>
      <c r="H24" s="14">
        <f>ROUND(実数!H24*100/実数!H$25,1)</f>
        <v>9</v>
      </c>
      <c r="I24" s="14">
        <f>ROUND(実数!I24*100/実数!I$25,1)</f>
        <v>9</v>
      </c>
      <c r="J24" s="14">
        <f>ROUND(実数!J24*100/実数!J$25,1)</f>
        <v>8.8000000000000007</v>
      </c>
      <c r="K24" s="14">
        <f>ROUND(実数!K24*100/実数!K$25,1)</f>
        <v>8.6999999999999993</v>
      </c>
      <c r="L24" s="14">
        <f>ROUND(実数!L24*100/実数!L$25,1)</f>
        <v>8.6999999999999993</v>
      </c>
    </row>
    <row r="25" spans="1:12" ht="20.149999999999999" customHeight="1">
      <c r="A25" s="22" t="s">
        <v>25</v>
      </c>
      <c r="B25" s="15">
        <f>ROUND(実数!B25*100/実数!B$25,1)</f>
        <v>100</v>
      </c>
      <c r="C25" s="15">
        <f>ROUND(実数!C25*100/実数!C$25,1)</f>
        <v>100</v>
      </c>
      <c r="D25" s="15">
        <f>ROUND(実数!D25*100/実数!D$25,1)</f>
        <v>100</v>
      </c>
      <c r="E25" s="15">
        <f>ROUND(実数!E25*100/実数!E$25,1)</f>
        <v>100</v>
      </c>
      <c r="F25" s="15">
        <f>ROUND(実数!F25*100/実数!F$25,1)</f>
        <v>100</v>
      </c>
      <c r="G25" s="15">
        <f>ROUND(実数!G25*100/実数!G$25,1)</f>
        <v>100</v>
      </c>
      <c r="H25" s="15">
        <f>ROUND(実数!H25*100/実数!H$25,1)</f>
        <v>100</v>
      </c>
      <c r="I25" s="15">
        <f>ROUND(実数!I25*100/実数!I$25,1)</f>
        <v>100</v>
      </c>
      <c r="J25" s="15">
        <f>ROUND(実数!J25*100/実数!J$25,1)</f>
        <v>100</v>
      </c>
      <c r="K25" s="15">
        <f>ROUND(実数!K25*100/実数!K$25,1)</f>
        <v>100</v>
      </c>
      <c r="L25" s="15">
        <f>ROUND(実数!L25*100/実数!L$25,1)</f>
        <v>100</v>
      </c>
    </row>
    <row r="26" spans="1:12" ht="13" customHeight="1">
      <c r="A26" s="20" t="s">
        <v>26</v>
      </c>
      <c r="B26" s="16">
        <f>ROUND(実数!B26*100/実数!B$25,1)</f>
        <v>86.4</v>
      </c>
      <c r="C26" s="16">
        <f>ROUND(実数!C26*100/実数!C$25,1)</f>
        <v>86.9</v>
      </c>
      <c r="D26" s="16">
        <f>ROUND(実数!D26*100/実数!D$25,1)</f>
        <v>86.6</v>
      </c>
      <c r="E26" s="16">
        <f>ROUND(実数!E26*100/実数!E$25,1)</f>
        <v>86.2</v>
      </c>
      <c r="F26" s="16">
        <f>ROUND(実数!F26*100/実数!F$25,1)</f>
        <v>86.1</v>
      </c>
      <c r="G26" s="16">
        <f>ROUND(実数!G26*100/実数!G$25,1)</f>
        <v>86.2</v>
      </c>
      <c r="H26" s="16">
        <f>ROUND(実数!H26*100/実数!H$25,1)</f>
        <v>86.1</v>
      </c>
      <c r="I26" s="16">
        <f>ROUND(実数!I26*100/実数!I$25,1)</f>
        <v>85.8</v>
      </c>
      <c r="J26" s="16">
        <f>ROUND(実数!J26*100/実数!J$25,1)</f>
        <v>85.7</v>
      </c>
      <c r="K26" s="16">
        <f>ROUND(実数!K26*100/実数!K$25,1)</f>
        <v>85.2</v>
      </c>
      <c r="L26" s="16">
        <f>ROUND(実数!L26*100/実数!L$25,1)</f>
        <v>85.3</v>
      </c>
    </row>
    <row r="27" spans="1:12" ht="13" customHeight="1">
      <c r="A27" s="19" t="s">
        <v>27</v>
      </c>
      <c r="B27" s="14">
        <f>ROUND(実数!B27*100/実数!B$25,1)</f>
        <v>9.9</v>
      </c>
      <c r="C27" s="14">
        <f>ROUND(実数!C27*100/実数!C$25,1)</f>
        <v>9.6</v>
      </c>
      <c r="D27" s="14">
        <f>ROUND(実数!D27*100/実数!D$25,1)</f>
        <v>9.6</v>
      </c>
      <c r="E27" s="14">
        <f>ROUND(実数!E27*100/実数!E$25,1)</f>
        <v>9.9</v>
      </c>
      <c r="F27" s="14">
        <f>ROUND(実数!F27*100/実数!F$25,1)</f>
        <v>9.9</v>
      </c>
      <c r="G27" s="14">
        <f>ROUND(実数!G27*100/実数!G$25,1)</f>
        <v>9.8000000000000007</v>
      </c>
      <c r="H27" s="14">
        <f>ROUND(実数!H27*100/実数!H$25,1)</f>
        <v>9.8000000000000007</v>
      </c>
      <c r="I27" s="14">
        <f>ROUND(実数!I27*100/実数!I$25,1)</f>
        <v>9.9</v>
      </c>
      <c r="J27" s="14">
        <f>ROUND(実数!J27*100/実数!J$25,1)</f>
        <v>9.8000000000000007</v>
      </c>
      <c r="K27" s="14">
        <f>ROUND(実数!K27*100/実数!K$25,1)</f>
        <v>10.1</v>
      </c>
      <c r="L27" s="14">
        <f>ROUND(実数!L27*100/実数!L$25,1)</f>
        <v>9.9</v>
      </c>
    </row>
    <row r="28" spans="1:12" ht="13" customHeight="1">
      <c r="A28" s="21" t="s">
        <v>28</v>
      </c>
      <c r="B28" s="17">
        <f>ROUND(実数!B28*100/実数!B$25,1)</f>
        <v>3.7</v>
      </c>
      <c r="C28" s="17">
        <f>ROUND(実数!C28*100/実数!C$25,1)</f>
        <v>3.6</v>
      </c>
      <c r="D28" s="17">
        <f>ROUND(実数!D28*100/実数!D$25,1)</f>
        <v>3.7</v>
      </c>
      <c r="E28" s="17">
        <f>ROUND(実数!E28*100/実数!E$25,1)</f>
        <v>3.9</v>
      </c>
      <c r="F28" s="17">
        <f>ROUND(実数!F28*100/実数!F$25,1)</f>
        <v>3.9</v>
      </c>
      <c r="G28" s="17">
        <f>ROUND(実数!G28*100/実数!G$25,1)</f>
        <v>3.9</v>
      </c>
      <c r="H28" s="17">
        <f>ROUND(実数!H28*100/実数!H$25,1)</f>
        <v>4.0999999999999996</v>
      </c>
      <c r="I28" s="17">
        <f>ROUND(実数!I28*100/実数!I$25,1)</f>
        <v>4.3</v>
      </c>
      <c r="J28" s="17">
        <f>ROUND(実数!J28*100/実数!J$25,1)</f>
        <v>4.5</v>
      </c>
      <c r="K28" s="17">
        <f>ROUND(実数!K28*100/実数!K$25,1)</f>
        <v>4.7</v>
      </c>
      <c r="L28" s="17">
        <f>ROUND(実数!L28*100/実数!L$25,1)</f>
        <v>4.8</v>
      </c>
    </row>
    <row r="29" spans="1:12" ht="13" customHeight="1">
      <c r="A29" s="7"/>
      <c r="B29" s="7"/>
      <c r="C29" s="7"/>
      <c r="D29" s="7"/>
      <c r="E29" s="7"/>
      <c r="F29" s="7"/>
      <c r="G29" s="7"/>
      <c r="H29" s="7"/>
      <c r="I29" s="7"/>
      <c r="J29" s="7"/>
    </row>
    <row r="30" spans="1:12" ht="13" customHeight="1">
      <c r="A30" s="8"/>
      <c r="B30" s="9"/>
      <c r="C30" s="9"/>
      <c r="D30" s="9"/>
      <c r="E30" s="9"/>
      <c r="F30" s="9"/>
      <c r="G30" s="9"/>
      <c r="H30" s="9"/>
      <c r="I30" s="9"/>
      <c r="J30" s="9"/>
    </row>
    <row r="31" spans="1:12" ht="13" customHeight="1">
      <c r="A31" s="7"/>
      <c r="B31" s="7"/>
      <c r="C31" s="7"/>
      <c r="D31" s="7"/>
      <c r="E31" s="7"/>
      <c r="F31" s="7"/>
      <c r="G31" s="7"/>
      <c r="H31" s="7"/>
      <c r="I31" s="7"/>
      <c r="J31" s="7"/>
    </row>
    <row r="32" spans="1:12" ht="13" customHeight="1">
      <c r="A32" s="7"/>
      <c r="B32" s="7"/>
      <c r="C32" s="7"/>
      <c r="D32" s="7"/>
      <c r="E32" s="7"/>
      <c r="F32" s="7"/>
      <c r="G32" s="7"/>
      <c r="H32" s="7"/>
      <c r="I32" s="7"/>
      <c r="J32" s="7"/>
    </row>
    <row r="33" spans="1:10" ht="13" customHeight="1">
      <c r="A33" s="7"/>
      <c r="B33" s="7"/>
      <c r="C33" s="7"/>
      <c r="D33" s="7"/>
      <c r="E33" s="7"/>
      <c r="F33" s="7"/>
      <c r="G33" s="7"/>
      <c r="H33" s="7"/>
      <c r="I33" s="7"/>
      <c r="J33" s="7"/>
    </row>
    <row r="34" spans="1:10" ht="13" customHeight="1">
      <c r="A34" s="7"/>
      <c r="B34" s="7"/>
      <c r="C34" s="7"/>
      <c r="D34" s="7"/>
      <c r="E34" s="7"/>
      <c r="F34" s="7"/>
      <c r="G34" s="7"/>
      <c r="H34" s="7"/>
      <c r="I34" s="7"/>
      <c r="J34" s="7"/>
    </row>
    <row r="35" spans="1:10" ht="13" customHeight="1">
      <c r="A35" s="7"/>
      <c r="B35" s="7"/>
      <c r="C35" s="7"/>
      <c r="D35" s="7"/>
      <c r="E35" s="7"/>
      <c r="F35" s="7"/>
      <c r="G35" s="7"/>
      <c r="H35" s="7"/>
      <c r="I35" s="7"/>
      <c r="J35" s="7"/>
    </row>
    <row r="36" spans="1:10" ht="13" customHeight="1">
      <c r="A36" s="7"/>
      <c r="B36" s="7"/>
      <c r="C36" s="7"/>
      <c r="D36" s="7"/>
      <c r="E36" s="7"/>
      <c r="F36" s="7"/>
      <c r="G36" s="7"/>
      <c r="H36" s="7"/>
      <c r="I36" s="7"/>
      <c r="J36" s="7"/>
    </row>
  </sheetData>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実数</vt:lpstr>
      <vt:lpstr>増加率</vt:lpstr>
      <vt:lpstr>構成比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土井 太</cp:lastModifiedBy>
  <cp:lastPrinted>2019-01-09T04:35:36Z</cp:lastPrinted>
  <dcterms:created xsi:type="dcterms:W3CDTF">2018-03-12T05:43:13Z</dcterms:created>
  <dcterms:modified xsi:type="dcterms:W3CDTF">2024-05-10T01:08:40Z</dcterms:modified>
</cp:coreProperties>
</file>