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0" windowWidth="14960" windowHeight="9450" activeTab="1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  <sheet name="平均風速" sheetId="13" r:id="rId13"/>
  </sheets>
  <definedNames>
    <definedName name="_xlnm.Print_Area" localSheetId="6">'10月'!$A$1:$AD$135</definedName>
    <definedName name="_xlnm.Print_Area" localSheetId="7">'11月'!$A$1:$AD$135</definedName>
    <definedName name="_xlnm.Print_Area" localSheetId="8">'12月'!$A$1:$AD$135</definedName>
    <definedName name="_xlnm.Print_Area" localSheetId="9">'1月'!$A$1:$AD$135</definedName>
    <definedName name="_xlnm.Print_Area" localSheetId="10">'2月'!$A$1:$AD$135</definedName>
    <definedName name="_xlnm.Print_Area" localSheetId="11">'3月'!$A$1:$AD$135</definedName>
    <definedName name="_xlnm.Print_Area" localSheetId="0">'4月'!$A$1:$AD$135</definedName>
    <definedName name="_xlnm.Print_Area" localSheetId="1">'5月'!$A$1:$AD$135</definedName>
    <definedName name="_xlnm.Print_Area" localSheetId="2">'6月'!$A$1:$AD$135</definedName>
    <definedName name="_xlnm.Print_Area" localSheetId="3">'7月'!$A$1:$AD$135</definedName>
    <definedName name="_xlnm.Print_Area" localSheetId="4">'8月'!$A$1:$AD$135</definedName>
    <definedName name="_xlnm.Print_Area" localSheetId="5">'9月'!$A$1:$AD$135</definedName>
  </definedNames>
  <calcPr fullCalcOnLoad="1"/>
</workbook>
</file>

<file path=xl/sharedStrings.xml><?xml version="1.0" encoding="utf-8"?>
<sst xmlns="http://schemas.openxmlformats.org/spreadsheetml/2006/main" count="11132" uniqueCount="290">
  <si>
    <t>風　測　月　表</t>
  </si>
  <si>
    <t>月</t>
  </si>
  <si>
    <t>規定回数</t>
  </si>
  <si>
    <t>回</t>
  </si>
  <si>
    <t>測得回数</t>
  </si>
  <si>
    <t>観測地点名：</t>
  </si>
  <si>
    <t>　風 向 ・ 風 速 整 理 表</t>
  </si>
  <si>
    <t>月平均風速</t>
  </si>
  <si>
    <t>m/s</t>
  </si>
  <si>
    <t>欠測回数</t>
  </si>
  <si>
    <t>日</t>
  </si>
  <si>
    <t>項目</t>
  </si>
  <si>
    <t>1
時</t>
  </si>
  <si>
    <t>2
時</t>
  </si>
  <si>
    <t>3
時</t>
  </si>
  <si>
    <t>4
時</t>
  </si>
  <si>
    <t>5
時</t>
  </si>
  <si>
    <t>6
時</t>
  </si>
  <si>
    <t>7
時</t>
  </si>
  <si>
    <t>8
時</t>
  </si>
  <si>
    <t>9
時</t>
  </si>
  <si>
    <t>10
時</t>
  </si>
  <si>
    <t>11
時</t>
  </si>
  <si>
    <t>12
時</t>
  </si>
  <si>
    <t>13
時</t>
  </si>
  <si>
    <t>14
時</t>
  </si>
  <si>
    <t>15
時</t>
  </si>
  <si>
    <t>16
時</t>
  </si>
  <si>
    <t>17
時</t>
  </si>
  <si>
    <t>18
時</t>
  </si>
  <si>
    <t>19
時</t>
  </si>
  <si>
    <t>20
時</t>
  </si>
  <si>
    <t>21
時</t>
  </si>
  <si>
    <t>22
時</t>
  </si>
  <si>
    <t>23
時</t>
  </si>
  <si>
    <t>24
時</t>
  </si>
  <si>
    <t>平均</t>
  </si>
  <si>
    <t>最大風速</t>
  </si>
  <si>
    <t>備考</t>
  </si>
  <si>
    <t>風向</t>
  </si>
  <si>
    <t>起時</t>
  </si>
  <si>
    <t>風速</t>
  </si>
  <si>
    <t>放牧場30m</t>
  </si>
  <si>
    <t>SSE</t>
  </si>
  <si>
    <t>SE</t>
  </si>
  <si>
    <t>S</t>
  </si>
  <si>
    <t>NNW</t>
  </si>
  <si>
    <t>N</t>
  </si>
  <si>
    <t>E</t>
  </si>
  <si>
    <t>21:00</t>
  </si>
  <si>
    <t>ENE</t>
  </si>
  <si>
    <t>ESE</t>
  </si>
  <si>
    <t>13:00</t>
  </si>
  <si>
    <t>SW</t>
  </si>
  <si>
    <t>SSW</t>
  </si>
  <si>
    <t>NW</t>
  </si>
  <si>
    <t>WNW</t>
  </si>
  <si>
    <t>4:00</t>
  </si>
  <si>
    <t>W</t>
  </si>
  <si>
    <t>WSW</t>
  </si>
  <si>
    <t>16:00</t>
  </si>
  <si>
    <t>18:00</t>
  </si>
  <si>
    <t>2:00</t>
  </si>
  <si>
    <t>NNE</t>
  </si>
  <si>
    <t>14:00</t>
  </si>
  <si>
    <t>15:00</t>
  </si>
  <si>
    <t>24:00</t>
  </si>
  <si>
    <t>5:00</t>
  </si>
  <si>
    <t>1:00</t>
  </si>
  <si>
    <t>22:00</t>
  </si>
  <si>
    <t>3:00</t>
  </si>
  <si>
    <t>12:00</t>
  </si>
  <si>
    <t>7:00</t>
  </si>
  <si>
    <t>9:00</t>
  </si>
  <si>
    <t>10:00</t>
  </si>
  <si>
    <t>CALM</t>
  </si>
  <si>
    <t>NE</t>
  </si>
  <si>
    <t>23:00</t>
  </si>
  <si>
    <t>6:00</t>
  </si>
  <si>
    <t>8:00</t>
  </si>
  <si>
    <t>※　表中の『CALM』は時間平均風速が0.2m/s以下の風速を、『 ― 』は欠測を表す。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</si>
  <si>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</si>
  <si>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</si>
  <si>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</si>
  <si>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</si>
  <si>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</si>
  <si>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</si>
  <si>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</si>
  <si>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</si>
  <si>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</si>
  <si>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</si>
  <si>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</si>
  <si>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</si>
  <si>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</si>
  <si>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</si>
  <si>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</si>
  <si>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</si>
  <si>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</si>
  <si>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</si>
  <si>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欠測</t>
  </si>
  <si>
    <t>合計</t>
  </si>
  <si>
    <t>出現頻度</t>
  </si>
  <si>
    <t>出現率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</si>
  <si>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</si>
  <si>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</si>
  <si>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</si>
  <si>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</si>
  <si>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</si>
  <si>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</si>
  <si>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</si>
  <si>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</si>
  <si>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</si>
  <si>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</si>
  <si>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</si>
  <si>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</si>
  <si>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</si>
  <si>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</si>
  <si>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</si>
  <si>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</si>
  <si>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</si>
  <si>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</si>
  <si>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</si>
  <si>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</si>
  <si>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</si>
  <si>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</si>
  <si>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</si>
  <si>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</si>
  <si>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</si>
  <si>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</si>
  <si>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</si>
  <si>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</si>
  <si>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</si>
  <si>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</si>
  <si>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</si>
  <si>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</si>
  <si>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</si>
  <si>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</si>
  <si>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</si>
  <si>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</si>
  <si>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</si>
  <si>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</si>
  <si>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</si>
  <si>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</si>
  <si>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</si>
  <si>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</si>
  <si>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</si>
  <si>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</si>
  <si>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</si>
  <si>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</si>
  <si>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</si>
  <si>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</si>
  <si>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</si>
  <si>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</si>
  <si>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</si>
  <si>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</si>
  <si>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</si>
  <si>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</si>
  <si>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</si>
  <si>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</si>
  <si>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</si>
  <si>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</si>
  <si>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</si>
  <si>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</si>
  <si>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</si>
  <si>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</si>
  <si>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</si>
  <si>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</si>
  <si>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</si>
  <si>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</si>
  <si>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</si>
  <si>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</si>
  <si>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</si>
  <si>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</si>
  <si>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</si>
  <si>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</si>
  <si>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</si>
  <si>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</si>
  <si>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</si>
  <si>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</si>
  <si>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</si>
  <si>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</si>
  <si>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</si>
  <si>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</si>
  <si>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</si>
  <si>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</si>
  <si>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</si>
  <si>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</si>
  <si>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</si>
  <si>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</si>
  <si>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</si>
  <si>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</si>
  <si>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</si>
  <si>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</si>
  <si>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</si>
  <si>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</si>
  <si>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</si>
  <si>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</si>
  <si>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</si>
  <si>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</si>
  <si>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</si>
  <si>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</si>
  <si>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</si>
  <si>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</si>
  <si>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</si>
  <si>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</si>
  <si>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月平均風速</t>
  </si>
  <si>
    <t>月</t>
  </si>
  <si>
    <t>期間</t>
  </si>
  <si>
    <t>項目</t>
  </si>
  <si>
    <t>平均風速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</si>
  <si>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</si>
  <si>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</si>
  <si>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</si>
  <si>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</si>
  <si>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</si>
  <si>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</si>
  <si>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</si>
  <si>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</si>
  <si>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</si>
  <si>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</si>
  <si>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</si>
  <si>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</si>
  <si>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</si>
  <si>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</si>
  <si>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</si>
  <si>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</si>
  <si>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</si>
  <si>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</si>
  <si>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</si>
  <si>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</si>
  <si>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</si>
  <si>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</si>
  <si>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</si>
  <si>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</si>
  <si>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</si>
  <si>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</si>
  <si>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</si>
  <si>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</si>
  <si>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</si>
  <si>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</si>
  <si>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</si>
  <si>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</si>
  <si>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</si>
  <si>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</si>
  <si>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</si>
  <si>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</si>
  <si>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</si>
  <si>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</si>
  <si>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</si>
  <si>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</si>
  <si>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</si>
  <si>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</si>
  <si>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</si>
  <si>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</si>
  <si>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</si>
  <si>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</si>
  <si>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</si>
  <si>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</si>
  <si>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</si>
  <si>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</si>
  <si>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</si>
  <si>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</si>
  <si>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</si>
  <si>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</si>
  <si>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</si>
  <si>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</si>
  <si>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</si>
  <si>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</si>
  <si>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</si>
  <si>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</si>
  <si>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</si>
  <si>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</si>
  <si>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</si>
  <si>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</si>
  <si>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</si>
  <si>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</si>
  <si>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</si>
  <si>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CALM</t>
  </si>
  <si>
    <t>11:00</t>
  </si>
  <si>
    <t>19:00</t>
  </si>
  <si>
    <t>17:00</t>
  </si>
  <si>
    <t>20:00</t>
  </si>
  <si>
    <t>観測地点名：</t>
  </si>
  <si>
    <t>m/s</t>
  </si>
  <si>
    <t>02'4</t>
  </si>
  <si>
    <t>03'1</t>
  </si>
  <si>
    <t>m/s</t>
  </si>
  <si>
    <t>観測地点名：</t>
  </si>
  <si>
    <t>m/s</t>
  </si>
  <si>
    <t>m/s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</si>
</sst>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(&quot;0.0%&quot;)&quot;"/>
    <numFmt numFmtId="180" formatCode="0.0_);[Red]\(0.0\)"/>
    <numFmt numFmtId="181" formatCode="0.0"/>
    <numFmt numFmtId="182" formatCode="0_ "/>
    <numFmt numFmtId="183" formatCode="0.0_ "/>
    <numFmt numFmtId="184" formatCode="####&quot;年&quot;"/>
    <numFmt numFmtId="185" formatCode="#,##0.0_ "/>
    <numFmt numFmtId="186" formatCode="#,##0_ "/>
    <numFmt numFmtId="187" formatCode="0.00_ "/>
    <numFmt numFmtId="188" formatCode="#,##0_);[Red]\(#,##0\)"/>
    <numFmt numFmtId="189" formatCode="0.0%"/>
    <numFmt numFmtId="190" formatCode="0.000_ "/>
    <numFmt numFmtId="191" formatCode="0.00_);[Red]\(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細明朝体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6"/>
      <name val="Osaka"/>
      <family val="3"/>
    </font>
    <font>
      <sz val="15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4"/>
      <name val="ＭＳ 明朝"/>
      <family val="1"/>
    </font>
    <font>
      <sz val="26"/>
      <color indexed="8"/>
      <name val="ＭＳ Ｐゴシック"/>
      <family val="3"/>
    </font>
    <font>
      <sz val="24"/>
      <color indexed="8"/>
      <name val="ＭＳ Ｐゴシック"/>
      <family val="3"/>
    </font>
    <font>
      <sz val="23.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5" fillId="0" borderId="0" xfId="61" applyFont="1" applyFill="1" applyAlignment="1">
      <alignment vertical="center"/>
      <protection/>
    </xf>
    <xf numFmtId="0" fontId="5" fillId="0" borderId="0" xfId="61" applyFont="1" applyFill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49" fontId="5" fillId="0" borderId="0" xfId="61" applyNumberFormat="1" applyFont="1" applyFill="1" applyAlignment="1">
      <alignment vertical="center"/>
      <protection/>
    </xf>
    <xf numFmtId="184" fontId="8" fillId="0" borderId="10" xfId="61" applyNumberFormat="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horizontal="right" vertical="center"/>
      <protection/>
    </xf>
    <xf numFmtId="0" fontId="8" fillId="0" borderId="10" xfId="61" applyFont="1" applyFill="1" applyBorder="1" applyAlignment="1">
      <alignment vertical="center"/>
      <protection/>
    </xf>
    <xf numFmtId="0" fontId="5" fillId="0" borderId="10" xfId="61" applyFont="1" applyFill="1" applyBorder="1" applyAlignment="1">
      <alignment vertical="center"/>
      <protection/>
    </xf>
    <xf numFmtId="0" fontId="5" fillId="0" borderId="11" xfId="61" applyFont="1" applyFill="1" applyBorder="1" applyAlignment="1">
      <alignment vertical="center"/>
      <protection/>
    </xf>
    <xf numFmtId="0" fontId="5" fillId="0" borderId="12" xfId="61" applyFont="1" applyFill="1" applyBorder="1" applyAlignment="1">
      <alignment vertical="center"/>
      <protection/>
    </xf>
    <xf numFmtId="49" fontId="5" fillId="0" borderId="12" xfId="61" applyNumberFormat="1" applyFont="1" applyFill="1" applyBorder="1" applyAlignment="1">
      <alignment vertical="center"/>
      <protection/>
    </xf>
    <xf numFmtId="0" fontId="5" fillId="0" borderId="13" xfId="61" applyFont="1" applyFill="1" applyBorder="1" applyAlignment="1">
      <alignment vertical="center"/>
      <protection/>
    </xf>
    <xf numFmtId="0" fontId="10" fillId="0" borderId="0" xfId="61" applyFont="1" applyFill="1" applyAlignment="1" applyProtection="1">
      <alignment horizontal="center" vertical="center"/>
      <protection locked="0"/>
    </xf>
    <xf numFmtId="179" fontId="5" fillId="0" borderId="13" xfId="61" applyNumberFormat="1" applyFont="1" applyFill="1" applyBorder="1" applyAlignment="1">
      <alignment horizontal="left" vertic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horizontal="center" vertical="center"/>
      <protection/>
    </xf>
    <xf numFmtId="180" fontId="11" fillId="0" borderId="15" xfId="61" applyNumberFormat="1" applyFont="1" applyFill="1" applyBorder="1" applyAlignment="1">
      <alignment horizontal="center" vertical="center"/>
      <protection/>
    </xf>
    <xf numFmtId="183" fontId="11" fillId="0" borderId="15" xfId="61" applyNumberFormat="1" applyFont="1" applyFill="1" applyBorder="1" applyAlignment="1">
      <alignment horizontal="center" vertical="center"/>
      <protection/>
    </xf>
    <xf numFmtId="49" fontId="11" fillId="0" borderId="15" xfId="61" applyNumberFormat="1" applyFont="1" applyFill="1" applyBorder="1" applyAlignment="1">
      <alignment horizontal="center" vertical="center"/>
      <protection/>
    </xf>
    <xf numFmtId="0" fontId="11" fillId="0" borderId="15" xfId="61" applyFont="1" applyFill="1" applyBorder="1" applyAlignment="1">
      <alignment vertical="center"/>
      <protection/>
    </xf>
    <xf numFmtId="0" fontId="11" fillId="0" borderId="16" xfId="61" applyFont="1" applyFill="1" applyBorder="1" applyAlignment="1">
      <alignment horizontal="center" vertical="center"/>
      <protection/>
    </xf>
    <xf numFmtId="180" fontId="11" fillId="0" borderId="16" xfId="61" applyNumberFormat="1" applyFont="1" applyFill="1" applyBorder="1" applyAlignment="1">
      <alignment horizontal="center" vertical="center"/>
      <protection/>
    </xf>
    <xf numFmtId="183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horizontal="center" vertical="center"/>
      <protection/>
    </xf>
    <xf numFmtId="0" fontId="11" fillId="0" borderId="16" xfId="6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center" vertical="center"/>
      <protection/>
    </xf>
    <xf numFmtId="181" fontId="11" fillId="0" borderId="0" xfId="61" applyNumberFormat="1" applyFont="1" applyFill="1" applyBorder="1" applyAlignment="1">
      <alignment horizontal="center" vertical="center"/>
      <protection/>
    </xf>
    <xf numFmtId="0" fontId="11" fillId="0" borderId="0" xfId="61" applyFont="1" applyFill="1" applyBorder="1" applyAlignment="1">
      <alignment vertical="center"/>
      <protection/>
    </xf>
    <xf numFmtId="49" fontId="11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horizontal="left" vertical="center"/>
      <protection/>
    </xf>
    <xf numFmtId="0" fontId="5" fillId="0" borderId="17" xfId="61" applyFont="1" applyFill="1" applyBorder="1" applyAlignment="1">
      <alignment horizontal="center" vertical="center" shrinkToFit="1"/>
      <protection/>
    </xf>
    <xf numFmtId="0" fontId="5" fillId="0" borderId="18" xfId="61" applyFont="1" applyFill="1" applyBorder="1" applyAlignment="1">
      <alignment horizontal="center" vertical="center" shrinkToFit="1"/>
      <protection/>
    </xf>
    <xf numFmtId="0" fontId="5" fillId="0" borderId="19" xfId="61" applyFont="1" applyFill="1" applyBorder="1" applyAlignment="1">
      <alignment vertical="center" shrinkToFit="1"/>
      <protection/>
    </xf>
    <xf numFmtId="0" fontId="5" fillId="0" borderId="14" xfId="61" applyFont="1" applyFill="1" applyBorder="1" applyAlignment="1">
      <alignment horizontal="center" vertical="center" shrinkToFit="1"/>
      <protection/>
    </xf>
    <xf numFmtId="0" fontId="5" fillId="0" borderId="20" xfId="61" applyFont="1" applyFill="1" applyBorder="1" applyAlignment="1">
      <alignment horizontal="center" vertical="center" shrinkToFit="1"/>
      <protection/>
    </xf>
    <xf numFmtId="0" fontId="5" fillId="0" borderId="21" xfId="61" applyFont="1" applyFill="1" applyBorder="1" applyAlignment="1">
      <alignment vertical="center" shrinkToFit="1"/>
      <protection/>
    </xf>
    <xf numFmtId="0" fontId="5" fillId="0" borderId="22" xfId="61" applyFont="1" applyFill="1" applyBorder="1" applyAlignment="1">
      <alignment vertical="center" shrinkToFit="1"/>
      <protection/>
    </xf>
    <xf numFmtId="0" fontId="5" fillId="0" borderId="23" xfId="61" applyFont="1" applyFill="1" applyBorder="1" applyAlignment="1">
      <alignment vertical="center" shrinkToFit="1"/>
      <protection/>
    </xf>
    <xf numFmtId="0" fontId="5" fillId="0" borderId="24" xfId="61" applyFont="1" applyFill="1" applyBorder="1" applyAlignment="1">
      <alignment horizontal="center" vertical="center" shrinkToFit="1"/>
      <protection/>
    </xf>
    <xf numFmtId="189" fontId="5" fillId="0" borderId="25" xfId="61" applyNumberFormat="1" applyFont="1" applyFill="1" applyBorder="1" applyAlignment="1">
      <alignment vertical="center" shrinkToFit="1"/>
      <protection/>
    </xf>
    <xf numFmtId="189" fontId="5" fillId="0" borderId="26" xfId="61" applyNumberFormat="1" applyFont="1" applyFill="1" applyBorder="1" applyAlignment="1">
      <alignment vertical="center" shrinkToFit="1"/>
      <protection/>
    </xf>
    <xf numFmtId="189" fontId="5" fillId="0" borderId="27" xfId="61" applyNumberFormat="1" applyFont="1" applyFill="1" applyBorder="1" applyAlignment="1">
      <alignment vertical="center" shrinkToFit="1"/>
      <protection/>
    </xf>
    <xf numFmtId="0" fontId="5" fillId="0" borderId="0" xfId="61" applyFont="1" applyFill="1" applyBorder="1" applyAlignment="1">
      <alignment horizontal="center" vertical="center" shrinkToFit="1"/>
      <protection/>
    </xf>
    <xf numFmtId="189" fontId="5" fillId="0" borderId="0" xfId="61" applyNumberFormat="1" applyFont="1" applyFill="1" applyBorder="1" applyAlignment="1">
      <alignment vertical="center" shrinkToFit="1"/>
      <protection/>
    </xf>
    <xf numFmtId="49" fontId="11" fillId="0" borderId="15" xfId="61" applyNumberFormat="1" applyFont="1" applyFill="1" applyBorder="1" applyAlignment="1">
      <alignment vertical="center"/>
      <protection/>
    </xf>
    <xf numFmtId="181" fontId="11" fillId="0" borderId="16" xfId="61" applyNumberFormat="1" applyFont="1" applyFill="1" applyBorder="1" applyAlignment="1">
      <alignment horizontal="center" vertical="center"/>
      <protection/>
    </xf>
    <xf numFmtId="49" fontId="11" fillId="0" borderId="16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horizontal="left" vertical="center"/>
      <protection/>
    </xf>
    <xf numFmtId="0" fontId="0" fillId="0" borderId="28" xfId="0" applyBorder="1" applyAlignment="1">
      <alignment horizontal="right"/>
    </xf>
    <xf numFmtId="0" fontId="0" fillId="0" borderId="20" xfId="0" applyBorder="1" applyAlignment="1">
      <alignment horizontal="left"/>
    </xf>
    <xf numFmtId="0" fontId="0" fillId="0" borderId="24" xfId="0" applyBorder="1" applyAlignment="1">
      <alignment horizontal="center"/>
    </xf>
    <xf numFmtId="183" fontId="0" fillId="0" borderId="25" xfId="0" applyNumberFormat="1" applyBorder="1" applyAlignment="1">
      <alignment horizontal="center" vertical="center"/>
    </xf>
    <xf numFmtId="183" fontId="0" fillId="0" borderId="29" xfId="0" applyNumberFormat="1" applyBorder="1" applyAlignment="1">
      <alignment horizontal="center" vertical="center"/>
    </xf>
    <xf numFmtId="0" fontId="11" fillId="0" borderId="14" xfId="61" applyFont="1" applyFill="1" applyBorder="1" applyAlignment="1">
      <alignment horizontal="center" vertical="center" wrapText="1"/>
      <protection/>
    </xf>
    <xf numFmtId="0" fontId="6" fillId="0" borderId="0" xfId="61" applyFont="1" applyFill="1" applyBorder="1" applyAlignment="1">
      <alignment horizontal="center"/>
      <protection/>
    </xf>
    <xf numFmtId="0" fontId="6" fillId="0" borderId="10" xfId="61" applyFont="1" applyFill="1" applyBorder="1" applyAlignment="1">
      <alignment horizontal="center"/>
      <protection/>
    </xf>
    <xf numFmtId="183" fontId="8" fillId="0" borderId="10" xfId="61" applyNumberFormat="1" applyFont="1" applyFill="1" applyBorder="1" applyAlignment="1">
      <alignment horizontal="center"/>
      <protection/>
    </xf>
    <xf numFmtId="0" fontId="8" fillId="0" borderId="10" xfId="61" applyFont="1" applyFill="1" applyBorder="1" applyAlignment="1">
      <alignment horizontal="center"/>
      <protection/>
    </xf>
    <xf numFmtId="0" fontId="9" fillId="0" borderId="0" xfId="61" applyFont="1" applyFill="1" applyAlignment="1" applyProtection="1">
      <alignment horizontal="center" vertical="center"/>
      <protection locked="0"/>
    </xf>
    <xf numFmtId="0" fontId="10" fillId="0" borderId="0" xfId="61" applyFont="1" applyFill="1" applyAlignment="1" applyProtection="1">
      <alignment horizontal="center" vertical="center"/>
      <protection locked="0"/>
    </xf>
    <xf numFmtId="0" fontId="8" fillId="0" borderId="0" xfId="61" applyFont="1" applyFill="1" applyBorder="1" applyAlignment="1">
      <alignment horizontal="center"/>
      <protection/>
    </xf>
    <xf numFmtId="0" fontId="11" fillId="0" borderId="14" xfId="61" applyFont="1" applyFill="1" applyBorder="1" applyAlignment="1">
      <alignment horizontal="center" vertical="center"/>
      <protection/>
    </xf>
    <xf numFmtId="0" fontId="11" fillId="0" borderId="14" xfId="61" applyNumberFormat="1" applyFont="1" applyFill="1" applyBorder="1" applyAlignment="1">
      <alignment horizontal="center" vertical="center"/>
      <protection/>
    </xf>
    <xf numFmtId="49" fontId="11" fillId="0" borderId="14" xfId="61" applyNumberFormat="1" applyFont="1" applyFill="1" applyBorder="1" applyAlignment="1">
      <alignment horizontal="center" vertical="center"/>
      <protection/>
    </xf>
    <xf numFmtId="183" fontId="8" fillId="0" borderId="0" xfId="6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12" fillId="0" borderId="30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3" fontId="30" fillId="0" borderId="10" xfId="61" applyNumberFormat="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高清水10月(30m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４月期風向出現率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525"/>
        </c:manualLayout>
      </c:layout>
      <c:radarChart>
        <c:radarStyle val="marker"/>
        <c:varyColors val="0"/>
        <c:ser>
          <c:idx val="0"/>
          <c:order val="0"/>
          <c:tx>
            <c:strRef>
              <c:f>'4月'!$B$76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'4月'!$C$74:$R$74</c:f>
              <c:strCache/>
            </c:strRef>
          </c:cat>
          <c:val>
            <c:numRef>
              <c:f>'4月'!$C$76:$R$76</c:f>
              <c:numCache/>
            </c:numRef>
          </c:val>
        </c:ser>
        <c:axId val="65974771"/>
        <c:axId val="56902028"/>
      </c:radarChart>
      <c:catAx>
        <c:axId val="6597477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02028"/>
        <c:crosses val="autoZero"/>
        <c:auto val="0"/>
        <c:lblOffset val="100"/>
        <c:tickLblSkip val="1"/>
        <c:noMultiLvlLbl val="0"/>
      </c:catAx>
      <c:valAx>
        <c:axId val="5690202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97477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１月期風向出現率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'1月'!$C$74:$R$74</c:f>
              <c:strCache/>
            </c:strRef>
          </c:cat>
          <c:val>
            <c:numRef>
              <c:f>'1月'!$C$76:$R$76</c:f>
              <c:numCache/>
            </c:numRef>
          </c:val>
        </c:ser>
        <c:axId val="9859645"/>
        <c:axId val="21627942"/>
      </c:radarChart>
      <c:catAx>
        <c:axId val="985964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27942"/>
        <c:crosses val="autoZero"/>
        <c:auto val="0"/>
        <c:lblOffset val="100"/>
        <c:tickLblSkip val="1"/>
        <c:noMultiLvlLbl val="0"/>
      </c:catAx>
      <c:valAx>
        <c:axId val="2162794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5964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２月期風向出現率</a:t>
            </a:r>
          </a:p>
        </c:rich>
      </c:tx>
      <c:layout>
        <c:manualLayout>
          <c:xMode val="factor"/>
          <c:yMode val="factor"/>
          <c:x val="-0.002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825"/>
          <c:y val="0.2715"/>
          <c:w val="0.721"/>
          <c:h val="0.976"/>
        </c:manualLayout>
      </c:layout>
      <c:radarChart>
        <c:radarStyle val="marker"/>
        <c:varyColors val="0"/>
        <c:ser>
          <c:idx val="0"/>
          <c:order val="0"/>
          <c:tx>
            <c:strRef>
              <c:f>'2月'!$B$76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'2月'!$C$74:$R$74</c:f>
              <c:strCache/>
            </c:strRef>
          </c:cat>
          <c:val>
            <c:numRef>
              <c:f>'2月'!$C$76:$R$76</c:f>
              <c:numCache/>
            </c:numRef>
          </c:val>
        </c:ser>
        <c:axId val="60433751"/>
        <c:axId val="7032848"/>
      </c:radarChart>
      <c:catAx>
        <c:axId val="604337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32848"/>
        <c:crosses val="autoZero"/>
        <c:auto val="0"/>
        <c:lblOffset val="100"/>
        <c:tickLblSkip val="1"/>
        <c:noMultiLvlLbl val="0"/>
      </c:catAx>
      <c:valAx>
        <c:axId val="703284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3375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5"/>
          <c:y val="0.92825"/>
          <c:w val="0.182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３月期風向出現率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'3月'!$B$76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'3月'!$C$74:$R$74</c:f>
              <c:strCache/>
            </c:strRef>
          </c:cat>
          <c:val>
            <c:numRef>
              <c:f>'3月'!$C$76:$R$76</c:f>
              <c:numCache/>
            </c:numRef>
          </c:val>
        </c:ser>
        <c:axId val="63295633"/>
        <c:axId val="32789786"/>
      </c:radarChart>
      <c:catAx>
        <c:axId val="63295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789786"/>
        <c:crosses val="autoZero"/>
        <c:auto val="0"/>
        <c:lblOffset val="100"/>
        <c:tickLblSkip val="1"/>
        <c:noMultiLvlLbl val="0"/>
      </c:catAx>
      <c:valAx>
        <c:axId val="3278978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9563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５月期風向出現率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'5月'!$B$76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'5月'!$C$74:$R$74</c:f>
              <c:strCache/>
            </c:strRef>
          </c:cat>
          <c:val>
            <c:numRef>
              <c:f>'5月'!$C$76:$R$76</c:f>
              <c:numCache/>
            </c:numRef>
          </c:val>
        </c:ser>
        <c:axId val="42356205"/>
        <c:axId val="45661526"/>
      </c:radarChart>
      <c:catAx>
        <c:axId val="423562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1526"/>
        <c:crosses val="autoZero"/>
        <c:auto val="0"/>
        <c:lblOffset val="100"/>
        <c:tickLblSkip val="1"/>
        <c:noMultiLvlLbl val="0"/>
      </c:catAx>
      <c:valAx>
        <c:axId val="4566152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56205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６月期風向出現率</a:t>
            </a:r>
          </a:p>
        </c:rich>
      </c:tx>
      <c:layout>
        <c:manualLayout>
          <c:xMode val="factor"/>
          <c:yMode val="factor"/>
          <c:x val="-0.003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525"/>
          <c:y val="0.26575"/>
          <c:w val="0.7655"/>
          <c:h val="0.988"/>
        </c:manualLayout>
      </c:layout>
      <c:radarChart>
        <c:radarStyle val="marker"/>
        <c:varyColors val="0"/>
        <c:ser>
          <c:idx val="0"/>
          <c:order val="0"/>
          <c:tx>
            <c:strRef>
              <c:f>'6月'!$B$76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'6月'!$C$74:$R$74</c:f>
              <c:strCache/>
            </c:strRef>
          </c:cat>
          <c:val>
            <c:numRef>
              <c:f>'6月'!$C$76:$R$76</c:f>
              <c:numCache/>
            </c:numRef>
          </c:val>
        </c:ser>
        <c:axId val="8300551"/>
        <c:axId val="7596096"/>
      </c:radarChart>
      <c:catAx>
        <c:axId val="830055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 val="autoZero"/>
        <c:auto val="0"/>
        <c:lblOffset val="100"/>
        <c:tickLblSkip val="1"/>
        <c:noMultiLvlLbl val="0"/>
      </c:catAx>
      <c:valAx>
        <c:axId val="759609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30055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７月期風向出現率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'7月'!$B$76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'7月'!$C$74:$R$74</c:f>
              <c:strCache/>
            </c:strRef>
          </c:cat>
          <c:val>
            <c:numRef>
              <c:f>'7月'!$C$76:$R$76</c:f>
              <c:numCache/>
            </c:numRef>
          </c:val>
        </c:ser>
        <c:axId val="1256001"/>
        <c:axId val="11304010"/>
      </c:radarChart>
      <c:catAx>
        <c:axId val="12560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304010"/>
        <c:crosses val="autoZero"/>
        <c:auto val="0"/>
        <c:lblOffset val="100"/>
        <c:tickLblSkip val="1"/>
        <c:noMultiLvlLbl val="0"/>
      </c:catAx>
      <c:valAx>
        <c:axId val="113040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001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８月期風向出現率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'8月'!$B$76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'8月'!$C$74:$R$74</c:f>
              <c:strCache/>
            </c:strRef>
          </c:cat>
          <c:val>
            <c:numRef>
              <c:f>'8月'!$C$76:$R$76</c:f>
              <c:numCache/>
            </c:numRef>
          </c:val>
        </c:ser>
        <c:axId val="34627227"/>
        <c:axId val="43209588"/>
      </c:radarChart>
      <c:catAx>
        <c:axId val="346272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09588"/>
        <c:crosses val="autoZero"/>
        <c:auto val="0"/>
        <c:lblOffset val="100"/>
        <c:tickLblSkip val="1"/>
        <c:noMultiLvlLbl val="0"/>
      </c:catAx>
      <c:valAx>
        <c:axId val="4320958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62722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９月期風向出現率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7"/>
          <c:w val="0.76225"/>
          <c:h val="0.9845"/>
        </c:manualLayout>
      </c:layout>
      <c:radarChart>
        <c:radarStyle val="marker"/>
        <c:varyColors val="0"/>
        <c:ser>
          <c:idx val="0"/>
          <c:order val="0"/>
          <c:tx>
            <c:strRef>
              <c:f>'9月'!$B$76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'9月'!$C$74:$R$74</c:f>
              <c:strCache/>
            </c:strRef>
          </c:cat>
          <c:val>
            <c:numRef>
              <c:f>'9月'!$C$76:$R$76</c:f>
              <c:numCache/>
            </c:numRef>
          </c:val>
        </c:ser>
        <c:axId val="53341973"/>
        <c:axId val="10315710"/>
      </c:radarChart>
      <c:catAx>
        <c:axId val="5334197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15710"/>
        <c:crosses val="autoZero"/>
        <c:auto val="0"/>
        <c:lblOffset val="100"/>
        <c:tickLblSkip val="1"/>
        <c:noMultiLvlLbl val="0"/>
      </c:catAx>
      <c:valAx>
        <c:axId val="10315710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197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8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'10月'!$B$76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'10月'!$C$74:$R$74</c:f>
              <c:strCache/>
            </c:strRef>
          </c:cat>
          <c:val>
            <c:numRef>
              <c:f>'10月'!$C$76:$R$76</c:f>
              <c:numCache/>
            </c:numRef>
          </c:val>
        </c:ser>
        <c:axId val="25732527"/>
        <c:axId val="30266152"/>
      </c:radarChart>
      <c:catAx>
        <c:axId val="2573252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66152"/>
        <c:crosses val="autoZero"/>
        <c:auto val="0"/>
        <c:lblOffset val="100"/>
        <c:tickLblSkip val="1"/>
        <c:noMultiLvlLbl val="0"/>
      </c:catAx>
      <c:valAx>
        <c:axId val="30266152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3252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'11月'!$B$76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'11月'!$C$74:$R$74</c:f>
              <c:strCache/>
            </c:strRef>
          </c:cat>
          <c:val>
            <c:numRef>
              <c:f>'11月'!$C$76:$R$76</c:f>
              <c:numCache/>
            </c:numRef>
          </c:val>
        </c:ser>
        <c:axId val="3959913"/>
        <c:axId val="35639218"/>
      </c:radarChart>
      <c:catAx>
        <c:axId val="395991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639218"/>
        <c:crosses val="autoZero"/>
        <c:auto val="0"/>
        <c:lblOffset val="100"/>
        <c:tickLblSkip val="1"/>
        <c:noMultiLvlLbl val="0"/>
      </c:catAx>
      <c:valAx>
        <c:axId val="35639218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59913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12</a:t>
            </a:r>
            <a:r>
              <a:rPr lang="en-US" cap="none" sz="2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月期風向出現率</a:t>
            </a:r>
          </a:p>
        </c:rich>
      </c:tx>
      <c:layout>
        <c:manualLayout>
          <c:xMode val="factor"/>
          <c:yMode val="factor"/>
          <c:x val="-0.001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7"/>
          <c:y val="0.26925"/>
          <c:w val="0.76225"/>
          <c:h val="0.98175"/>
        </c:manualLayout>
      </c:layout>
      <c:radarChart>
        <c:radarStyle val="marker"/>
        <c:varyColors val="0"/>
        <c:ser>
          <c:idx val="0"/>
          <c:order val="0"/>
          <c:tx>
            <c:strRef>
              <c:f>'12月'!$B$76</c:f>
              <c:strCache>
                <c:ptCount val="1"/>
                <c:pt idx="0">
                  <c:v>出現率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'12月'!$C$74:$R$74</c:f>
              <c:strCache/>
            </c:strRef>
          </c:cat>
          <c:val>
            <c:numRef>
              <c:f>'12月'!$C$76:$R$76</c:f>
              <c:numCache/>
            </c:numRef>
          </c:val>
        </c:ser>
        <c:axId val="52317507"/>
        <c:axId val="1095516"/>
      </c:radarChart>
      <c:catAx>
        <c:axId val="5231750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95516"/>
        <c:crosses val="autoZero"/>
        <c:auto val="0"/>
        <c:lblOffset val="100"/>
        <c:tickLblSkip val="1"/>
        <c:noMultiLvlLbl val="0"/>
      </c:catAx>
      <c:valAx>
        <c:axId val="1095516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317507"/>
        <c:crossesAt val="1"/>
        <c:crossBetween val="between"/>
        <c:dispUnits/>
        <c:majorUnit val="0.2"/>
        <c:minorUnit val="0.04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5"/>
          <c:y val="0.92925"/>
          <c:w val="0.1915"/>
          <c:h val="0.0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39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6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5161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439525"/>
        <a:ext cx="145161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48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171450"/>
          <a:ext cx="847725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17443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78</xdr:row>
      <xdr:rowOff>0</xdr:rowOff>
    </xdr:from>
    <xdr:to>
      <xdr:col>29</xdr:col>
      <xdr:colOff>0</xdr:colOff>
      <xdr:row>133</xdr:row>
      <xdr:rowOff>0</xdr:rowOff>
    </xdr:to>
    <xdr:graphicFrame>
      <xdr:nvGraphicFramePr>
        <xdr:cNvPr id="1" name="グラフ 1"/>
        <xdr:cNvGraphicFramePr/>
      </xdr:nvGraphicFramePr>
      <xdr:xfrm>
        <a:off x="742950" y="12049125"/>
        <a:ext cx="14287500" cy="942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4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7.067041666666668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43</v>
      </c>
      <c r="D10" s="17" t="s">
        <v>43</v>
      </c>
      <c r="E10" s="17" t="s">
        <v>44</v>
      </c>
      <c r="F10" s="17" t="s">
        <v>43</v>
      </c>
      <c r="G10" s="17" t="s">
        <v>45</v>
      </c>
      <c r="H10" s="17" t="s">
        <v>43</v>
      </c>
      <c r="I10" s="17" t="s">
        <v>43</v>
      </c>
      <c r="J10" s="17" t="s">
        <v>43</v>
      </c>
      <c r="K10" s="17" t="s">
        <v>45</v>
      </c>
      <c r="L10" s="17" t="s">
        <v>43</v>
      </c>
      <c r="M10" s="17" t="s">
        <v>43</v>
      </c>
      <c r="N10" s="17" t="s">
        <v>45</v>
      </c>
      <c r="O10" s="17" t="s">
        <v>45</v>
      </c>
      <c r="P10" s="17" t="s">
        <v>46</v>
      </c>
      <c r="Q10" s="17" t="s">
        <v>47</v>
      </c>
      <c r="R10" s="17" t="s">
        <v>46</v>
      </c>
      <c r="S10" s="17" t="s">
        <v>63</v>
      </c>
      <c r="T10" s="17" t="s">
        <v>48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2.22</v>
      </c>
      <c r="D11" s="22">
        <v>2.36</v>
      </c>
      <c r="E11" s="22">
        <v>0.99</v>
      </c>
      <c r="F11" s="22">
        <v>3.76</v>
      </c>
      <c r="G11" s="22">
        <v>5.82</v>
      </c>
      <c r="H11" s="22">
        <v>6.67</v>
      </c>
      <c r="I11" s="22">
        <v>7.39</v>
      </c>
      <c r="J11" s="22">
        <v>8.27</v>
      </c>
      <c r="K11" s="22">
        <v>6.91</v>
      </c>
      <c r="L11" s="22">
        <v>6.18</v>
      </c>
      <c r="M11" s="22">
        <v>4.6</v>
      </c>
      <c r="N11" s="22">
        <v>3.82</v>
      </c>
      <c r="O11" s="22">
        <v>3.32</v>
      </c>
      <c r="P11" s="22">
        <v>3.52</v>
      </c>
      <c r="Q11" s="22">
        <v>5.35</v>
      </c>
      <c r="R11" s="22">
        <v>6.79</v>
      </c>
      <c r="S11" s="22">
        <v>3.43</v>
      </c>
      <c r="T11" s="22">
        <v>2.11</v>
      </c>
      <c r="U11" s="22">
        <v>3.98</v>
      </c>
      <c r="V11" s="22">
        <v>6.37</v>
      </c>
      <c r="W11" s="22">
        <v>8.85</v>
      </c>
      <c r="X11" s="22">
        <v>8.42</v>
      </c>
      <c r="Y11" s="22">
        <v>6.7</v>
      </c>
      <c r="Z11" s="22">
        <v>5.83</v>
      </c>
      <c r="AA11" s="23">
        <v>5.1525</v>
      </c>
      <c r="AB11" s="23">
        <v>8.85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43</v>
      </c>
      <c r="E12" s="17" t="s">
        <v>44</v>
      </c>
      <c r="F12" s="17" t="s">
        <v>45</v>
      </c>
      <c r="G12" s="17" t="s">
        <v>43</v>
      </c>
      <c r="H12" s="17" t="s">
        <v>45</v>
      </c>
      <c r="I12" s="17" t="s">
        <v>43</v>
      </c>
      <c r="J12" s="17" t="s">
        <v>45</v>
      </c>
      <c r="K12" s="17" t="s">
        <v>43</v>
      </c>
      <c r="L12" s="17" t="s">
        <v>76</v>
      </c>
      <c r="M12" s="17" t="s">
        <v>47</v>
      </c>
      <c r="N12" s="17" t="s">
        <v>47</v>
      </c>
      <c r="O12" s="17" t="s">
        <v>46</v>
      </c>
      <c r="P12" s="17" t="s">
        <v>47</v>
      </c>
      <c r="Q12" s="17" t="s">
        <v>47</v>
      </c>
      <c r="R12" s="17" t="s">
        <v>47</v>
      </c>
      <c r="S12" s="17" t="s">
        <v>46</v>
      </c>
      <c r="T12" s="17" t="s">
        <v>46</v>
      </c>
      <c r="U12" s="17" t="s">
        <v>50</v>
      </c>
      <c r="V12" s="17" t="s">
        <v>44</v>
      </c>
      <c r="W12" s="17" t="s">
        <v>45</v>
      </c>
      <c r="X12" s="17" t="s">
        <v>45</v>
      </c>
      <c r="Y12" s="17" t="s">
        <v>43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6.06</v>
      </c>
      <c r="D13" s="22">
        <v>4.3</v>
      </c>
      <c r="E13" s="22">
        <v>2.86</v>
      </c>
      <c r="F13" s="22">
        <v>5.88</v>
      </c>
      <c r="G13" s="22">
        <v>5.7</v>
      </c>
      <c r="H13" s="22">
        <v>6.34</v>
      </c>
      <c r="I13" s="22">
        <v>4.99</v>
      </c>
      <c r="J13" s="22">
        <v>5.98</v>
      </c>
      <c r="K13" s="22">
        <v>3.67</v>
      </c>
      <c r="L13" s="22">
        <v>1.5</v>
      </c>
      <c r="M13" s="22">
        <v>3.25</v>
      </c>
      <c r="N13" s="22">
        <v>6.08</v>
      </c>
      <c r="O13" s="22">
        <v>6.78</v>
      </c>
      <c r="P13" s="22">
        <v>5.76</v>
      </c>
      <c r="Q13" s="22">
        <v>6.78</v>
      </c>
      <c r="R13" s="22">
        <v>6.46</v>
      </c>
      <c r="S13" s="22">
        <v>4.52</v>
      </c>
      <c r="T13" s="22">
        <v>2.73</v>
      </c>
      <c r="U13" s="22">
        <v>0.33</v>
      </c>
      <c r="V13" s="22">
        <v>1.64</v>
      </c>
      <c r="W13" s="22">
        <v>2.01</v>
      </c>
      <c r="X13" s="22">
        <v>3.43</v>
      </c>
      <c r="Y13" s="22">
        <v>5.17</v>
      </c>
      <c r="Z13" s="22">
        <v>6.03</v>
      </c>
      <c r="AA13" s="23">
        <v>4.510416666666667</v>
      </c>
      <c r="AB13" s="23">
        <v>6.78</v>
      </c>
      <c r="AC13" s="24" t="s">
        <v>52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53</v>
      </c>
      <c r="H14" s="17" t="s">
        <v>45</v>
      </c>
      <c r="I14" s="17" t="s">
        <v>45</v>
      </c>
      <c r="J14" s="17" t="s">
        <v>43</v>
      </c>
      <c r="K14" s="17" t="s">
        <v>58</v>
      </c>
      <c r="L14" s="17" t="s">
        <v>46</v>
      </c>
      <c r="M14" s="17" t="s">
        <v>55</v>
      </c>
      <c r="N14" s="17" t="s">
        <v>55</v>
      </c>
      <c r="O14" s="17" t="s">
        <v>46</v>
      </c>
      <c r="P14" s="17" t="s">
        <v>46</v>
      </c>
      <c r="Q14" s="17" t="s">
        <v>55</v>
      </c>
      <c r="R14" s="17" t="s">
        <v>55</v>
      </c>
      <c r="S14" s="17" t="s">
        <v>46</v>
      </c>
      <c r="T14" s="17" t="s">
        <v>46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47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7.07</v>
      </c>
      <c r="D15" s="22">
        <v>8.25</v>
      </c>
      <c r="E15" s="22">
        <v>7.74</v>
      </c>
      <c r="F15" s="22">
        <v>5.01</v>
      </c>
      <c r="G15" s="22">
        <v>1.64</v>
      </c>
      <c r="H15" s="22">
        <v>4.01</v>
      </c>
      <c r="I15" s="22">
        <v>8.98</v>
      </c>
      <c r="J15" s="22">
        <v>7.23</v>
      </c>
      <c r="K15" s="22">
        <v>1.97</v>
      </c>
      <c r="L15" s="22">
        <v>6.08</v>
      </c>
      <c r="M15" s="22">
        <v>6.69</v>
      </c>
      <c r="N15" s="22">
        <v>8.9</v>
      </c>
      <c r="O15" s="22">
        <v>13.63</v>
      </c>
      <c r="P15" s="22">
        <v>10.86</v>
      </c>
      <c r="Q15" s="22">
        <v>9.94</v>
      </c>
      <c r="R15" s="22">
        <v>9.49</v>
      </c>
      <c r="S15" s="22">
        <v>10.05</v>
      </c>
      <c r="T15" s="22">
        <v>11.14</v>
      </c>
      <c r="U15" s="22">
        <v>12.35</v>
      </c>
      <c r="V15" s="22">
        <v>11.67</v>
      </c>
      <c r="W15" s="22">
        <v>11.03</v>
      </c>
      <c r="X15" s="22">
        <v>11.95</v>
      </c>
      <c r="Y15" s="22">
        <v>10.31</v>
      </c>
      <c r="Z15" s="22">
        <v>9.91</v>
      </c>
      <c r="AA15" s="23">
        <v>8.579166666666666</v>
      </c>
      <c r="AB15" s="23">
        <v>13.63</v>
      </c>
      <c r="AC15" s="24" t="s">
        <v>52</v>
      </c>
      <c r="AD15" s="25"/>
    </row>
    <row r="16" spans="1:30" ht="12" customHeight="1">
      <c r="A16" s="62">
        <v>4</v>
      </c>
      <c r="B16" s="16" t="s">
        <v>39</v>
      </c>
      <c r="C16" s="17" t="s">
        <v>47</v>
      </c>
      <c r="D16" s="17" t="s">
        <v>47</v>
      </c>
      <c r="E16" s="17" t="s">
        <v>47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46</v>
      </c>
      <c r="L16" s="17" t="s">
        <v>46</v>
      </c>
      <c r="M16" s="17" t="s">
        <v>46</v>
      </c>
      <c r="N16" s="17" t="s">
        <v>46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46</v>
      </c>
      <c r="T16" s="17" t="s">
        <v>47</v>
      </c>
      <c r="U16" s="17" t="s">
        <v>46</v>
      </c>
      <c r="V16" s="17" t="s">
        <v>46</v>
      </c>
      <c r="W16" s="17" t="s">
        <v>55</v>
      </c>
      <c r="X16" s="17" t="s">
        <v>55</v>
      </c>
      <c r="Y16" s="17" t="s">
        <v>55</v>
      </c>
      <c r="Z16" s="17" t="s">
        <v>56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8.39</v>
      </c>
      <c r="D17" s="22">
        <v>8.37</v>
      </c>
      <c r="E17" s="22">
        <v>9.05</v>
      </c>
      <c r="F17" s="22">
        <v>9.76</v>
      </c>
      <c r="G17" s="22">
        <v>8.08</v>
      </c>
      <c r="H17" s="22">
        <v>6.68</v>
      </c>
      <c r="I17" s="22">
        <v>5.01</v>
      </c>
      <c r="J17" s="22">
        <v>2.31</v>
      </c>
      <c r="K17" s="22">
        <v>2.33</v>
      </c>
      <c r="L17" s="22">
        <v>6.75</v>
      </c>
      <c r="M17" s="22">
        <v>7.6</v>
      </c>
      <c r="N17" s="22">
        <v>6.92</v>
      </c>
      <c r="O17" s="22">
        <v>6.74</v>
      </c>
      <c r="P17" s="22">
        <v>7.73</v>
      </c>
      <c r="Q17" s="22">
        <v>6.87</v>
      </c>
      <c r="R17" s="22">
        <v>5.96</v>
      </c>
      <c r="S17" s="22">
        <v>5.82</v>
      </c>
      <c r="T17" s="22">
        <v>5.8</v>
      </c>
      <c r="U17" s="22">
        <v>6.68</v>
      </c>
      <c r="V17" s="22">
        <v>4.79</v>
      </c>
      <c r="W17" s="22">
        <v>4.81</v>
      </c>
      <c r="X17" s="22">
        <v>4.47</v>
      </c>
      <c r="Y17" s="22">
        <v>3</v>
      </c>
      <c r="Z17" s="22">
        <v>1.12</v>
      </c>
      <c r="AA17" s="23">
        <v>6.043333333333332</v>
      </c>
      <c r="AB17" s="23">
        <v>9.76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43</v>
      </c>
      <c r="E18" s="17" t="s">
        <v>45</v>
      </c>
      <c r="F18" s="17" t="s">
        <v>43</v>
      </c>
      <c r="G18" s="17" t="s">
        <v>45</v>
      </c>
      <c r="H18" s="17" t="s">
        <v>56</v>
      </c>
      <c r="I18" s="17" t="s">
        <v>47</v>
      </c>
      <c r="J18" s="17" t="s">
        <v>47</v>
      </c>
      <c r="K18" s="17" t="s">
        <v>46</v>
      </c>
      <c r="L18" s="17" t="s">
        <v>47</v>
      </c>
      <c r="M18" s="17" t="s">
        <v>55</v>
      </c>
      <c r="N18" s="17" t="s">
        <v>46</v>
      </c>
      <c r="O18" s="17" t="s">
        <v>55</v>
      </c>
      <c r="P18" s="17" t="s">
        <v>55</v>
      </c>
      <c r="Q18" s="17" t="s">
        <v>55</v>
      </c>
      <c r="R18" s="17" t="s">
        <v>55</v>
      </c>
      <c r="S18" s="17" t="s">
        <v>56</v>
      </c>
      <c r="T18" s="17" t="s">
        <v>58</v>
      </c>
      <c r="U18" s="17" t="s">
        <v>59</v>
      </c>
      <c r="V18" s="17" t="s">
        <v>53</v>
      </c>
      <c r="W18" s="17" t="s">
        <v>43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0.54</v>
      </c>
      <c r="D19" s="22">
        <v>2.79</v>
      </c>
      <c r="E19" s="22">
        <v>3.87</v>
      </c>
      <c r="F19" s="22">
        <v>3.04</v>
      </c>
      <c r="G19" s="22">
        <v>1.13</v>
      </c>
      <c r="H19" s="22">
        <v>2.44</v>
      </c>
      <c r="I19" s="22">
        <v>1.54</v>
      </c>
      <c r="J19" s="22">
        <v>1.02</v>
      </c>
      <c r="K19" s="22">
        <v>2.07</v>
      </c>
      <c r="L19" s="22">
        <v>2.83</v>
      </c>
      <c r="M19" s="22">
        <v>5.34</v>
      </c>
      <c r="N19" s="22">
        <v>6.71</v>
      </c>
      <c r="O19" s="22">
        <v>6.7</v>
      </c>
      <c r="P19" s="22">
        <v>5.66</v>
      </c>
      <c r="Q19" s="22">
        <v>6.11</v>
      </c>
      <c r="R19" s="22">
        <v>7.23</v>
      </c>
      <c r="S19" s="22">
        <v>5.54</v>
      </c>
      <c r="T19" s="22">
        <v>4.02</v>
      </c>
      <c r="U19" s="22">
        <v>2.83</v>
      </c>
      <c r="V19" s="22">
        <v>1.35</v>
      </c>
      <c r="W19" s="22">
        <v>0.75</v>
      </c>
      <c r="X19" s="22">
        <v>2.2</v>
      </c>
      <c r="Y19" s="22">
        <v>4.99</v>
      </c>
      <c r="Z19" s="22">
        <v>5.95</v>
      </c>
      <c r="AA19" s="23">
        <v>3.610416666666667</v>
      </c>
      <c r="AB19" s="23">
        <v>7.23</v>
      </c>
      <c r="AC19" s="24" t="s">
        <v>60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45</v>
      </c>
      <c r="M20" s="17" t="s">
        <v>54</v>
      </c>
      <c r="N20" s="17" t="s">
        <v>45</v>
      </c>
      <c r="O20" s="17" t="s">
        <v>45</v>
      </c>
      <c r="P20" s="17" t="s">
        <v>45</v>
      </c>
      <c r="Q20" s="17" t="s">
        <v>45</v>
      </c>
      <c r="R20" s="17" t="s">
        <v>45</v>
      </c>
      <c r="S20" s="17" t="s">
        <v>45</v>
      </c>
      <c r="T20" s="17" t="s">
        <v>45</v>
      </c>
      <c r="U20" s="17" t="s">
        <v>45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4.91</v>
      </c>
      <c r="D21" s="22">
        <v>5.81</v>
      </c>
      <c r="E21" s="22">
        <v>5.53</v>
      </c>
      <c r="F21" s="22">
        <v>5.27</v>
      </c>
      <c r="G21" s="22">
        <v>6.8</v>
      </c>
      <c r="H21" s="22">
        <v>5.88</v>
      </c>
      <c r="I21" s="22">
        <v>6.82</v>
      </c>
      <c r="J21" s="22">
        <v>7.75</v>
      </c>
      <c r="K21" s="22">
        <v>7</v>
      </c>
      <c r="L21" s="22">
        <v>6.73</v>
      </c>
      <c r="M21" s="22">
        <v>9.32</v>
      </c>
      <c r="N21" s="22">
        <v>11.86</v>
      </c>
      <c r="O21" s="22">
        <v>11.3</v>
      </c>
      <c r="P21" s="22">
        <v>11.4</v>
      </c>
      <c r="Q21" s="22">
        <v>10.46</v>
      </c>
      <c r="R21" s="22">
        <v>9.75</v>
      </c>
      <c r="S21" s="22">
        <v>15.45</v>
      </c>
      <c r="T21" s="22">
        <v>18.39</v>
      </c>
      <c r="U21" s="22">
        <v>18.56</v>
      </c>
      <c r="V21" s="22">
        <v>17.76</v>
      </c>
      <c r="W21" s="22">
        <v>17.58</v>
      </c>
      <c r="X21" s="22">
        <v>19.08</v>
      </c>
      <c r="Y21" s="22">
        <v>18.46</v>
      </c>
      <c r="Z21" s="22">
        <v>18.28</v>
      </c>
      <c r="AA21" s="23">
        <v>11.25625</v>
      </c>
      <c r="AB21" s="23">
        <v>19.08</v>
      </c>
      <c r="AC21" s="24" t="s">
        <v>69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59</v>
      </c>
      <c r="P22" s="17" t="s">
        <v>47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43</v>
      </c>
      <c r="V22" s="17" t="s">
        <v>45</v>
      </c>
      <c r="W22" s="17" t="s">
        <v>45</v>
      </c>
      <c r="X22" s="17" t="s">
        <v>54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19.97</v>
      </c>
      <c r="D23" s="22">
        <v>19.15</v>
      </c>
      <c r="E23" s="22">
        <v>16.63</v>
      </c>
      <c r="F23" s="22">
        <v>16.21</v>
      </c>
      <c r="G23" s="22">
        <v>16.27</v>
      </c>
      <c r="H23" s="22">
        <v>15.24</v>
      </c>
      <c r="I23" s="22">
        <v>14.36</v>
      </c>
      <c r="J23" s="22">
        <v>13.26</v>
      </c>
      <c r="K23" s="22">
        <v>12.31</v>
      </c>
      <c r="L23" s="22">
        <v>9.98</v>
      </c>
      <c r="M23" s="22">
        <v>9.17</v>
      </c>
      <c r="N23" s="22">
        <v>6.8</v>
      </c>
      <c r="O23" s="22">
        <v>3.77</v>
      </c>
      <c r="P23" s="22">
        <v>4.06</v>
      </c>
      <c r="Q23" s="22">
        <v>4.4</v>
      </c>
      <c r="R23" s="22">
        <v>5.7</v>
      </c>
      <c r="S23" s="22">
        <v>3.23</v>
      </c>
      <c r="T23" s="22">
        <v>1</v>
      </c>
      <c r="U23" s="22">
        <v>5.06</v>
      </c>
      <c r="V23" s="22">
        <v>9.87</v>
      </c>
      <c r="W23" s="22">
        <v>11.57</v>
      </c>
      <c r="X23" s="22">
        <v>7.31</v>
      </c>
      <c r="Y23" s="22">
        <v>6.97</v>
      </c>
      <c r="Z23" s="22">
        <v>7</v>
      </c>
      <c r="AA23" s="23">
        <v>9.970416666666667</v>
      </c>
      <c r="AB23" s="23">
        <v>19.97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54</v>
      </c>
      <c r="H24" s="17" t="s">
        <v>54</v>
      </c>
      <c r="I24" s="17" t="s">
        <v>53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47</v>
      </c>
      <c r="O24" s="17" t="s">
        <v>46</v>
      </c>
      <c r="P24" s="17" t="s">
        <v>47</v>
      </c>
      <c r="Q24" s="17" t="s">
        <v>46</v>
      </c>
      <c r="R24" s="17" t="s">
        <v>46</v>
      </c>
      <c r="S24" s="17" t="s">
        <v>46</v>
      </c>
      <c r="T24" s="17" t="s">
        <v>63</v>
      </c>
      <c r="U24" s="17" t="s">
        <v>55</v>
      </c>
      <c r="V24" s="17" t="s">
        <v>47</v>
      </c>
      <c r="W24" s="17" t="s">
        <v>55</v>
      </c>
      <c r="X24" s="17" t="s">
        <v>59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6.76</v>
      </c>
      <c r="D25" s="22">
        <v>3.19</v>
      </c>
      <c r="E25" s="22">
        <v>8.02</v>
      </c>
      <c r="F25" s="22">
        <v>9.91</v>
      </c>
      <c r="G25" s="22">
        <v>8.45</v>
      </c>
      <c r="H25" s="22">
        <v>7.14</v>
      </c>
      <c r="I25" s="22">
        <v>3.55</v>
      </c>
      <c r="J25" s="22">
        <v>1.93</v>
      </c>
      <c r="K25" s="22">
        <v>3.08</v>
      </c>
      <c r="L25" s="22">
        <v>4.72</v>
      </c>
      <c r="M25" s="22">
        <v>3.52</v>
      </c>
      <c r="N25" s="22">
        <v>4.32</v>
      </c>
      <c r="O25" s="22">
        <v>7.37</v>
      </c>
      <c r="P25" s="22">
        <v>6.61</v>
      </c>
      <c r="Q25" s="22">
        <v>8.54</v>
      </c>
      <c r="R25" s="22">
        <v>7.59</v>
      </c>
      <c r="S25" s="22">
        <v>6.06</v>
      </c>
      <c r="T25" s="22">
        <v>2.55</v>
      </c>
      <c r="U25" s="22">
        <v>4.32</v>
      </c>
      <c r="V25" s="22">
        <v>4.06</v>
      </c>
      <c r="W25" s="22">
        <v>2.3</v>
      </c>
      <c r="X25" s="22">
        <v>1.64</v>
      </c>
      <c r="Y25" s="22">
        <v>2.14</v>
      </c>
      <c r="Z25" s="22">
        <v>1.13</v>
      </c>
      <c r="AA25" s="23">
        <v>4.9541666666666675</v>
      </c>
      <c r="AB25" s="23">
        <v>9.91</v>
      </c>
      <c r="AC25" s="24" t="s">
        <v>57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58</v>
      </c>
      <c r="E26" s="17" t="s">
        <v>56</v>
      </c>
      <c r="F26" s="17" t="s">
        <v>56</v>
      </c>
      <c r="G26" s="17" t="s">
        <v>56</v>
      </c>
      <c r="H26" s="17" t="s">
        <v>53</v>
      </c>
      <c r="I26" s="17" t="s">
        <v>43</v>
      </c>
      <c r="J26" s="17" t="s">
        <v>43</v>
      </c>
      <c r="K26" s="17" t="s">
        <v>45</v>
      </c>
      <c r="L26" s="17" t="s">
        <v>58</v>
      </c>
      <c r="M26" s="17" t="s">
        <v>55</v>
      </c>
      <c r="N26" s="17" t="s">
        <v>55</v>
      </c>
      <c r="O26" s="17" t="s">
        <v>55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47</v>
      </c>
      <c r="U26" s="17" t="s">
        <v>47</v>
      </c>
      <c r="V26" s="17" t="s">
        <v>47</v>
      </c>
      <c r="W26" s="17" t="s">
        <v>63</v>
      </c>
      <c r="X26" s="17" t="s">
        <v>76</v>
      </c>
      <c r="Y26" s="17" t="s">
        <v>51</v>
      </c>
      <c r="Z26" s="17" t="s">
        <v>51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1.96</v>
      </c>
      <c r="D27" s="22">
        <v>1.66</v>
      </c>
      <c r="E27" s="22">
        <v>3.46</v>
      </c>
      <c r="F27" s="22">
        <v>3.13</v>
      </c>
      <c r="G27" s="22">
        <v>2.63</v>
      </c>
      <c r="H27" s="22">
        <v>2.66</v>
      </c>
      <c r="I27" s="22">
        <v>5.13</v>
      </c>
      <c r="J27" s="22">
        <v>5</v>
      </c>
      <c r="K27" s="22">
        <v>4.71</v>
      </c>
      <c r="L27" s="22">
        <v>6.9</v>
      </c>
      <c r="M27" s="22">
        <v>5.25</v>
      </c>
      <c r="N27" s="22">
        <v>5.04</v>
      </c>
      <c r="O27" s="22">
        <v>6.19</v>
      </c>
      <c r="P27" s="22">
        <v>10.29</v>
      </c>
      <c r="Q27" s="22">
        <v>8.57</v>
      </c>
      <c r="R27" s="22">
        <v>8.68</v>
      </c>
      <c r="S27" s="22">
        <v>7.7</v>
      </c>
      <c r="T27" s="22">
        <v>5.31</v>
      </c>
      <c r="U27" s="22">
        <v>4.48</v>
      </c>
      <c r="V27" s="22">
        <v>4.21</v>
      </c>
      <c r="W27" s="22">
        <v>3.25</v>
      </c>
      <c r="X27" s="22">
        <v>0.45</v>
      </c>
      <c r="Y27" s="22">
        <v>1.01</v>
      </c>
      <c r="Z27" s="22">
        <v>0.84</v>
      </c>
      <c r="AA27" s="23">
        <v>4.52125</v>
      </c>
      <c r="AB27" s="23">
        <v>10.29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51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45</v>
      </c>
      <c r="N28" s="17" t="s">
        <v>58</v>
      </c>
      <c r="O28" s="17" t="s">
        <v>46</v>
      </c>
      <c r="P28" s="17" t="s">
        <v>46</v>
      </c>
      <c r="Q28" s="17" t="s">
        <v>46</v>
      </c>
      <c r="R28" s="17" t="s">
        <v>46</v>
      </c>
      <c r="S28" s="17" t="s">
        <v>46</v>
      </c>
      <c r="T28" s="17" t="s">
        <v>46</v>
      </c>
      <c r="U28" s="17" t="s">
        <v>46</v>
      </c>
      <c r="V28" s="17" t="s">
        <v>55</v>
      </c>
      <c r="W28" s="17" t="s">
        <v>55</v>
      </c>
      <c r="X28" s="17" t="s">
        <v>56</v>
      </c>
      <c r="Y28" s="17" t="s">
        <v>75</v>
      </c>
      <c r="Z28" s="17" t="s">
        <v>45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1.35</v>
      </c>
      <c r="D29" s="22">
        <v>1.93</v>
      </c>
      <c r="E29" s="22">
        <v>4.03</v>
      </c>
      <c r="F29" s="22">
        <v>4.12</v>
      </c>
      <c r="G29" s="22">
        <v>4.63</v>
      </c>
      <c r="H29" s="22">
        <v>5.43</v>
      </c>
      <c r="I29" s="22">
        <v>5.89</v>
      </c>
      <c r="J29" s="22">
        <v>5.56</v>
      </c>
      <c r="K29" s="22">
        <v>5.44</v>
      </c>
      <c r="L29" s="22">
        <v>4.69</v>
      </c>
      <c r="M29" s="22">
        <v>3.86</v>
      </c>
      <c r="N29" s="22">
        <v>1.98</v>
      </c>
      <c r="O29" s="22">
        <v>6.69</v>
      </c>
      <c r="P29" s="22">
        <v>8.46</v>
      </c>
      <c r="Q29" s="22">
        <v>8.62</v>
      </c>
      <c r="R29" s="22">
        <v>7.7</v>
      </c>
      <c r="S29" s="22">
        <v>6.82</v>
      </c>
      <c r="T29" s="22">
        <v>5.82</v>
      </c>
      <c r="U29" s="22">
        <v>4.56</v>
      </c>
      <c r="V29" s="22">
        <v>3.64</v>
      </c>
      <c r="W29" s="22">
        <v>2.48</v>
      </c>
      <c r="X29" s="22">
        <v>1.41</v>
      </c>
      <c r="Y29" s="22" t="s">
        <v>75</v>
      </c>
      <c r="Z29" s="22">
        <v>0.69</v>
      </c>
      <c r="AA29" s="23">
        <v>4.415</v>
      </c>
      <c r="AB29" s="23">
        <v>8.62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43</v>
      </c>
      <c r="E30" s="17" t="s">
        <v>45</v>
      </c>
      <c r="F30" s="17" t="s">
        <v>43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54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58</v>
      </c>
      <c r="U30" s="17" t="s">
        <v>45</v>
      </c>
      <c r="V30" s="17" t="s">
        <v>45</v>
      </c>
      <c r="W30" s="17" t="s">
        <v>47</v>
      </c>
      <c r="X30" s="17" t="s">
        <v>46</v>
      </c>
      <c r="Y30" s="17" t="s">
        <v>55</v>
      </c>
      <c r="Z30" s="17" t="s">
        <v>56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2.45</v>
      </c>
      <c r="D31" s="22">
        <v>2.93</v>
      </c>
      <c r="E31" s="22">
        <v>3.76</v>
      </c>
      <c r="F31" s="22">
        <v>3.58</v>
      </c>
      <c r="G31" s="22">
        <v>4</v>
      </c>
      <c r="H31" s="22">
        <v>4.27</v>
      </c>
      <c r="I31" s="22">
        <v>4.06</v>
      </c>
      <c r="J31" s="22">
        <v>4.1</v>
      </c>
      <c r="K31" s="22">
        <v>3.93</v>
      </c>
      <c r="L31" s="22">
        <v>3.68</v>
      </c>
      <c r="M31" s="22">
        <v>2.37</v>
      </c>
      <c r="N31" s="22">
        <v>5.72</v>
      </c>
      <c r="O31" s="22">
        <v>5.99</v>
      </c>
      <c r="P31" s="22">
        <v>6.26</v>
      </c>
      <c r="Q31" s="22">
        <v>5.79</v>
      </c>
      <c r="R31" s="22">
        <v>4.35</v>
      </c>
      <c r="S31" s="22">
        <v>3.16</v>
      </c>
      <c r="T31" s="22">
        <v>1.97</v>
      </c>
      <c r="U31" s="22">
        <v>4.34</v>
      </c>
      <c r="V31" s="22">
        <v>1.94</v>
      </c>
      <c r="W31" s="22">
        <v>2.96</v>
      </c>
      <c r="X31" s="22">
        <v>3.89</v>
      </c>
      <c r="Y31" s="22">
        <v>2.99</v>
      </c>
      <c r="Z31" s="22">
        <v>1.24</v>
      </c>
      <c r="AA31" s="23">
        <v>3.73875</v>
      </c>
      <c r="AB31" s="23">
        <v>6.26</v>
      </c>
      <c r="AC31" s="24" t="s">
        <v>64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45</v>
      </c>
      <c r="E32" s="17" t="s">
        <v>43</v>
      </c>
      <c r="F32" s="17" t="s">
        <v>43</v>
      </c>
      <c r="G32" s="17" t="s">
        <v>45</v>
      </c>
      <c r="H32" s="17" t="s">
        <v>45</v>
      </c>
      <c r="I32" s="17" t="s">
        <v>45</v>
      </c>
      <c r="J32" s="17" t="s">
        <v>43</v>
      </c>
      <c r="K32" s="17" t="s">
        <v>46</v>
      </c>
      <c r="L32" s="17" t="s">
        <v>46</v>
      </c>
      <c r="M32" s="17" t="s">
        <v>46</v>
      </c>
      <c r="N32" s="17" t="s">
        <v>46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47</v>
      </c>
      <c r="V32" s="17" t="s">
        <v>53</v>
      </c>
      <c r="W32" s="17" t="s">
        <v>45</v>
      </c>
      <c r="X32" s="17" t="s">
        <v>43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0.69</v>
      </c>
      <c r="D33" s="22">
        <v>2.51</v>
      </c>
      <c r="E33" s="22">
        <v>5.08</v>
      </c>
      <c r="F33" s="22">
        <v>6.09</v>
      </c>
      <c r="G33" s="22">
        <v>5.28</v>
      </c>
      <c r="H33" s="22">
        <v>3.52</v>
      </c>
      <c r="I33" s="22">
        <v>1.58</v>
      </c>
      <c r="J33" s="22">
        <v>0.82</v>
      </c>
      <c r="K33" s="22">
        <v>2.15</v>
      </c>
      <c r="L33" s="22">
        <v>4.82</v>
      </c>
      <c r="M33" s="22">
        <v>6.74</v>
      </c>
      <c r="N33" s="22">
        <v>6.49</v>
      </c>
      <c r="O33" s="22">
        <v>6.68</v>
      </c>
      <c r="P33" s="22">
        <v>6.53</v>
      </c>
      <c r="Q33" s="22">
        <v>5.63</v>
      </c>
      <c r="R33" s="22">
        <v>5.18</v>
      </c>
      <c r="S33" s="22">
        <v>4.53</v>
      </c>
      <c r="T33" s="22">
        <v>3.41</v>
      </c>
      <c r="U33" s="22">
        <v>1.34</v>
      </c>
      <c r="V33" s="22">
        <v>1.67</v>
      </c>
      <c r="W33" s="22">
        <v>5.37</v>
      </c>
      <c r="X33" s="22">
        <v>6.07</v>
      </c>
      <c r="Y33" s="22">
        <v>6.27</v>
      </c>
      <c r="Z33" s="22">
        <v>7.44</v>
      </c>
      <c r="AA33" s="23">
        <v>4.412083333333333</v>
      </c>
      <c r="AB33" s="23">
        <v>7.44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54</v>
      </c>
      <c r="G34" s="17" t="s">
        <v>54</v>
      </c>
      <c r="H34" s="17" t="s">
        <v>54</v>
      </c>
      <c r="I34" s="17" t="s">
        <v>54</v>
      </c>
      <c r="J34" s="17" t="s">
        <v>45</v>
      </c>
      <c r="K34" s="17" t="s">
        <v>45</v>
      </c>
      <c r="L34" s="17" t="s">
        <v>45</v>
      </c>
      <c r="M34" s="17" t="s">
        <v>54</v>
      </c>
      <c r="N34" s="17" t="s">
        <v>55</v>
      </c>
      <c r="O34" s="17" t="s">
        <v>46</v>
      </c>
      <c r="P34" s="17" t="s">
        <v>55</v>
      </c>
      <c r="Q34" s="17" t="s">
        <v>55</v>
      </c>
      <c r="R34" s="17" t="s">
        <v>55</v>
      </c>
      <c r="S34" s="17" t="s">
        <v>46</v>
      </c>
      <c r="T34" s="17" t="s">
        <v>46</v>
      </c>
      <c r="U34" s="17" t="s">
        <v>47</v>
      </c>
      <c r="V34" s="17" t="s">
        <v>46</v>
      </c>
      <c r="W34" s="17" t="s">
        <v>59</v>
      </c>
      <c r="X34" s="17" t="s">
        <v>43</v>
      </c>
      <c r="Y34" s="17" t="s">
        <v>43</v>
      </c>
      <c r="Z34" s="17" t="s">
        <v>43</v>
      </c>
      <c r="AA34" s="18"/>
      <c r="AB34" s="18" t="s">
        <v>54</v>
      </c>
      <c r="AC34" s="19"/>
      <c r="AD34" s="20"/>
    </row>
    <row r="35" spans="1:30" ht="12" customHeight="1">
      <c r="A35" s="62"/>
      <c r="B35" s="21" t="s">
        <v>41</v>
      </c>
      <c r="C35" s="22">
        <v>9.14</v>
      </c>
      <c r="D35" s="22">
        <v>10.72</v>
      </c>
      <c r="E35" s="22">
        <v>10.6</v>
      </c>
      <c r="F35" s="22">
        <v>10.52</v>
      </c>
      <c r="G35" s="22">
        <v>12.02</v>
      </c>
      <c r="H35" s="22">
        <v>11.37</v>
      </c>
      <c r="I35" s="22">
        <v>10.54</v>
      </c>
      <c r="J35" s="22">
        <v>9.54</v>
      </c>
      <c r="K35" s="22">
        <v>8.97</v>
      </c>
      <c r="L35" s="22">
        <v>6.69</v>
      </c>
      <c r="M35" s="22">
        <v>2.57</v>
      </c>
      <c r="N35" s="22">
        <v>4.12</v>
      </c>
      <c r="O35" s="22">
        <v>10.77</v>
      </c>
      <c r="P35" s="22">
        <v>9.51</v>
      </c>
      <c r="Q35" s="22">
        <v>7.72</v>
      </c>
      <c r="R35" s="22">
        <v>6.45</v>
      </c>
      <c r="S35" s="22">
        <v>6.51</v>
      </c>
      <c r="T35" s="22">
        <v>3.93</v>
      </c>
      <c r="U35" s="22">
        <v>2.81</v>
      </c>
      <c r="V35" s="22">
        <v>2.42</v>
      </c>
      <c r="W35" s="22">
        <v>1.79</v>
      </c>
      <c r="X35" s="22">
        <v>4.75</v>
      </c>
      <c r="Y35" s="22">
        <v>6.64</v>
      </c>
      <c r="Z35" s="22">
        <v>7.08</v>
      </c>
      <c r="AA35" s="23">
        <v>7.3825</v>
      </c>
      <c r="AB35" s="23">
        <v>12.02</v>
      </c>
      <c r="AC35" s="24" t="s">
        <v>67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45</v>
      </c>
      <c r="N36" s="17" t="s">
        <v>43</v>
      </c>
      <c r="O36" s="17" t="s">
        <v>45</v>
      </c>
      <c r="P36" s="17" t="s">
        <v>43</v>
      </c>
      <c r="Q36" s="17" t="s">
        <v>43</v>
      </c>
      <c r="R36" s="17" t="s">
        <v>45</v>
      </c>
      <c r="S36" s="17" t="s">
        <v>45</v>
      </c>
      <c r="T36" s="17" t="s">
        <v>54</v>
      </c>
      <c r="U36" s="17" t="s">
        <v>45</v>
      </c>
      <c r="V36" s="17" t="s">
        <v>54</v>
      </c>
      <c r="W36" s="17" t="s">
        <v>54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8.11</v>
      </c>
      <c r="D37" s="22">
        <v>8.02</v>
      </c>
      <c r="E37" s="22">
        <v>9.72</v>
      </c>
      <c r="F37" s="22">
        <v>12.79</v>
      </c>
      <c r="G37" s="22">
        <v>13.04</v>
      </c>
      <c r="H37" s="22">
        <v>11.99</v>
      </c>
      <c r="I37" s="22">
        <v>10.84</v>
      </c>
      <c r="J37" s="22">
        <v>10.46</v>
      </c>
      <c r="K37" s="22">
        <v>9.78</v>
      </c>
      <c r="L37" s="22">
        <v>8.97</v>
      </c>
      <c r="M37" s="22">
        <v>7.86</v>
      </c>
      <c r="N37" s="22">
        <v>7.06</v>
      </c>
      <c r="O37" s="22">
        <v>7.47</v>
      </c>
      <c r="P37" s="22">
        <v>7.86</v>
      </c>
      <c r="Q37" s="22">
        <v>5.87</v>
      </c>
      <c r="R37" s="22">
        <v>3.64</v>
      </c>
      <c r="S37" s="22">
        <v>2.84</v>
      </c>
      <c r="T37" s="22">
        <v>3.97</v>
      </c>
      <c r="U37" s="22">
        <v>7.03</v>
      </c>
      <c r="V37" s="22">
        <v>9.46</v>
      </c>
      <c r="W37" s="22">
        <v>10.19</v>
      </c>
      <c r="X37" s="22">
        <v>9.83</v>
      </c>
      <c r="Y37" s="22">
        <v>10.4</v>
      </c>
      <c r="Z37" s="22">
        <v>12.17</v>
      </c>
      <c r="AA37" s="23">
        <v>8.72375</v>
      </c>
      <c r="AB37" s="23">
        <v>13.04</v>
      </c>
      <c r="AC37" s="24" t="s">
        <v>67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45</v>
      </c>
      <c r="I38" s="17" t="s">
        <v>45</v>
      </c>
      <c r="J38" s="17" t="s">
        <v>54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45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14.27</v>
      </c>
      <c r="D39" s="22">
        <v>13.22</v>
      </c>
      <c r="E39" s="22">
        <v>12.21</v>
      </c>
      <c r="F39" s="22">
        <v>10.36</v>
      </c>
      <c r="G39" s="22">
        <v>9.73</v>
      </c>
      <c r="H39" s="22">
        <v>10.56</v>
      </c>
      <c r="I39" s="22">
        <v>11.52</v>
      </c>
      <c r="J39" s="22">
        <v>10.11</v>
      </c>
      <c r="K39" s="22">
        <v>10.24</v>
      </c>
      <c r="L39" s="22">
        <v>10.14</v>
      </c>
      <c r="M39" s="22">
        <v>8.38</v>
      </c>
      <c r="N39" s="22">
        <v>8.11</v>
      </c>
      <c r="O39" s="22">
        <v>8.66</v>
      </c>
      <c r="P39" s="22">
        <v>9.84</v>
      </c>
      <c r="Q39" s="22">
        <v>10.29</v>
      </c>
      <c r="R39" s="22">
        <v>12.36</v>
      </c>
      <c r="S39" s="22">
        <v>14.29</v>
      </c>
      <c r="T39" s="22">
        <v>17.09</v>
      </c>
      <c r="U39" s="22">
        <v>17.22</v>
      </c>
      <c r="V39" s="22">
        <v>15.81</v>
      </c>
      <c r="W39" s="22">
        <v>18.18</v>
      </c>
      <c r="X39" s="22">
        <v>15.78</v>
      </c>
      <c r="Y39" s="22">
        <v>16.34</v>
      </c>
      <c r="Z39" s="22">
        <v>17.45</v>
      </c>
      <c r="AA39" s="23">
        <v>12.59</v>
      </c>
      <c r="AB39" s="23">
        <v>18.18</v>
      </c>
      <c r="AC39" s="24" t="s">
        <v>49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43</v>
      </c>
      <c r="L40" s="17" t="s">
        <v>45</v>
      </c>
      <c r="M40" s="17" t="s">
        <v>45</v>
      </c>
      <c r="N40" s="17" t="s">
        <v>43</v>
      </c>
      <c r="O40" s="17" t="s">
        <v>43</v>
      </c>
      <c r="P40" s="17" t="s">
        <v>43</v>
      </c>
      <c r="Q40" s="17" t="s">
        <v>43</v>
      </c>
      <c r="R40" s="17" t="s">
        <v>43</v>
      </c>
      <c r="S40" s="17" t="s">
        <v>43</v>
      </c>
      <c r="T40" s="17" t="s">
        <v>43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16.76</v>
      </c>
      <c r="D41" s="22">
        <v>15.07</v>
      </c>
      <c r="E41" s="22">
        <v>16.18</v>
      </c>
      <c r="F41" s="22">
        <v>14.25</v>
      </c>
      <c r="G41" s="22">
        <v>16.07</v>
      </c>
      <c r="H41" s="22">
        <v>12.39</v>
      </c>
      <c r="I41" s="22">
        <v>12.42</v>
      </c>
      <c r="J41" s="22">
        <v>12.49</v>
      </c>
      <c r="K41" s="22">
        <v>9.94</v>
      </c>
      <c r="L41" s="22">
        <v>11.18</v>
      </c>
      <c r="M41" s="22">
        <v>13.09</v>
      </c>
      <c r="N41" s="22">
        <v>12.93</v>
      </c>
      <c r="O41" s="22">
        <v>11.31</v>
      </c>
      <c r="P41" s="22">
        <v>7.64</v>
      </c>
      <c r="Q41" s="22">
        <v>7.45</v>
      </c>
      <c r="R41" s="22">
        <v>10.35</v>
      </c>
      <c r="S41" s="22">
        <v>14.57</v>
      </c>
      <c r="T41" s="22">
        <v>13.89</v>
      </c>
      <c r="U41" s="22">
        <v>14.11</v>
      </c>
      <c r="V41" s="22">
        <v>16.83</v>
      </c>
      <c r="W41" s="22">
        <v>19.43</v>
      </c>
      <c r="X41" s="22">
        <v>14.85</v>
      </c>
      <c r="Y41" s="22">
        <v>12.9</v>
      </c>
      <c r="Z41" s="22">
        <v>13.15</v>
      </c>
      <c r="AA41" s="23">
        <v>13.30208333333333</v>
      </c>
      <c r="AB41" s="23">
        <v>19.43</v>
      </c>
      <c r="AC41" s="24" t="s">
        <v>49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54</v>
      </c>
      <c r="F42" s="17" t="s">
        <v>45</v>
      </c>
      <c r="G42" s="17" t="s">
        <v>54</v>
      </c>
      <c r="H42" s="17" t="s">
        <v>54</v>
      </c>
      <c r="I42" s="17" t="s">
        <v>46</v>
      </c>
      <c r="J42" s="17" t="s">
        <v>47</v>
      </c>
      <c r="K42" s="17" t="s">
        <v>47</v>
      </c>
      <c r="L42" s="17" t="s">
        <v>56</v>
      </c>
      <c r="M42" s="17" t="s">
        <v>54</v>
      </c>
      <c r="N42" s="17" t="s">
        <v>51</v>
      </c>
      <c r="O42" s="17" t="s">
        <v>45</v>
      </c>
      <c r="P42" s="17" t="s">
        <v>54</v>
      </c>
      <c r="Q42" s="17" t="s">
        <v>55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53</v>
      </c>
      <c r="W42" s="17" t="s">
        <v>45</v>
      </c>
      <c r="X42" s="17" t="s">
        <v>54</v>
      </c>
      <c r="Y42" s="17" t="s">
        <v>54</v>
      </c>
      <c r="Z42" s="17" t="s">
        <v>59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13.66</v>
      </c>
      <c r="D43" s="22">
        <v>11.62</v>
      </c>
      <c r="E43" s="22">
        <v>11.49</v>
      </c>
      <c r="F43" s="22">
        <v>9.95</v>
      </c>
      <c r="G43" s="22">
        <v>8.51</v>
      </c>
      <c r="H43" s="22">
        <v>4.69</v>
      </c>
      <c r="I43" s="22">
        <v>4.79</v>
      </c>
      <c r="J43" s="22">
        <v>3.39</v>
      </c>
      <c r="K43" s="22">
        <v>4.83</v>
      </c>
      <c r="L43" s="22">
        <v>7.59</v>
      </c>
      <c r="M43" s="22">
        <v>2.99</v>
      </c>
      <c r="N43" s="22">
        <v>3.16</v>
      </c>
      <c r="O43" s="22">
        <v>4.37</v>
      </c>
      <c r="P43" s="22">
        <v>2.83</v>
      </c>
      <c r="Q43" s="22">
        <v>4.7</v>
      </c>
      <c r="R43" s="22">
        <v>7.23</v>
      </c>
      <c r="S43" s="22">
        <v>6.77</v>
      </c>
      <c r="T43" s="22">
        <v>6.62</v>
      </c>
      <c r="U43" s="22">
        <v>4</v>
      </c>
      <c r="V43" s="22">
        <v>1.92</v>
      </c>
      <c r="W43" s="22">
        <v>2.8</v>
      </c>
      <c r="X43" s="22">
        <v>3.77</v>
      </c>
      <c r="Y43" s="22">
        <v>5.09</v>
      </c>
      <c r="Z43" s="22">
        <v>4.35</v>
      </c>
      <c r="AA43" s="23">
        <v>5.88</v>
      </c>
      <c r="AB43" s="23">
        <v>13.66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58</v>
      </c>
      <c r="D44" s="17" t="s">
        <v>56</v>
      </c>
      <c r="E44" s="17" t="s">
        <v>55</v>
      </c>
      <c r="F44" s="17" t="s">
        <v>55</v>
      </c>
      <c r="G44" s="17" t="s">
        <v>56</v>
      </c>
      <c r="H44" s="17" t="s">
        <v>56</v>
      </c>
      <c r="I44" s="17" t="s">
        <v>58</v>
      </c>
      <c r="J44" s="17" t="s">
        <v>58</v>
      </c>
      <c r="K44" s="17" t="s">
        <v>56</v>
      </c>
      <c r="L44" s="17" t="s">
        <v>56</v>
      </c>
      <c r="M44" s="17" t="s">
        <v>46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55</v>
      </c>
      <c r="U44" s="17" t="s">
        <v>55</v>
      </c>
      <c r="V44" s="17" t="s">
        <v>55</v>
      </c>
      <c r="W44" s="17" t="s">
        <v>46</v>
      </c>
      <c r="X44" s="17" t="s">
        <v>46</v>
      </c>
      <c r="Y44" s="17" t="s">
        <v>55</v>
      </c>
      <c r="Z44" s="17" t="s">
        <v>56</v>
      </c>
      <c r="AA44" s="18"/>
      <c r="AB44" s="18" t="s">
        <v>46</v>
      </c>
      <c r="AC44" s="19"/>
      <c r="AD44" s="20"/>
    </row>
    <row r="45" spans="1:30" ht="12" customHeight="1">
      <c r="A45" s="62"/>
      <c r="B45" s="21" t="s">
        <v>41</v>
      </c>
      <c r="C45" s="22">
        <v>6.02</v>
      </c>
      <c r="D45" s="22">
        <v>5.69</v>
      </c>
      <c r="E45" s="22">
        <v>5.5</v>
      </c>
      <c r="F45" s="22">
        <v>4.42</v>
      </c>
      <c r="G45" s="22">
        <v>4.59</v>
      </c>
      <c r="H45" s="22">
        <v>5.58</v>
      </c>
      <c r="I45" s="22">
        <v>5.17</v>
      </c>
      <c r="J45" s="22">
        <v>4.63</v>
      </c>
      <c r="K45" s="22">
        <v>5.21</v>
      </c>
      <c r="L45" s="22">
        <v>5.65</v>
      </c>
      <c r="M45" s="22">
        <v>7.45</v>
      </c>
      <c r="N45" s="22">
        <v>9.19</v>
      </c>
      <c r="O45" s="22">
        <v>9.75</v>
      </c>
      <c r="P45" s="22">
        <v>9.47</v>
      </c>
      <c r="Q45" s="22">
        <v>9.54</v>
      </c>
      <c r="R45" s="22">
        <v>8.14</v>
      </c>
      <c r="S45" s="22">
        <v>7.04</v>
      </c>
      <c r="T45" s="22">
        <v>6.73</v>
      </c>
      <c r="U45" s="22">
        <v>6.87</v>
      </c>
      <c r="V45" s="22">
        <v>4.34</v>
      </c>
      <c r="W45" s="22">
        <v>3.07</v>
      </c>
      <c r="X45" s="22">
        <v>2.79</v>
      </c>
      <c r="Y45" s="22">
        <v>3.36</v>
      </c>
      <c r="Z45" s="22">
        <v>3.18</v>
      </c>
      <c r="AA45" s="23">
        <v>5.974166666666668</v>
      </c>
      <c r="AB45" s="23">
        <v>9.75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56</v>
      </c>
      <c r="D46" s="17" t="s">
        <v>56</v>
      </c>
      <c r="E46" s="17" t="s">
        <v>46</v>
      </c>
      <c r="F46" s="17" t="s">
        <v>55</v>
      </c>
      <c r="G46" s="17" t="s">
        <v>44</v>
      </c>
      <c r="H46" s="17" t="s">
        <v>43</v>
      </c>
      <c r="I46" s="17" t="s">
        <v>43</v>
      </c>
      <c r="J46" s="17" t="s">
        <v>45</v>
      </c>
      <c r="K46" s="17" t="s">
        <v>47</v>
      </c>
      <c r="L46" s="17" t="s">
        <v>63</v>
      </c>
      <c r="M46" s="17" t="s">
        <v>63</v>
      </c>
      <c r="N46" s="17" t="s">
        <v>46</v>
      </c>
      <c r="O46" s="17" t="s">
        <v>46</v>
      </c>
      <c r="P46" s="17" t="s">
        <v>46</v>
      </c>
      <c r="Q46" s="17" t="s">
        <v>55</v>
      </c>
      <c r="R46" s="17" t="s">
        <v>56</v>
      </c>
      <c r="S46" s="17" t="s">
        <v>56</v>
      </c>
      <c r="T46" s="17" t="s">
        <v>53</v>
      </c>
      <c r="U46" s="17" t="s">
        <v>44</v>
      </c>
      <c r="V46" s="17" t="s">
        <v>43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2.12</v>
      </c>
      <c r="D47" s="22">
        <v>1.44</v>
      </c>
      <c r="E47" s="22">
        <v>1.04</v>
      </c>
      <c r="F47" s="22">
        <v>0.56</v>
      </c>
      <c r="G47" s="22">
        <v>0.88</v>
      </c>
      <c r="H47" s="22">
        <v>1.46</v>
      </c>
      <c r="I47" s="22">
        <v>1.76</v>
      </c>
      <c r="J47" s="22">
        <v>1.74</v>
      </c>
      <c r="K47" s="22">
        <v>1</v>
      </c>
      <c r="L47" s="22">
        <v>1.75</v>
      </c>
      <c r="M47" s="22">
        <v>2.35</v>
      </c>
      <c r="N47" s="22">
        <v>5.67</v>
      </c>
      <c r="O47" s="22">
        <v>5.22</v>
      </c>
      <c r="P47" s="22">
        <v>5.58</v>
      </c>
      <c r="Q47" s="22">
        <v>5.32</v>
      </c>
      <c r="R47" s="22">
        <v>3.77</v>
      </c>
      <c r="S47" s="22">
        <v>3.43</v>
      </c>
      <c r="T47" s="22">
        <v>1.28</v>
      </c>
      <c r="U47" s="22">
        <v>3.15</v>
      </c>
      <c r="V47" s="22">
        <v>5.56</v>
      </c>
      <c r="W47" s="22">
        <v>8.73</v>
      </c>
      <c r="X47" s="22">
        <v>13.13</v>
      </c>
      <c r="Y47" s="22">
        <v>10.76</v>
      </c>
      <c r="Z47" s="22">
        <v>11.12</v>
      </c>
      <c r="AA47" s="23">
        <v>4.1175</v>
      </c>
      <c r="AB47" s="23">
        <v>13.13</v>
      </c>
      <c r="AC47" s="24" t="s">
        <v>69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54</v>
      </c>
      <c r="G48" s="17" t="s">
        <v>54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43</v>
      </c>
      <c r="N48" s="17" t="s">
        <v>43</v>
      </c>
      <c r="O48" s="17" t="s">
        <v>43</v>
      </c>
      <c r="P48" s="17" t="s">
        <v>43</v>
      </c>
      <c r="Q48" s="17" t="s">
        <v>43</v>
      </c>
      <c r="R48" s="17" t="s">
        <v>43</v>
      </c>
      <c r="S48" s="17" t="s">
        <v>43</v>
      </c>
      <c r="T48" s="17" t="s">
        <v>43</v>
      </c>
      <c r="U48" s="17" t="s">
        <v>45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12.42</v>
      </c>
      <c r="D49" s="22">
        <v>12.29</v>
      </c>
      <c r="E49" s="22">
        <v>11.16</v>
      </c>
      <c r="F49" s="22">
        <v>9.26</v>
      </c>
      <c r="G49" s="22">
        <v>7.81</v>
      </c>
      <c r="H49" s="22">
        <v>10.82</v>
      </c>
      <c r="I49" s="22">
        <v>9.25</v>
      </c>
      <c r="J49" s="22">
        <v>8.73</v>
      </c>
      <c r="K49" s="22">
        <v>6.48</v>
      </c>
      <c r="L49" s="22">
        <v>7.19</v>
      </c>
      <c r="M49" s="22">
        <v>7.56</v>
      </c>
      <c r="N49" s="22">
        <v>6.73</v>
      </c>
      <c r="O49" s="22">
        <v>6.44</v>
      </c>
      <c r="P49" s="22">
        <v>7.27</v>
      </c>
      <c r="Q49" s="22">
        <v>7.69</v>
      </c>
      <c r="R49" s="22">
        <v>8.25</v>
      </c>
      <c r="S49" s="22">
        <v>10.45</v>
      </c>
      <c r="T49" s="22">
        <v>12.23</v>
      </c>
      <c r="U49" s="22">
        <v>11.59</v>
      </c>
      <c r="V49" s="22">
        <v>11.22</v>
      </c>
      <c r="W49" s="22">
        <v>11.56</v>
      </c>
      <c r="X49" s="22">
        <v>10.08</v>
      </c>
      <c r="Y49" s="22">
        <v>10.79</v>
      </c>
      <c r="Z49" s="22">
        <v>11.25</v>
      </c>
      <c r="AA49" s="23">
        <v>9.521666666666667</v>
      </c>
      <c r="AB49" s="23">
        <v>12.42</v>
      </c>
      <c r="AC49" s="24" t="s">
        <v>68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43</v>
      </c>
      <c r="I50" s="17" t="s">
        <v>44</v>
      </c>
      <c r="J50" s="17" t="s">
        <v>46</v>
      </c>
      <c r="K50" s="17" t="s">
        <v>47</v>
      </c>
      <c r="L50" s="17" t="s">
        <v>58</v>
      </c>
      <c r="M50" s="17" t="s">
        <v>45</v>
      </c>
      <c r="N50" s="17" t="s">
        <v>44</v>
      </c>
      <c r="O50" s="17" t="s">
        <v>51</v>
      </c>
      <c r="P50" s="17" t="s">
        <v>51</v>
      </c>
      <c r="Q50" s="17" t="s">
        <v>76</v>
      </c>
      <c r="R50" s="17" t="s">
        <v>51</v>
      </c>
      <c r="S50" s="17" t="s">
        <v>44</v>
      </c>
      <c r="T50" s="17" t="s">
        <v>43</v>
      </c>
      <c r="U50" s="17" t="s">
        <v>51</v>
      </c>
      <c r="V50" s="17" t="s">
        <v>51</v>
      </c>
      <c r="W50" s="17" t="s">
        <v>43</v>
      </c>
      <c r="X50" s="17" t="s">
        <v>54</v>
      </c>
      <c r="Y50" s="17" t="s">
        <v>45</v>
      </c>
      <c r="Z50" s="17" t="s">
        <v>54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11.31</v>
      </c>
      <c r="D51" s="22">
        <v>11.91</v>
      </c>
      <c r="E51" s="22">
        <v>11.65</v>
      </c>
      <c r="F51" s="22">
        <v>7.06</v>
      </c>
      <c r="G51" s="22">
        <v>4.49</v>
      </c>
      <c r="H51" s="22">
        <v>3.4</v>
      </c>
      <c r="I51" s="22">
        <v>0.32</v>
      </c>
      <c r="J51" s="22">
        <v>1.17</v>
      </c>
      <c r="K51" s="22">
        <v>1.27</v>
      </c>
      <c r="L51" s="22">
        <v>0.61</v>
      </c>
      <c r="M51" s="22">
        <v>0.71</v>
      </c>
      <c r="N51" s="22">
        <v>0.93</v>
      </c>
      <c r="O51" s="22">
        <v>1.55</v>
      </c>
      <c r="P51" s="22">
        <v>1.48</v>
      </c>
      <c r="Q51" s="22">
        <v>0.98</v>
      </c>
      <c r="R51" s="22">
        <v>2.67</v>
      </c>
      <c r="S51" s="22">
        <v>7.5</v>
      </c>
      <c r="T51" s="22">
        <v>3.25</v>
      </c>
      <c r="U51" s="22">
        <v>2.59</v>
      </c>
      <c r="V51" s="22">
        <v>2.48</v>
      </c>
      <c r="W51" s="22">
        <v>3.71</v>
      </c>
      <c r="X51" s="22">
        <v>4.05</v>
      </c>
      <c r="Y51" s="22">
        <v>5.33</v>
      </c>
      <c r="Z51" s="22">
        <v>5.93</v>
      </c>
      <c r="AA51" s="23">
        <v>4.014583333333333</v>
      </c>
      <c r="AB51" s="23">
        <v>11.91</v>
      </c>
      <c r="AC51" s="24" t="s">
        <v>62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54</v>
      </c>
      <c r="E52" s="17" t="s">
        <v>54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45</v>
      </c>
      <c r="K52" s="17" t="s">
        <v>45</v>
      </c>
      <c r="L52" s="17" t="s">
        <v>45</v>
      </c>
      <c r="M52" s="17" t="s">
        <v>54</v>
      </c>
      <c r="N52" s="17" t="s">
        <v>54</v>
      </c>
      <c r="O52" s="17" t="s">
        <v>54</v>
      </c>
      <c r="P52" s="17" t="s">
        <v>54</v>
      </c>
      <c r="Q52" s="17" t="s">
        <v>54</v>
      </c>
      <c r="R52" s="17" t="s">
        <v>56</v>
      </c>
      <c r="S52" s="17" t="s">
        <v>56</v>
      </c>
      <c r="T52" s="17" t="s">
        <v>56</v>
      </c>
      <c r="U52" s="17" t="s">
        <v>59</v>
      </c>
      <c r="V52" s="17" t="s">
        <v>54</v>
      </c>
      <c r="W52" s="17" t="s">
        <v>54</v>
      </c>
      <c r="X52" s="17" t="s">
        <v>54</v>
      </c>
      <c r="Y52" s="17" t="s">
        <v>45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5.82</v>
      </c>
      <c r="D53" s="22">
        <v>4.8</v>
      </c>
      <c r="E53" s="22">
        <v>5.19</v>
      </c>
      <c r="F53" s="22">
        <v>5.23</v>
      </c>
      <c r="G53" s="22">
        <v>6.01</v>
      </c>
      <c r="H53" s="22">
        <v>6.7</v>
      </c>
      <c r="I53" s="22">
        <v>4.64</v>
      </c>
      <c r="J53" s="22">
        <v>3.99</v>
      </c>
      <c r="K53" s="22">
        <v>3.4</v>
      </c>
      <c r="L53" s="22">
        <v>4.2</v>
      </c>
      <c r="M53" s="22">
        <v>5.08</v>
      </c>
      <c r="N53" s="22">
        <v>5.06</v>
      </c>
      <c r="O53" s="22">
        <v>5.2</v>
      </c>
      <c r="P53" s="22">
        <v>6.45</v>
      </c>
      <c r="Q53" s="22">
        <v>5.42</v>
      </c>
      <c r="R53" s="22">
        <v>4.31</v>
      </c>
      <c r="S53" s="22">
        <v>3.44</v>
      </c>
      <c r="T53" s="22">
        <v>2.43</v>
      </c>
      <c r="U53" s="22">
        <v>1.63</v>
      </c>
      <c r="V53" s="22">
        <v>3.94</v>
      </c>
      <c r="W53" s="22">
        <v>5.31</v>
      </c>
      <c r="X53" s="22">
        <v>6.57</v>
      </c>
      <c r="Y53" s="22">
        <v>8.63</v>
      </c>
      <c r="Z53" s="22">
        <v>9.18</v>
      </c>
      <c r="AA53" s="23">
        <v>5.109583333333334</v>
      </c>
      <c r="AB53" s="23">
        <v>9.18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43</v>
      </c>
      <c r="F54" s="17" t="s">
        <v>43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43</v>
      </c>
      <c r="M54" s="17" t="s">
        <v>45</v>
      </c>
      <c r="N54" s="17" t="s">
        <v>43</v>
      </c>
      <c r="O54" s="17" t="s">
        <v>43</v>
      </c>
      <c r="P54" s="17" t="s">
        <v>43</v>
      </c>
      <c r="Q54" s="17" t="s">
        <v>43</v>
      </c>
      <c r="R54" s="17" t="s">
        <v>45</v>
      </c>
      <c r="S54" s="17" t="s">
        <v>45</v>
      </c>
      <c r="T54" s="17" t="s">
        <v>43</v>
      </c>
      <c r="U54" s="17" t="s">
        <v>45</v>
      </c>
      <c r="V54" s="17" t="s">
        <v>45</v>
      </c>
      <c r="W54" s="17" t="s">
        <v>43</v>
      </c>
      <c r="X54" s="17" t="s">
        <v>43</v>
      </c>
      <c r="Y54" s="17" t="s">
        <v>43</v>
      </c>
      <c r="Z54" s="17" t="s">
        <v>45</v>
      </c>
      <c r="AA54" s="18"/>
      <c r="AB54" s="18" t="s">
        <v>43</v>
      </c>
      <c r="AC54" s="19"/>
      <c r="AD54" s="20"/>
    </row>
    <row r="55" spans="1:30" ht="12" customHeight="1">
      <c r="A55" s="62"/>
      <c r="B55" s="21" t="s">
        <v>41</v>
      </c>
      <c r="C55" s="22">
        <v>11.24</v>
      </c>
      <c r="D55" s="22">
        <v>10.7</v>
      </c>
      <c r="E55" s="22">
        <v>8.96</v>
      </c>
      <c r="F55" s="22">
        <v>12.48</v>
      </c>
      <c r="G55" s="22">
        <v>10.95</v>
      </c>
      <c r="H55" s="22">
        <v>10.62</v>
      </c>
      <c r="I55" s="22">
        <v>10.12</v>
      </c>
      <c r="J55" s="22">
        <v>9.89</v>
      </c>
      <c r="K55" s="22">
        <v>9.46</v>
      </c>
      <c r="L55" s="22">
        <v>11.19</v>
      </c>
      <c r="M55" s="22">
        <v>13.6</v>
      </c>
      <c r="N55" s="22">
        <v>11.4</v>
      </c>
      <c r="O55" s="22">
        <v>12.08</v>
      </c>
      <c r="P55" s="22">
        <v>12.92</v>
      </c>
      <c r="Q55" s="22">
        <v>12.57</v>
      </c>
      <c r="R55" s="22">
        <v>11.38</v>
      </c>
      <c r="S55" s="22">
        <v>13.55</v>
      </c>
      <c r="T55" s="22">
        <v>12.8</v>
      </c>
      <c r="U55" s="22">
        <v>13.52</v>
      </c>
      <c r="V55" s="22">
        <v>12.74</v>
      </c>
      <c r="W55" s="22">
        <v>14.09</v>
      </c>
      <c r="X55" s="22">
        <v>13.88</v>
      </c>
      <c r="Y55" s="22">
        <v>13.6</v>
      </c>
      <c r="Z55" s="22">
        <v>13.63</v>
      </c>
      <c r="AA55" s="23">
        <v>11.97375</v>
      </c>
      <c r="AB55" s="23">
        <v>14.09</v>
      </c>
      <c r="AC55" s="24" t="s">
        <v>49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46</v>
      </c>
      <c r="S56" s="17" t="s">
        <v>55</v>
      </c>
      <c r="T56" s="17" t="s">
        <v>46</v>
      </c>
      <c r="U56" s="17" t="s">
        <v>47</v>
      </c>
      <c r="V56" s="17" t="s">
        <v>46</v>
      </c>
      <c r="W56" s="17" t="s">
        <v>46</v>
      </c>
      <c r="X56" s="17" t="s">
        <v>46</v>
      </c>
      <c r="Y56" s="17" t="s">
        <v>47</v>
      </c>
      <c r="Z56" s="17" t="s">
        <v>46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15.13</v>
      </c>
      <c r="D57" s="22">
        <v>14.5</v>
      </c>
      <c r="E57" s="22">
        <v>12.19</v>
      </c>
      <c r="F57" s="22">
        <v>11.66</v>
      </c>
      <c r="G57" s="22">
        <v>10.56</v>
      </c>
      <c r="H57" s="22">
        <v>13.19</v>
      </c>
      <c r="I57" s="22">
        <v>14.03</v>
      </c>
      <c r="J57" s="22">
        <v>13.89</v>
      </c>
      <c r="K57" s="22">
        <v>13.74</v>
      </c>
      <c r="L57" s="22">
        <v>13.19</v>
      </c>
      <c r="M57" s="22">
        <v>12.62</v>
      </c>
      <c r="N57" s="22">
        <v>10.58</v>
      </c>
      <c r="O57" s="22">
        <v>11.03</v>
      </c>
      <c r="P57" s="22">
        <v>8.97</v>
      </c>
      <c r="Q57" s="22">
        <v>4.62</v>
      </c>
      <c r="R57" s="22">
        <v>3.46</v>
      </c>
      <c r="S57" s="22">
        <v>3.95</v>
      </c>
      <c r="T57" s="22">
        <v>5.29</v>
      </c>
      <c r="U57" s="22">
        <v>3.71</v>
      </c>
      <c r="V57" s="22">
        <v>4.59</v>
      </c>
      <c r="W57" s="22">
        <v>4.77</v>
      </c>
      <c r="X57" s="22">
        <v>3.52</v>
      </c>
      <c r="Y57" s="22">
        <v>3.74</v>
      </c>
      <c r="Z57" s="22">
        <v>3.62</v>
      </c>
      <c r="AA57" s="23">
        <v>9.022916666666669</v>
      </c>
      <c r="AB57" s="23">
        <v>15.13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47</v>
      </c>
      <c r="D58" s="17" t="s">
        <v>47</v>
      </c>
      <c r="E58" s="17" t="s">
        <v>47</v>
      </c>
      <c r="F58" s="17" t="s">
        <v>47</v>
      </c>
      <c r="G58" s="17" t="s">
        <v>47</v>
      </c>
      <c r="H58" s="17" t="s">
        <v>47</v>
      </c>
      <c r="I58" s="17" t="s">
        <v>63</v>
      </c>
      <c r="J58" s="17" t="s">
        <v>63</v>
      </c>
      <c r="K58" s="17" t="s">
        <v>63</v>
      </c>
      <c r="L58" s="17" t="s">
        <v>63</v>
      </c>
      <c r="M58" s="17" t="s">
        <v>63</v>
      </c>
      <c r="N58" s="17" t="s">
        <v>63</v>
      </c>
      <c r="O58" s="17" t="s">
        <v>63</v>
      </c>
      <c r="P58" s="17" t="s">
        <v>63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63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>
        <v>3.51</v>
      </c>
      <c r="D59" s="22">
        <v>5.81</v>
      </c>
      <c r="E59" s="22">
        <v>8.11</v>
      </c>
      <c r="F59" s="22">
        <v>7.94</v>
      </c>
      <c r="G59" s="22">
        <v>9.2</v>
      </c>
      <c r="H59" s="22">
        <v>7.16</v>
      </c>
      <c r="I59" s="22">
        <v>6.77</v>
      </c>
      <c r="J59" s="22">
        <v>7.23</v>
      </c>
      <c r="K59" s="22">
        <v>7.9</v>
      </c>
      <c r="L59" s="22">
        <v>9.21</v>
      </c>
      <c r="M59" s="22">
        <v>9.1</v>
      </c>
      <c r="N59" s="22">
        <v>9.49</v>
      </c>
      <c r="O59" s="22">
        <v>9.53</v>
      </c>
      <c r="P59" s="22">
        <v>10.59</v>
      </c>
      <c r="Q59" s="22">
        <v>9.79</v>
      </c>
      <c r="R59" s="22">
        <v>10.47</v>
      </c>
      <c r="S59" s="22">
        <v>10.21</v>
      </c>
      <c r="T59" s="22">
        <v>8.06</v>
      </c>
      <c r="U59" s="22">
        <v>7.31</v>
      </c>
      <c r="V59" s="22">
        <v>6.78</v>
      </c>
      <c r="W59" s="22">
        <v>6.8</v>
      </c>
      <c r="X59" s="22">
        <v>6.38</v>
      </c>
      <c r="Y59" s="22">
        <v>5.88</v>
      </c>
      <c r="Z59" s="22">
        <v>6.08</v>
      </c>
      <c r="AA59" s="23">
        <v>7.887916666666668</v>
      </c>
      <c r="AB59" s="23">
        <v>10.59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63</v>
      </c>
      <c r="F60" s="17" t="s">
        <v>63</v>
      </c>
      <c r="G60" s="17" t="s">
        <v>47</v>
      </c>
      <c r="H60" s="17" t="s">
        <v>47</v>
      </c>
      <c r="I60" s="17" t="s">
        <v>47</v>
      </c>
      <c r="J60" s="17" t="s">
        <v>47</v>
      </c>
      <c r="K60" s="17" t="s">
        <v>63</v>
      </c>
      <c r="L60" s="17" t="s">
        <v>63</v>
      </c>
      <c r="M60" s="17" t="s">
        <v>47</v>
      </c>
      <c r="N60" s="17" t="s">
        <v>47</v>
      </c>
      <c r="O60" s="17" t="s">
        <v>47</v>
      </c>
      <c r="P60" s="17" t="s">
        <v>47</v>
      </c>
      <c r="Q60" s="17" t="s">
        <v>47</v>
      </c>
      <c r="R60" s="17" t="s">
        <v>47</v>
      </c>
      <c r="S60" s="17" t="s">
        <v>47</v>
      </c>
      <c r="T60" s="17" t="s">
        <v>47</v>
      </c>
      <c r="U60" s="17" t="s">
        <v>47</v>
      </c>
      <c r="V60" s="17" t="s">
        <v>47</v>
      </c>
      <c r="W60" s="17" t="s">
        <v>63</v>
      </c>
      <c r="X60" s="17" t="s">
        <v>76</v>
      </c>
      <c r="Y60" s="17" t="s">
        <v>47</v>
      </c>
      <c r="Z60" s="17" t="s">
        <v>43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5.33</v>
      </c>
      <c r="D61" s="22">
        <v>4.86</v>
      </c>
      <c r="E61" s="22">
        <v>4.3</v>
      </c>
      <c r="F61" s="22">
        <v>3.39</v>
      </c>
      <c r="G61" s="22">
        <v>3.68</v>
      </c>
      <c r="H61" s="22">
        <v>3.3</v>
      </c>
      <c r="I61" s="22">
        <v>2.53</v>
      </c>
      <c r="J61" s="22">
        <v>3.48</v>
      </c>
      <c r="K61" s="22">
        <v>5.56</v>
      </c>
      <c r="L61" s="22">
        <v>6.85</v>
      </c>
      <c r="M61" s="22">
        <v>7.26</v>
      </c>
      <c r="N61" s="22">
        <v>8.24</v>
      </c>
      <c r="O61" s="22">
        <v>8.2</v>
      </c>
      <c r="P61" s="22">
        <v>8.52</v>
      </c>
      <c r="Q61" s="22">
        <v>8.05</v>
      </c>
      <c r="R61" s="22">
        <v>7.33</v>
      </c>
      <c r="S61" s="22">
        <v>7.6</v>
      </c>
      <c r="T61" s="22">
        <v>6.05</v>
      </c>
      <c r="U61" s="22">
        <v>5.08</v>
      </c>
      <c r="V61" s="22">
        <v>3.99</v>
      </c>
      <c r="W61" s="22">
        <v>1.81</v>
      </c>
      <c r="X61" s="22">
        <v>1.45</v>
      </c>
      <c r="Y61" s="22">
        <v>0.76</v>
      </c>
      <c r="Z61" s="22">
        <v>0.52</v>
      </c>
      <c r="AA61" s="23">
        <v>4.9225</v>
      </c>
      <c r="AB61" s="23">
        <v>8.52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54</v>
      </c>
      <c r="K62" s="17" t="s">
        <v>47</v>
      </c>
      <c r="L62" s="17" t="s">
        <v>47</v>
      </c>
      <c r="M62" s="17" t="s">
        <v>56</v>
      </c>
      <c r="N62" s="17" t="s">
        <v>46</v>
      </c>
      <c r="O62" s="17" t="s">
        <v>55</v>
      </c>
      <c r="P62" s="17" t="s">
        <v>55</v>
      </c>
      <c r="Q62" s="17" t="s">
        <v>55</v>
      </c>
      <c r="R62" s="17" t="s">
        <v>55</v>
      </c>
      <c r="S62" s="17" t="s">
        <v>56</v>
      </c>
      <c r="T62" s="17" t="s">
        <v>58</v>
      </c>
      <c r="U62" s="17" t="s">
        <v>58</v>
      </c>
      <c r="V62" s="17" t="s">
        <v>53</v>
      </c>
      <c r="W62" s="17" t="s">
        <v>44</v>
      </c>
      <c r="X62" s="17" t="s">
        <v>43</v>
      </c>
      <c r="Y62" s="17" t="s">
        <v>43</v>
      </c>
      <c r="Z62" s="17" t="s">
        <v>43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2.24</v>
      </c>
      <c r="D63" s="22">
        <v>3.04</v>
      </c>
      <c r="E63" s="22">
        <v>3.76</v>
      </c>
      <c r="F63" s="22">
        <v>3.63</v>
      </c>
      <c r="G63" s="22">
        <v>3.51</v>
      </c>
      <c r="H63" s="22">
        <v>3.84</v>
      </c>
      <c r="I63" s="22">
        <v>3.96</v>
      </c>
      <c r="J63" s="22">
        <v>2.51</v>
      </c>
      <c r="K63" s="22">
        <v>1.27</v>
      </c>
      <c r="L63" s="22">
        <v>1.85</v>
      </c>
      <c r="M63" s="22">
        <v>1.86</v>
      </c>
      <c r="N63" s="22">
        <v>3.97</v>
      </c>
      <c r="O63" s="22">
        <v>4.76</v>
      </c>
      <c r="P63" s="22">
        <v>5.2</v>
      </c>
      <c r="Q63" s="22">
        <v>4.52</v>
      </c>
      <c r="R63" s="22">
        <v>4.75</v>
      </c>
      <c r="S63" s="22">
        <v>4.01</v>
      </c>
      <c r="T63" s="22">
        <v>4.08</v>
      </c>
      <c r="U63" s="22">
        <v>3.59</v>
      </c>
      <c r="V63" s="22">
        <v>1.82</v>
      </c>
      <c r="W63" s="22">
        <v>0.63</v>
      </c>
      <c r="X63" s="22">
        <v>2.64</v>
      </c>
      <c r="Y63" s="22">
        <v>3.43</v>
      </c>
      <c r="Z63" s="22">
        <v>3.21</v>
      </c>
      <c r="AA63" s="23">
        <v>3.2533333333333325</v>
      </c>
      <c r="AB63" s="23">
        <v>5.2</v>
      </c>
      <c r="AC63" s="24" t="s">
        <v>64</v>
      </c>
      <c r="AD63" s="25"/>
    </row>
    <row r="64" spans="1:30" ht="12" customHeight="1">
      <c r="A64" s="62">
        <v>28</v>
      </c>
      <c r="B64" s="16" t="s">
        <v>39</v>
      </c>
      <c r="C64" s="17" t="s">
        <v>44</v>
      </c>
      <c r="D64" s="17" t="s">
        <v>45</v>
      </c>
      <c r="E64" s="17" t="s">
        <v>54</v>
      </c>
      <c r="F64" s="17" t="s">
        <v>54</v>
      </c>
      <c r="G64" s="17" t="s">
        <v>54</v>
      </c>
      <c r="H64" s="17" t="s">
        <v>54</v>
      </c>
      <c r="I64" s="17" t="s">
        <v>45</v>
      </c>
      <c r="J64" s="17" t="s">
        <v>45</v>
      </c>
      <c r="K64" s="17" t="s">
        <v>56</v>
      </c>
      <c r="L64" s="17" t="s">
        <v>46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43</v>
      </c>
      <c r="X64" s="17" t="s">
        <v>43</v>
      </c>
      <c r="Y64" s="17" t="s">
        <v>43</v>
      </c>
      <c r="Z64" s="17" t="s">
        <v>43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3.16</v>
      </c>
      <c r="D65" s="22">
        <v>7.07</v>
      </c>
      <c r="E65" s="22">
        <v>7.59</v>
      </c>
      <c r="F65" s="22">
        <v>6.03</v>
      </c>
      <c r="G65" s="22">
        <v>6.81</v>
      </c>
      <c r="H65" s="22">
        <v>6.24</v>
      </c>
      <c r="I65" s="22">
        <v>7.06</v>
      </c>
      <c r="J65" s="22">
        <v>7.13</v>
      </c>
      <c r="K65" s="22">
        <v>2.84</v>
      </c>
      <c r="L65" s="22">
        <v>2.92</v>
      </c>
      <c r="M65" s="22">
        <v>2.88</v>
      </c>
      <c r="N65" s="22">
        <v>4.14</v>
      </c>
      <c r="O65" s="22">
        <v>4.38</v>
      </c>
      <c r="P65" s="22">
        <v>5.72</v>
      </c>
      <c r="Q65" s="22">
        <v>6.17</v>
      </c>
      <c r="R65" s="22">
        <v>5.44</v>
      </c>
      <c r="S65" s="22">
        <v>4.1</v>
      </c>
      <c r="T65" s="22">
        <v>3.43</v>
      </c>
      <c r="U65" s="22">
        <v>2.54</v>
      </c>
      <c r="V65" s="22">
        <v>1.22</v>
      </c>
      <c r="W65" s="22">
        <v>0.8</v>
      </c>
      <c r="X65" s="22">
        <v>1.59</v>
      </c>
      <c r="Y65" s="22">
        <v>4.52</v>
      </c>
      <c r="Z65" s="22">
        <v>4.86</v>
      </c>
      <c r="AA65" s="23">
        <v>4.526666666666667</v>
      </c>
      <c r="AB65" s="23">
        <v>7.59</v>
      </c>
      <c r="AC65" s="24" t="s">
        <v>70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45</v>
      </c>
      <c r="O66" s="17" t="s">
        <v>45</v>
      </c>
      <c r="P66" s="17" t="s">
        <v>45</v>
      </c>
      <c r="Q66" s="17" t="s">
        <v>45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5.65</v>
      </c>
      <c r="D67" s="22">
        <v>6.43</v>
      </c>
      <c r="E67" s="22">
        <v>7.45</v>
      </c>
      <c r="F67" s="22">
        <v>9.21</v>
      </c>
      <c r="G67" s="22">
        <v>9.98</v>
      </c>
      <c r="H67" s="22">
        <v>11.08</v>
      </c>
      <c r="I67" s="22">
        <v>11.32</v>
      </c>
      <c r="J67" s="22">
        <v>10.76</v>
      </c>
      <c r="K67" s="22">
        <v>10.05</v>
      </c>
      <c r="L67" s="22">
        <v>10.23</v>
      </c>
      <c r="M67" s="22">
        <v>11.34</v>
      </c>
      <c r="N67" s="22">
        <v>10.73</v>
      </c>
      <c r="O67" s="22">
        <v>10.34</v>
      </c>
      <c r="P67" s="22">
        <v>11.04</v>
      </c>
      <c r="Q67" s="22">
        <v>11.86</v>
      </c>
      <c r="R67" s="22">
        <v>10.56</v>
      </c>
      <c r="S67" s="22">
        <v>10.92</v>
      </c>
      <c r="T67" s="22">
        <v>10.36</v>
      </c>
      <c r="U67" s="22">
        <v>10.47</v>
      </c>
      <c r="V67" s="22">
        <v>11.34</v>
      </c>
      <c r="W67" s="22">
        <v>11.27</v>
      </c>
      <c r="X67" s="22">
        <v>12.44</v>
      </c>
      <c r="Y67" s="22">
        <v>11.93</v>
      </c>
      <c r="Z67" s="22">
        <v>11.92</v>
      </c>
      <c r="AA67" s="23">
        <v>10.361666666666666</v>
      </c>
      <c r="AB67" s="23">
        <v>12.44</v>
      </c>
      <c r="AC67" s="24" t="s">
        <v>69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45</v>
      </c>
      <c r="Y68" s="17" t="s">
        <v>45</v>
      </c>
      <c r="Z68" s="17" t="s">
        <v>59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12.26</v>
      </c>
      <c r="D69" s="22">
        <v>12.02</v>
      </c>
      <c r="E69" s="22">
        <v>12.63</v>
      </c>
      <c r="F69" s="22">
        <v>14.94</v>
      </c>
      <c r="G69" s="22">
        <v>14.08</v>
      </c>
      <c r="H69" s="22">
        <v>14.25</v>
      </c>
      <c r="I69" s="22">
        <v>14.3</v>
      </c>
      <c r="J69" s="22">
        <v>14.01</v>
      </c>
      <c r="K69" s="22">
        <v>13.22</v>
      </c>
      <c r="L69" s="22">
        <v>14.66</v>
      </c>
      <c r="M69" s="22">
        <v>17.42</v>
      </c>
      <c r="N69" s="22">
        <v>17.71</v>
      </c>
      <c r="O69" s="22">
        <v>14.38</v>
      </c>
      <c r="P69" s="22">
        <v>13.24</v>
      </c>
      <c r="Q69" s="22">
        <v>12.17</v>
      </c>
      <c r="R69" s="22">
        <v>12.98</v>
      </c>
      <c r="S69" s="22">
        <v>7.31</v>
      </c>
      <c r="T69" s="22">
        <v>5.32</v>
      </c>
      <c r="U69" s="22">
        <v>11.89</v>
      </c>
      <c r="V69" s="22">
        <v>11.79</v>
      </c>
      <c r="W69" s="22">
        <v>10.7</v>
      </c>
      <c r="X69" s="22">
        <v>10.94</v>
      </c>
      <c r="Y69" s="22">
        <v>9.62</v>
      </c>
      <c r="Z69" s="22">
        <v>2.95</v>
      </c>
      <c r="AA69" s="23">
        <v>12.282916666666667</v>
      </c>
      <c r="AB69" s="23">
        <v>17.71</v>
      </c>
      <c r="AC69" s="24" t="s">
        <v>71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210</v>
      </c>
      <c r="D74" s="32" t="s">
        <v>211</v>
      </c>
      <c r="E74" s="32" t="s">
        <v>212</v>
      </c>
      <c r="F74" s="32" t="s">
        <v>213</v>
      </c>
      <c r="G74" s="32" t="s">
        <v>214</v>
      </c>
      <c r="H74" s="32" t="s">
        <v>215</v>
      </c>
      <c r="I74" s="32" t="s">
        <v>216</v>
      </c>
      <c r="J74" s="32" t="s">
        <v>217</v>
      </c>
      <c r="K74" s="32" t="s">
        <v>218</v>
      </c>
      <c r="L74" s="32" t="s">
        <v>219</v>
      </c>
      <c r="M74" s="32" t="s">
        <v>220</v>
      </c>
      <c r="N74" s="32" t="s">
        <v>221</v>
      </c>
      <c r="O74" s="32" t="s">
        <v>222</v>
      </c>
      <c r="P74" s="32" t="s">
        <v>223</v>
      </c>
      <c r="Q74" s="32" t="s">
        <v>224</v>
      </c>
      <c r="R74" s="32" t="s">
        <v>225</v>
      </c>
      <c r="S74" s="32" t="s">
        <v>226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72</v>
      </c>
      <c r="D75" s="36">
        <f>COUNTIF($C$10:$Z$71,"Nne")</f>
        <v>24</v>
      </c>
      <c r="E75" s="36">
        <f>COUNTIF($C$10:$Z$71,"Ne")</f>
        <v>4</v>
      </c>
      <c r="F75" s="36">
        <f>COUNTIF($C$10:$Z$71,"ene")</f>
        <v>1</v>
      </c>
      <c r="G75" s="36">
        <f>COUNTIF($C$10:$Z$71,"e")</f>
        <v>1</v>
      </c>
      <c r="H75" s="36">
        <f>COUNTIF($C$10:$Z$71,"ese")</f>
        <v>9</v>
      </c>
      <c r="I75" s="36">
        <f>COUNTIF($C$10:$Z$71,"se")</f>
        <v>10</v>
      </c>
      <c r="J75" s="36">
        <f>COUNTIF($C$10:$Z$71,"sse")</f>
        <v>90</v>
      </c>
      <c r="K75" s="36">
        <f>COUNTIF($C$10:$Z$71,"s")</f>
        <v>271</v>
      </c>
      <c r="L75" s="36">
        <f>COUNTIF($C$10:$Z$71,"ssw")</f>
        <v>45</v>
      </c>
      <c r="M75" s="36">
        <f>COUNTIF($C$10:$Z$71,"sw")</f>
        <v>8</v>
      </c>
      <c r="N75" s="36">
        <f>COUNTIF($C$10:$Z$71,"wsw")</f>
        <v>9</v>
      </c>
      <c r="O75" s="36">
        <f>COUNTIF($C$10:$Z$71,"w")</f>
        <v>13</v>
      </c>
      <c r="P75" s="36">
        <f>COUNTIF($C$10:$Z$71,"wnw")</f>
        <v>26</v>
      </c>
      <c r="Q75" s="36">
        <f>COUNTIF($C$10:$Z$71,"nw")</f>
        <v>43</v>
      </c>
      <c r="R75" s="36">
        <f>COUNTIF($C$10:$Z$71,"nnw")</f>
        <v>93</v>
      </c>
      <c r="S75" s="36">
        <f>COUNTIF($C$10:$Z$71,"calm")/2</f>
        <v>1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</v>
      </c>
      <c r="D76" s="40">
        <f t="shared" si="0"/>
        <v>0.03333333333333333</v>
      </c>
      <c r="E76" s="40">
        <f t="shared" si="0"/>
        <v>0.005555555555555556</v>
      </c>
      <c r="F76" s="40">
        <f t="shared" si="0"/>
        <v>0.001388888888888889</v>
      </c>
      <c r="G76" s="40">
        <f t="shared" si="0"/>
        <v>0.001388888888888889</v>
      </c>
      <c r="H76" s="40">
        <f t="shared" si="0"/>
        <v>0.0125</v>
      </c>
      <c r="I76" s="40">
        <f t="shared" si="0"/>
        <v>0.013888888888888888</v>
      </c>
      <c r="J76" s="40">
        <f t="shared" si="0"/>
        <v>0.125</v>
      </c>
      <c r="K76" s="40">
        <f t="shared" si="0"/>
        <v>0.3763888888888889</v>
      </c>
      <c r="L76" s="40">
        <f t="shared" si="0"/>
        <v>0.0625</v>
      </c>
      <c r="M76" s="40">
        <f t="shared" si="0"/>
        <v>0.011111111111111112</v>
      </c>
      <c r="N76" s="40">
        <f t="shared" si="0"/>
        <v>0.0125</v>
      </c>
      <c r="O76" s="40">
        <f t="shared" si="0"/>
        <v>0.018055555555555554</v>
      </c>
      <c r="P76" s="40">
        <f t="shared" si="0"/>
        <v>0.03611111111111111</v>
      </c>
      <c r="Q76" s="40">
        <f t="shared" si="0"/>
        <v>0.059722222222222225</v>
      </c>
      <c r="R76" s="40">
        <f t="shared" si="0"/>
        <v>0.12916666666666668</v>
      </c>
      <c r="S76" s="40">
        <f t="shared" si="0"/>
        <v>0.001388888888888889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6.351129032258066</v>
      </c>
      <c r="Y4" s="58" t="s">
        <v>286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51</v>
      </c>
      <c r="D10" s="17" t="s">
        <v>44</v>
      </c>
      <c r="E10" s="17" t="s">
        <v>51</v>
      </c>
      <c r="F10" s="17" t="s">
        <v>50</v>
      </c>
      <c r="G10" s="17" t="s">
        <v>48</v>
      </c>
      <c r="H10" s="17" t="s">
        <v>51</v>
      </c>
      <c r="I10" s="17" t="s">
        <v>43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45</v>
      </c>
      <c r="O10" s="17" t="s">
        <v>45</v>
      </c>
      <c r="P10" s="17" t="s">
        <v>54</v>
      </c>
      <c r="Q10" s="17" t="s">
        <v>53</v>
      </c>
      <c r="R10" s="17" t="s">
        <v>45</v>
      </c>
      <c r="S10" s="17" t="s">
        <v>59</v>
      </c>
      <c r="T10" s="17" t="s">
        <v>59</v>
      </c>
      <c r="U10" s="17" t="s">
        <v>58</v>
      </c>
      <c r="V10" s="17" t="s">
        <v>56</v>
      </c>
      <c r="W10" s="17" t="s">
        <v>46</v>
      </c>
      <c r="X10" s="17" t="s">
        <v>55</v>
      </c>
      <c r="Y10" s="17" t="s">
        <v>55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1.46</v>
      </c>
      <c r="D11" s="22">
        <v>2.32</v>
      </c>
      <c r="E11" s="22">
        <v>1.61</v>
      </c>
      <c r="F11" s="22">
        <v>1.75</v>
      </c>
      <c r="G11" s="22">
        <v>2.02</v>
      </c>
      <c r="H11" s="22">
        <v>2.5</v>
      </c>
      <c r="I11" s="22">
        <v>1.11</v>
      </c>
      <c r="J11" s="22">
        <v>1.24</v>
      </c>
      <c r="K11" s="22">
        <v>2.78</v>
      </c>
      <c r="L11" s="22">
        <v>5.45</v>
      </c>
      <c r="M11" s="22">
        <v>4.91</v>
      </c>
      <c r="N11" s="22">
        <v>6.58</v>
      </c>
      <c r="O11" s="22">
        <v>6.85</v>
      </c>
      <c r="P11" s="22">
        <v>3.32</v>
      </c>
      <c r="Q11" s="22">
        <v>2.4</v>
      </c>
      <c r="R11" s="22">
        <v>5.09</v>
      </c>
      <c r="S11" s="22">
        <v>7.88</v>
      </c>
      <c r="T11" s="22">
        <v>7.46</v>
      </c>
      <c r="U11" s="22">
        <v>10.27</v>
      </c>
      <c r="V11" s="22">
        <v>9.53</v>
      </c>
      <c r="W11" s="22">
        <v>9.37</v>
      </c>
      <c r="X11" s="22">
        <v>6.82</v>
      </c>
      <c r="Y11" s="22">
        <v>6.35</v>
      </c>
      <c r="Z11" s="22">
        <v>11.55</v>
      </c>
      <c r="AA11" s="23">
        <v>5.025833333333333</v>
      </c>
      <c r="AB11" s="23">
        <v>11.55</v>
      </c>
      <c r="AC11" s="24" t="s">
        <v>66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55</v>
      </c>
      <c r="E12" s="17" t="s">
        <v>47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47</v>
      </c>
      <c r="K12" s="17" t="s">
        <v>46</v>
      </c>
      <c r="L12" s="17" t="s">
        <v>47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47</v>
      </c>
      <c r="R12" s="17" t="s">
        <v>63</v>
      </c>
      <c r="S12" s="17" t="s">
        <v>63</v>
      </c>
      <c r="T12" s="17" t="s">
        <v>48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9.98</v>
      </c>
      <c r="D13" s="22">
        <v>11.76</v>
      </c>
      <c r="E13" s="22">
        <v>13.32</v>
      </c>
      <c r="F13" s="22">
        <v>12.89</v>
      </c>
      <c r="G13" s="22">
        <v>11.36</v>
      </c>
      <c r="H13" s="22">
        <v>14.86</v>
      </c>
      <c r="I13" s="22">
        <v>13.69</v>
      </c>
      <c r="J13" s="22">
        <v>12.68</v>
      </c>
      <c r="K13" s="22">
        <v>11.22</v>
      </c>
      <c r="L13" s="22">
        <v>10.71</v>
      </c>
      <c r="M13" s="22">
        <v>8.72</v>
      </c>
      <c r="N13" s="22">
        <v>8.41</v>
      </c>
      <c r="O13" s="22">
        <v>6.74</v>
      </c>
      <c r="P13" s="22">
        <v>6.21</v>
      </c>
      <c r="Q13" s="22">
        <v>6.72</v>
      </c>
      <c r="R13" s="22">
        <v>6.03</v>
      </c>
      <c r="S13" s="22">
        <v>3.82</v>
      </c>
      <c r="T13" s="22">
        <v>1.65</v>
      </c>
      <c r="U13" s="22">
        <v>2.1</v>
      </c>
      <c r="V13" s="22">
        <v>3.54</v>
      </c>
      <c r="W13" s="22">
        <v>4.36</v>
      </c>
      <c r="X13" s="22">
        <v>5.66</v>
      </c>
      <c r="Y13" s="22">
        <v>5.39</v>
      </c>
      <c r="Z13" s="22">
        <v>5.83</v>
      </c>
      <c r="AA13" s="23">
        <v>8.235416666666667</v>
      </c>
      <c r="AB13" s="23">
        <v>14.86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43</v>
      </c>
      <c r="D14" s="17" t="s">
        <v>43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54</v>
      </c>
      <c r="L14" s="17" t="s">
        <v>45</v>
      </c>
      <c r="M14" s="17" t="s">
        <v>45</v>
      </c>
      <c r="N14" s="17" t="s">
        <v>45</v>
      </c>
      <c r="O14" s="17" t="s">
        <v>45</v>
      </c>
      <c r="P14" s="17" t="s">
        <v>45</v>
      </c>
      <c r="Q14" s="17" t="s">
        <v>45</v>
      </c>
      <c r="R14" s="17" t="s">
        <v>45</v>
      </c>
      <c r="S14" s="17" t="s">
        <v>45</v>
      </c>
      <c r="T14" s="17" t="s">
        <v>54</v>
      </c>
      <c r="U14" s="17" t="s">
        <v>54</v>
      </c>
      <c r="V14" s="17" t="s">
        <v>45</v>
      </c>
      <c r="W14" s="17" t="s">
        <v>54</v>
      </c>
      <c r="X14" s="17" t="s">
        <v>54</v>
      </c>
      <c r="Y14" s="17" t="s">
        <v>59</v>
      </c>
      <c r="Z14" s="17" t="s">
        <v>58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</v>
      </c>
      <c r="D15" s="22">
        <v>5.06</v>
      </c>
      <c r="E15" s="22">
        <v>5.24</v>
      </c>
      <c r="F15" s="22">
        <v>9.68</v>
      </c>
      <c r="G15" s="22">
        <v>11.59</v>
      </c>
      <c r="H15" s="22">
        <v>13.54</v>
      </c>
      <c r="I15" s="22">
        <v>14.48</v>
      </c>
      <c r="J15" s="22">
        <v>14.45</v>
      </c>
      <c r="K15" s="22">
        <v>9.91</v>
      </c>
      <c r="L15" s="22">
        <v>10.12</v>
      </c>
      <c r="M15" s="22">
        <v>8.97</v>
      </c>
      <c r="N15" s="22">
        <v>8.25</v>
      </c>
      <c r="O15" s="22">
        <v>8.71</v>
      </c>
      <c r="P15" s="22">
        <v>10.28</v>
      </c>
      <c r="Q15" s="22">
        <v>10.15</v>
      </c>
      <c r="R15" s="22">
        <v>10.09</v>
      </c>
      <c r="S15" s="22">
        <v>12.66</v>
      </c>
      <c r="T15" s="22">
        <v>8.71</v>
      </c>
      <c r="U15" s="22">
        <v>6</v>
      </c>
      <c r="V15" s="22">
        <v>10.75</v>
      </c>
      <c r="W15" s="22">
        <v>8.06</v>
      </c>
      <c r="X15" s="22">
        <v>6.58</v>
      </c>
      <c r="Y15" s="22">
        <v>5.63</v>
      </c>
      <c r="Z15" s="22">
        <v>8.99</v>
      </c>
      <c r="AA15" s="23">
        <v>9.345833333333335</v>
      </c>
      <c r="AB15" s="23">
        <v>14.48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58</v>
      </c>
      <c r="D16" s="17" t="s">
        <v>58</v>
      </c>
      <c r="E16" s="17" t="s">
        <v>58</v>
      </c>
      <c r="F16" s="17" t="s">
        <v>58</v>
      </c>
      <c r="G16" s="17" t="s">
        <v>58</v>
      </c>
      <c r="H16" s="17" t="s">
        <v>58</v>
      </c>
      <c r="I16" s="17" t="s">
        <v>58</v>
      </c>
      <c r="J16" s="17" t="s">
        <v>59</v>
      </c>
      <c r="K16" s="17" t="s">
        <v>53</v>
      </c>
      <c r="L16" s="17" t="s">
        <v>53</v>
      </c>
      <c r="M16" s="17" t="s">
        <v>59</v>
      </c>
      <c r="N16" s="17" t="s">
        <v>59</v>
      </c>
      <c r="O16" s="17" t="s">
        <v>53</v>
      </c>
      <c r="P16" s="17" t="s">
        <v>56</v>
      </c>
      <c r="Q16" s="17" t="s">
        <v>59</v>
      </c>
      <c r="R16" s="17" t="s">
        <v>59</v>
      </c>
      <c r="S16" s="17" t="s">
        <v>59</v>
      </c>
      <c r="T16" s="17" t="s">
        <v>59</v>
      </c>
      <c r="U16" s="17" t="s">
        <v>53</v>
      </c>
      <c r="V16" s="17" t="s">
        <v>59</v>
      </c>
      <c r="W16" s="17" t="s">
        <v>59</v>
      </c>
      <c r="X16" s="17" t="s">
        <v>59</v>
      </c>
      <c r="Y16" s="17" t="s">
        <v>59</v>
      </c>
      <c r="Z16" s="17" t="s">
        <v>59</v>
      </c>
      <c r="AA16" s="18"/>
      <c r="AB16" s="18" t="s">
        <v>58</v>
      </c>
      <c r="AC16" s="19"/>
      <c r="AD16" s="20"/>
    </row>
    <row r="17" spans="1:30" ht="12" customHeight="1">
      <c r="A17" s="62"/>
      <c r="B17" s="21" t="s">
        <v>41</v>
      </c>
      <c r="C17" s="22">
        <v>10.4</v>
      </c>
      <c r="D17" s="22">
        <v>9.96</v>
      </c>
      <c r="E17" s="22">
        <v>10.49</v>
      </c>
      <c r="F17" s="22">
        <v>10.79</v>
      </c>
      <c r="G17" s="22">
        <v>10.33</v>
      </c>
      <c r="H17" s="22">
        <v>7.71</v>
      </c>
      <c r="I17" s="22">
        <v>7.44</v>
      </c>
      <c r="J17" s="22">
        <v>7.87</v>
      </c>
      <c r="K17" s="22">
        <v>6.62</v>
      </c>
      <c r="L17" s="22">
        <v>4.53</v>
      </c>
      <c r="M17" s="22">
        <v>5.21</v>
      </c>
      <c r="N17" s="22">
        <v>5.76</v>
      </c>
      <c r="O17" s="22">
        <v>5.36</v>
      </c>
      <c r="P17" s="22">
        <v>7.64</v>
      </c>
      <c r="Q17" s="22">
        <v>8.74</v>
      </c>
      <c r="R17" s="22">
        <v>7.55</v>
      </c>
      <c r="S17" s="22">
        <v>5.27</v>
      </c>
      <c r="T17" s="22">
        <v>5.06</v>
      </c>
      <c r="U17" s="22">
        <v>5.85</v>
      </c>
      <c r="V17" s="22">
        <v>7.04</v>
      </c>
      <c r="W17" s="22">
        <v>7.02</v>
      </c>
      <c r="X17" s="22">
        <v>7.4</v>
      </c>
      <c r="Y17" s="22">
        <v>6.92</v>
      </c>
      <c r="Z17" s="22">
        <v>6.98</v>
      </c>
      <c r="AA17" s="23">
        <v>7.414166666666667</v>
      </c>
      <c r="AB17" s="23">
        <v>10.79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59</v>
      </c>
      <c r="E18" s="17" t="s">
        <v>53</v>
      </c>
      <c r="F18" s="17" t="s">
        <v>53</v>
      </c>
      <c r="G18" s="17" t="s">
        <v>53</v>
      </c>
      <c r="H18" s="17" t="s">
        <v>53</v>
      </c>
      <c r="I18" s="17" t="s">
        <v>53</v>
      </c>
      <c r="J18" s="17" t="s">
        <v>54</v>
      </c>
      <c r="K18" s="17" t="s">
        <v>54</v>
      </c>
      <c r="L18" s="17" t="s">
        <v>53</v>
      </c>
      <c r="M18" s="17" t="s">
        <v>59</v>
      </c>
      <c r="N18" s="17" t="s">
        <v>59</v>
      </c>
      <c r="O18" s="17" t="s">
        <v>59</v>
      </c>
      <c r="P18" s="17" t="s">
        <v>59</v>
      </c>
      <c r="Q18" s="17" t="s">
        <v>58</v>
      </c>
      <c r="R18" s="17" t="s">
        <v>58</v>
      </c>
      <c r="S18" s="17" t="s">
        <v>58</v>
      </c>
      <c r="T18" s="17" t="s">
        <v>58</v>
      </c>
      <c r="U18" s="17" t="s">
        <v>58</v>
      </c>
      <c r="V18" s="17" t="s">
        <v>58</v>
      </c>
      <c r="W18" s="17" t="s">
        <v>58</v>
      </c>
      <c r="X18" s="17" t="s">
        <v>56</v>
      </c>
      <c r="Y18" s="17" t="s">
        <v>56</v>
      </c>
      <c r="Z18" s="17" t="s">
        <v>56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7.2</v>
      </c>
      <c r="D19" s="22">
        <v>7.63</v>
      </c>
      <c r="E19" s="22">
        <v>5.7</v>
      </c>
      <c r="F19" s="22">
        <v>5.26</v>
      </c>
      <c r="G19" s="22">
        <v>4.48</v>
      </c>
      <c r="H19" s="22">
        <v>4.92</v>
      </c>
      <c r="I19" s="22">
        <v>5.8</v>
      </c>
      <c r="J19" s="22">
        <v>4.55</v>
      </c>
      <c r="K19" s="22">
        <v>5.01</v>
      </c>
      <c r="L19" s="22">
        <v>6.54</v>
      </c>
      <c r="M19" s="22">
        <v>6.86</v>
      </c>
      <c r="N19" s="22">
        <v>8.49</v>
      </c>
      <c r="O19" s="22">
        <v>7.51</v>
      </c>
      <c r="P19" s="22">
        <v>5.57</v>
      </c>
      <c r="Q19" s="22">
        <v>6.54</v>
      </c>
      <c r="R19" s="22">
        <v>6.76</v>
      </c>
      <c r="S19" s="22">
        <v>9.67</v>
      </c>
      <c r="T19" s="22">
        <v>9.38</v>
      </c>
      <c r="U19" s="22">
        <v>9.15</v>
      </c>
      <c r="V19" s="22">
        <v>9.34</v>
      </c>
      <c r="W19" s="22">
        <v>9.38</v>
      </c>
      <c r="X19" s="22">
        <v>9.23</v>
      </c>
      <c r="Y19" s="22">
        <v>9.49</v>
      </c>
      <c r="Z19" s="22">
        <v>6.45</v>
      </c>
      <c r="AA19" s="23">
        <v>7.12125</v>
      </c>
      <c r="AB19" s="23">
        <v>9.67</v>
      </c>
      <c r="AC19" s="24" t="s">
        <v>280</v>
      </c>
      <c r="AD19" s="25"/>
    </row>
    <row r="20" spans="1:30" ht="12" customHeight="1">
      <c r="A20" s="62">
        <v>6</v>
      </c>
      <c r="B20" s="16" t="s">
        <v>39</v>
      </c>
      <c r="C20" s="17" t="s">
        <v>56</v>
      </c>
      <c r="D20" s="17" t="s">
        <v>56</v>
      </c>
      <c r="E20" s="17" t="s">
        <v>56</v>
      </c>
      <c r="F20" s="17" t="s">
        <v>58</v>
      </c>
      <c r="G20" s="17" t="s">
        <v>58</v>
      </c>
      <c r="H20" s="17" t="s">
        <v>58</v>
      </c>
      <c r="I20" s="17" t="s">
        <v>53</v>
      </c>
      <c r="J20" s="17" t="s">
        <v>59</v>
      </c>
      <c r="K20" s="17" t="s">
        <v>45</v>
      </c>
      <c r="L20" s="17" t="s">
        <v>45</v>
      </c>
      <c r="M20" s="17" t="s">
        <v>54</v>
      </c>
      <c r="N20" s="17" t="s">
        <v>58</v>
      </c>
      <c r="O20" s="17" t="s">
        <v>56</v>
      </c>
      <c r="P20" s="17" t="s">
        <v>47</v>
      </c>
      <c r="Q20" s="17" t="s">
        <v>63</v>
      </c>
      <c r="R20" s="17" t="s">
        <v>46</v>
      </c>
      <c r="S20" s="17" t="s">
        <v>55</v>
      </c>
      <c r="T20" s="17" t="s">
        <v>55</v>
      </c>
      <c r="U20" s="17" t="s">
        <v>43</v>
      </c>
      <c r="V20" s="17" t="s">
        <v>45</v>
      </c>
      <c r="W20" s="17" t="s">
        <v>43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7.22</v>
      </c>
      <c r="D21" s="22">
        <v>6.23</v>
      </c>
      <c r="E21" s="22">
        <v>6.15</v>
      </c>
      <c r="F21" s="22">
        <v>6.88</v>
      </c>
      <c r="G21" s="22">
        <v>5.76</v>
      </c>
      <c r="H21" s="22">
        <v>5.73</v>
      </c>
      <c r="I21" s="22">
        <v>2.93</v>
      </c>
      <c r="J21" s="22">
        <v>2.58</v>
      </c>
      <c r="K21" s="22">
        <v>3</v>
      </c>
      <c r="L21" s="22">
        <v>3.51</v>
      </c>
      <c r="M21" s="22">
        <v>2.49</v>
      </c>
      <c r="N21" s="22">
        <v>1.79</v>
      </c>
      <c r="O21" s="22">
        <v>2.41</v>
      </c>
      <c r="P21" s="22">
        <v>2.35</v>
      </c>
      <c r="Q21" s="22">
        <v>1.65</v>
      </c>
      <c r="R21" s="22">
        <v>3.04</v>
      </c>
      <c r="S21" s="22">
        <v>2.56</v>
      </c>
      <c r="T21" s="22">
        <v>0.58</v>
      </c>
      <c r="U21" s="22">
        <v>1.46</v>
      </c>
      <c r="V21" s="22">
        <v>5.73</v>
      </c>
      <c r="W21" s="22">
        <v>6.91</v>
      </c>
      <c r="X21" s="22">
        <v>6.25</v>
      </c>
      <c r="Y21" s="22">
        <v>7.42</v>
      </c>
      <c r="Z21" s="22">
        <v>7</v>
      </c>
      <c r="AA21" s="23">
        <v>4.234583333333332</v>
      </c>
      <c r="AB21" s="23">
        <v>7.42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59</v>
      </c>
      <c r="O22" s="17" t="s">
        <v>58</v>
      </c>
      <c r="P22" s="17" t="s">
        <v>56</v>
      </c>
      <c r="Q22" s="17" t="s">
        <v>56</v>
      </c>
      <c r="R22" s="17" t="s">
        <v>55</v>
      </c>
      <c r="S22" s="17" t="s">
        <v>55</v>
      </c>
      <c r="T22" s="17" t="s">
        <v>55</v>
      </c>
      <c r="U22" s="17" t="s">
        <v>59</v>
      </c>
      <c r="V22" s="17" t="s">
        <v>54</v>
      </c>
      <c r="W22" s="17" t="s">
        <v>45</v>
      </c>
      <c r="X22" s="17" t="s">
        <v>43</v>
      </c>
      <c r="Y22" s="17" t="s">
        <v>43</v>
      </c>
      <c r="Z22" s="17" t="s">
        <v>43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7.86</v>
      </c>
      <c r="D23" s="22">
        <v>7.54</v>
      </c>
      <c r="E23" s="22">
        <v>6.89</v>
      </c>
      <c r="F23" s="22">
        <v>5.68</v>
      </c>
      <c r="G23" s="22">
        <v>5.62</v>
      </c>
      <c r="H23" s="22">
        <v>7.66</v>
      </c>
      <c r="I23" s="22">
        <v>6.63</v>
      </c>
      <c r="J23" s="22">
        <v>7.06</v>
      </c>
      <c r="K23" s="22">
        <v>6.23</v>
      </c>
      <c r="L23" s="22">
        <v>4.93</v>
      </c>
      <c r="M23" s="22">
        <v>3.62</v>
      </c>
      <c r="N23" s="22">
        <v>3.41</v>
      </c>
      <c r="O23" s="22">
        <v>4.78</v>
      </c>
      <c r="P23" s="22">
        <v>4.97</v>
      </c>
      <c r="Q23" s="22">
        <v>5</v>
      </c>
      <c r="R23" s="22">
        <v>4.8</v>
      </c>
      <c r="S23" s="22">
        <v>5.19</v>
      </c>
      <c r="T23" s="22">
        <v>5.12</v>
      </c>
      <c r="U23" s="22">
        <v>3.83</v>
      </c>
      <c r="V23" s="22">
        <v>2.19</v>
      </c>
      <c r="W23" s="22">
        <v>3.14</v>
      </c>
      <c r="X23" s="22">
        <v>3.84</v>
      </c>
      <c r="Y23" s="22">
        <v>3.91</v>
      </c>
      <c r="Z23" s="22">
        <v>4.11</v>
      </c>
      <c r="AA23" s="23">
        <v>5.167083333333333</v>
      </c>
      <c r="AB23" s="23">
        <v>7.86</v>
      </c>
      <c r="AC23" s="24" t="s">
        <v>68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43</v>
      </c>
      <c r="I24" s="17" t="s">
        <v>43</v>
      </c>
      <c r="J24" s="17" t="s">
        <v>43</v>
      </c>
      <c r="K24" s="17" t="s">
        <v>45</v>
      </c>
      <c r="L24" s="17" t="s">
        <v>43</v>
      </c>
      <c r="M24" s="17" t="s">
        <v>53</v>
      </c>
      <c r="N24" s="17" t="s">
        <v>45</v>
      </c>
      <c r="O24" s="17" t="s">
        <v>58</v>
      </c>
      <c r="P24" s="17" t="s">
        <v>63</v>
      </c>
      <c r="Q24" s="17" t="s">
        <v>46</v>
      </c>
      <c r="R24" s="17" t="s">
        <v>46</v>
      </c>
      <c r="S24" s="17" t="s">
        <v>55</v>
      </c>
      <c r="T24" s="17" t="s">
        <v>56</v>
      </c>
      <c r="U24" s="17" t="s">
        <v>45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3.36</v>
      </c>
      <c r="D25" s="22">
        <v>4.72</v>
      </c>
      <c r="E25" s="22">
        <v>5</v>
      </c>
      <c r="F25" s="22">
        <v>4.01</v>
      </c>
      <c r="G25" s="22">
        <v>3.79</v>
      </c>
      <c r="H25" s="22">
        <v>3.46</v>
      </c>
      <c r="I25" s="22">
        <v>3.51</v>
      </c>
      <c r="J25" s="22">
        <v>3.84</v>
      </c>
      <c r="K25" s="22">
        <v>4.07</v>
      </c>
      <c r="L25" s="22">
        <v>4.05</v>
      </c>
      <c r="M25" s="22">
        <v>2.14</v>
      </c>
      <c r="N25" s="22">
        <v>2.16</v>
      </c>
      <c r="O25" s="22">
        <v>0.91</v>
      </c>
      <c r="P25" s="22">
        <v>1.94</v>
      </c>
      <c r="Q25" s="22">
        <v>1.91</v>
      </c>
      <c r="R25" s="22">
        <v>2.76</v>
      </c>
      <c r="S25" s="22">
        <v>3.22</v>
      </c>
      <c r="T25" s="22">
        <v>1.43</v>
      </c>
      <c r="U25" s="22">
        <v>3.44</v>
      </c>
      <c r="V25" s="22">
        <v>5.96</v>
      </c>
      <c r="W25" s="22">
        <v>6.16</v>
      </c>
      <c r="X25" s="22">
        <v>6.81</v>
      </c>
      <c r="Y25" s="22">
        <v>6.63</v>
      </c>
      <c r="Z25" s="22">
        <v>6.27</v>
      </c>
      <c r="AA25" s="23">
        <v>3.814583333333332</v>
      </c>
      <c r="AB25" s="23">
        <v>6.81</v>
      </c>
      <c r="AC25" s="24" t="s">
        <v>69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43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45</v>
      </c>
      <c r="O26" s="17" t="s">
        <v>45</v>
      </c>
      <c r="P26" s="17" t="s">
        <v>56</v>
      </c>
      <c r="Q26" s="17" t="s">
        <v>47</v>
      </c>
      <c r="R26" s="17" t="s">
        <v>47</v>
      </c>
      <c r="S26" s="17" t="s">
        <v>55</v>
      </c>
      <c r="T26" s="17" t="s">
        <v>53</v>
      </c>
      <c r="U26" s="17" t="s">
        <v>45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6.34</v>
      </c>
      <c r="D27" s="22">
        <v>6.97</v>
      </c>
      <c r="E27" s="22">
        <v>7.33</v>
      </c>
      <c r="F27" s="22">
        <v>5.73</v>
      </c>
      <c r="G27" s="22">
        <v>6.09</v>
      </c>
      <c r="H27" s="22">
        <v>7.3</v>
      </c>
      <c r="I27" s="22">
        <v>7.59</v>
      </c>
      <c r="J27" s="22">
        <v>6.73</v>
      </c>
      <c r="K27" s="22">
        <v>7.87</v>
      </c>
      <c r="L27" s="22">
        <v>7.26</v>
      </c>
      <c r="M27" s="22">
        <v>5.37</v>
      </c>
      <c r="N27" s="22">
        <v>4.03</v>
      </c>
      <c r="O27" s="22">
        <v>3.71</v>
      </c>
      <c r="P27" s="22">
        <v>1.91</v>
      </c>
      <c r="Q27" s="22">
        <v>2.1</v>
      </c>
      <c r="R27" s="22">
        <v>4.06</v>
      </c>
      <c r="S27" s="22">
        <v>3.89</v>
      </c>
      <c r="T27" s="22">
        <v>1.86</v>
      </c>
      <c r="U27" s="22">
        <v>2.82</v>
      </c>
      <c r="V27" s="22">
        <v>3.21</v>
      </c>
      <c r="W27" s="22">
        <v>5.54</v>
      </c>
      <c r="X27" s="22">
        <v>6.88</v>
      </c>
      <c r="Y27" s="22">
        <v>6.09</v>
      </c>
      <c r="Z27" s="22">
        <v>5.5</v>
      </c>
      <c r="AA27" s="23">
        <v>5.2575</v>
      </c>
      <c r="AB27" s="23">
        <v>7.87</v>
      </c>
      <c r="AC27" s="24" t="s">
        <v>73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45</v>
      </c>
      <c r="F28" s="17" t="s">
        <v>45</v>
      </c>
      <c r="G28" s="17" t="s">
        <v>45</v>
      </c>
      <c r="H28" s="17" t="s">
        <v>54</v>
      </c>
      <c r="I28" s="17" t="s">
        <v>54</v>
      </c>
      <c r="J28" s="17" t="s">
        <v>54</v>
      </c>
      <c r="K28" s="17" t="s">
        <v>58</v>
      </c>
      <c r="L28" s="17" t="s">
        <v>59</v>
      </c>
      <c r="M28" s="17" t="s">
        <v>45</v>
      </c>
      <c r="N28" s="17" t="s">
        <v>45</v>
      </c>
      <c r="O28" s="17" t="s">
        <v>56</v>
      </c>
      <c r="P28" s="17" t="s">
        <v>46</v>
      </c>
      <c r="Q28" s="17" t="s">
        <v>45</v>
      </c>
      <c r="R28" s="17" t="s">
        <v>45</v>
      </c>
      <c r="S28" s="17" t="s">
        <v>54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43</v>
      </c>
      <c r="Y28" s="17" t="s">
        <v>44</v>
      </c>
      <c r="Z28" s="17" t="s">
        <v>51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2.76</v>
      </c>
      <c r="D29" s="22">
        <v>4.52</v>
      </c>
      <c r="E29" s="22">
        <v>5.96</v>
      </c>
      <c r="F29" s="22">
        <v>4.12</v>
      </c>
      <c r="G29" s="22">
        <v>3.35</v>
      </c>
      <c r="H29" s="22">
        <v>3.55</v>
      </c>
      <c r="I29" s="22">
        <v>4.65</v>
      </c>
      <c r="J29" s="22">
        <v>3.12</v>
      </c>
      <c r="K29" s="22">
        <v>2.21</v>
      </c>
      <c r="L29" s="22">
        <v>3.67</v>
      </c>
      <c r="M29" s="22">
        <v>2.07</v>
      </c>
      <c r="N29" s="22">
        <v>1.86</v>
      </c>
      <c r="O29" s="22">
        <v>1.7</v>
      </c>
      <c r="P29" s="22">
        <v>2.69</v>
      </c>
      <c r="Q29" s="22">
        <v>2.09</v>
      </c>
      <c r="R29" s="22">
        <v>3.07</v>
      </c>
      <c r="S29" s="22">
        <v>2.15</v>
      </c>
      <c r="T29" s="22">
        <v>2.04</v>
      </c>
      <c r="U29" s="22">
        <v>5.11</v>
      </c>
      <c r="V29" s="22">
        <v>3.59</v>
      </c>
      <c r="W29" s="22">
        <v>3.77</v>
      </c>
      <c r="X29" s="22">
        <v>1.45</v>
      </c>
      <c r="Y29" s="22">
        <v>1.02</v>
      </c>
      <c r="Z29" s="22">
        <v>0.31</v>
      </c>
      <c r="AA29" s="23">
        <v>2.95125</v>
      </c>
      <c r="AB29" s="23">
        <v>5.96</v>
      </c>
      <c r="AC29" s="24" t="s">
        <v>70</v>
      </c>
      <c r="AD29" s="25"/>
    </row>
    <row r="30" spans="1:30" ht="12" customHeight="1">
      <c r="A30" s="62">
        <v>11</v>
      </c>
      <c r="B30" s="16" t="s">
        <v>39</v>
      </c>
      <c r="C30" s="17" t="s">
        <v>54</v>
      </c>
      <c r="D30" s="17" t="s">
        <v>45</v>
      </c>
      <c r="E30" s="17" t="s">
        <v>45</v>
      </c>
      <c r="F30" s="17" t="s">
        <v>46</v>
      </c>
      <c r="G30" s="17" t="s">
        <v>76</v>
      </c>
      <c r="H30" s="17" t="s">
        <v>63</v>
      </c>
      <c r="I30" s="17" t="s">
        <v>56</v>
      </c>
      <c r="J30" s="17" t="s">
        <v>43</v>
      </c>
      <c r="K30" s="17" t="s">
        <v>45</v>
      </c>
      <c r="L30" s="17" t="s">
        <v>53</v>
      </c>
      <c r="M30" s="17" t="s">
        <v>43</v>
      </c>
      <c r="N30" s="17" t="s">
        <v>43</v>
      </c>
      <c r="O30" s="17" t="s">
        <v>44</v>
      </c>
      <c r="P30" s="17" t="s">
        <v>43</v>
      </c>
      <c r="Q30" s="17" t="s">
        <v>45</v>
      </c>
      <c r="R30" s="17" t="s">
        <v>53</v>
      </c>
      <c r="S30" s="17" t="s">
        <v>58</v>
      </c>
      <c r="T30" s="17" t="s">
        <v>59</v>
      </c>
      <c r="U30" s="17" t="s">
        <v>59</v>
      </c>
      <c r="V30" s="17" t="s">
        <v>59</v>
      </c>
      <c r="W30" s="17" t="s">
        <v>59</v>
      </c>
      <c r="X30" s="17" t="s">
        <v>53</v>
      </c>
      <c r="Y30" s="17" t="s">
        <v>59</v>
      </c>
      <c r="Z30" s="17" t="s">
        <v>58</v>
      </c>
      <c r="AA30" s="18"/>
      <c r="AB30" s="18" t="s">
        <v>59</v>
      </c>
      <c r="AC30" s="19"/>
      <c r="AD30" s="20"/>
    </row>
    <row r="31" spans="1:30" ht="12" customHeight="1">
      <c r="A31" s="62"/>
      <c r="B31" s="21" t="s">
        <v>41</v>
      </c>
      <c r="C31" s="22">
        <v>3.13</v>
      </c>
      <c r="D31" s="22">
        <v>1.66</v>
      </c>
      <c r="E31" s="22">
        <v>1.12</v>
      </c>
      <c r="F31" s="22">
        <v>2.76</v>
      </c>
      <c r="G31" s="22">
        <v>3.02</v>
      </c>
      <c r="H31" s="22">
        <v>1.37</v>
      </c>
      <c r="I31" s="22">
        <v>0.53</v>
      </c>
      <c r="J31" s="22">
        <v>1.8</v>
      </c>
      <c r="K31" s="22">
        <v>2.01</v>
      </c>
      <c r="L31" s="22">
        <v>0.26</v>
      </c>
      <c r="M31" s="22">
        <v>1.01</v>
      </c>
      <c r="N31" s="22">
        <v>0.43</v>
      </c>
      <c r="O31" s="22">
        <v>0.68</v>
      </c>
      <c r="P31" s="22">
        <v>1.77</v>
      </c>
      <c r="Q31" s="22">
        <v>2.35</v>
      </c>
      <c r="R31" s="22">
        <v>0.9</v>
      </c>
      <c r="S31" s="22">
        <v>1.32</v>
      </c>
      <c r="T31" s="22">
        <v>3.97</v>
      </c>
      <c r="U31" s="22">
        <v>4.4</v>
      </c>
      <c r="V31" s="22">
        <v>5.52</v>
      </c>
      <c r="W31" s="22">
        <v>4.34</v>
      </c>
      <c r="X31" s="22">
        <v>3.7</v>
      </c>
      <c r="Y31" s="22">
        <v>4.23</v>
      </c>
      <c r="Z31" s="22">
        <v>4.72</v>
      </c>
      <c r="AA31" s="23">
        <v>2.375</v>
      </c>
      <c r="AB31" s="23">
        <v>5.52</v>
      </c>
      <c r="AC31" s="24" t="s">
        <v>281</v>
      </c>
      <c r="AD31" s="25"/>
    </row>
    <row r="32" spans="1:30" ht="12" customHeight="1">
      <c r="A32" s="62">
        <v>12</v>
      </c>
      <c r="B32" s="16" t="s">
        <v>39</v>
      </c>
      <c r="C32" s="17" t="s">
        <v>58</v>
      </c>
      <c r="D32" s="17" t="s">
        <v>59</v>
      </c>
      <c r="E32" s="17" t="s">
        <v>58</v>
      </c>
      <c r="F32" s="17" t="s">
        <v>58</v>
      </c>
      <c r="G32" s="17" t="s">
        <v>58</v>
      </c>
      <c r="H32" s="17" t="s">
        <v>59</v>
      </c>
      <c r="I32" s="17" t="s">
        <v>59</v>
      </c>
      <c r="J32" s="17" t="s">
        <v>59</v>
      </c>
      <c r="K32" s="17" t="s">
        <v>54</v>
      </c>
      <c r="L32" s="17" t="s">
        <v>43</v>
      </c>
      <c r="M32" s="17" t="s">
        <v>43</v>
      </c>
      <c r="N32" s="17" t="s">
        <v>59</v>
      </c>
      <c r="O32" s="17" t="s">
        <v>56</v>
      </c>
      <c r="P32" s="17" t="s">
        <v>58</v>
      </c>
      <c r="Q32" s="17" t="s">
        <v>58</v>
      </c>
      <c r="R32" s="17" t="s">
        <v>46</v>
      </c>
      <c r="S32" s="17" t="s">
        <v>46</v>
      </c>
      <c r="T32" s="17" t="s">
        <v>45</v>
      </c>
      <c r="U32" s="17" t="s">
        <v>45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4.75</v>
      </c>
      <c r="D33" s="22">
        <v>4.57</v>
      </c>
      <c r="E33" s="22">
        <v>6.66</v>
      </c>
      <c r="F33" s="22">
        <v>6.34</v>
      </c>
      <c r="G33" s="22">
        <v>5.02</v>
      </c>
      <c r="H33" s="22">
        <v>4.81</v>
      </c>
      <c r="I33" s="22">
        <v>4.99</v>
      </c>
      <c r="J33" s="22">
        <v>4.78</v>
      </c>
      <c r="K33" s="22">
        <v>3.47</v>
      </c>
      <c r="L33" s="22">
        <v>3.9</v>
      </c>
      <c r="M33" s="22">
        <v>3.35</v>
      </c>
      <c r="N33" s="22">
        <v>1.28</v>
      </c>
      <c r="O33" s="22">
        <v>2.4</v>
      </c>
      <c r="P33" s="22">
        <v>1.49</v>
      </c>
      <c r="Q33" s="22">
        <v>2.05</v>
      </c>
      <c r="R33" s="22">
        <v>2.34</v>
      </c>
      <c r="S33" s="22">
        <v>1.13</v>
      </c>
      <c r="T33" s="22">
        <v>1.04</v>
      </c>
      <c r="U33" s="22">
        <v>4</v>
      </c>
      <c r="V33" s="22">
        <v>6.47</v>
      </c>
      <c r="W33" s="22">
        <v>6.66</v>
      </c>
      <c r="X33" s="22">
        <v>9.32</v>
      </c>
      <c r="Y33" s="22">
        <v>8.36</v>
      </c>
      <c r="Z33" s="22">
        <v>9.02</v>
      </c>
      <c r="AA33" s="23">
        <v>4.508333333333333</v>
      </c>
      <c r="AB33" s="23">
        <v>9.32</v>
      </c>
      <c r="AC33" s="24" t="s">
        <v>69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45</v>
      </c>
      <c r="O34" s="17" t="s">
        <v>45</v>
      </c>
      <c r="P34" s="17" t="s">
        <v>45</v>
      </c>
      <c r="Q34" s="17" t="s">
        <v>45</v>
      </c>
      <c r="R34" s="17" t="s">
        <v>43</v>
      </c>
      <c r="S34" s="17" t="s">
        <v>45</v>
      </c>
      <c r="T34" s="17" t="s">
        <v>45</v>
      </c>
      <c r="U34" s="17" t="s">
        <v>45</v>
      </c>
      <c r="V34" s="17" t="s">
        <v>45</v>
      </c>
      <c r="W34" s="17" t="s">
        <v>54</v>
      </c>
      <c r="X34" s="17" t="s">
        <v>45</v>
      </c>
      <c r="Y34" s="17" t="s">
        <v>54</v>
      </c>
      <c r="Z34" s="17" t="s">
        <v>54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9.37</v>
      </c>
      <c r="D35" s="22">
        <v>9.73</v>
      </c>
      <c r="E35" s="22">
        <v>11.01</v>
      </c>
      <c r="F35" s="22">
        <v>10.41</v>
      </c>
      <c r="G35" s="22">
        <v>10.54</v>
      </c>
      <c r="H35" s="22">
        <v>11.41</v>
      </c>
      <c r="I35" s="22">
        <v>12.04</v>
      </c>
      <c r="J35" s="22">
        <v>12.8</v>
      </c>
      <c r="K35" s="22">
        <v>12</v>
      </c>
      <c r="L35" s="22">
        <v>10.49</v>
      </c>
      <c r="M35" s="22">
        <v>9.41</v>
      </c>
      <c r="N35" s="22">
        <v>9.04</v>
      </c>
      <c r="O35" s="22">
        <v>8.64</v>
      </c>
      <c r="P35" s="22">
        <v>8.9</v>
      </c>
      <c r="Q35" s="22">
        <v>9.03</v>
      </c>
      <c r="R35" s="22">
        <v>8.36</v>
      </c>
      <c r="S35" s="22">
        <v>7.81</v>
      </c>
      <c r="T35" s="22">
        <v>9.84</v>
      </c>
      <c r="U35" s="22">
        <v>9.6</v>
      </c>
      <c r="V35" s="22">
        <v>8.73</v>
      </c>
      <c r="W35" s="22">
        <v>9.48</v>
      </c>
      <c r="X35" s="22">
        <v>10.11</v>
      </c>
      <c r="Y35" s="22">
        <v>7.81</v>
      </c>
      <c r="Z35" s="22">
        <v>7.24</v>
      </c>
      <c r="AA35" s="23">
        <v>9.741666666666667</v>
      </c>
      <c r="AB35" s="23">
        <v>12.8</v>
      </c>
      <c r="AC35" s="24" t="s">
        <v>79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45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54</v>
      </c>
      <c r="L36" s="17" t="s">
        <v>54</v>
      </c>
      <c r="M36" s="17" t="s">
        <v>54</v>
      </c>
      <c r="N36" s="17" t="s">
        <v>58</v>
      </c>
      <c r="O36" s="17" t="s">
        <v>56</v>
      </c>
      <c r="P36" s="17" t="s">
        <v>56</v>
      </c>
      <c r="Q36" s="17" t="s">
        <v>58</v>
      </c>
      <c r="R36" s="17" t="s">
        <v>56</v>
      </c>
      <c r="S36" s="17" t="s">
        <v>47</v>
      </c>
      <c r="T36" s="17" t="s">
        <v>47</v>
      </c>
      <c r="U36" s="17" t="s">
        <v>47</v>
      </c>
      <c r="V36" s="17" t="s">
        <v>47</v>
      </c>
      <c r="W36" s="17" t="s">
        <v>47</v>
      </c>
      <c r="X36" s="17" t="s">
        <v>47</v>
      </c>
      <c r="Y36" s="17" t="s">
        <v>47</v>
      </c>
      <c r="Z36" s="17" t="s">
        <v>47</v>
      </c>
      <c r="AA36" s="18"/>
      <c r="AB36" s="18" t="s">
        <v>47</v>
      </c>
      <c r="AC36" s="19"/>
      <c r="AD36" s="20"/>
    </row>
    <row r="37" spans="1:30" ht="12" customHeight="1">
      <c r="A37" s="62"/>
      <c r="B37" s="21" t="s">
        <v>41</v>
      </c>
      <c r="C37" s="22">
        <v>7.85</v>
      </c>
      <c r="D37" s="22">
        <v>8.53</v>
      </c>
      <c r="E37" s="22">
        <v>8.39</v>
      </c>
      <c r="F37" s="22">
        <v>8.82</v>
      </c>
      <c r="G37" s="22">
        <v>8.92</v>
      </c>
      <c r="H37" s="22">
        <v>7.57</v>
      </c>
      <c r="I37" s="22">
        <v>6.91</v>
      </c>
      <c r="J37" s="22">
        <v>7.54</v>
      </c>
      <c r="K37" s="22">
        <v>5.78</v>
      </c>
      <c r="L37" s="22">
        <v>4.94</v>
      </c>
      <c r="M37" s="22">
        <v>3.89</v>
      </c>
      <c r="N37" s="22">
        <v>3.17</v>
      </c>
      <c r="O37" s="22">
        <v>5.42</v>
      </c>
      <c r="P37" s="22">
        <v>7.93</v>
      </c>
      <c r="Q37" s="22">
        <v>8.27</v>
      </c>
      <c r="R37" s="22">
        <v>7.18</v>
      </c>
      <c r="S37" s="22">
        <v>8.86</v>
      </c>
      <c r="T37" s="22">
        <v>13.25</v>
      </c>
      <c r="U37" s="22">
        <v>10.18</v>
      </c>
      <c r="V37" s="22">
        <v>10.92</v>
      </c>
      <c r="W37" s="22">
        <v>11.27</v>
      </c>
      <c r="X37" s="22">
        <v>11.68</v>
      </c>
      <c r="Y37" s="22">
        <v>11.73</v>
      </c>
      <c r="Z37" s="22">
        <v>13.63</v>
      </c>
      <c r="AA37" s="23">
        <v>8.442916666666667</v>
      </c>
      <c r="AB37" s="23">
        <v>13.63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47</v>
      </c>
      <c r="D38" s="17" t="s">
        <v>47</v>
      </c>
      <c r="E38" s="17" t="s">
        <v>47</v>
      </c>
      <c r="F38" s="17" t="s">
        <v>46</v>
      </c>
      <c r="G38" s="17" t="s">
        <v>47</v>
      </c>
      <c r="H38" s="17" t="s">
        <v>47</v>
      </c>
      <c r="I38" s="17" t="s">
        <v>47</v>
      </c>
      <c r="J38" s="17" t="s">
        <v>63</v>
      </c>
      <c r="K38" s="17" t="s">
        <v>47</v>
      </c>
      <c r="L38" s="17" t="s">
        <v>47</v>
      </c>
      <c r="M38" s="17" t="s">
        <v>47</v>
      </c>
      <c r="N38" s="17" t="s">
        <v>47</v>
      </c>
      <c r="O38" s="17" t="s">
        <v>47</v>
      </c>
      <c r="P38" s="17" t="s">
        <v>47</v>
      </c>
      <c r="Q38" s="17" t="s">
        <v>46</v>
      </c>
      <c r="R38" s="17" t="s">
        <v>47</v>
      </c>
      <c r="S38" s="17" t="s">
        <v>46</v>
      </c>
      <c r="T38" s="17" t="s">
        <v>55</v>
      </c>
      <c r="U38" s="17" t="s">
        <v>47</v>
      </c>
      <c r="V38" s="17" t="s">
        <v>63</v>
      </c>
      <c r="W38" s="17" t="s">
        <v>43</v>
      </c>
      <c r="X38" s="17" t="s">
        <v>45</v>
      </c>
      <c r="Y38" s="17" t="s">
        <v>45</v>
      </c>
      <c r="Z38" s="17" t="s">
        <v>45</v>
      </c>
      <c r="AA38" s="18"/>
      <c r="AB38" s="18" t="s">
        <v>47</v>
      </c>
      <c r="AC38" s="19"/>
      <c r="AD38" s="20"/>
    </row>
    <row r="39" spans="1:30" ht="12" customHeight="1">
      <c r="A39" s="62"/>
      <c r="B39" s="21" t="s">
        <v>41</v>
      </c>
      <c r="C39" s="22">
        <v>10.02</v>
      </c>
      <c r="D39" s="22">
        <v>10.51</v>
      </c>
      <c r="E39" s="22">
        <v>12.82</v>
      </c>
      <c r="F39" s="22">
        <v>12.71</v>
      </c>
      <c r="G39" s="22">
        <v>13.52</v>
      </c>
      <c r="H39" s="22">
        <v>12.99</v>
      </c>
      <c r="I39" s="22">
        <v>13.7</v>
      </c>
      <c r="J39" s="22">
        <v>7.53</v>
      </c>
      <c r="K39" s="22">
        <v>11.46</v>
      </c>
      <c r="L39" s="22">
        <v>10.46</v>
      </c>
      <c r="M39" s="22">
        <v>12.61</v>
      </c>
      <c r="N39" s="22">
        <v>12.74</v>
      </c>
      <c r="O39" s="22">
        <v>11.47</v>
      </c>
      <c r="P39" s="22">
        <v>11.33</v>
      </c>
      <c r="Q39" s="22">
        <v>10.75</v>
      </c>
      <c r="R39" s="22">
        <v>7.25</v>
      </c>
      <c r="S39" s="22">
        <v>7.2</v>
      </c>
      <c r="T39" s="22">
        <v>3.06</v>
      </c>
      <c r="U39" s="22">
        <v>2.93</v>
      </c>
      <c r="V39" s="22">
        <v>2.6</v>
      </c>
      <c r="W39" s="22">
        <v>3.3</v>
      </c>
      <c r="X39" s="22">
        <v>5.32</v>
      </c>
      <c r="Y39" s="22">
        <v>5.55</v>
      </c>
      <c r="Z39" s="22">
        <v>6.67</v>
      </c>
      <c r="AA39" s="23">
        <v>9.104166666666666</v>
      </c>
      <c r="AB39" s="23">
        <v>13.7</v>
      </c>
      <c r="AC39" s="24" t="s">
        <v>72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43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43</v>
      </c>
      <c r="K40" s="17" t="s">
        <v>43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7.16</v>
      </c>
      <c r="D41" s="22">
        <v>7.89</v>
      </c>
      <c r="E41" s="22">
        <v>8.88</v>
      </c>
      <c r="F41" s="22">
        <v>9.55</v>
      </c>
      <c r="G41" s="22">
        <v>9.54</v>
      </c>
      <c r="H41" s="22">
        <v>9.83</v>
      </c>
      <c r="I41" s="22">
        <v>9.86</v>
      </c>
      <c r="J41" s="22">
        <v>9.63</v>
      </c>
      <c r="K41" s="22">
        <v>10.07</v>
      </c>
      <c r="L41" s="22">
        <v>9.36</v>
      </c>
      <c r="M41" s="22">
        <v>9.96</v>
      </c>
      <c r="N41" s="22">
        <v>11.74</v>
      </c>
      <c r="O41" s="22">
        <v>11.07</v>
      </c>
      <c r="P41" s="22">
        <v>10.66</v>
      </c>
      <c r="Q41" s="22">
        <v>10.67</v>
      </c>
      <c r="R41" s="22">
        <v>8.27</v>
      </c>
      <c r="S41" s="22">
        <v>8.57</v>
      </c>
      <c r="T41" s="22">
        <v>11.45</v>
      </c>
      <c r="U41" s="22">
        <v>12.44</v>
      </c>
      <c r="V41" s="22">
        <v>12.53</v>
      </c>
      <c r="W41" s="22">
        <v>11.21</v>
      </c>
      <c r="X41" s="22">
        <v>11.34</v>
      </c>
      <c r="Y41" s="22">
        <v>11.97</v>
      </c>
      <c r="Z41" s="22">
        <v>11.96</v>
      </c>
      <c r="AA41" s="23">
        <v>10.23375</v>
      </c>
      <c r="AB41" s="23">
        <v>12.53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43</v>
      </c>
      <c r="O42" s="17" t="s">
        <v>45</v>
      </c>
      <c r="P42" s="17" t="s">
        <v>45</v>
      </c>
      <c r="Q42" s="17" t="s">
        <v>47</v>
      </c>
      <c r="R42" s="17" t="s">
        <v>45</v>
      </c>
      <c r="S42" s="17" t="s">
        <v>45</v>
      </c>
      <c r="T42" s="17" t="s">
        <v>47</v>
      </c>
      <c r="U42" s="17" t="s">
        <v>58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10.97</v>
      </c>
      <c r="D43" s="22">
        <v>10.89</v>
      </c>
      <c r="E43" s="22">
        <v>9.55</v>
      </c>
      <c r="F43" s="22">
        <v>10.12</v>
      </c>
      <c r="G43" s="22">
        <v>10.2</v>
      </c>
      <c r="H43" s="22">
        <v>8.79</v>
      </c>
      <c r="I43" s="22">
        <v>8.2</v>
      </c>
      <c r="J43" s="22">
        <v>9.39</v>
      </c>
      <c r="K43" s="22">
        <v>8.43</v>
      </c>
      <c r="L43" s="22">
        <v>8.49</v>
      </c>
      <c r="M43" s="22">
        <v>7.02</v>
      </c>
      <c r="N43" s="22">
        <v>5.73</v>
      </c>
      <c r="O43" s="22">
        <v>4.36</v>
      </c>
      <c r="P43" s="22">
        <v>2.9</v>
      </c>
      <c r="Q43" s="22">
        <v>1.98</v>
      </c>
      <c r="R43" s="22">
        <v>2.15</v>
      </c>
      <c r="S43" s="22">
        <v>2.05</v>
      </c>
      <c r="T43" s="22">
        <v>1.36</v>
      </c>
      <c r="U43" s="22">
        <v>2.48</v>
      </c>
      <c r="V43" s="22">
        <v>4.28</v>
      </c>
      <c r="W43" s="22">
        <v>7.72</v>
      </c>
      <c r="X43" s="22">
        <v>5.24</v>
      </c>
      <c r="Y43" s="22">
        <v>6.44</v>
      </c>
      <c r="Z43" s="22">
        <v>7.29</v>
      </c>
      <c r="AA43" s="23">
        <v>6.50125</v>
      </c>
      <c r="AB43" s="23">
        <v>10.97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45</v>
      </c>
      <c r="E44" s="17" t="s">
        <v>45</v>
      </c>
      <c r="F44" s="17" t="s">
        <v>59</v>
      </c>
      <c r="G44" s="17" t="s">
        <v>56</v>
      </c>
      <c r="H44" s="17" t="s">
        <v>54</v>
      </c>
      <c r="I44" s="17" t="s">
        <v>43</v>
      </c>
      <c r="J44" s="17" t="s">
        <v>45</v>
      </c>
      <c r="K44" s="17" t="s">
        <v>59</v>
      </c>
      <c r="L44" s="17" t="s">
        <v>53</v>
      </c>
      <c r="M44" s="17" t="s">
        <v>59</v>
      </c>
      <c r="N44" s="17" t="s">
        <v>58</v>
      </c>
      <c r="O44" s="17" t="s">
        <v>46</v>
      </c>
      <c r="P44" s="17" t="s">
        <v>58</v>
      </c>
      <c r="Q44" s="17" t="s">
        <v>56</v>
      </c>
      <c r="R44" s="17" t="s">
        <v>75</v>
      </c>
      <c r="S44" s="17" t="s">
        <v>45</v>
      </c>
      <c r="T44" s="17" t="s">
        <v>75</v>
      </c>
      <c r="U44" s="17" t="s">
        <v>55</v>
      </c>
      <c r="V44" s="17" t="s">
        <v>63</v>
      </c>
      <c r="W44" s="17" t="s">
        <v>63</v>
      </c>
      <c r="X44" s="17" t="s">
        <v>50</v>
      </c>
      <c r="Y44" s="17" t="s">
        <v>56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6.12</v>
      </c>
      <c r="D45" s="22">
        <v>7.51</v>
      </c>
      <c r="E45" s="22">
        <v>5.86</v>
      </c>
      <c r="F45" s="22">
        <v>1.87</v>
      </c>
      <c r="G45" s="22">
        <v>2.09</v>
      </c>
      <c r="H45" s="22">
        <v>2.6</v>
      </c>
      <c r="I45" s="22">
        <v>6.76</v>
      </c>
      <c r="J45" s="22">
        <v>4.8</v>
      </c>
      <c r="K45" s="22">
        <v>3.83</v>
      </c>
      <c r="L45" s="22">
        <v>3.72</v>
      </c>
      <c r="M45" s="22">
        <v>2.34</v>
      </c>
      <c r="N45" s="22">
        <v>4.88</v>
      </c>
      <c r="O45" s="22">
        <v>1.25</v>
      </c>
      <c r="P45" s="22">
        <v>0.92</v>
      </c>
      <c r="Q45" s="22">
        <v>0.94</v>
      </c>
      <c r="R45" s="22" t="s">
        <v>75</v>
      </c>
      <c r="S45" s="22">
        <v>1.53</v>
      </c>
      <c r="T45" s="22" t="s">
        <v>75</v>
      </c>
      <c r="U45" s="22">
        <v>1.33</v>
      </c>
      <c r="V45" s="22">
        <v>2.63</v>
      </c>
      <c r="W45" s="22">
        <v>2.9</v>
      </c>
      <c r="X45" s="22">
        <v>0.67</v>
      </c>
      <c r="Y45" s="22">
        <v>0.29</v>
      </c>
      <c r="Z45" s="22" t="s">
        <v>75</v>
      </c>
      <c r="AA45" s="23">
        <v>2.70875</v>
      </c>
      <c r="AB45" s="23">
        <v>7.51</v>
      </c>
      <c r="AC45" s="24" t="s">
        <v>62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45</v>
      </c>
      <c r="E46" s="17" t="s">
        <v>45</v>
      </c>
      <c r="F46" s="17" t="s">
        <v>43</v>
      </c>
      <c r="G46" s="17" t="s">
        <v>43</v>
      </c>
      <c r="H46" s="17" t="s">
        <v>43</v>
      </c>
      <c r="I46" s="17" t="s">
        <v>43</v>
      </c>
      <c r="J46" s="17" t="s">
        <v>45</v>
      </c>
      <c r="K46" s="17" t="s">
        <v>45</v>
      </c>
      <c r="L46" s="17" t="s">
        <v>45</v>
      </c>
      <c r="M46" s="17" t="s">
        <v>54</v>
      </c>
      <c r="N46" s="17" t="s">
        <v>45</v>
      </c>
      <c r="O46" s="17" t="s">
        <v>54</v>
      </c>
      <c r="P46" s="17" t="s">
        <v>45</v>
      </c>
      <c r="Q46" s="17" t="s">
        <v>59</v>
      </c>
      <c r="R46" s="17" t="s">
        <v>55</v>
      </c>
      <c r="S46" s="17" t="s">
        <v>47</v>
      </c>
      <c r="T46" s="17" t="s">
        <v>55</v>
      </c>
      <c r="U46" s="17" t="s">
        <v>58</v>
      </c>
      <c r="V46" s="17" t="s">
        <v>59</v>
      </c>
      <c r="W46" s="17" t="s">
        <v>58</v>
      </c>
      <c r="X46" s="17" t="s">
        <v>58</v>
      </c>
      <c r="Y46" s="17" t="s">
        <v>58</v>
      </c>
      <c r="Z46" s="17" t="s">
        <v>58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2.16</v>
      </c>
      <c r="D47" s="22">
        <v>1.33</v>
      </c>
      <c r="E47" s="22">
        <v>4.35</v>
      </c>
      <c r="F47" s="22">
        <v>4.9</v>
      </c>
      <c r="G47" s="22">
        <v>5.45</v>
      </c>
      <c r="H47" s="22">
        <v>4.91</v>
      </c>
      <c r="I47" s="22">
        <v>6.17</v>
      </c>
      <c r="J47" s="22">
        <v>6.81</v>
      </c>
      <c r="K47" s="22">
        <v>8.28</v>
      </c>
      <c r="L47" s="22">
        <v>8.39</v>
      </c>
      <c r="M47" s="22">
        <v>5.95</v>
      </c>
      <c r="N47" s="22">
        <v>5.73</v>
      </c>
      <c r="O47" s="22">
        <v>3.95</v>
      </c>
      <c r="P47" s="22">
        <v>3.91</v>
      </c>
      <c r="Q47" s="22">
        <v>2.84</v>
      </c>
      <c r="R47" s="22">
        <v>3.19</v>
      </c>
      <c r="S47" s="22">
        <v>1.58</v>
      </c>
      <c r="T47" s="22">
        <v>2.31</v>
      </c>
      <c r="U47" s="22">
        <v>5.69</v>
      </c>
      <c r="V47" s="22">
        <v>4.96</v>
      </c>
      <c r="W47" s="22">
        <v>7.36</v>
      </c>
      <c r="X47" s="22">
        <v>7.12</v>
      </c>
      <c r="Y47" s="22">
        <v>6.96</v>
      </c>
      <c r="Z47" s="22">
        <v>7.25</v>
      </c>
      <c r="AA47" s="23">
        <v>5.064583333333333</v>
      </c>
      <c r="AB47" s="23">
        <v>8.39</v>
      </c>
      <c r="AC47" s="24" t="s">
        <v>74</v>
      </c>
      <c r="AD47" s="25"/>
    </row>
    <row r="48" spans="1:30" ht="12" customHeight="1">
      <c r="A48" s="62">
        <v>20</v>
      </c>
      <c r="B48" s="16" t="s">
        <v>39</v>
      </c>
      <c r="C48" s="17" t="s">
        <v>58</v>
      </c>
      <c r="D48" s="17" t="s">
        <v>56</v>
      </c>
      <c r="E48" s="17" t="s">
        <v>55</v>
      </c>
      <c r="F48" s="17" t="s">
        <v>46</v>
      </c>
      <c r="G48" s="17" t="s">
        <v>55</v>
      </c>
      <c r="H48" s="17" t="s">
        <v>46</v>
      </c>
      <c r="I48" s="17" t="s">
        <v>47</v>
      </c>
      <c r="J48" s="17" t="s">
        <v>58</v>
      </c>
      <c r="K48" s="17" t="s">
        <v>54</v>
      </c>
      <c r="L48" s="17" t="s">
        <v>47</v>
      </c>
      <c r="M48" s="17" t="s">
        <v>50</v>
      </c>
      <c r="N48" s="17" t="s">
        <v>51</v>
      </c>
      <c r="O48" s="17" t="s">
        <v>44</v>
      </c>
      <c r="P48" s="17" t="s">
        <v>44</v>
      </c>
      <c r="Q48" s="17" t="s">
        <v>44</v>
      </c>
      <c r="R48" s="17" t="s">
        <v>48</v>
      </c>
      <c r="S48" s="17" t="s">
        <v>43</v>
      </c>
      <c r="T48" s="17" t="s">
        <v>43</v>
      </c>
      <c r="U48" s="17" t="s">
        <v>43</v>
      </c>
      <c r="V48" s="17" t="s">
        <v>44</v>
      </c>
      <c r="W48" s="17" t="s">
        <v>50</v>
      </c>
      <c r="X48" s="17" t="s">
        <v>47</v>
      </c>
      <c r="Y48" s="17" t="s">
        <v>63</v>
      </c>
      <c r="Z48" s="17" t="s">
        <v>63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8.41</v>
      </c>
      <c r="D49" s="22">
        <v>7.36</v>
      </c>
      <c r="E49" s="22">
        <v>8.57</v>
      </c>
      <c r="F49" s="22">
        <v>6.4</v>
      </c>
      <c r="G49" s="22">
        <v>9.97</v>
      </c>
      <c r="H49" s="22">
        <v>6.68</v>
      </c>
      <c r="I49" s="22">
        <v>4.3</v>
      </c>
      <c r="J49" s="22">
        <v>4.99</v>
      </c>
      <c r="K49" s="22">
        <v>2.11</v>
      </c>
      <c r="L49" s="22">
        <v>1.71</v>
      </c>
      <c r="M49" s="22">
        <v>0.8</v>
      </c>
      <c r="N49" s="22">
        <v>1.97</v>
      </c>
      <c r="O49" s="22">
        <v>2.21</v>
      </c>
      <c r="P49" s="22">
        <v>2.07</v>
      </c>
      <c r="Q49" s="22">
        <v>1.35</v>
      </c>
      <c r="R49" s="22">
        <v>1.19</v>
      </c>
      <c r="S49" s="22">
        <v>1.06</v>
      </c>
      <c r="T49" s="22">
        <v>3</v>
      </c>
      <c r="U49" s="22">
        <v>5.18</v>
      </c>
      <c r="V49" s="22">
        <v>3.03</v>
      </c>
      <c r="W49" s="22">
        <v>0.67</v>
      </c>
      <c r="X49" s="22">
        <v>6.84</v>
      </c>
      <c r="Y49" s="22">
        <v>8.47</v>
      </c>
      <c r="Z49" s="22">
        <v>6.17</v>
      </c>
      <c r="AA49" s="23">
        <v>4.354583333333333</v>
      </c>
      <c r="AB49" s="23">
        <v>9.97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63</v>
      </c>
      <c r="E50" s="17" t="s">
        <v>63</v>
      </c>
      <c r="F50" s="17" t="s">
        <v>63</v>
      </c>
      <c r="G50" s="17" t="s">
        <v>63</v>
      </c>
      <c r="H50" s="17" t="s">
        <v>63</v>
      </c>
      <c r="I50" s="17" t="s">
        <v>63</v>
      </c>
      <c r="J50" s="17" t="s">
        <v>63</v>
      </c>
      <c r="K50" s="17" t="s">
        <v>63</v>
      </c>
      <c r="L50" s="17" t="s">
        <v>63</v>
      </c>
      <c r="M50" s="17" t="s">
        <v>47</v>
      </c>
      <c r="N50" s="17" t="s">
        <v>55</v>
      </c>
      <c r="O50" s="17" t="s">
        <v>55</v>
      </c>
      <c r="P50" s="17" t="s">
        <v>47</v>
      </c>
      <c r="Q50" s="17" t="s">
        <v>47</v>
      </c>
      <c r="R50" s="17" t="s">
        <v>63</v>
      </c>
      <c r="S50" s="17" t="s">
        <v>53</v>
      </c>
      <c r="T50" s="17" t="s">
        <v>58</v>
      </c>
      <c r="U50" s="17" t="s">
        <v>58</v>
      </c>
      <c r="V50" s="17" t="s">
        <v>58</v>
      </c>
      <c r="W50" s="17" t="s">
        <v>75</v>
      </c>
      <c r="X50" s="17" t="s">
        <v>75</v>
      </c>
      <c r="Y50" s="17" t="s">
        <v>75</v>
      </c>
      <c r="Z50" s="17" t="s">
        <v>75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6.26</v>
      </c>
      <c r="D51" s="22">
        <v>4.49</v>
      </c>
      <c r="E51" s="22">
        <v>4.07</v>
      </c>
      <c r="F51" s="22">
        <v>2.98</v>
      </c>
      <c r="G51" s="22">
        <v>3.91</v>
      </c>
      <c r="H51" s="22">
        <v>2.02</v>
      </c>
      <c r="I51" s="22">
        <v>1.25</v>
      </c>
      <c r="J51" s="22">
        <v>1.15</v>
      </c>
      <c r="K51" s="22">
        <v>3.56</v>
      </c>
      <c r="L51" s="22">
        <v>3.3</v>
      </c>
      <c r="M51" s="22">
        <v>3.97</v>
      </c>
      <c r="N51" s="22">
        <v>6.19</v>
      </c>
      <c r="O51" s="22">
        <v>7.01</v>
      </c>
      <c r="P51" s="22">
        <v>8.21</v>
      </c>
      <c r="Q51" s="22">
        <v>6.61</v>
      </c>
      <c r="R51" s="22">
        <v>4.96</v>
      </c>
      <c r="S51" s="22">
        <v>2.77</v>
      </c>
      <c r="T51" s="22">
        <v>4.94</v>
      </c>
      <c r="U51" s="22">
        <v>3.62</v>
      </c>
      <c r="V51" s="22">
        <v>1.31</v>
      </c>
      <c r="W51" s="22" t="s">
        <v>75</v>
      </c>
      <c r="X51" s="22" t="s">
        <v>75</v>
      </c>
      <c r="Y51" s="22" t="s">
        <v>75</v>
      </c>
      <c r="Z51" s="22" t="s">
        <v>75</v>
      </c>
      <c r="AA51" s="23">
        <v>3.4408333333333325</v>
      </c>
      <c r="AB51" s="23">
        <v>8.21</v>
      </c>
      <c r="AC51" s="24" t="s">
        <v>64</v>
      </c>
      <c r="AD51" s="25"/>
    </row>
    <row r="52" spans="1:30" ht="12" customHeight="1">
      <c r="A52" s="62">
        <v>22</v>
      </c>
      <c r="B52" s="16" t="s">
        <v>39</v>
      </c>
      <c r="C52" s="17" t="s">
        <v>75</v>
      </c>
      <c r="D52" s="17" t="s">
        <v>75</v>
      </c>
      <c r="E52" s="17" t="s">
        <v>58</v>
      </c>
      <c r="F52" s="17" t="s">
        <v>58</v>
      </c>
      <c r="G52" s="17" t="s">
        <v>53</v>
      </c>
      <c r="H52" s="17" t="s">
        <v>45</v>
      </c>
      <c r="I52" s="17" t="s">
        <v>45</v>
      </c>
      <c r="J52" s="17" t="s">
        <v>45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45</v>
      </c>
      <c r="R52" s="17" t="s">
        <v>45</v>
      </c>
      <c r="S52" s="17" t="s">
        <v>45</v>
      </c>
      <c r="T52" s="17" t="s">
        <v>45</v>
      </c>
      <c r="U52" s="17" t="s">
        <v>43</v>
      </c>
      <c r="V52" s="17" t="s">
        <v>45</v>
      </c>
      <c r="W52" s="17" t="s">
        <v>45</v>
      </c>
      <c r="X52" s="17" t="s">
        <v>54</v>
      </c>
      <c r="Y52" s="17" t="s">
        <v>54</v>
      </c>
      <c r="Z52" s="17" t="s">
        <v>45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 t="s">
        <v>75</v>
      </c>
      <c r="D53" s="22" t="s">
        <v>75</v>
      </c>
      <c r="E53" s="22">
        <v>4.05</v>
      </c>
      <c r="F53" s="22">
        <v>6.08</v>
      </c>
      <c r="G53" s="22">
        <v>7.03</v>
      </c>
      <c r="H53" s="22">
        <v>6.59</v>
      </c>
      <c r="I53" s="22">
        <v>7.02</v>
      </c>
      <c r="J53" s="22">
        <v>8.12</v>
      </c>
      <c r="K53" s="22">
        <v>9.48</v>
      </c>
      <c r="L53" s="22">
        <v>9.03</v>
      </c>
      <c r="M53" s="22">
        <v>9.1</v>
      </c>
      <c r="N53" s="22">
        <v>8.62</v>
      </c>
      <c r="O53" s="22">
        <v>9.47</v>
      </c>
      <c r="P53" s="22">
        <v>8.07</v>
      </c>
      <c r="Q53" s="22">
        <v>7.88</v>
      </c>
      <c r="R53" s="22">
        <v>8.55</v>
      </c>
      <c r="S53" s="22">
        <v>8.05</v>
      </c>
      <c r="T53" s="22">
        <v>7.37</v>
      </c>
      <c r="U53" s="22">
        <v>6.51</v>
      </c>
      <c r="V53" s="22">
        <v>8.22</v>
      </c>
      <c r="W53" s="22">
        <v>8.29</v>
      </c>
      <c r="X53" s="22">
        <v>7.52</v>
      </c>
      <c r="Y53" s="22">
        <v>5.74</v>
      </c>
      <c r="Z53" s="22">
        <v>9.52</v>
      </c>
      <c r="AA53" s="23">
        <v>7.09625</v>
      </c>
      <c r="AB53" s="23">
        <v>9.52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54</v>
      </c>
      <c r="E54" s="17" t="s">
        <v>45</v>
      </c>
      <c r="F54" s="17" t="s">
        <v>45</v>
      </c>
      <c r="G54" s="17" t="s">
        <v>43</v>
      </c>
      <c r="H54" s="17" t="s">
        <v>45</v>
      </c>
      <c r="I54" s="17" t="s">
        <v>45</v>
      </c>
      <c r="J54" s="17" t="s">
        <v>53</v>
      </c>
      <c r="K54" s="17" t="s">
        <v>43</v>
      </c>
      <c r="L54" s="17" t="s">
        <v>53</v>
      </c>
      <c r="M54" s="17" t="s">
        <v>58</v>
      </c>
      <c r="N54" s="17" t="s">
        <v>56</v>
      </c>
      <c r="O54" s="17" t="s">
        <v>56</v>
      </c>
      <c r="P54" s="17" t="s">
        <v>55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9.2</v>
      </c>
      <c r="D55" s="22">
        <v>5.74</v>
      </c>
      <c r="E55" s="22">
        <v>8.04</v>
      </c>
      <c r="F55" s="22">
        <v>7.14</v>
      </c>
      <c r="G55" s="22">
        <v>4.12</v>
      </c>
      <c r="H55" s="22">
        <v>5.17</v>
      </c>
      <c r="I55" s="22">
        <v>4.21</v>
      </c>
      <c r="J55" s="22">
        <v>1.52</v>
      </c>
      <c r="K55" s="22">
        <v>3.07</v>
      </c>
      <c r="L55" s="22">
        <v>5.82</v>
      </c>
      <c r="M55" s="22">
        <v>3.74</v>
      </c>
      <c r="N55" s="22">
        <v>6.31</v>
      </c>
      <c r="O55" s="22">
        <v>7.16</v>
      </c>
      <c r="P55" s="22">
        <v>7.85</v>
      </c>
      <c r="Q55" s="22">
        <v>9.53</v>
      </c>
      <c r="R55" s="22">
        <v>12.3</v>
      </c>
      <c r="S55" s="22">
        <v>19.73</v>
      </c>
      <c r="T55" s="22">
        <v>17.62</v>
      </c>
      <c r="U55" s="22">
        <v>17.7</v>
      </c>
      <c r="V55" s="22">
        <v>15.18</v>
      </c>
      <c r="W55" s="22">
        <v>15.18</v>
      </c>
      <c r="X55" s="22">
        <v>15.04</v>
      </c>
      <c r="Y55" s="22">
        <v>14.37</v>
      </c>
      <c r="Z55" s="22">
        <v>13.04</v>
      </c>
      <c r="AA55" s="23">
        <v>9.5325</v>
      </c>
      <c r="AB55" s="23">
        <v>19.73</v>
      </c>
      <c r="AC55" s="24" t="s">
        <v>280</v>
      </c>
      <c r="AD55" s="25"/>
    </row>
    <row r="56" spans="1:30" ht="12" customHeight="1">
      <c r="A56" s="62">
        <v>24</v>
      </c>
      <c r="B56" s="16" t="s">
        <v>39</v>
      </c>
      <c r="C56" s="17" t="s">
        <v>46</v>
      </c>
      <c r="D56" s="17" t="s">
        <v>46</v>
      </c>
      <c r="E56" s="17" t="s">
        <v>46</v>
      </c>
      <c r="F56" s="17" t="s">
        <v>46</v>
      </c>
      <c r="G56" s="17" t="s">
        <v>46</v>
      </c>
      <c r="H56" s="17" t="s">
        <v>46</v>
      </c>
      <c r="I56" s="17" t="s">
        <v>46</v>
      </c>
      <c r="J56" s="17" t="s">
        <v>58</v>
      </c>
      <c r="K56" s="17" t="s">
        <v>58</v>
      </c>
      <c r="L56" s="17" t="s">
        <v>59</v>
      </c>
      <c r="M56" s="17" t="s">
        <v>58</v>
      </c>
      <c r="N56" s="17" t="s">
        <v>58</v>
      </c>
      <c r="O56" s="17" t="s">
        <v>58</v>
      </c>
      <c r="P56" s="17" t="s">
        <v>56</v>
      </c>
      <c r="Q56" s="17" t="s">
        <v>58</v>
      </c>
      <c r="R56" s="17" t="s">
        <v>55</v>
      </c>
      <c r="S56" s="17" t="s">
        <v>47</v>
      </c>
      <c r="T56" s="17" t="s">
        <v>46</v>
      </c>
      <c r="U56" s="17" t="s">
        <v>46</v>
      </c>
      <c r="V56" s="17" t="s">
        <v>46</v>
      </c>
      <c r="W56" s="17" t="s">
        <v>46</v>
      </c>
      <c r="X56" s="17" t="s">
        <v>46</v>
      </c>
      <c r="Y56" s="17" t="s">
        <v>46</v>
      </c>
      <c r="Z56" s="17" t="s">
        <v>46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13.21</v>
      </c>
      <c r="D57" s="22">
        <v>12.87</v>
      </c>
      <c r="E57" s="22">
        <v>10.47</v>
      </c>
      <c r="F57" s="22">
        <v>10.43</v>
      </c>
      <c r="G57" s="22">
        <v>9.1</v>
      </c>
      <c r="H57" s="22">
        <v>9.04</v>
      </c>
      <c r="I57" s="22">
        <v>6.09</v>
      </c>
      <c r="J57" s="22">
        <v>3.98</v>
      </c>
      <c r="K57" s="22">
        <v>3.88</v>
      </c>
      <c r="L57" s="22">
        <v>2.79</v>
      </c>
      <c r="M57" s="22">
        <v>3.45</v>
      </c>
      <c r="N57" s="22">
        <v>4.29</v>
      </c>
      <c r="O57" s="22">
        <v>4.59</v>
      </c>
      <c r="P57" s="22">
        <v>4.86</v>
      </c>
      <c r="Q57" s="22">
        <v>6.05</v>
      </c>
      <c r="R57" s="22">
        <v>10.14</v>
      </c>
      <c r="S57" s="22">
        <v>14.71</v>
      </c>
      <c r="T57" s="22">
        <v>12.54</v>
      </c>
      <c r="U57" s="22">
        <v>15.61</v>
      </c>
      <c r="V57" s="22">
        <v>15.3</v>
      </c>
      <c r="W57" s="22">
        <v>12.91</v>
      </c>
      <c r="X57" s="22">
        <v>12.7</v>
      </c>
      <c r="Y57" s="22">
        <v>11.71</v>
      </c>
      <c r="Z57" s="22">
        <v>11.53</v>
      </c>
      <c r="AA57" s="23">
        <v>9.260416666666668</v>
      </c>
      <c r="AB57" s="23">
        <v>15.61</v>
      </c>
      <c r="AC57" s="24" t="s">
        <v>279</v>
      </c>
      <c r="AD57" s="25"/>
    </row>
    <row r="58" spans="1:30" ht="12" customHeight="1">
      <c r="A58" s="62">
        <v>25</v>
      </c>
      <c r="B58" s="16" t="s">
        <v>39</v>
      </c>
      <c r="C58" s="17" t="s">
        <v>46</v>
      </c>
      <c r="D58" s="17" t="s">
        <v>47</v>
      </c>
      <c r="E58" s="17" t="s">
        <v>46</v>
      </c>
      <c r="F58" s="17" t="s">
        <v>46</v>
      </c>
      <c r="G58" s="17" t="s">
        <v>47</v>
      </c>
      <c r="H58" s="17" t="s">
        <v>47</v>
      </c>
      <c r="I58" s="17" t="s">
        <v>47</v>
      </c>
      <c r="J58" s="17" t="s">
        <v>47</v>
      </c>
      <c r="K58" s="17" t="s">
        <v>63</v>
      </c>
      <c r="L58" s="17" t="s">
        <v>47</v>
      </c>
      <c r="M58" s="17" t="s">
        <v>47</v>
      </c>
      <c r="N58" s="17" t="s">
        <v>47</v>
      </c>
      <c r="O58" s="17" t="s">
        <v>63</v>
      </c>
      <c r="P58" s="17" t="s">
        <v>47</v>
      </c>
      <c r="Q58" s="17" t="s">
        <v>47</v>
      </c>
      <c r="R58" s="17" t="s">
        <v>47</v>
      </c>
      <c r="S58" s="17" t="s">
        <v>47</v>
      </c>
      <c r="T58" s="17" t="s">
        <v>63</v>
      </c>
      <c r="U58" s="17" t="s">
        <v>63</v>
      </c>
      <c r="V58" s="17" t="s">
        <v>76</v>
      </c>
      <c r="W58" s="17" t="s">
        <v>76</v>
      </c>
      <c r="X58" s="17" t="s">
        <v>76</v>
      </c>
      <c r="Y58" s="17" t="s">
        <v>50</v>
      </c>
      <c r="Z58" s="17" t="s">
        <v>48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10.16</v>
      </c>
      <c r="D59" s="22">
        <v>10.3</v>
      </c>
      <c r="E59" s="22">
        <v>10.9</v>
      </c>
      <c r="F59" s="22">
        <v>10.66</v>
      </c>
      <c r="G59" s="22">
        <v>8.91</v>
      </c>
      <c r="H59" s="22">
        <v>9.48</v>
      </c>
      <c r="I59" s="22">
        <v>8.63</v>
      </c>
      <c r="J59" s="22">
        <v>8.04</v>
      </c>
      <c r="K59" s="22">
        <v>6.76</v>
      </c>
      <c r="L59" s="22">
        <v>5.81</v>
      </c>
      <c r="M59" s="22">
        <v>6.93</v>
      </c>
      <c r="N59" s="22">
        <v>7.16</v>
      </c>
      <c r="O59" s="22">
        <v>6.36</v>
      </c>
      <c r="P59" s="22">
        <v>6.35</v>
      </c>
      <c r="Q59" s="22">
        <v>5.44</v>
      </c>
      <c r="R59" s="22">
        <v>7.13</v>
      </c>
      <c r="S59" s="22">
        <v>5.6</v>
      </c>
      <c r="T59" s="22">
        <v>4.87</v>
      </c>
      <c r="U59" s="22">
        <v>4.2</v>
      </c>
      <c r="V59" s="22">
        <v>4.38</v>
      </c>
      <c r="W59" s="22">
        <v>3.67</v>
      </c>
      <c r="X59" s="22">
        <v>3.35</v>
      </c>
      <c r="Y59" s="22">
        <v>3.91</v>
      </c>
      <c r="Z59" s="22">
        <v>2.12</v>
      </c>
      <c r="AA59" s="23">
        <v>6.713333333333331</v>
      </c>
      <c r="AB59" s="23">
        <v>10.9</v>
      </c>
      <c r="AC59" s="24" t="s">
        <v>70</v>
      </c>
      <c r="AD59" s="25"/>
    </row>
    <row r="60" spans="1:30" ht="12" customHeight="1">
      <c r="A60" s="62">
        <v>26</v>
      </c>
      <c r="B60" s="16" t="s">
        <v>39</v>
      </c>
      <c r="C60" s="17" t="s">
        <v>51</v>
      </c>
      <c r="D60" s="17" t="s">
        <v>43</v>
      </c>
      <c r="E60" s="17" t="s">
        <v>45</v>
      </c>
      <c r="F60" s="17" t="s">
        <v>43</v>
      </c>
      <c r="G60" s="17" t="s">
        <v>45</v>
      </c>
      <c r="H60" s="17" t="s">
        <v>45</v>
      </c>
      <c r="I60" s="17" t="s">
        <v>45</v>
      </c>
      <c r="J60" s="17" t="s">
        <v>43</v>
      </c>
      <c r="K60" s="17" t="s">
        <v>45</v>
      </c>
      <c r="L60" s="17" t="s">
        <v>45</v>
      </c>
      <c r="M60" s="17" t="s">
        <v>43</v>
      </c>
      <c r="N60" s="17" t="s">
        <v>43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45</v>
      </c>
      <c r="T60" s="17" t="s">
        <v>43</v>
      </c>
      <c r="U60" s="17" t="s">
        <v>45</v>
      </c>
      <c r="V60" s="17" t="s">
        <v>45</v>
      </c>
      <c r="W60" s="17" t="s">
        <v>45</v>
      </c>
      <c r="X60" s="17" t="s">
        <v>43</v>
      </c>
      <c r="Y60" s="17" t="s">
        <v>43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2.18</v>
      </c>
      <c r="D61" s="22">
        <v>3</v>
      </c>
      <c r="E61" s="22">
        <v>3.9</v>
      </c>
      <c r="F61" s="22">
        <v>2.92</v>
      </c>
      <c r="G61" s="22">
        <v>2.48</v>
      </c>
      <c r="H61" s="22">
        <v>1.07</v>
      </c>
      <c r="I61" s="22">
        <v>4.01</v>
      </c>
      <c r="J61" s="22">
        <v>4.03</v>
      </c>
      <c r="K61" s="22">
        <v>5.21</v>
      </c>
      <c r="L61" s="22">
        <v>4.62</v>
      </c>
      <c r="M61" s="22">
        <v>3.24</v>
      </c>
      <c r="N61" s="22">
        <v>2.79</v>
      </c>
      <c r="O61" s="22">
        <v>2.17</v>
      </c>
      <c r="P61" s="22">
        <v>1.9</v>
      </c>
      <c r="Q61" s="22">
        <v>1.9</v>
      </c>
      <c r="R61" s="22">
        <v>3.1</v>
      </c>
      <c r="S61" s="22">
        <v>4.65</v>
      </c>
      <c r="T61" s="22">
        <v>5.17</v>
      </c>
      <c r="U61" s="22">
        <v>7.02</v>
      </c>
      <c r="V61" s="22">
        <v>5.03</v>
      </c>
      <c r="W61" s="22">
        <v>4.11</v>
      </c>
      <c r="X61" s="22">
        <v>4.59</v>
      </c>
      <c r="Y61" s="22">
        <v>5.8</v>
      </c>
      <c r="Z61" s="22">
        <v>7.64</v>
      </c>
      <c r="AA61" s="23">
        <v>3.8554166666666667</v>
      </c>
      <c r="AB61" s="23">
        <v>7.64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54</v>
      </c>
      <c r="L62" s="17" t="s">
        <v>54</v>
      </c>
      <c r="M62" s="17" t="s">
        <v>54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55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56</v>
      </c>
      <c r="Z62" s="17" t="s">
        <v>58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10</v>
      </c>
      <c r="D63" s="22">
        <v>12.89</v>
      </c>
      <c r="E63" s="22">
        <v>13.94</v>
      </c>
      <c r="F63" s="22">
        <v>15.66</v>
      </c>
      <c r="G63" s="22">
        <v>17.21</v>
      </c>
      <c r="H63" s="22">
        <v>14.37</v>
      </c>
      <c r="I63" s="22">
        <v>16.18</v>
      </c>
      <c r="J63" s="22">
        <v>13.27</v>
      </c>
      <c r="K63" s="22">
        <v>8.68</v>
      </c>
      <c r="L63" s="22">
        <v>8.11</v>
      </c>
      <c r="M63" s="22">
        <v>9.44</v>
      </c>
      <c r="N63" s="22">
        <v>9.03</v>
      </c>
      <c r="O63" s="22">
        <v>8.41</v>
      </c>
      <c r="P63" s="22">
        <v>9.74</v>
      </c>
      <c r="Q63" s="22">
        <v>9.9</v>
      </c>
      <c r="R63" s="22">
        <v>8.77</v>
      </c>
      <c r="S63" s="22">
        <v>4.18</v>
      </c>
      <c r="T63" s="22">
        <v>3.53</v>
      </c>
      <c r="U63" s="22">
        <v>7.14</v>
      </c>
      <c r="V63" s="22">
        <v>8.36</v>
      </c>
      <c r="W63" s="22">
        <v>8.29</v>
      </c>
      <c r="X63" s="22">
        <v>11.14</v>
      </c>
      <c r="Y63" s="22">
        <v>5.66</v>
      </c>
      <c r="Z63" s="22">
        <v>4.36</v>
      </c>
      <c r="AA63" s="23">
        <v>9.9275</v>
      </c>
      <c r="AB63" s="23">
        <v>17.21</v>
      </c>
      <c r="AC63" s="24" t="s">
        <v>67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56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58</v>
      </c>
      <c r="J64" s="17" t="s">
        <v>58</v>
      </c>
      <c r="K64" s="17" t="s">
        <v>58</v>
      </c>
      <c r="L64" s="17" t="s">
        <v>58</v>
      </c>
      <c r="M64" s="17" t="s">
        <v>58</v>
      </c>
      <c r="N64" s="17" t="s">
        <v>56</v>
      </c>
      <c r="O64" s="17" t="s">
        <v>46</v>
      </c>
      <c r="P64" s="17" t="s">
        <v>56</v>
      </c>
      <c r="Q64" s="17" t="s">
        <v>56</v>
      </c>
      <c r="R64" s="17" t="s">
        <v>56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59</v>
      </c>
      <c r="X64" s="17" t="s">
        <v>53</v>
      </c>
      <c r="Y64" s="17" t="s">
        <v>54</v>
      </c>
      <c r="Z64" s="17" t="s">
        <v>54</v>
      </c>
      <c r="AA64" s="18"/>
      <c r="AB64" s="18" t="s">
        <v>58</v>
      </c>
      <c r="AC64" s="19"/>
      <c r="AD64" s="20"/>
    </row>
    <row r="65" spans="1:30" ht="12" customHeight="1">
      <c r="A65" s="62"/>
      <c r="B65" s="21" t="s">
        <v>41</v>
      </c>
      <c r="C65" s="22">
        <v>5.64</v>
      </c>
      <c r="D65" s="22">
        <v>7.94</v>
      </c>
      <c r="E65" s="22">
        <v>9.13</v>
      </c>
      <c r="F65" s="22">
        <v>9.42</v>
      </c>
      <c r="G65" s="22">
        <v>7.95</v>
      </c>
      <c r="H65" s="22">
        <v>9.37</v>
      </c>
      <c r="I65" s="22">
        <v>9.31</v>
      </c>
      <c r="J65" s="22">
        <v>7.8</v>
      </c>
      <c r="K65" s="22">
        <v>5.6</v>
      </c>
      <c r="L65" s="22">
        <v>6.69</v>
      </c>
      <c r="M65" s="22">
        <v>6.65</v>
      </c>
      <c r="N65" s="22">
        <v>3.74</v>
      </c>
      <c r="O65" s="22">
        <v>4.05</v>
      </c>
      <c r="P65" s="22">
        <v>5.2</v>
      </c>
      <c r="Q65" s="22">
        <v>6.34</v>
      </c>
      <c r="R65" s="22">
        <v>6.43</v>
      </c>
      <c r="S65" s="22">
        <v>7.71</v>
      </c>
      <c r="T65" s="22">
        <v>5.73</v>
      </c>
      <c r="U65" s="22">
        <v>8.76</v>
      </c>
      <c r="V65" s="22">
        <v>8.25</v>
      </c>
      <c r="W65" s="22">
        <v>7.41</v>
      </c>
      <c r="X65" s="22">
        <v>7.14</v>
      </c>
      <c r="Y65" s="22">
        <v>5.03</v>
      </c>
      <c r="Z65" s="22">
        <v>5.04</v>
      </c>
      <c r="AA65" s="23">
        <v>6.930416666666665</v>
      </c>
      <c r="AB65" s="23">
        <v>9.42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54</v>
      </c>
      <c r="D66" s="17" t="s">
        <v>54</v>
      </c>
      <c r="E66" s="17" t="s">
        <v>54</v>
      </c>
      <c r="F66" s="17" t="s">
        <v>58</v>
      </c>
      <c r="G66" s="17" t="s">
        <v>58</v>
      </c>
      <c r="H66" s="17" t="s">
        <v>58</v>
      </c>
      <c r="I66" s="17" t="s">
        <v>58</v>
      </c>
      <c r="J66" s="17" t="s">
        <v>58</v>
      </c>
      <c r="K66" s="17" t="s">
        <v>59</v>
      </c>
      <c r="L66" s="17" t="s">
        <v>58</v>
      </c>
      <c r="M66" s="17" t="s">
        <v>59</v>
      </c>
      <c r="N66" s="17" t="s">
        <v>58</v>
      </c>
      <c r="O66" s="17" t="s">
        <v>58</v>
      </c>
      <c r="P66" s="17" t="s">
        <v>58</v>
      </c>
      <c r="Q66" s="17" t="s">
        <v>58</v>
      </c>
      <c r="R66" s="17" t="s">
        <v>58</v>
      </c>
      <c r="S66" s="17" t="s">
        <v>59</v>
      </c>
      <c r="T66" s="17" t="s">
        <v>58</v>
      </c>
      <c r="U66" s="17" t="s">
        <v>58</v>
      </c>
      <c r="V66" s="17" t="s">
        <v>58</v>
      </c>
      <c r="W66" s="17" t="s">
        <v>58</v>
      </c>
      <c r="X66" s="17" t="s">
        <v>59</v>
      </c>
      <c r="Y66" s="17" t="s">
        <v>59</v>
      </c>
      <c r="Z66" s="17" t="s">
        <v>53</v>
      </c>
      <c r="AA66" s="18"/>
      <c r="AB66" s="18" t="s">
        <v>58</v>
      </c>
      <c r="AC66" s="19"/>
      <c r="AD66" s="20"/>
    </row>
    <row r="67" spans="1:30" ht="12" customHeight="1">
      <c r="A67" s="62"/>
      <c r="B67" s="21" t="s">
        <v>41</v>
      </c>
      <c r="C67" s="22">
        <v>5.54</v>
      </c>
      <c r="D67" s="22">
        <v>6.96</v>
      </c>
      <c r="E67" s="22">
        <v>4.9</v>
      </c>
      <c r="F67" s="22">
        <v>7.29</v>
      </c>
      <c r="G67" s="22">
        <v>7.52</v>
      </c>
      <c r="H67" s="22">
        <v>11.43</v>
      </c>
      <c r="I67" s="22">
        <v>12.56</v>
      </c>
      <c r="J67" s="22">
        <v>10.81</v>
      </c>
      <c r="K67" s="22">
        <v>9.98</v>
      </c>
      <c r="L67" s="22">
        <v>9.36</v>
      </c>
      <c r="M67" s="22">
        <v>11.21</v>
      </c>
      <c r="N67" s="22">
        <v>11.11</v>
      </c>
      <c r="O67" s="22">
        <v>10.46</v>
      </c>
      <c r="P67" s="22">
        <v>13.4</v>
      </c>
      <c r="Q67" s="22">
        <v>11.87</v>
      </c>
      <c r="R67" s="22">
        <v>8.34</v>
      </c>
      <c r="S67" s="22">
        <v>10.41</v>
      </c>
      <c r="T67" s="22">
        <v>11.06</v>
      </c>
      <c r="U67" s="22">
        <v>10.08</v>
      </c>
      <c r="V67" s="22">
        <v>9.18</v>
      </c>
      <c r="W67" s="22">
        <v>6.91</v>
      </c>
      <c r="X67" s="22">
        <v>6.12</v>
      </c>
      <c r="Y67" s="22">
        <v>6.79</v>
      </c>
      <c r="Z67" s="22">
        <v>4.83</v>
      </c>
      <c r="AA67" s="23">
        <v>9.088333333333335</v>
      </c>
      <c r="AB67" s="23">
        <v>13.4</v>
      </c>
      <c r="AC67" s="24" t="s">
        <v>64</v>
      </c>
      <c r="AD67" s="25"/>
    </row>
    <row r="68" spans="1:30" ht="12" customHeight="1">
      <c r="A68" s="62">
        <v>30</v>
      </c>
      <c r="B68" s="16" t="s">
        <v>39</v>
      </c>
      <c r="C68" s="17" t="s">
        <v>53</v>
      </c>
      <c r="D68" s="17" t="s">
        <v>53</v>
      </c>
      <c r="E68" s="17" t="s">
        <v>53</v>
      </c>
      <c r="F68" s="17" t="s">
        <v>53</v>
      </c>
      <c r="G68" s="17" t="s">
        <v>59</v>
      </c>
      <c r="H68" s="17" t="s">
        <v>53</v>
      </c>
      <c r="I68" s="17" t="s">
        <v>53</v>
      </c>
      <c r="J68" s="17" t="s">
        <v>59</v>
      </c>
      <c r="K68" s="17" t="s">
        <v>59</v>
      </c>
      <c r="L68" s="17" t="s">
        <v>59</v>
      </c>
      <c r="M68" s="17" t="s">
        <v>58</v>
      </c>
      <c r="N68" s="17" t="s">
        <v>56</v>
      </c>
      <c r="O68" s="17" t="s">
        <v>58</v>
      </c>
      <c r="P68" s="17" t="s">
        <v>58</v>
      </c>
      <c r="Q68" s="17" t="s">
        <v>56</v>
      </c>
      <c r="R68" s="17" t="s">
        <v>59</v>
      </c>
      <c r="S68" s="17" t="s">
        <v>56</v>
      </c>
      <c r="T68" s="17" t="s">
        <v>59</v>
      </c>
      <c r="U68" s="17" t="s">
        <v>53</v>
      </c>
      <c r="V68" s="17" t="s">
        <v>54</v>
      </c>
      <c r="W68" s="17" t="s">
        <v>53</v>
      </c>
      <c r="X68" s="17" t="s">
        <v>53</v>
      </c>
      <c r="Y68" s="17" t="s">
        <v>54</v>
      </c>
      <c r="Z68" s="17" t="s">
        <v>53</v>
      </c>
      <c r="AA68" s="18"/>
      <c r="AB68" s="18" t="s">
        <v>59</v>
      </c>
      <c r="AC68" s="19"/>
      <c r="AD68" s="20"/>
    </row>
    <row r="69" spans="1:30" ht="12" customHeight="1">
      <c r="A69" s="62"/>
      <c r="B69" s="21" t="s">
        <v>41</v>
      </c>
      <c r="C69" s="22">
        <v>4.44</v>
      </c>
      <c r="D69" s="22">
        <v>5.32</v>
      </c>
      <c r="E69" s="22">
        <v>5.47</v>
      </c>
      <c r="F69" s="22">
        <v>3.64</v>
      </c>
      <c r="G69" s="22">
        <v>3.41</v>
      </c>
      <c r="H69" s="22">
        <v>2.97</v>
      </c>
      <c r="I69" s="22">
        <v>3.62</v>
      </c>
      <c r="J69" s="22">
        <v>5.25</v>
      </c>
      <c r="K69" s="22">
        <v>5.63</v>
      </c>
      <c r="L69" s="22">
        <v>6.06</v>
      </c>
      <c r="M69" s="22">
        <v>5.88</v>
      </c>
      <c r="N69" s="22">
        <v>4.88</v>
      </c>
      <c r="O69" s="22">
        <v>3.11</v>
      </c>
      <c r="P69" s="22">
        <v>3.56</v>
      </c>
      <c r="Q69" s="22">
        <v>4.1</v>
      </c>
      <c r="R69" s="22">
        <v>4.14</v>
      </c>
      <c r="S69" s="22">
        <v>3.59</v>
      </c>
      <c r="T69" s="22">
        <v>4.18</v>
      </c>
      <c r="U69" s="22">
        <v>4.54</v>
      </c>
      <c r="V69" s="22">
        <v>3.63</v>
      </c>
      <c r="W69" s="22">
        <v>5.52</v>
      </c>
      <c r="X69" s="22">
        <v>4.54</v>
      </c>
      <c r="Y69" s="22">
        <v>4.25</v>
      </c>
      <c r="Z69" s="22">
        <v>5.47</v>
      </c>
      <c r="AA69" s="23">
        <v>4.466666666666668</v>
      </c>
      <c r="AB69" s="23">
        <v>6.06</v>
      </c>
      <c r="AC69" s="24" t="s">
        <v>74</v>
      </c>
      <c r="AD69" s="25"/>
    </row>
    <row r="70" spans="1:30" ht="12" customHeight="1">
      <c r="A70" s="62">
        <v>31</v>
      </c>
      <c r="B70" s="16" t="s">
        <v>39</v>
      </c>
      <c r="C70" s="17" t="s">
        <v>53</v>
      </c>
      <c r="D70" s="17" t="s">
        <v>53</v>
      </c>
      <c r="E70" s="17" t="s">
        <v>53</v>
      </c>
      <c r="F70" s="17" t="s">
        <v>53</v>
      </c>
      <c r="G70" s="17" t="s">
        <v>59</v>
      </c>
      <c r="H70" s="17" t="s">
        <v>59</v>
      </c>
      <c r="I70" s="17" t="s">
        <v>59</v>
      </c>
      <c r="J70" s="17" t="s">
        <v>58</v>
      </c>
      <c r="K70" s="17" t="s">
        <v>58</v>
      </c>
      <c r="L70" s="17" t="s">
        <v>56</v>
      </c>
      <c r="M70" s="17" t="s">
        <v>56</v>
      </c>
      <c r="N70" s="17" t="s">
        <v>56</v>
      </c>
      <c r="O70" s="17" t="s">
        <v>56</v>
      </c>
      <c r="P70" s="17" t="s">
        <v>56</v>
      </c>
      <c r="Q70" s="17" t="s">
        <v>56</v>
      </c>
      <c r="R70" s="17" t="s">
        <v>55</v>
      </c>
      <c r="S70" s="17" t="s">
        <v>56</v>
      </c>
      <c r="T70" s="17" t="s">
        <v>56</v>
      </c>
      <c r="U70" s="17" t="s">
        <v>58</v>
      </c>
      <c r="V70" s="17" t="s">
        <v>56</v>
      </c>
      <c r="W70" s="17" t="s">
        <v>56</v>
      </c>
      <c r="X70" s="17" t="s">
        <v>56</v>
      </c>
      <c r="Y70" s="17" t="s">
        <v>56</v>
      </c>
      <c r="Z70" s="17" t="s">
        <v>56</v>
      </c>
      <c r="AA70" s="18"/>
      <c r="AB70" s="18" t="s">
        <v>56</v>
      </c>
      <c r="AC70" s="19"/>
      <c r="AD70" s="20"/>
    </row>
    <row r="71" spans="1:30" ht="12" customHeight="1">
      <c r="A71" s="62"/>
      <c r="B71" s="21" t="s">
        <v>41</v>
      </c>
      <c r="C71" s="22">
        <v>5.25</v>
      </c>
      <c r="D71" s="22">
        <v>4.28</v>
      </c>
      <c r="E71" s="22">
        <v>5.43</v>
      </c>
      <c r="F71" s="22">
        <v>4.18</v>
      </c>
      <c r="G71" s="22">
        <v>5</v>
      </c>
      <c r="H71" s="22">
        <v>5.54</v>
      </c>
      <c r="I71" s="22">
        <v>5.76</v>
      </c>
      <c r="J71" s="22">
        <v>5.48</v>
      </c>
      <c r="K71" s="22">
        <v>5.65</v>
      </c>
      <c r="L71" s="22">
        <v>5.11</v>
      </c>
      <c r="M71" s="22">
        <v>5.67</v>
      </c>
      <c r="N71" s="22">
        <v>5.04</v>
      </c>
      <c r="O71" s="22">
        <v>5.04</v>
      </c>
      <c r="P71" s="22">
        <v>6.22</v>
      </c>
      <c r="Q71" s="22">
        <v>5.6</v>
      </c>
      <c r="R71" s="22">
        <v>4.27</v>
      </c>
      <c r="S71" s="22">
        <v>5.19</v>
      </c>
      <c r="T71" s="22">
        <v>4.62</v>
      </c>
      <c r="U71" s="22">
        <v>5.59</v>
      </c>
      <c r="V71" s="22">
        <v>5.01</v>
      </c>
      <c r="W71" s="22">
        <v>5.16</v>
      </c>
      <c r="X71" s="22">
        <v>3.86</v>
      </c>
      <c r="Y71" s="22">
        <v>3.04</v>
      </c>
      <c r="Z71" s="22">
        <v>3.31</v>
      </c>
      <c r="AA71" s="23">
        <v>4.970833333333334</v>
      </c>
      <c r="AB71" s="23">
        <v>6.22</v>
      </c>
      <c r="AC71" s="24" t="s">
        <v>64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59</v>
      </c>
      <c r="D75" s="36">
        <f>COUNTIF($C$10:$Z$71,"Nne")</f>
        <v>26</v>
      </c>
      <c r="E75" s="36">
        <f>COUNTIF($C$10:$Z$71,"Ne")</f>
        <v>4</v>
      </c>
      <c r="F75" s="36">
        <f>COUNTIF($C$10:$Z$71,"ene")</f>
        <v>5</v>
      </c>
      <c r="G75" s="36">
        <f>COUNTIF($C$10:$Z$71,"e")</f>
        <v>4</v>
      </c>
      <c r="H75" s="36">
        <f>COUNTIF($C$10:$Z$71,"ese")</f>
        <v>6</v>
      </c>
      <c r="I75" s="36">
        <f>COUNTIF($C$10:$Z$71,"se")</f>
        <v>8</v>
      </c>
      <c r="J75" s="36">
        <f>COUNTIF($C$10:$Z$71,"sse")</f>
        <v>51</v>
      </c>
      <c r="K75" s="36">
        <f>COUNTIF($C$10:$Z$71,"s")</f>
        <v>220</v>
      </c>
      <c r="L75" s="36">
        <f>COUNTIF($C$10:$Z$71,"ssw")</f>
        <v>48</v>
      </c>
      <c r="M75" s="36">
        <f>COUNTIF($C$10:$Z$71,"sw")</f>
        <v>38</v>
      </c>
      <c r="N75" s="36">
        <f>COUNTIF($C$10:$Z$71,"wsw")</f>
        <v>56</v>
      </c>
      <c r="O75" s="36">
        <f>COUNTIF($C$10:$Z$71,"w")</f>
        <v>90</v>
      </c>
      <c r="P75" s="36">
        <f>COUNTIF($C$10:$Z$71,"wnw")</f>
        <v>55</v>
      </c>
      <c r="Q75" s="36">
        <f>COUNTIF($C$10:$Z$71,"nw")</f>
        <v>22</v>
      </c>
      <c r="R75" s="36">
        <f>COUNTIF($C$10:$Z$71,"nnw")</f>
        <v>43</v>
      </c>
      <c r="S75" s="36">
        <f>COUNTIF($C$10:$Z$71,"calm")/2</f>
        <v>9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0.0793010752688172</v>
      </c>
      <c r="D76" s="40">
        <f t="shared" si="0"/>
        <v>0.03494623655913978</v>
      </c>
      <c r="E76" s="40">
        <f t="shared" si="0"/>
        <v>0.005376344086021506</v>
      </c>
      <c r="F76" s="40">
        <f t="shared" si="0"/>
        <v>0.006720430107526882</v>
      </c>
      <c r="G76" s="40">
        <f t="shared" si="0"/>
        <v>0.005376344086021506</v>
      </c>
      <c r="H76" s="40">
        <f t="shared" si="0"/>
        <v>0.008064516129032258</v>
      </c>
      <c r="I76" s="40">
        <f t="shared" si="0"/>
        <v>0.010752688172043012</v>
      </c>
      <c r="J76" s="40">
        <f t="shared" si="0"/>
        <v>0.06854838709677419</v>
      </c>
      <c r="K76" s="40">
        <f t="shared" si="0"/>
        <v>0.2956989247311828</v>
      </c>
      <c r="L76" s="40">
        <f t="shared" si="0"/>
        <v>0.06451612903225806</v>
      </c>
      <c r="M76" s="40">
        <f t="shared" si="0"/>
        <v>0.051075268817204304</v>
      </c>
      <c r="N76" s="40">
        <f t="shared" si="0"/>
        <v>0.07526881720430108</v>
      </c>
      <c r="O76" s="40">
        <f t="shared" si="0"/>
        <v>0.12096774193548387</v>
      </c>
      <c r="P76" s="40">
        <f t="shared" si="0"/>
        <v>0.0739247311827957</v>
      </c>
      <c r="Q76" s="40">
        <f t="shared" si="0"/>
        <v>0.02956989247311828</v>
      </c>
      <c r="R76" s="40">
        <f t="shared" si="0"/>
        <v>0.05779569892473118</v>
      </c>
      <c r="S76" s="40">
        <f t="shared" si="0"/>
        <v>0.012096774193548387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672</v>
      </c>
      <c r="AC2" s="11" t="s">
        <v>3</v>
      </c>
      <c r="AD2" s="12"/>
    </row>
    <row r="3" spans="27:30" ht="13.5">
      <c r="AA3" s="9" t="s">
        <v>4</v>
      </c>
      <c r="AB3" s="10">
        <v>672</v>
      </c>
      <c r="AC3" s="11" t="s">
        <v>3</v>
      </c>
      <c r="AD3" s="12"/>
    </row>
    <row r="4" spans="1:30" ht="14.25" customHeight="1">
      <c r="A4" s="59" t="s">
        <v>287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65">
        <v>5.357455357142859</v>
      </c>
      <c r="Y4" s="58" t="s">
        <v>288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57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46</v>
      </c>
      <c r="E10" s="17" t="s">
        <v>63</v>
      </c>
      <c r="F10" s="17" t="s">
        <v>47</v>
      </c>
      <c r="G10" s="17" t="s">
        <v>63</v>
      </c>
      <c r="H10" s="17" t="s">
        <v>47</v>
      </c>
      <c r="I10" s="17" t="s">
        <v>47</v>
      </c>
      <c r="J10" s="17" t="s">
        <v>63</v>
      </c>
      <c r="K10" s="17" t="s">
        <v>63</v>
      </c>
      <c r="L10" s="17" t="s">
        <v>47</v>
      </c>
      <c r="M10" s="17" t="s">
        <v>63</v>
      </c>
      <c r="N10" s="17" t="s">
        <v>47</v>
      </c>
      <c r="O10" s="17" t="s">
        <v>63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63</v>
      </c>
      <c r="U10" s="17" t="s">
        <v>63</v>
      </c>
      <c r="V10" s="17" t="s">
        <v>63</v>
      </c>
      <c r="W10" s="17" t="s">
        <v>76</v>
      </c>
      <c r="X10" s="17" t="s">
        <v>76</v>
      </c>
      <c r="Y10" s="17" t="s">
        <v>47</v>
      </c>
      <c r="Z10" s="17" t="s">
        <v>47</v>
      </c>
      <c r="AA10" s="18"/>
      <c r="AB10" s="18" t="s">
        <v>47</v>
      </c>
      <c r="AC10" s="19"/>
      <c r="AD10" s="20"/>
    </row>
    <row r="11" spans="1:30" ht="12" customHeight="1">
      <c r="A11" s="62"/>
      <c r="B11" s="21" t="s">
        <v>41</v>
      </c>
      <c r="C11" s="22">
        <v>3.02</v>
      </c>
      <c r="D11" s="22">
        <v>3.56</v>
      </c>
      <c r="E11" s="22">
        <v>4.77</v>
      </c>
      <c r="F11" s="22">
        <v>4.71</v>
      </c>
      <c r="G11" s="22">
        <v>5.83</v>
      </c>
      <c r="H11" s="22">
        <v>3.18</v>
      </c>
      <c r="I11" s="22">
        <v>3.87</v>
      </c>
      <c r="J11" s="22">
        <v>3.53</v>
      </c>
      <c r="K11" s="22">
        <v>3.63</v>
      </c>
      <c r="L11" s="22">
        <v>5.19</v>
      </c>
      <c r="M11" s="22">
        <v>6.11</v>
      </c>
      <c r="N11" s="22">
        <v>7.91</v>
      </c>
      <c r="O11" s="22">
        <v>8.18</v>
      </c>
      <c r="P11" s="22">
        <v>7.78</v>
      </c>
      <c r="Q11" s="22">
        <v>8.25</v>
      </c>
      <c r="R11" s="22">
        <v>7.46</v>
      </c>
      <c r="S11" s="22">
        <v>7.57</v>
      </c>
      <c r="T11" s="22">
        <v>6.87</v>
      </c>
      <c r="U11" s="22">
        <v>5.65</v>
      </c>
      <c r="V11" s="22">
        <v>6.19</v>
      </c>
      <c r="W11" s="22">
        <v>4.11</v>
      </c>
      <c r="X11" s="22">
        <v>2.65</v>
      </c>
      <c r="Y11" s="22">
        <v>1.91</v>
      </c>
      <c r="Z11" s="22">
        <v>2.76</v>
      </c>
      <c r="AA11" s="23">
        <v>5.195416666666667</v>
      </c>
      <c r="AB11" s="23">
        <v>8.25</v>
      </c>
      <c r="AC11" s="24" t="s">
        <v>65</v>
      </c>
      <c r="AD11" s="25"/>
    </row>
    <row r="12" spans="1:30" ht="12" customHeight="1">
      <c r="A12" s="62">
        <v>2</v>
      </c>
      <c r="B12" s="16" t="s">
        <v>39</v>
      </c>
      <c r="C12" s="17" t="s">
        <v>63</v>
      </c>
      <c r="D12" s="17" t="s">
        <v>63</v>
      </c>
      <c r="E12" s="17" t="s">
        <v>63</v>
      </c>
      <c r="F12" s="17" t="s">
        <v>47</v>
      </c>
      <c r="G12" s="17" t="s">
        <v>47</v>
      </c>
      <c r="H12" s="17" t="s">
        <v>47</v>
      </c>
      <c r="I12" s="17" t="s">
        <v>47</v>
      </c>
      <c r="J12" s="17" t="s">
        <v>46</v>
      </c>
      <c r="K12" s="17" t="s">
        <v>46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47</v>
      </c>
      <c r="Q12" s="17" t="s">
        <v>55</v>
      </c>
      <c r="R12" s="17" t="s">
        <v>46</v>
      </c>
      <c r="S12" s="17" t="s">
        <v>55</v>
      </c>
      <c r="T12" s="17" t="s">
        <v>47</v>
      </c>
      <c r="U12" s="17" t="s">
        <v>46</v>
      </c>
      <c r="V12" s="17" t="s">
        <v>46</v>
      </c>
      <c r="W12" s="17" t="s">
        <v>46</v>
      </c>
      <c r="X12" s="17" t="s">
        <v>46</v>
      </c>
      <c r="Y12" s="17" t="s">
        <v>47</v>
      </c>
      <c r="Z12" s="17" t="s">
        <v>46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3.19</v>
      </c>
      <c r="D13" s="22">
        <v>3.03</v>
      </c>
      <c r="E13" s="22">
        <v>4.37</v>
      </c>
      <c r="F13" s="22">
        <v>3.68</v>
      </c>
      <c r="G13" s="22">
        <v>4.52</v>
      </c>
      <c r="H13" s="22">
        <v>4.45</v>
      </c>
      <c r="I13" s="22">
        <v>5.22</v>
      </c>
      <c r="J13" s="22">
        <v>6.23</v>
      </c>
      <c r="K13" s="22">
        <v>5.97</v>
      </c>
      <c r="L13" s="22">
        <v>5.94</v>
      </c>
      <c r="M13" s="22">
        <v>6.48</v>
      </c>
      <c r="N13" s="22">
        <v>7.5</v>
      </c>
      <c r="O13" s="22">
        <v>6.98</v>
      </c>
      <c r="P13" s="22">
        <v>6.26</v>
      </c>
      <c r="Q13" s="22">
        <v>4.14</v>
      </c>
      <c r="R13" s="22">
        <v>4.8</v>
      </c>
      <c r="S13" s="22">
        <v>5.85</v>
      </c>
      <c r="T13" s="22">
        <v>6.14</v>
      </c>
      <c r="U13" s="22">
        <v>7.01</v>
      </c>
      <c r="V13" s="22">
        <v>5.46</v>
      </c>
      <c r="W13" s="22">
        <v>7.61</v>
      </c>
      <c r="X13" s="22">
        <v>7.91</v>
      </c>
      <c r="Y13" s="22">
        <v>7.35</v>
      </c>
      <c r="Z13" s="22">
        <v>4.81</v>
      </c>
      <c r="AA13" s="23">
        <v>5.620833333333334</v>
      </c>
      <c r="AB13" s="23">
        <v>7.91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46</v>
      </c>
      <c r="D14" s="17" t="s">
        <v>47</v>
      </c>
      <c r="E14" s="17" t="s">
        <v>63</v>
      </c>
      <c r="F14" s="17" t="s">
        <v>63</v>
      </c>
      <c r="G14" s="17" t="s">
        <v>55</v>
      </c>
      <c r="H14" s="17" t="s">
        <v>55</v>
      </c>
      <c r="I14" s="17" t="s">
        <v>46</v>
      </c>
      <c r="J14" s="17" t="s">
        <v>47</v>
      </c>
      <c r="K14" s="17" t="s">
        <v>47</v>
      </c>
      <c r="L14" s="17" t="s">
        <v>46</v>
      </c>
      <c r="M14" s="17" t="s">
        <v>46</v>
      </c>
      <c r="N14" s="17" t="s">
        <v>55</v>
      </c>
      <c r="O14" s="17" t="s">
        <v>47</v>
      </c>
      <c r="P14" s="17" t="s">
        <v>47</v>
      </c>
      <c r="Q14" s="17" t="s">
        <v>47</v>
      </c>
      <c r="R14" s="17" t="s">
        <v>47</v>
      </c>
      <c r="S14" s="17" t="s">
        <v>47</v>
      </c>
      <c r="T14" s="17" t="s">
        <v>63</v>
      </c>
      <c r="U14" s="17" t="s">
        <v>76</v>
      </c>
      <c r="V14" s="17" t="s">
        <v>44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47</v>
      </c>
      <c r="AC14" s="19"/>
      <c r="AD14" s="20"/>
    </row>
    <row r="15" spans="1:30" ht="12" customHeight="1">
      <c r="A15" s="62"/>
      <c r="B15" s="21" t="s">
        <v>41</v>
      </c>
      <c r="C15" s="22">
        <v>6.7</v>
      </c>
      <c r="D15" s="22">
        <v>3.76</v>
      </c>
      <c r="E15" s="22">
        <v>4.95</v>
      </c>
      <c r="F15" s="22">
        <v>4.57</v>
      </c>
      <c r="G15" s="22">
        <v>6.37</v>
      </c>
      <c r="H15" s="22">
        <v>5.37</v>
      </c>
      <c r="I15" s="22">
        <v>3.39</v>
      </c>
      <c r="J15" s="22">
        <v>4.64</v>
      </c>
      <c r="K15" s="22">
        <v>4.51</v>
      </c>
      <c r="L15" s="22">
        <v>5.26</v>
      </c>
      <c r="M15" s="22">
        <v>4.55</v>
      </c>
      <c r="N15" s="22">
        <v>5.73</v>
      </c>
      <c r="O15" s="22">
        <v>4.34</v>
      </c>
      <c r="P15" s="22">
        <v>3.62</v>
      </c>
      <c r="Q15" s="22">
        <v>5.66</v>
      </c>
      <c r="R15" s="22">
        <v>7.06</v>
      </c>
      <c r="S15" s="22">
        <v>5.02</v>
      </c>
      <c r="T15" s="22">
        <v>1.68</v>
      </c>
      <c r="U15" s="22">
        <v>2.41</v>
      </c>
      <c r="V15" s="22">
        <v>1.85</v>
      </c>
      <c r="W15" s="22">
        <v>1.88</v>
      </c>
      <c r="X15" s="22">
        <v>3</v>
      </c>
      <c r="Y15" s="22">
        <v>2.97</v>
      </c>
      <c r="Z15" s="22">
        <v>3.83</v>
      </c>
      <c r="AA15" s="23">
        <v>4.296666666666666</v>
      </c>
      <c r="AB15" s="23">
        <v>7.06</v>
      </c>
      <c r="AC15" s="24" t="s">
        <v>60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45</v>
      </c>
      <c r="E16" s="17" t="s">
        <v>43</v>
      </c>
      <c r="F16" s="17" t="s">
        <v>45</v>
      </c>
      <c r="G16" s="17" t="s">
        <v>43</v>
      </c>
      <c r="H16" s="17" t="s">
        <v>43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43</v>
      </c>
      <c r="P16" s="17" t="s">
        <v>43</v>
      </c>
      <c r="Q16" s="17" t="s">
        <v>54</v>
      </c>
      <c r="R16" s="17" t="s">
        <v>47</v>
      </c>
      <c r="S16" s="17" t="s">
        <v>63</v>
      </c>
      <c r="T16" s="17" t="s">
        <v>76</v>
      </c>
      <c r="U16" s="17" t="s">
        <v>44</v>
      </c>
      <c r="V16" s="17" t="s">
        <v>44</v>
      </c>
      <c r="W16" s="17" t="s">
        <v>56</v>
      </c>
      <c r="X16" s="17" t="s">
        <v>53</v>
      </c>
      <c r="Y16" s="17" t="s">
        <v>54</v>
      </c>
      <c r="Z16" s="17" t="s">
        <v>53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3.3</v>
      </c>
      <c r="D17" s="22">
        <v>4.71</v>
      </c>
      <c r="E17" s="22">
        <v>5.56</v>
      </c>
      <c r="F17" s="22">
        <v>6.76</v>
      </c>
      <c r="G17" s="22">
        <v>5.25</v>
      </c>
      <c r="H17" s="22">
        <v>6.64</v>
      </c>
      <c r="I17" s="22">
        <v>8.74</v>
      </c>
      <c r="J17" s="22">
        <v>9.79</v>
      </c>
      <c r="K17" s="22">
        <v>10.29</v>
      </c>
      <c r="L17" s="22">
        <v>10.92</v>
      </c>
      <c r="M17" s="22">
        <v>10.34</v>
      </c>
      <c r="N17" s="22">
        <v>9.29</v>
      </c>
      <c r="O17" s="22">
        <v>8.03</v>
      </c>
      <c r="P17" s="22">
        <v>6.11</v>
      </c>
      <c r="Q17" s="22">
        <v>2.76</v>
      </c>
      <c r="R17" s="22">
        <v>2.33</v>
      </c>
      <c r="S17" s="22">
        <v>4.86</v>
      </c>
      <c r="T17" s="22">
        <v>3.04</v>
      </c>
      <c r="U17" s="22">
        <v>2.57</v>
      </c>
      <c r="V17" s="22">
        <v>1.69</v>
      </c>
      <c r="W17" s="22">
        <v>4.03</v>
      </c>
      <c r="X17" s="22">
        <v>3.05</v>
      </c>
      <c r="Y17" s="22">
        <v>3.02</v>
      </c>
      <c r="Z17" s="22">
        <v>2.9</v>
      </c>
      <c r="AA17" s="23">
        <v>5.665833333333334</v>
      </c>
      <c r="AB17" s="23">
        <v>10.92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53</v>
      </c>
      <c r="D18" s="17" t="s">
        <v>53</v>
      </c>
      <c r="E18" s="17" t="s">
        <v>54</v>
      </c>
      <c r="F18" s="17" t="s">
        <v>54</v>
      </c>
      <c r="G18" s="17" t="s">
        <v>53</v>
      </c>
      <c r="H18" s="17" t="s">
        <v>54</v>
      </c>
      <c r="I18" s="17" t="s">
        <v>53</v>
      </c>
      <c r="J18" s="17" t="s">
        <v>55</v>
      </c>
      <c r="K18" s="17" t="s">
        <v>55</v>
      </c>
      <c r="L18" s="17" t="s">
        <v>46</v>
      </c>
      <c r="M18" s="17" t="s">
        <v>47</v>
      </c>
      <c r="N18" s="17" t="s">
        <v>76</v>
      </c>
      <c r="O18" s="17" t="s">
        <v>47</v>
      </c>
      <c r="P18" s="17" t="s">
        <v>50</v>
      </c>
      <c r="Q18" s="17" t="s">
        <v>47</v>
      </c>
      <c r="R18" s="17" t="s">
        <v>46</v>
      </c>
      <c r="S18" s="17" t="s">
        <v>63</v>
      </c>
      <c r="T18" s="17" t="s">
        <v>63</v>
      </c>
      <c r="U18" s="17" t="s">
        <v>63</v>
      </c>
      <c r="V18" s="17" t="s">
        <v>76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3.44</v>
      </c>
      <c r="D19" s="22">
        <v>3.62</v>
      </c>
      <c r="E19" s="22">
        <v>4.49</v>
      </c>
      <c r="F19" s="22">
        <v>4.02</v>
      </c>
      <c r="G19" s="22">
        <v>2.49</v>
      </c>
      <c r="H19" s="22">
        <v>3.5</v>
      </c>
      <c r="I19" s="22">
        <v>1</v>
      </c>
      <c r="J19" s="22">
        <v>2.53</v>
      </c>
      <c r="K19" s="22">
        <v>6.66</v>
      </c>
      <c r="L19" s="22">
        <v>6.06</v>
      </c>
      <c r="M19" s="22">
        <v>6.53</v>
      </c>
      <c r="N19" s="22">
        <v>6.12</v>
      </c>
      <c r="O19" s="22">
        <v>3.37</v>
      </c>
      <c r="P19" s="22">
        <v>2.52</v>
      </c>
      <c r="Q19" s="22">
        <v>1.52</v>
      </c>
      <c r="R19" s="22">
        <v>2.54</v>
      </c>
      <c r="S19" s="22">
        <v>3.83</v>
      </c>
      <c r="T19" s="22">
        <v>3.54</v>
      </c>
      <c r="U19" s="22">
        <v>5.26</v>
      </c>
      <c r="V19" s="22">
        <v>4.85</v>
      </c>
      <c r="W19" s="22">
        <v>6.21</v>
      </c>
      <c r="X19" s="22">
        <v>5.18</v>
      </c>
      <c r="Y19" s="22">
        <v>7.82</v>
      </c>
      <c r="Z19" s="22">
        <v>5.91</v>
      </c>
      <c r="AA19" s="23">
        <v>4.292083333333333</v>
      </c>
      <c r="AB19" s="23">
        <v>7.82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47</v>
      </c>
      <c r="D20" s="17" t="s">
        <v>46</v>
      </c>
      <c r="E20" s="17" t="s">
        <v>46</v>
      </c>
      <c r="F20" s="17" t="s">
        <v>46</v>
      </c>
      <c r="G20" s="17" t="s">
        <v>46</v>
      </c>
      <c r="H20" s="17" t="s">
        <v>46</v>
      </c>
      <c r="I20" s="17" t="s">
        <v>47</v>
      </c>
      <c r="J20" s="17" t="s">
        <v>46</v>
      </c>
      <c r="K20" s="17" t="s">
        <v>47</v>
      </c>
      <c r="L20" s="17" t="s">
        <v>47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46</v>
      </c>
      <c r="R20" s="17" t="s">
        <v>55</v>
      </c>
      <c r="S20" s="17" t="s">
        <v>46</v>
      </c>
      <c r="T20" s="17" t="s">
        <v>51</v>
      </c>
      <c r="U20" s="17" t="s">
        <v>43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43</v>
      </c>
      <c r="AA20" s="18"/>
      <c r="AB20" s="18" t="s">
        <v>46</v>
      </c>
      <c r="AC20" s="19"/>
      <c r="AD20" s="20"/>
    </row>
    <row r="21" spans="1:30" ht="12" customHeight="1">
      <c r="A21" s="62"/>
      <c r="B21" s="21" t="s">
        <v>41</v>
      </c>
      <c r="C21" s="22">
        <v>8.02</v>
      </c>
      <c r="D21" s="22">
        <v>11</v>
      </c>
      <c r="E21" s="22">
        <v>8.99</v>
      </c>
      <c r="F21" s="22">
        <v>9.59</v>
      </c>
      <c r="G21" s="22">
        <v>9.59</v>
      </c>
      <c r="H21" s="22">
        <v>8.42</v>
      </c>
      <c r="I21" s="22">
        <v>7.94</v>
      </c>
      <c r="J21" s="22">
        <v>6.39</v>
      </c>
      <c r="K21" s="22">
        <v>5.38</v>
      </c>
      <c r="L21" s="22">
        <v>6.19</v>
      </c>
      <c r="M21" s="22">
        <v>6.56</v>
      </c>
      <c r="N21" s="22">
        <v>5.73</v>
      </c>
      <c r="O21" s="22">
        <v>5.79</v>
      </c>
      <c r="P21" s="22">
        <v>3.99</v>
      </c>
      <c r="Q21" s="22">
        <v>2.82</v>
      </c>
      <c r="R21" s="22">
        <v>2.99</v>
      </c>
      <c r="S21" s="22">
        <v>2.16</v>
      </c>
      <c r="T21" s="22">
        <v>1.34</v>
      </c>
      <c r="U21" s="22">
        <v>5.05</v>
      </c>
      <c r="V21" s="22">
        <v>6.91</v>
      </c>
      <c r="W21" s="22">
        <v>7.87</v>
      </c>
      <c r="X21" s="22">
        <v>8.16</v>
      </c>
      <c r="Y21" s="22">
        <v>8.67</v>
      </c>
      <c r="Z21" s="22">
        <v>9.13</v>
      </c>
      <c r="AA21" s="23">
        <v>6.611666666666665</v>
      </c>
      <c r="AB21" s="23">
        <v>11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43</v>
      </c>
      <c r="Q22" s="17" t="s">
        <v>43</v>
      </c>
      <c r="R22" s="17" t="s">
        <v>43</v>
      </c>
      <c r="S22" s="17" t="s">
        <v>43</v>
      </c>
      <c r="T22" s="17" t="s">
        <v>45</v>
      </c>
      <c r="U22" s="17" t="s">
        <v>54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10.24</v>
      </c>
      <c r="D23" s="22">
        <v>11.32</v>
      </c>
      <c r="E23" s="22">
        <v>11.19</v>
      </c>
      <c r="F23" s="22">
        <v>11.34</v>
      </c>
      <c r="G23" s="22">
        <v>10.05</v>
      </c>
      <c r="H23" s="22">
        <v>10.35</v>
      </c>
      <c r="I23" s="22">
        <v>11.46</v>
      </c>
      <c r="J23" s="22">
        <v>11.58</v>
      </c>
      <c r="K23" s="22">
        <v>9.39</v>
      </c>
      <c r="L23" s="22">
        <v>9.7</v>
      </c>
      <c r="M23" s="22">
        <v>7.59</v>
      </c>
      <c r="N23" s="22">
        <v>4.82</v>
      </c>
      <c r="O23" s="22">
        <v>4.41</v>
      </c>
      <c r="P23" s="22">
        <v>3.01</v>
      </c>
      <c r="Q23" s="22">
        <v>4.09</v>
      </c>
      <c r="R23" s="22">
        <v>5.9</v>
      </c>
      <c r="S23" s="22">
        <v>6.3</v>
      </c>
      <c r="T23" s="22">
        <v>5.22</v>
      </c>
      <c r="U23" s="22">
        <v>5.41</v>
      </c>
      <c r="V23" s="22">
        <v>8.59</v>
      </c>
      <c r="W23" s="22">
        <v>8.96</v>
      </c>
      <c r="X23" s="22">
        <v>9.71</v>
      </c>
      <c r="Y23" s="22">
        <v>10.11</v>
      </c>
      <c r="Z23" s="22">
        <v>11.97</v>
      </c>
      <c r="AA23" s="23">
        <v>8.44625</v>
      </c>
      <c r="AB23" s="23">
        <v>11.97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43</v>
      </c>
      <c r="L24" s="17" t="s">
        <v>45</v>
      </c>
      <c r="M24" s="17" t="s">
        <v>45</v>
      </c>
      <c r="N24" s="17" t="s">
        <v>45</v>
      </c>
      <c r="O24" s="17" t="s">
        <v>45</v>
      </c>
      <c r="P24" s="17" t="s">
        <v>45</v>
      </c>
      <c r="Q24" s="17" t="s">
        <v>45</v>
      </c>
      <c r="R24" s="17" t="s">
        <v>45</v>
      </c>
      <c r="S24" s="17" t="s">
        <v>43</v>
      </c>
      <c r="T24" s="17" t="s">
        <v>43</v>
      </c>
      <c r="U24" s="17" t="s">
        <v>43</v>
      </c>
      <c r="V24" s="17" t="s">
        <v>45</v>
      </c>
      <c r="W24" s="17" t="s">
        <v>45</v>
      </c>
      <c r="X24" s="17" t="s">
        <v>45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12.38</v>
      </c>
      <c r="D25" s="22">
        <v>12.63</v>
      </c>
      <c r="E25" s="22">
        <v>11.74</v>
      </c>
      <c r="F25" s="22">
        <v>11.56</v>
      </c>
      <c r="G25" s="22">
        <v>10.84</v>
      </c>
      <c r="H25" s="22">
        <v>11.43</v>
      </c>
      <c r="I25" s="22">
        <v>11.11</v>
      </c>
      <c r="J25" s="22">
        <v>9.75</v>
      </c>
      <c r="K25" s="22">
        <v>10.07</v>
      </c>
      <c r="L25" s="22">
        <v>9.53</v>
      </c>
      <c r="M25" s="22">
        <v>10.88</v>
      </c>
      <c r="N25" s="22">
        <v>9.31</v>
      </c>
      <c r="O25" s="22">
        <v>6.92</v>
      </c>
      <c r="P25" s="22">
        <v>11.12</v>
      </c>
      <c r="Q25" s="22">
        <v>6.63</v>
      </c>
      <c r="R25" s="22">
        <v>7.29</v>
      </c>
      <c r="S25" s="22">
        <v>7.64</v>
      </c>
      <c r="T25" s="22">
        <v>3.75</v>
      </c>
      <c r="U25" s="22">
        <v>7.1</v>
      </c>
      <c r="V25" s="22">
        <v>8.47</v>
      </c>
      <c r="W25" s="22">
        <v>9.61</v>
      </c>
      <c r="X25" s="22">
        <v>10.41</v>
      </c>
      <c r="Y25" s="22">
        <v>10.63</v>
      </c>
      <c r="Z25" s="22">
        <v>7.16</v>
      </c>
      <c r="AA25" s="23">
        <v>9.498333333333333</v>
      </c>
      <c r="AB25" s="23">
        <v>12.63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58</v>
      </c>
      <c r="E26" s="17" t="s">
        <v>56</v>
      </c>
      <c r="F26" s="17" t="s">
        <v>55</v>
      </c>
      <c r="G26" s="17" t="s">
        <v>46</v>
      </c>
      <c r="H26" s="17" t="s">
        <v>46</v>
      </c>
      <c r="I26" s="17" t="s">
        <v>47</v>
      </c>
      <c r="J26" s="17" t="s">
        <v>46</v>
      </c>
      <c r="K26" s="17" t="s">
        <v>46</v>
      </c>
      <c r="L26" s="17" t="s">
        <v>47</v>
      </c>
      <c r="M26" s="17" t="s">
        <v>47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47</v>
      </c>
      <c r="S26" s="17" t="s">
        <v>63</v>
      </c>
      <c r="T26" s="17" t="s">
        <v>50</v>
      </c>
      <c r="U26" s="17" t="s">
        <v>43</v>
      </c>
      <c r="V26" s="17" t="s">
        <v>45</v>
      </c>
      <c r="W26" s="17" t="s">
        <v>45</v>
      </c>
      <c r="X26" s="17" t="s">
        <v>43</v>
      </c>
      <c r="Y26" s="17" t="s">
        <v>43</v>
      </c>
      <c r="Z26" s="17" t="s">
        <v>45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4.84</v>
      </c>
      <c r="D27" s="22">
        <v>6.88</v>
      </c>
      <c r="E27" s="22">
        <v>9.47</v>
      </c>
      <c r="F27" s="22">
        <v>11.24</v>
      </c>
      <c r="G27" s="22">
        <v>11.39</v>
      </c>
      <c r="H27" s="22">
        <v>10.76</v>
      </c>
      <c r="I27" s="22">
        <v>9.43</v>
      </c>
      <c r="J27" s="22">
        <v>7.61</v>
      </c>
      <c r="K27" s="22">
        <v>7.06</v>
      </c>
      <c r="L27" s="22">
        <v>4.69</v>
      </c>
      <c r="M27" s="22">
        <v>3.36</v>
      </c>
      <c r="N27" s="22">
        <v>5.68</v>
      </c>
      <c r="O27" s="22">
        <v>5.65</v>
      </c>
      <c r="P27" s="22">
        <v>3.75</v>
      </c>
      <c r="Q27" s="22">
        <v>4.18</v>
      </c>
      <c r="R27" s="22">
        <v>4.63</v>
      </c>
      <c r="S27" s="22">
        <v>2.42</v>
      </c>
      <c r="T27" s="22">
        <v>0.87</v>
      </c>
      <c r="U27" s="22">
        <v>3.43</v>
      </c>
      <c r="V27" s="22">
        <v>6.13</v>
      </c>
      <c r="W27" s="22">
        <v>5.92</v>
      </c>
      <c r="X27" s="22">
        <v>6.02</v>
      </c>
      <c r="Y27" s="22">
        <v>6.67</v>
      </c>
      <c r="Z27" s="22">
        <v>6.4</v>
      </c>
      <c r="AA27" s="23">
        <v>6.186666666666667</v>
      </c>
      <c r="AB27" s="23">
        <v>11.39</v>
      </c>
      <c r="AC27" s="24" t="s">
        <v>67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44</v>
      </c>
      <c r="H28" s="17" t="s">
        <v>58</v>
      </c>
      <c r="I28" s="17" t="s">
        <v>54</v>
      </c>
      <c r="J28" s="17" t="s">
        <v>43</v>
      </c>
      <c r="K28" s="17" t="s">
        <v>45</v>
      </c>
      <c r="L28" s="17" t="s">
        <v>43</v>
      </c>
      <c r="M28" s="17" t="s">
        <v>56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56</v>
      </c>
      <c r="T28" s="17" t="s">
        <v>58</v>
      </c>
      <c r="U28" s="17" t="s">
        <v>58</v>
      </c>
      <c r="V28" s="17" t="s">
        <v>75</v>
      </c>
      <c r="W28" s="17" t="s">
        <v>59</v>
      </c>
      <c r="X28" s="17" t="s">
        <v>54</v>
      </c>
      <c r="Y28" s="17" t="s">
        <v>45</v>
      </c>
      <c r="Z28" s="17" t="s">
        <v>43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6.28</v>
      </c>
      <c r="D29" s="22">
        <v>6.29</v>
      </c>
      <c r="E29" s="22">
        <v>2.96</v>
      </c>
      <c r="F29" s="22">
        <v>4.28</v>
      </c>
      <c r="G29" s="22">
        <v>1.97</v>
      </c>
      <c r="H29" s="22">
        <v>1.89</v>
      </c>
      <c r="I29" s="22">
        <v>3.56</v>
      </c>
      <c r="J29" s="22">
        <v>7.96</v>
      </c>
      <c r="K29" s="22">
        <v>5.3</v>
      </c>
      <c r="L29" s="22">
        <v>3.35</v>
      </c>
      <c r="M29" s="22">
        <v>1.7</v>
      </c>
      <c r="N29" s="22">
        <v>3.58</v>
      </c>
      <c r="O29" s="22">
        <v>4.62</v>
      </c>
      <c r="P29" s="22">
        <v>5.68</v>
      </c>
      <c r="Q29" s="22">
        <v>5.04</v>
      </c>
      <c r="R29" s="22">
        <v>4.33</v>
      </c>
      <c r="S29" s="22">
        <v>3.98</v>
      </c>
      <c r="T29" s="22">
        <v>3.21</v>
      </c>
      <c r="U29" s="22">
        <v>2.31</v>
      </c>
      <c r="V29" s="22" t="s">
        <v>75</v>
      </c>
      <c r="W29" s="22">
        <v>1.03</v>
      </c>
      <c r="X29" s="22">
        <v>1.87</v>
      </c>
      <c r="Y29" s="22">
        <v>3.75</v>
      </c>
      <c r="Z29" s="22">
        <v>3.88</v>
      </c>
      <c r="AA29" s="23">
        <v>3.70375</v>
      </c>
      <c r="AB29" s="23">
        <v>7.96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43</v>
      </c>
      <c r="G30" s="17" t="s">
        <v>43</v>
      </c>
      <c r="H30" s="17" t="s">
        <v>54</v>
      </c>
      <c r="I30" s="17" t="s">
        <v>43</v>
      </c>
      <c r="J30" s="17" t="s">
        <v>43</v>
      </c>
      <c r="K30" s="17" t="s">
        <v>45</v>
      </c>
      <c r="L30" s="17" t="s">
        <v>45</v>
      </c>
      <c r="M30" s="17" t="s">
        <v>56</v>
      </c>
      <c r="N30" s="17" t="s">
        <v>59</v>
      </c>
      <c r="O30" s="17" t="s">
        <v>55</v>
      </c>
      <c r="P30" s="17" t="s">
        <v>55</v>
      </c>
      <c r="Q30" s="17" t="s">
        <v>55</v>
      </c>
      <c r="R30" s="17" t="s">
        <v>47</v>
      </c>
      <c r="S30" s="17" t="s">
        <v>46</v>
      </c>
      <c r="T30" s="17" t="s">
        <v>58</v>
      </c>
      <c r="U30" s="17" t="s">
        <v>58</v>
      </c>
      <c r="V30" s="17" t="s">
        <v>55</v>
      </c>
      <c r="W30" s="17" t="s">
        <v>56</v>
      </c>
      <c r="X30" s="17" t="s">
        <v>55</v>
      </c>
      <c r="Y30" s="17" t="s">
        <v>47</v>
      </c>
      <c r="Z30" s="17" t="s">
        <v>47</v>
      </c>
      <c r="AA30" s="18"/>
      <c r="AB30" s="18" t="s">
        <v>47</v>
      </c>
      <c r="AC30" s="19"/>
      <c r="AD30" s="20"/>
    </row>
    <row r="31" spans="1:30" ht="12" customHeight="1">
      <c r="A31" s="62"/>
      <c r="B31" s="21" t="s">
        <v>41</v>
      </c>
      <c r="C31" s="22">
        <v>3.96</v>
      </c>
      <c r="D31" s="22">
        <v>4.15</v>
      </c>
      <c r="E31" s="22">
        <v>3.2</v>
      </c>
      <c r="F31" s="22">
        <v>2.44</v>
      </c>
      <c r="G31" s="22">
        <v>3.63</v>
      </c>
      <c r="H31" s="22">
        <v>0.66</v>
      </c>
      <c r="I31" s="22">
        <v>1.08</v>
      </c>
      <c r="J31" s="22">
        <v>3.67</v>
      </c>
      <c r="K31" s="22">
        <v>3.99</v>
      </c>
      <c r="L31" s="22">
        <v>4.13</v>
      </c>
      <c r="M31" s="22">
        <v>2.86</v>
      </c>
      <c r="N31" s="22">
        <v>1.73</v>
      </c>
      <c r="O31" s="22">
        <v>2.16</v>
      </c>
      <c r="P31" s="22">
        <v>2.97</v>
      </c>
      <c r="Q31" s="22">
        <v>4.87</v>
      </c>
      <c r="R31" s="22">
        <v>5.08</v>
      </c>
      <c r="S31" s="22">
        <v>1.18</v>
      </c>
      <c r="T31" s="22">
        <v>0.72</v>
      </c>
      <c r="U31" s="22">
        <v>3.99</v>
      </c>
      <c r="V31" s="22">
        <v>8.25</v>
      </c>
      <c r="W31" s="22">
        <v>6.94</v>
      </c>
      <c r="X31" s="22">
        <v>7.7</v>
      </c>
      <c r="Y31" s="22">
        <v>9.07</v>
      </c>
      <c r="Z31" s="22">
        <v>9.73</v>
      </c>
      <c r="AA31" s="23">
        <v>4.09</v>
      </c>
      <c r="AB31" s="23">
        <v>9.73</v>
      </c>
      <c r="AC31" s="24" t="s">
        <v>66</v>
      </c>
      <c r="AD31" s="25"/>
    </row>
    <row r="32" spans="1:30" ht="12" customHeight="1">
      <c r="A32" s="62">
        <v>12</v>
      </c>
      <c r="B32" s="16" t="s">
        <v>39</v>
      </c>
      <c r="C32" s="17" t="s">
        <v>47</v>
      </c>
      <c r="D32" s="17" t="s">
        <v>63</v>
      </c>
      <c r="E32" s="17" t="s">
        <v>47</v>
      </c>
      <c r="F32" s="17" t="s">
        <v>63</v>
      </c>
      <c r="G32" s="17" t="s">
        <v>63</v>
      </c>
      <c r="H32" s="17" t="s">
        <v>63</v>
      </c>
      <c r="I32" s="17" t="s">
        <v>63</v>
      </c>
      <c r="J32" s="17" t="s">
        <v>63</v>
      </c>
      <c r="K32" s="17" t="s">
        <v>63</v>
      </c>
      <c r="L32" s="17" t="s">
        <v>63</v>
      </c>
      <c r="M32" s="17" t="s">
        <v>63</v>
      </c>
      <c r="N32" s="17" t="s">
        <v>58</v>
      </c>
      <c r="O32" s="17" t="s">
        <v>58</v>
      </c>
      <c r="P32" s="17" t="s">
        <v>55</v>
      </c>
      <c r="Q32" s="17" t="s">
        <v>47</v>
      </c>
      <c r="R32" s="17" t="s">
        <v>47</v>
      </c>
      <c r="S32" s="17" t="s">
        <v>46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43</v>
      </c>
      <c r="Y32" s="17" t="s">
        <v>59</v>
      </c>
      <c r="Z32" s="17" t="s">
        <v>56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8.27</v>
      </c>
      <c r="D33" s="22">
        <v>6.86</v>
      </c>
      <c r="E33" s="22">
        <v>6.38</v>
      </c>
      <c r="F33" s="22">
        <v>6.03</v>
      </c>
      <c r="G33" s="22">
        <v>5.3</v>
      </c>
      <c r="H33" s="22">
        <v>4.74</v>
      </c>
      <c r="I33" s="22">
        <v>3.25</v>
      </c>
      <c r="J33" s="22">
        <v>2.56</v>
      </c>
      <c r="K33" s="22">
        <v>3.23</v>
      </c>
      <c r="L33" s="22">
        <v>3.19</v>
      </c>
      <c r="M33" s="22">
        <v>2.63</v>
      </c>
      <c r="N33" s="22">
        <v>1.99</v>
      </c>
      <c r="O33" s="22">
        <v>1.87</v>
      </c>
      <c r="P33" s="22">
        <v>2.94</v>
      </c>
      <c r="Q33" s="22">
        <v>1.98</v>
      </c>
      <c r="R33" s="22">
        <v>2.12</v>
      </c>
      <c r="S33" s="22">
        <v>1.07</v>
      </c>
      <c r="T33" s="22">
        <v>0.31</v>
      </c>
      <c r="U33" s="22">
        <v>0.32</v>
      </c>
      <c r="V33" s="22">
        <v>2.88</v>
      </c>
      <c r="W33" s="22">
        <v>3.88</v>
      </c>
      <c r="X33" s="22">
        <v>3.81</v>
      </c>
      <c r="Y33" s="22">
        <v>4.99</v>
      </c>
      <c r="Z33" s="22">
        <v>6.27</v>
      </c>
      <c r="AA33" s="23">
        <v>3.6195833333333316</v>
      </c>
      <c r="AB33" s="23">
        <v>8.27</v>
      </c>
      <c r="AC33" s="24" t="s">
        <v>68</v>
      </c>
      <c r="AD33" s="25"/>
    </row>
    <row r="34" spans="1:30" ht="12" customHeight="1">
      <c r="A34" s="62">
        <v>13</v>
      </c>
      <c r="B34" s="16" t="s">
        <v>39</v>
      </c>
      <c r="C34" s="17" t="s">
        <v>56</v>
      </c>
      <c r="D34" s="17" t="s">
        <v>56</v>
      </c>
      <c r="E34" s="17" t="s">
        <v>58</v>
      </c>
      <c r="F34" s="17" t="s">
        <v>58</v>
      </c>
      <c r="G34" s="17" t="s">
        <v>58</v>
      </c>
      <c r="H34" s="17" t="s">
        <v>58</v>
      </c>
      <c r="I34" s="17" t="s">
        <v>59</v>
      </c>
      <c r="J34" s="17" t="s">
        <v>53</v>
      </c>
      <c r="K34" s="17" t="s">
        <v>54</v>
      </c>
      <c r="L34" s="17" t="s">
        <v>58</v>
      </c>
      <c r="M34" s="17" t="s">
        <v>59</v>
      </c>
      <c r="N34" s="17" t="s">
        <v>56</v>
      </c>
      <c r="O34" s="17" t="s">
        <v>56</v>
      </c>
      <c r="P34" s="17" t="s">
        <v>56</v>
      </c>
      <c r="Q34" s="17" t="s">
        <v>55</v>
      </c>
      <c r="R34" s="17" t="s">
        <v>55</v>
      </c>
      <c r="S34" s="17" t="s">
        <v>55</v>
      </c>
      <c r="T34" s="17" t="s">
        <v>56</v>
      </c>
      <c r="U34" s="17" t="s">
        <v>56</v>
      </c>
      <c r="V34" s="17" t="s">
        <v>56</v>
      </c>
      <c r="W34" s="17" t="s">
        <v>53</v>
      </c>
      <c r="X34" s="17" t="s">
        <v>53</v>
      </c>
      <c r="Y34" s="17" t="s">
        <v>59</v>
      </c>
      <c r="Z34" s="17" t="s">
        <v>53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5.32</v>
      </c>
      <c r="D35" s="22">
        <v>5.14</v>
      </c>
      <c r="E35" s="22">
        <v>4.66</v>
      </c>
      <c r="F35" s="22">
        <v>5.74</v>
      </c>
      <c r="G35" s="22">
        <v>5.31</v>
      </c>
      <c r="H35" s="22">
        <v>4.88</v>
      </c>
      <c r="I35" s="22">
        <v>3.27</v>
      </c>
      <c r="J35" s="22">
        <v>2.68</v>
      </c>
      <c r="K35" s="22">
        <v>2.77</v>
      </c>
      <c r="L35" s="22">
        <v>2.14</v>
      </c>
      <c r="M35" s="22">
        <v>2.01</v>
      </c>
      <c r="N35" s="22">
        <v>2.11</v>
      </c>
      <c r="O35" s="22">
        <v>4.35</v>
      </c>
      <c r="P35" s="22">
        <v>1.17</v>
      </c>
      <c r="Q35" s="22">
        <v>2.05</v>
      </c>
      <c r="R35" s="22">
        <v>4.63</v>
      </c>
      <c r="S35" s="22">
        <v>5.14</v>
      </c>
      <c r="T35" s="22">
        <v>5.46</v>
      </c>
      <c r="U35" s="22">
        <v>4.92</v>
      </c>
      <c r="V35" s="22">
        <v>3.21</v>
      </c>
      <c r="W35" s="22">
        <v>2.77</v>
      </c>
      <c r="X35" s="22">
        <v>2.19</v>
      </c>
      <c r="Y35" s="22">
        <v>2.36</v>
      </c>
      <c r="Z35" s="22">
        <v>2.37</v>
      </c>
      <c r="AA35" s="23">
        <v>3.610416666666666</v>
      </c>
      <c r="AB35" s="23">
        <v>5.74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53</v>
      </c>
      <c r="E36" s="17" t="s">
        <v>59</v>
      </c>
      <c r="F36" s="17" t="s">
        <v>59</v>
      </c>
      <c r="G36" s="17" t="s">
        <v>53</v>
      </c>
      <c r="H36" s="17" t="s">
        <v>54</v>
      </c>
      <c r="I36" s="17" t="s">
        <v>53</v>
      </c>
      <c r="J36" s="17" t="s">
        <v>45</v>
      </c>
      <c r="K36" s="17" t="s">
        <v>45</v>
      </c>
      <c r="L36" s="17" t="s">
        <v>43</v>
      </c>
      <c r="M36" s="17" t="s">
        <v>43</v>
      </c>
      <c r="N36" s="17" t="s">
        <v>54</v>
      </c>
      <c r="O36" s="17" t="s">
        <v>55</v>
      </c>
      <c r="P36" s="17" t="s">
        <v>55</v>
      </c>
      <c r="Q36" s="17" t="s">
        <v>46</v>
      </c>
      <c r="R36" s="17" t="s">
        <v>55</v>
      </c>
      <c r="S36" s="17" t="s">
        <v>46</v>
      </c>
      <c r="T36" s="17" t="s">
        <v>55</v>
      </c>
      <c r="U36" s="17" t="s">
        <v>56</v>
      </c>
      <c r="V36" s="17" t="s">
        <v>58</v>
      </c>
      <c r="W36" s="17" t="s">
        <v>58</v>
      </c>
      <c r="X36" s="17" t="s">
        <v>59</v>
      </c>
      <c r="Y36" s="17" t="s">
        <v>53</v>
      </c>
      <c r="Z36" s="17" t="s">
        <v>54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2.34</v>
      </c>
      <c r="D37" s="22">
        <v>2.73</v>
      </c>
      <c r="E37" s="22">
        <v>3.63</v>
      </c>
      <c r="F37" s="22">
        <v>3.63</v>
      </c>
      <c r="G37" s="22">
        <v>4.14</v>
      </c>
      <c r="H37" s="22">
        <v>4.29</v>
      </c>
      <c r="I37" s="22">
        <v>2.98</v>
      </c>
      <c r="J37" s="22">
        <v>5.04</v>
      </c>
      <c r="K37" s="22">
        <v>3.88</v>
      </c>
      <c r="L37" s="22">
        <v>5.33</v>
      </c>
      <c r="M37" s="22">
        <v>5.25</v>
      </c>
      <c r="N37" s="22">
        <v>2.23</v>
      </c>
      <c r="O37" s="22">
        <v>5.49</v>
      </c>
      <c r="P37" s="22">
        <v>7.48</v>
      </c>
      <c r="Q37" s="22">
        <v>9.14</v>
      </c>
      <c r="R37" s="22">
        <v>5.8</v>
      </c>
      <c r="S37" s="22">
        <v>3.19</v>
      </c>
      <c r="T37" s="22">
        <v>3.1</v>
      </c>
      <c r="U37" s="22">
        <v>3.44</v>
      </c>
      <c r="V37" s="22">
        <v>3.59</v>
      </c>
      <c r="W37" s="22">
        <v>2.64</v>
      </c>
      <c r="X37" s="22">
        <v>2.49</v>
      </c>
      <c r="Y37" s="22">
        <v>2.52</v>
      </c>
      <c r="Z37" s="22">
        <v>2.37</v>
      </c>
      <c r="AA37" s="23">
        <v>4.03</v>
      </c>
      <c r="AB37" s="23">
        <v>9.14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54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43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43</v>
      </c>
      <c r="N38" s="17" t="s">
        <v>43</v>
      </c>
      <c r="O38" s="17" t="s">
        <v>45</v>
      </c>
      <c r="P38" s="17" t="s">
        <v>54</v>
      </c>
      <c r="Q38" s="17" t="s">
        <v>55</v>
      </c>
      <c r="R38" s="17" t="s">
        <v>55</v>
      </c>
      <c r="S38" s="17" t="s">
        <v>56</v>
      </c>
      <c r="T38" s="17" t="s">
        <v>44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2.62</v>
      </c>
      <c r="D39" s="22">
        <v>5.01</v>
      </c>
      <c r="E39" s="22">
        <v>5.1</v>
      </c>
      <c r="F39" s="22">
        <v>5.55</v>
      </c>
      <c r="G39" s="22">
        <v>3.88</v>
      </c>
      <c r="H39" s="22">
        <v>3.18</v>
      </c>
      <c r="I39" s="22">
        <v>5.57</v>
      </c>
      <c r="J39" s="22">
        <v>5.59</v>
      </c>
      <c r="K39" s="22">
        <v>4.82</v>
      </c>
      <c r="L39" s="22">
        <v>3.56</v>
      </c>
      <c r="M39" s="22">
        <v>2.92</v>
      </c>
      <c r="N39" s="22">
        <v>2.84</v>
      </c>
      <c r="O39" s="22">
        <v>2.01</v>
      </c>
      <c r="P39" s="22">
        <v>2.44</v>
      </c>
      <c r="Q39" s="22">
        <v>3.21</v>
      </c>
      <c r="R39" s="22">
        <v>3.18</v>
      </c>
      <c r="S39" s="22">
        <v>2.23</v>
      </c>
      <c r="T39" s="22">
        <v>1.16</v>
      </c>
      <c r="U39" s="22">
        <v>2.34</v>
      </c>
      <c r="V39" s="22">
        <v>5.68</v>
      </c>
      <c r="W39" s="22">
        <v>8.06</v>
      </c>
      <c r="X39" s="22">
        <v>8.5</v>
      </c>
      <c r="Y39" s="22">
        <v>8.95</v>
      </c>
      <c r="Z39" s="22">
        <v>8.89</v>
      </c>
      <c r="AA39" s="23">
        <v>4.470416666666666</v>
      </c>
      <c r="AB39" s="23">
        <v>8.95</v>
      </c>
      <c r="AC39" s="24" t="s">
        <v>77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54</v>
      </c>
      <c r="H40" s="17" t="s">
        <v>59</v>
      </c>
      <c r="I40" s="17" t="s">
        <v>55</v>
      </c>
      <c r="J40" s="17" t="s">
        <v>46</v>
      </c>
      <c r="K40" s="17" t="s">
        <v>46</v>
      </c>
      <c r="L40" s="17" t="s">
        <v>55</v>
      </c>
      <c r="M40" s="17" t="s">
        <v>46</v>
      </c>
      <c r="N40" s="17" t="s">
        <v>47</v>
      </c>
      <c r="O40" s="17" t="s">
        <v>76</v>
      </c>
      <c r="P40" s="17" t="s">
        <v>63</v>
      </c>
      <c r="Q40" s="17" t="s">
        <v>46</v>
      </c>
      <c r="R40" s="17" t="s">
        <v>55</v>
      </c>
      <c r="S40" s="17" t="s">
        <v>55</v>
      </c>
      <c r="T40" s="17" t="s">
        <v>55</v>
      </c>
      <c r="U40" s="17" t="s">
        <v>47</v>
      </c>
      <c r="V40" s="17" t="s">
        <v>47</v>
      </c>
      <c r="W40" s="17" t="s">
        <v>47</v>
      </c>
      <c r="X40" s="17" t="s">
        <v>46</v>
      </c>
      <c r="Y40" s="17" t="s">
        <v>47</v>
      </c>
      <c r="Z40" s="17" t="s">
        <v>47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10.9</v>
      </c>
      <c r="D41" s="22">
        <v>8.85</v>
      </c>
      <c r="E41" s="22">
        <v>9.36</v>
      </c>
      <c r="F41" s="22">
        <v>8.87</v>
      </c>
      <c r="G41" s="22">
        <v>4.35</v>
      </c>
      <c r="H41" s="22">
        <v>0.94</v>
      </c>
      <c r="I41" s="22">
        <v>1.2</v>
      </c>
      <c r="J41" s="22">
        <v>1.96</v>
      </c>
      <c r="K41" s="22">
        <v>1.87</v>
      </c>
      <c r="L41" s="22">
        <v>5.22</v>
      </c>
      <c r="M41" s="22">
        <v>6.64</v>
      </c>
      <c r="N41" s="22">
        <v>4.49</v>
      </c>
      <c r="O41" s="22">
        <v>2.51</v>
      </c>
      <c r="P41" s="22">
        <v>0.98</v>
      </c>
      <c r="Q41" s="22">
        <v>2.85</v>
      </c>
      <c r="R41" s="22">
        <v>4.2</v>
      </c>
      <c r="S41" s="22">
        <v>3.11</v>
      </c>
      <c r="T41" s="22">
        <v>5.43</v>
      </c>
      <c r="U41" s="22">
        <v>8.17</v>
      </c>
      <c r="V41" s="22">
        <v>7.88</v>
      </c>
      <c r="W41" s="22">
        <v>5.5</v>
      </c>
      <c r="X41" s="22">
        <v>6.05</v>
      </c>
      <c r="Y41" s="22">
        <v>8.35</v>
      </c>
      <c r="Z41" s="22">
        <v>9.07</v>
      </c>
      <c r="AA41" s="23">
        <v>5.364583333333332</v>
      </c>
      <c r="AB41" s="23">
        <v>10.9</v>
      </c>
      <c r="AC41" s="24" t="s">
        <v>68</v>
      </c>
      <c r="AD41" s="25"/>
    </row>
    <row r="42" spans="1:30" ht="12" customHeight="1">
      <c r="A42" s="62">
        <v>17</v>
      </c>
      <c r="B42" s="16" t="s">
        <v>39</v>
      </c>
      <c r="C42" s="17" t="s">
        <v>47</v>
      </c>
      <c r="D42" s="17" t="s">
        <v>47</v>
      </c>
      <c r="E42" s="17" t="s">
        <v>47</v>
      </c>
      <c r="F42" s="17" t="s">
        <v>47</v>
      </c>
      <c r="G42" s="17" t="s">
        <v>47</v>
      </c>
      <c r="H42" s="17" t="s">
        <v>47</v>
      </c>
      <c r="I42" s="17" t="s">
        <v>47</v>
      </c>
      <c r="J42" s="17" t="s">
        <v>63</v>
      </c>
      <c r="K42" s="17" t="s">
        <v>63</v>
      </c>
      <c r="L42" s="17" t="s">
        <v>63</v>
      </c>
      <c r="M42" s="17" t="s">
        <v>47</v>
      </c>
      <c r="N42" s="17" t="s">
        <v>47</v>
      </c>
      <c r="O42" s="17" t="s">
        <v>46</v>
      </c>
      <c r="P42" s="17" t="s">
        <v>46</v>
      </c>
      <c r="Q42" s="17" t="s">
        <v>46</v>
      </c>
      <c r="R42" s="17" t="s">
        <v>55</v>
      </c>
      <c r="S42" s="17" t="s">
        <v>55</v>
      </c>
      <c r="T42" s="17" t="s">
        <v>56</v>
      </c>
      <c r="U42" s="17" t="s">
        <v>56</v>
      </c>
      <c r="V42" s="17" t="s">
        <v>54</v>
      </c>
      <c r="W42" s="17" t="s">
        <v>45</v>
      </c>
      <c r="X42" s="17" t="s">
        <v>43</v>
      </c>
      <c r="Y42" s="17" t="s">
        <v>43</v>
      </c>
      <c r="Z42" s="17" t="s">
        <v>43</v>
      </c>
      <c r="AA42" s="18"/>
      <c r="AB42" s="18" t="s">
        <v>47</v>
      </c>
      <c r="AC42" s="19"/>
      <c r="AD42" s="20"/>
    </row>
    <row r="43" spans="1:30" ht="12" customHeight="1">
      <c r="A43" s="62"/>
      <c r="B43" s="21" t="s">
        <v>41</v>
      </c>
      <c r="C43" s="22">
        <v>7.8</v>
      </c>
      <c r="D43" s="22">
        <v>7.37</v>
      </c>
      <c r="E43" s="22">
        <v>6.31</v>
      </c>
      <c r="F43" s="22">
        <v>7.36</v>
      </c>
      <c r="G43" s="22">
        <v>7.15</v>
      </c>
      <c r="H43" s="22">
        <v>6.21</v>
      </c>
      <c r="I43" s="22">
        <v>5.56</v>
      </c>
      <c r="J43" s="22">
        <v>4.79</v>
      </c>
      <c r="K43" s="22">
        <v>4.09</v>
      </c>
      <c r="L43" s="22">
        <v>3.85</v>
      </c>
      <c r="M43" s="22">
        <v>4.19</v>
      </c>
      <c r="N43" s="22">
        <v>4.01</v>
      </c>
      <c r="O43" s="22">
        <v>5.67</v>
      </c>
      <c r="P43" s="22">
        <v>6.4</v>
      </c>
      <c r="Q43" s="22">
        <v>6.2</v>
      </c>
      <c r="R43" s="22">
        <v>5.83</v>
      </c>
      <c r="S43" s="22">
        <v>4.15</v>
      </c>
      <c r="T43" s="22">
        <v>3.81</v>
      </c>
      <c r="U43" s="22">
        <v>1.93</v>
      </c>
      <c r="V43" s="22">
        <v>1.72</v>
      </c>
      <c r="W43" s="22">
        <v>4.77</v>
      </c>
      <c r="X43" s="22">
        <v>5.68</v>
      </c>
      <c r="Y43" s="22">
        <v>5.62</v>
      </c>
      <c r="Z43" s="22">
        <v>5.37</v>
      </c>
      <c r="AA43" s="23">
        <v>5.243333333333335</v>
      </c>
      <c r="AB43" s="23">
        <v>7.8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43</v>
      </c>
      <c r="I44" s="17" t="s">
        <v>45</v>
      </c>
      <c r="J44" s="17" t="s">
        <v>45</v>
      </c>
      <c r="K44" s="17" t="s">
        <v>45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55</v>
      </c>
      <c r="Q44" s="17" t="s">
        <v>46</v>
      </c>
      <c r="R44" s="17" t="s">
        <v>47</v>
      </c>
      <c r="S44" s="17" t="s">
        <v>46</v>
      </c>
      <c r="T44" s="17" t="s">
        <v>53</v>
      </c>
      <c r="U44" s="17" t="s">
        <v>45</v>
      </c>
      <c r="V44" s="17" t="s">
        <v>45</v>
      </c>
      <c r="W44" s="17" t="s">
        <v>45</v>
      </c>
      <c r="X44" s="17" t="s">
        <v>54</v>
      </c>
      <c r="Y44" s="17" t="s">
        <v>56</v>
      </c>
      <c r="Z44" s="17" t="s">
        <v>56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6.95</v>
      </c>
      <c r="D45" s="22">
        <v>6.62</v>
      </c>
      <c r="E45" s="22">
        <v>7.09</v>
      </c>
      <c r="F45" s="22">
        <v>6.65</v>
      </c>
      <c r="G45" s="22">
        <v>7.65</v>
      </c>
      <c r="H45" s="22">
        <v>8.87</v>
      </c>
      <c r="I45" s="22">
        <v>10.67</v>
      </c>
      <c r="J45" s="22">
        <v>10.23</v>
      </c>
      <c r="K45" s="22">
        <v>8.37</v>
      </c>
      <c r="L45" s="22">
        <v>5.5</v>
      </c>
      <c r="M45" s="22">
        <v>6.11</v>
      </c>
      <c r="N45" s="22">
        <v>2.83</v>
      </c>
      <c r="O45" s="22">
        <v>2.56</v>
      </c>
      <c r="P45" s="22">
        <v>2.29</v>
      </c>
      <c r="Q45" s="22">
        <v>5.84</v>
      </c>
      <c r="R45" s="22">
        <v>6.29</v>
      </c>
      <c r="S45" s="22">
        <v>4.5</v>
      </c>
      <c r="T45" s="22">
        <v>2.21</v>
      </c>
      <c r="U45" s="22">
        <v>3.9</v>
      </c>
      <c r="V45" s="22">
        <v>5.38</v>
      </c>
      <c r="W45" s="22">
        <v>4.3</v>
      </c>
      <c r="X45" s="22">
        <v>2.97</v>
      </c>
      <c r="Y45" s="22">
        <v>4.1</v>
      </c>
      <c r="Z45" s="22">
        <v>2.13</v>
      </c>
      <c r="AA45" s="23">
        <v>5.58375</v>
      </c>
      <c r="AB45" s="23">
        <v>10.67</v>
      </c>
      <c r="AC45" s="24" t="s">
        <v>72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56</v>
      </c>
      <c r="E46" s="17" t="s">
        <v>58</v>
      </c>
      <c r="F46" s="17" t="s">
        <v>56</v>
      </c>
      <c r="G46" s="17" t="s">
        <v>58</v>
      </c>
      <c r="H46" s="17" t="s">
        <v>53</v>
      </c>
      <c r="I46" s="17" t="s">
        <v>54</v>
      </c>
      <c r="J46" s="17" t="s">
        <v>59</v>
      </c>
      <c r="K46" s="17" t="s">
        <v>44</v>
      </c>
      <c r="L46" s="17" t="s">
        <v>48</v>
      </c>
      <c r="M46" s="17" t="s">
        <v>44</v>
      </c>
      <c r="N46" s="17" t="s">
        <v>58</v>
      </c>
      <c r="O46" s="17" t="s">
        <v>58</v>
      </c>
      <c r="P46" s="17" t="s">
        <v>46</v>
      </c>
      <c r="Q46" s="17" t="s">
        <v>47</v>
      </c>
      <c r="R46" s="17" t="s">
        <v>46</v>
      </c>
      <c r="S46" s="17" t="s">
        <v>46</v>
      </c>
      <c r="T46" s="17" t="s">
        <v>55</v>
      </c>
      <c r="U46" s="17" t="s">
        <v>56</v>
      </c>
      <c r="V46" s="17" t="s">
        <v>58</v>
      </c>
      <c r="W46" s="17" t="s">
        <v>56</v>
      </c>
      <c r="X46" s="17" t="s">
        <v>55</v>
      </c>
      <c r="Y46" s="17" t="s">
        <v>55</v>
      </c>
      <c r="Z46" s="17" t="s">
        <v>55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1.43</v>
      </c>
      <c r="D47" s="22">
        <v>3.37</v>
      </c>
      <c r="E47" s="22">
        <v>2.97</v>
      </c>
      <c r="F47" s="22">
        <v>2.72</v>
      </c>
      <c r="G47" s="22">
        <v>2.57</v>
      </c>
      <c r="H47" s="22">
        <v>2.73</v>
      </c>
      <c r="I47" s="22">
        <v>3.41</v>
      </c>
      <c r="J47" s="22">
        <v>3.68</v>
      </c>
      <c r="K47" s="22">
        <v>2.01</v>
      </c>
      <c r="L47" s="22">
        <v>1.14</v>
      </c>
      <c r="M47" s="22">
        <v>1.3</v>
      </c>
      <c r="N47" s="22">
        <v>1.92</v>
      </c>
      <c r="O47" s="22">
        <v>3.7</v>
      </c>
      <c r="P47" s="22">
        <v>4.5</v>
      </c>
      <c r="Q47" s="22">
        <v>5.18</v>
      </c>
      <c r="R47" s="22">
        <v>6.61</v>
      </c>
      <c r="S47" s="22">
        <v>5</v>
      </c>
      <c r="T47" s="22">
        <v>3.45</v>
      </c>
      <c r="U47" s="22">
        <v>3.86</v>
      </c>
      <c r="V47" s="22">
        <v>3.57</v>
      </c>
      <c r="W47" s="22">
        <v>2.83</v>
      </c>
      <c r="X47" s="22">
        <v>1.54</v>
      </c>
      <c r="Y47" s="22">
        <v>3.78</v>
      </c>
      <c r="Z47" s="22">
        <v>3.44</v>
      </c>
      <c r="AA47" s="23">
        <v>3.19625</v>
      </c>
      <c r="AB47" s="23">
        <v>6.61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53</v>
      </c>
      <c r="E48" s="17" t="s">
        <v>59</v>
      </c>
      <c r="F48" s="17" t="s">
        <v>47</v>
      </c>
      <c r="G48" s="17" t="s">
        <v>63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2.53</v>
      </c>
      <c r="D49" s="22">
        <v>2.82</v>
      </c>
      <c r="E49" s="22">
        <v>2.39</v>
      </c>
      <c r="F49" s="22">
        <v>5.85</v>
      </c>
      <c r="G49" s="22">
        <v>7.57</v>
      </c>
      <c r="H49" s="22">
        <v>9.52</v>
      </c>
      <c r="I49" s="22">
        <v>13.58</v>
      </c>
      <c r="J49" s="22">
        <v>12.8</v>
      </c>
      <c r="K49" s="22">
        <v>14.77</v>
      </c>
      <c r="L49" s="22">
        <v>15.59</v>
      </c>
      <c r="M49" s="22">
        <v>14.48</v>
      </c>
      <c r="N49" s="22">
        <v>15.9</v>
      </c>
      <c r="O49" s="22">
        <v>15.79</v>
      </c>
      <c r="P49" s="22">
        <v>16.36</v>
      </c>
      <c r="Q49" s="22">
        <v>16.1</v>
      </c>
      <c r="R49" s="22">
        <v>13.78</v>
      </c>
      <c r="S49" s="22">
        <v>13.96</v>
      </c>
      <c r="T49" s="22">
        <v>12.54</v>
      </c>
      <c r="U49" s="22">
        <v>12.35</v>
      </c>
      <c r="V49" s="22">
        <v>11.49</v>
      </c>
      <c r="W49" s="22">
        <v>11.74</v>
      </c>
      <c r="X49" s="22">
        <v>11.25</v>
      </c>
      <c r="Y49" s="22">
        <v>10.89</v>
      </c>
      <c r="Z49" s="22">
        <v>8.62</v>
      </c>
      <c r="AA49" s="23">
        <v>11.36125</v>
      </c>
      <c r="AB49" s="23">
        <v>16.36</v>
      </c>
      <c r="AC49" s="24" t="s">
        <v>64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47</v>
      </c>
      <c r="H50" s="17" t="s">
        <v>47</v>
      </c>
      <c r="I50" s="17" t="s">
        <v>47</v>
      </c>
      <c r="J50" s="17" t="s">
        <v>47</v>
      </c>
      <c r="K50" s="17" t="s">
        <v>47</v>
      </c>
      <c r="L50" s="17" t="s">
        <v>47</v>
      </c>
      <c r="M50" s="17" t="s">
        <v>47</v>
      </c>
      <c r="N50" s="17" t="s">
        <v>46</v>
      </c>
      <c r="O50" s="17" t="s">
        <v>63</v>
      </c>
      <c r="P50" s="17" t="s">
        <v>46</v>
      </c>
      <c r="Q50" s="17" t="s">
        <v>46</v>
      </c>
      <c r="R50" s="17" t="s">
        <v>46</v>
      </c>
      <c r="S50" s="17" t="s">
        <v>46</v>
      </c>
      <c r="T50" s="17" t="s">
        <v>56</v>
      </c>
      <c r="U50" s="17" t="s">
        <v>55</v>
      </c>
      <c r="V50" s="17" t="s">
        <v>46</v>
      </c>
      <c r="W50" s="17" t="s">
        <v>43</v>
      </c>
      <c r="X50" s="17" t="s">
        <v>45</v>
      </c>
      <c r="Y50" s="17" t="s">
        <v>43</v>
      </c>
      <c r="Z50" s="17" t="s">
        <v>45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9.72</v>
      </c>
      <c r="D51" s="22">
        <v>8.93</v>
      </c>
      <c r="E51" s="22">
        <v>7.82</v>
      </c>
      <c r="F51" s="22">
        <v>8.09</v>
      </c>
      <c r="G51" s="22">
        <v>7.65</v>
      </c>
      <c r="H51" s="22">
        <v>7.2</v>
      </c>
      <c r="I51" s="22">
        <v>4.98</v>
      </c>
      <c r="J51" s="22">
        <v>4.64</v>
      </c>
      <c r="K51" s="22">
        <v>3.56</v>
      </c>
      <c r="L51" s="22">
        <v>2.95</v>
      </c>
      <c r="M51" s="22">
        <v>3.64</v>
      </c>
      <c r="N51" s="22">
        <v>3.93</v>
      </c>
      <c r="O51" s="22">
        <v>2.76</v>
      </c>
      <c r="P51" s="22">
        <v>3.56</v>
      </c>
      <c r="Q51" s="22">
        <v>3.61</v>
      </c>
      <c r="R51" s="22">
        <v>3.9</v>
      </c>
      <c r="S51" s="22">
        <v>2.49</v>
      </c>
      <c r="T51" s="22">
        <v>1.2</v>
      </c>
      <c r="U51" s="22">
        <v>3.11</v>
      </c>
      <c r="V51" s="22">
        <v>1.01</v>
      </c>
      <c r="W51" s="22">
        <v>2.12</v>
      </c>
      <c r="X51" s="22">
        <v>5.75</v>
      </c>
      <c r="Y51" s="22">
        <v>5.32</v>
      </c>
      <c r="Z51" s="22">
        <v>3.75</v>
      </c>
      <c r="AA51" s="23">
        <v>4.65375</v>
      </c>
      <c r="AB51" s="23">
        <v>9.72</v>
      </c>
      <c r="AC51" s="24" t="s">
        <v>68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45</v>
      </c>
      <c r="E52" s="17" t="s">
        <v>45</v>
      </c>
      <c r="F52" s="17" t="s">
        <v>43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45</v>
      </c>
      <c r="L52" s="17" t="s">
        <v>45</v>
      </c>
      <c r="M52" s="17" t="s">
        <v>45</v>
      </c>
      <c r="N52" s="17" t="s">
        <v>45</v>
      </c>
      <c r="O52" s="17" t="s">
        <v>45</v>
      </c>
      <c r="P52" s="17" t="s">
        <v>45</v>
      </c>
      <c r="Q52" s="17" t="s">
        <v>54</v>
      </c>
      <c r="R52" s="17" t="s">
        <v>45</v>
      </c>
      <c r="S52" s="17" t="s">
        <v>45</v>
      </c>
      <c r="T52" s="17" t="s">
        <v>44</v>
      </c>
      <c r="U52" s="17" t="s">
        <v>63</v>
      </c>
      <c r="V52" s="17" t="s">
        <v>46</v>
      </c>
      <c r="W52" s="17" t="s">
        <v>46</v>
      </c>
      <c r="X52" s="17" t="s">
        <v>47</v>
      </c>
      <c r="Y52" s="17" t="s">
        <v>47</v>
      </c>
      <c r="Z52" s="17" t="s">
        <v>47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4.36</v>
      </c>
      <c r="D53" s="22">
        <v>4.57</v>
      </c>
      <c r="E53" s="22">
        <v>3.55</v>
      </c>
      <c r="F53" s="22">
        <v>4.55</v>
      </c>
      <c r="G53" s="22">
        <v>5.82</v>
      </c>
      <c r="H53" s="22">
        <v>5.62</v>
      </c>
      <c r="I53" s="22">
        <v>4.84</v>
      </c>
      <c r="J53" s="22">
        <v>6.48</v>
      </c>
      <c r="K53" s="22">
        <v>7.4</v>
      </c>
      <c r="L53" s="22">
        <v>9.07</v>
      </c>
      <c r="M53" s="22">
        <v>10.13</v>
      </c>
      <c r="N53" s="22">
        <v>6.6</v>
      </c>
      <c r="O53" s="22">
        <v>6.08</v>
      </c>
      <c r="P53" s="22">
        <v>6.96</v>
      </c>
      <c r="Q53" s="22">
        <v>4.71</v>
      </c>
      <c r="R53" s="22">
        <v>8.69</v>
      </c>
      <c r="S53" s="22">
        <v>9.48</v>
      </c>
      <c r="T53" s="22">
        <v>3.45</v>
      </c>
      <c r="U53" s="22">
        <v>2.12</v>
      </c>
      <c r="V53" s="22">
        <v>2.22</v>
      </c>
      <c r="W53" s="22">
        <v>3.71</v>
      </c>
      <c r="X53" s="22">
        <v>2.85</v>
      </c>
      <c r="Y53" s="22">
        <v>4.12</v>
      </c>
      <c r="Z53" s="22">
        <v>5.44</v>
      </c>
      <c r="AA53" s="23">
        <v>5.534166666666667</v>
      </c>
      <c r="AB53" s="23">
        <v>10.13</v>
      </c>
      <c r="AC53" s="24" t="s">
        <v>278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63</v>
      </c>
      <c r="H54" s="17" t="s">
        <v>47</v>
      </c>
      <c r="I54" s="17" t="s">
        <v>47</v>
      </c>
      <c r="J54" s="17" t="s">
        <v>63</v>
      </c>
      <c r="K54" s="17" t="s">
        <v>63</v>
      </c>
      <c r="L54" s="17" t="s">
        <v>63</v>
      </c>
      <c r="M54" s="17" t="s">
        <v>63</v>
      </c>
      <c r="N54" s="17" t="s">
        <v>63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46</v>
      </c>
      <c r="T54" s="17" t="s">
        <v>59</v>
      </c>
      <c r="U54" s="17" t="s">
        <v>46</v>
      </c>
      <c r="V54" s="17" t="s">
        <v>63</v>
      </c>
      <c r="W54" s="17" t="s">
        <v>75</v>
      </c>
      <c r="X54" s="17" t="s">
        <v>76</v>
      </c>
      <c r="Y54" s="17" t="s">
        <v>76</v>
      </c>
      <c r="Z54" s="17" t="s">
        <v>75</v>
      </c>
      <c r="AA54" s="18"/>
      <c r="AB54" s="18" t="s">
        <v>63</v>
      </c>
      <c r="AC54" s="19"/>
      <c r="AD54" s="20"/>
    </row>
    <row r="55" spans="1:30" ht="12" customHeight="1">
      <c r="A55" s="62"/>
      <c r="B55" s="21" t="s">
        <v>41</v>
      </c>
      <c r="C55" s="22">
        <v>6.66</v>
      </c>
      <c r="D55" s="22">
        <v>6.23</v>
      </c>
      <c r="E55" s="22">
        <v>5.82</v>
      </c>
      <c r="F55" s="22">
        <v>6.18</v>
      </c>
      <c r="G55" s="22">
        <v>5.29</v>
      </c>
      <c r="H55" s="22">
        <v>6.01</v>
      </c>
      <c r="I55" s="22">
        <v>7.26</v>
      </c>
      <c r="J55" s="22">
        <v>7.47</v>
      </c>
      <c r="K55" s="22">
        <v>7.21</v>
      </c>
      <c r="L55" s="22">
        <v>8.14</v>
      </c>
      <c r="M55" s="22">
        <v>8.2</v>
      </c>
      <c r="N55" s="22">
        <v>6.41</v>
      </c>
      <c r="O55" s="22">
        <v>5.99</v>
      </c>
      <c r="P55" s="22">
        <v>5.12</v>
      </c>
      <c r="Q55" s="22">
        <v>4.47</v>
      </c>
      <c r="R55" s="22">
        <v>2.05</v>
      </c>
      <c r="S55" s="22">
        <v>1.48</v>
      </c>
      <c r="T55" s="22">
        <v>1.35</v>
      </c>
      <c r="U55" s="22">
        <v>0.39</v>
      </c>
      <c r="V55" s="22">
        <v>0.56</v>
      </c>
      <c r="W55" s="22" t="s">
        <v>75</v>
      </c>
      <c r="X55" s="22">
        <v>0.62</v>
      </c>
      <c r="Y55" s="22">
        <v>0.36</v>
      </c>
      <c r="Z55" s="22" t="s">
        <v>75</v>
      </c>
      <c r="AA55" s="23">
        <v>4.315833333333333</v>
      </c>
      <c r="AB55" s="23">
        <v>8.2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54</v>
      </c>
      <c r="D56" s="17" t="s">
        <v>45</v>
      </c>
      <c r="E56" s="17" t="s">
        <v>55</v>
      </c>
      <c r="F56" s="17" t="s">
        <v>55</v>
      </c>
      <c r="G56" s="17" t="s">
        <v>56</v>
      </c>
      <c r="H56" s="17" t="s">
        <v>55</v>
      </c>
      <c r="I56" s="17" t="s">
        <v>55</v>
      </c>
      <c r="J56" s="17" t="s">
        <v>50</v>
      </c>
      <c r="K56" s="17" t="s">
        <v>44</v>
      </c>
      <c r="L56" s="17" t="s">
        <v>56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63</v>
      </c>
      <c r="R56" s="17" t="s">
        <v>63</v>
      </c>
      <c r="S56" s="17" t="s">
        <v>76</v>
      </c>
      <c r="T56" s="17" t="s">
        <v>63</v>
      </c>
      <c r="U56" s="17" t="s">
        <v>47</v>
      </c>
      <c r="V56" s="17" t="s">
        <v>76</v>
      </c>
      <c r="W56" s="17" t="s">
        <v>76</v>
      </c>
      <c r="X56" s="17" t="s">
        <v>63</v>
      </c>
      <c r="Y56" s="17" t="s">
        <v>76</v>
      </c>
      <c r="Z56" s="17" t="s">
        <v>76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0.47</v>
      </c>
      <c r="D57" s="22">
        <v>0.48</v>
      </c>
      <c r="E57" s="22">
        <v>0.72</v>
      </c>
      <c r="F57" s="22">
        <v>1.11</v>
      </c>
      <c r="G57" s="22">
        <v>1.24</v>
      </c>
      <c r="H57" s="22">
        <v>1.16</v>
      </c>
      <c r="I57" s="22">
        <v>0.85</v>
      </c>
      <c r="J57" s="22">
        <v>1.38</v>
      </c>
      <c r="K57" s="22">
        <v>0.45</v>
      </c>
      <c r="L57" s="22">
        <v>1.31</v>
      </c>
      <c r="M57" s="22">
        <v>2.89</v>
      </c>
      <c r="N57" s="22">
        <v>4.63</v>
      </c>
      <c r="O57" s="22">
        <v>4.09</v>
      </c>
      <c r="P57" s="22">
        <v>3.41</v>
      </c>
      <c r="Q57" s="22">
        <v>4.6</v>
      </c>
      <c r="R57" s="22">
        <v>4</v>
      </c>
      <c r="S57" s="22">
        <v>2.34</v>
      </c>
      <c r="T57" s="22">
        <v>3.08</v>
      </c>
      <c r="U57" s="22">
        <v>4.48</v>
      </c>
      <c r="V57" s="22">
        <v>4.53</v>
      </c>
      <c r="W57" s="22">
        <v>3.94</v>
      </c>
      <c r="X57" s="22">
        <v>3.5</v>
      </c>
      <c r="Y57" s="22">
        <v>2.97</v>
      </c>
      <c r="Z57" s="22">
        <v>2.13</v>
      </c>
      <c r="AA57" s="23">
        <v>2.49</v>
      </c>
      <c r="AB57" s="23">
        <v>4.63</v>
      </c>
      <c r="AC57" s="24" t="s">
        <v>71</v>
      </c>
      <c r="AD57" s="25"/>
    </row>
    <row r="58" spans="1:30" ht="12" customHeight="1">
      <c r="A58" s="62">
        <v>25</v>
      </c>
      <c r="B58" s="16" t="s">
        <v>39</v>
      </c>
      <c r="C58" s="17" t="s">
        <v>50</v>
      </c>
      <c r="D58" s="17" t="s">
        <v>76</v>
      </c>
      <c r="E58" s="17" t="s">
        <v>76</v>
      </c>
      <c r="F58" s="17" t="s">
        <v>43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58</v>
      </c>
      <c r="M58" s="17" t="s">
        <v>58</v>
      </c>
      <c r="N58" s="17" t="s">
        <v>56</v>
      </c>
      <c r="O58" s="17" t="s">
        <v>56</v>
      </c>
      <c r="P58" s="17" t="s">
        <v>46</v>
      </c>
      <c r="Q58" s="17" t="s">
        <v>46</v>
      </c>
      <c r="R58" s="17" t="s">
        <v>46</v>
      </c>
      <c r="S58" s="17" t="s">
        <v>46</v>
      </c>
      <c r="T58" s="17" t="s">
        <v>46</v>
      </c>
      <c r="U58" s="17" t="s">
        <v>55</v>
      </c>
      <c r="V58" s="17" t="s">
        <v>54</v>
      </c>
      <c r="W58" s="17" t="s">
        <v>45</v>
      </c>
      <c r="X58" s="17" t="s">
        <v>45</v>
      </c>
      <c r="Y58" s="17" t="s">
        <v>45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0.62</v>
      </c>
      <c r="D59" s="22">
        <v>0.61</v>
      </c>
      <c r="E59" s="22">
        <v>0.33</v>
      </c>
      <c r="F59" s="22">
        <v>3.01</v>
      </c>
      <c r="G59" s="22">
        <v>5.89</v>
      </c>
      <c r="H59" s="22">
        <v>5.2</v>
      </c>
      <c r="I59" s="22">
        <v>2.06</v>
      </c>
      <c r="J59" s="22">
        <v>2.85</v>
      </c>
      <c r="K59" s="22">
        <v>0.73</v>
      </c>
      <c r="L59" s="22">
        <v>0.88</v>
      </c>
      <c r="M59" s="22">
        <v>0.89</v>
      </c>
      <c r="N59" s="22">
        <v>1.27</v>
      </c>
      <c r="O59" s="22">
        <v>2.05</v>
      </c>
      <c r="P59" s="22">
        <v>4.11</v>
      </c>
      <c r="Q59" s="22">
        <v>5.6</v>
      </c>
      <c r="R59" s="22">
        <v>5.65</v>
      </c>
      <c r="S59" s="22">
        <v>5.52</v>
      </c>
      <c r="T59" s="22">
        <v>4.09</v>
      </c>
      <c r="U59" s="22">
        <v>1.72</v>
      </c>
      <c r="V59" s="22">
        <v>1.03</v>
      </c>
      <c r="W59" s="22">
        <v>3.85</v>
      </c>
      <c r="X59" s="22">
        <v>4.49</v>
      </c>
      <c r="Y59" s="22">
        <v>4.85</v>
      </c>
      <c r="Z59" s="22">
        <v>5.15</v>
      </c>
      <c r="AA59" s="23">
        <v>3.01875</v>
      </c>
      <c r="AB59" s="23">
        <v>5.89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45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53</v>
      </c>
      <c r="R60" s="17" t="s">
        <v>54</v>
      </c>
      <c r="S60" s="17" t="s">
        <v>45</v>
      </c>
      <c r="T60" s="17" t="s">
        <v>54</v>
      </c>
      <c r="U60" s="17" t="s">
        <v>53</v>
      </c>
      <c r="V60" s="17" t="s">
        <v>59</v>
      </c>
      <c r="W60" s="17" t="s">
        <v>58</v>
      </c>
      <c r="X60" s="17" t="s">
        <v>55</v>
      </c>
      <c r="Y60" s="17" t="s">
        <v>55</v>
      </c>
      <c r="Z60" s="17" t="s">
        <v>47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6.33</v>
      </c>
      <c r="D61" s="22">
        <v>7.77</v>
      </c>
      <c r="E61" s="22">
        <v>7.82</v>
      </c>
      <c r="F61" s="22">
        <v>8.38</v>
      </c>
      <c r="G61" s="22">
        <v>10.12</v>
      </c>
      <c r="H61" s="22">
        <v>10.23</v>
      </c>
      <c r="I61" s="22">
        <v>8.79</v>
      </c>
      <c r="J61" s="22">
        <v>8.96</v>
      </c>
      <c r="K61" s="22">
        <v>9.36</v>
      </c>
      <c r="L61" s="22">
        <v>7.3</v>
      </c>
      <c r="M61" s="22">
        <v>6.13</v>
      </c>
      <c r="N61" s="22">
        <v>5.41</v>
      </c>
      <c r="O61" s="22">
        <v>3.87</v>
      </c>
      <c r="P61" s="22">
        <v>4.23</v>
      </c>
      <c r="Q61" s="22">
        <v>4.3</v>
      </c>
      <c r="R61" s="22">
        <v>4.76</v>
      </c>
      <c r="S61" s="22">
        <v>8.36</v>
      </c>
      <c r="T61" s="22">
        <v>4.12</v>
      </c>
      <c r="U61" s="22">
        <v>4.25</v>
      </c>
      <c r="V61" s="22">
        <v>4.69</v>
      </c>
      <c r="W61" s="22">
        <v>5.88</v>
      </c>
      <c r="X61" s="22">
        <v>5.52</v>
      </c>
      <c r="Y61" s="22">
        <v>6.49</v>
      </c>
      <c r="Z61" s="22">
        <v>9.23</v>
      </c>
      <c r="AA61" s="23">
        <v>6.7625</v>
      </c>
      <c r="AB61" s="23">
        <v>10.23</v>
      </c>
      <c r="AC61" s="24" t="s">
        <v>78</v>
      </c>
      <c r="AD61" s="25"/>
    </row>
    <row r="62" spans="1:30" ht="12" customHeight="1">
      <c r="A62" s="62">
        <v>27</v>
      </c>
      <c r="B62" s="16" t="s">
        <v>39</v>
      </c>
      <c r="C62" s="17" t="s">
        <v>47</v>
      </c>
      <c r="D62" s="17" t="s">
        <v>47</v>
      </c>
      <c r="E62" s="17" t="s">
        <v>47</v>
      </c>
      <c r="F62" s="17" t="s">
        <v>47</v>
      </c>
      <c r="G62" s="17" t="s">
        <v>47</v>
      </c>
      <c r="H62" s="17" t="s">
        <v>63</v>
      </c>
      <c r="I62" s="17" t="s">
        <v>63</v>
      </c>
      <c r="J62" s="17" t="s">
        <v>63</v>
      </c>
      <c r="K62" s="17" t="s">
        <v>47</v>
      </c>
      <c r="L62" s="17" t="s">
        <v>63</v>
      </c>
      <c r="M62" s="17" t="s">
        <v>47</v>
      </c>
      <c r="N62" s="17" t="s">
        <v>47</v>
      </c>
      <c r="O62" s="17" t="s">
        <v>47</v>
      </c>
      <c r="P62" s="17" t="s">
        <v>63</v>
      </c>
      <c r="Q62" s="17" t="s">
        <v>63</v>
      </c>
      <c r="R62" s="17" t="s">
        <v>47</v>
      </c>
      <c r="S62" s="17" t="s">
        <v>47</v>
      </c>
      <c r="T62" s="17" t="s">
        <v>47</v>
      </c>
      <c r="U62" s="17" t="s">
        <v>47</v>
      </c>
      <c r="V62" s="17" t="s">
        <v>47</v>
      </c>
      <c r="W62" s="17" t="s">
        <v>47</v>
      </c>
      <c r="X62" s="17" t="s">
        <v>47</v>
      </c>
      <c r="Y62" s="17" t="s">
        <v>63</v>
      </c>
      <c r="Z62" s="17" t="s">
        <v>47</v>
      </c>
      <c r="AA62" s="18"/>
      <c r="AB62" s="18" t="s">
        <v>47</v>
      </c>
      <c r="AC62" s="19"/>
      <c r="AD62" s="20"/>
    </row>
    <row r="63" spans="1:30" ht="12" customHeight="1">
      <c r="A63" s="62"/>
      <c r="B63" s="21" t="s">
        <v>41</v>
      </c>
      <c r="C63" s="22">
        <v>9.19</v>
      </c>
      <c r="D63" s="22">
        <v>8.87</v>
      </c>
      <c r="E63" s="22">
        <v>9.73</v>
      </c>
      <c r="F63" s="22">
        <v>8.53</v>
      </c>
      <c r="G63" s="22">
        <v>8.79</v>
      </c>
      <c r="H63" s="22">
        <v>8.3</v>
      </c>
      <c r="I63" s="22">
        <v>7.7</v>
      </c>
      <c r="J63" s="22">
        <v>7.81</v>
      </c>
      <c r="K63" s="22">
        <v>7.9</v>
      </c>
      <c r="L63" s="22">
        <v>7.26</v>
      </c>
      <c r="M63" s="22">
        <v>8.2</v>
      </c>
      <c r="N63" s="22">
        <v>9.37</v>
      </c>
      <c r="O63" s="22">
        <v>8.51</v>
      </c>
      <c r="P63" s="22">
        <v>8.68</v>
      </c>
      <c r="Q63" s="22">
        <v>9.81</v>
      </c>
      <c r="R63" s="22">
        <v>9.99</v>
      </c>
      <c r="S63" s="22">
        <v>10.64</v>
      </c>
      <c r="T63" s="22">
        <v>8.1</v>
      </c>
      <c r="U63" s="22">
        <v>7.88</v>
      </c>
      <c r="V63" s="22">
        <v>7.73</v>
      </c>
      <c r="W63" s="22">
        <v>7.55</v>
      </c>
      <c r="X63" s="22">
        <v>6.51</v>
      </c>
      <c r="Y63" s="22">
        <v>6.79</v>
      </c>
      <c r="Z63" s="22">
        <v>5.65</v>
      </c>
      <c r="AA63" s="23">
        <v>8.312083333333334</v>
      </c>
      <c r="AB63" s="23">
        <v>10.64</v>
      </c>
      <c r="AC63" s="24" t="s">
        <v>280</v>
      </c>
      <c r="AD63" s="25"/>
    </row>
    <row r="64" spans="1:30" ht="12" customHeight="1">
      <c r="A64" s="62">
        <v>28</v>
      </c>
      <c r="B64" s="16" t="s">
        <v>39</v>
      </c>
      <c r="C64" s="17" t="s">
        <v>63</v>
      </c>
      <c r="D64" s="17" t="s">
        <v>47</v>
      </c>
      <c r="E64" s="17" t="s">
        <v>76</v>
      </c>
      <c r="F64" s="17" t="s">
        <v>76</v>
      </c>
      <c r="G64" s="17" t="s">
        <v>76</v>
      </c>
      <c r="H64" s="17" t="s">
        <v>63</v>
      </c>
      <c r="I64" s="17" t="s">
        <v>50</v>
      </c>
      <c r="J64" s="17" t="s">
        <v>51</v>
      </c>
      <c r="K64" s="17" t="s">
        <v>43</v>
      </c>
      <c r="L64" s="17" t="s">
        <v>45</v>
      </c>
      <c r="M64" s="17" t="s">
        <v>56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56</v>
      </c>
      <c r="S64" s="17" t="s">
        <v>55</v>
      </c>
      <c r="T64" s="17" t="s">
        <v>45</v>
      </c>
      <c r="U64" s="17" t="s">
        <v>45</v>
      </c>
      <c r="V64" s="17" t="s">
        <v>54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3.99</v>
      </c>
      <c r="D65" s="22">
        <v>3</v>
      </c>
      <c r="E65" s="22">
        <v>2.77</v>
      </c>
      <c r="F65" s="22">
        <v>3.04</v>
      </c>
      <c r="G65" s="22">
        <v>3.93</v>
      </c>
      <c r="H65" s="22">
        <v>3.46</v>
      </c>
      <c r="I65" s="22">
        <v>1.96</v>
      </c>
      <c r="J65" s="22">
        <v>1.74</v>
      </c>
      <c r="K65" s="22">
        <v>1.73</v>
      </c>
      <c r="L65" s="22">
        <v>1.43</v>
      </c>
      <c r="M65" s="22">
        <v>1.47</v>
      </c>
      <c r="N65" s="22">
        <v>1.36</v>
      </c>
      <c r="O65" s="22">
        <v>2.46</v>
      </c>
      <c r="P65" s="22">
        <v>2.32</v>
      </c>
      <c r="Q65" s="22">
        <v>2.72</v>
      </c>
      <c r="R65" s="22">
        <v>3.49</v>
      </c>
      <c r="S65" s="22">
        <v>2.12</v>
      </c>
      <c r="T65" s="22">
        <v>5.02</v>
      </c>
      <c r="U65" s="22">
        <v>7.61</v>
      </c>
      <c r="V65" s="22">
        <v>7.81</v>
      </c>
      <c r="W65" s="22">
        <v>12.57</v>
      </c>
      <c r="X65" s="22">
        <v>12.83</v>
      </c>
      <c r="Y65" s="22">
        <v>13.92</v>
      </c>
      <c r="Z65" s="22">
        <v>13.28</v>
      </c>
      <c r="AA65" s="23">
        <v>4.834583333333334</v>
      </c>
      <c r="AB65" s="23">
        <v>13.92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8"/>
      <c r="AB66" s="18"/>
      <c r="AC66" s="19"/>
      <c r="AD66" s="20"/>
    </row>
    <row r="67" spans="1:30" ht="12" customHeight="1">
      <c r="A67" s="62"/>
      <c r="B67" s="21" t="s">
        <v>41</v>
      </c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3"/>
      <c r="AB67" s="23"/>
      <c r="AC67" s="24"/>
      <c r="AD67" s="25"/>
    </row>
    <row r="68" spans="1:30" ht="12" customHeight="1" hidden="1">
      <c r="A68" s="62">
        <v>30</v>
      </c>
      <c r="B68" s="16" t="s">
        <v>39</v>
      </c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6"/>
      <c r="AB68" s="16"/>
      <c r="AC68" s="45"/>
      <c r="AD68" s="20"/>
    </row>
    <row r="69" spans="1:30" ht="12" customHeight="1" hidden="1">
      <c r="A69" s="62"/>
      <c r="B69" s="21" t="s">
        <v>41</v>
      </c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46"/>
      <c r="AB69" s="25"/>
      <c r="AC69" s="47"/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82</v>
      </c>
      <c r="D74" s="32" t="s">
        <v>83</v>
      </c>
      <c r="E74" s="32" t="s">
        <v>84</v>
      </c>
      <c r="F74" s="32" t="s">
        <v>85</v>
      </c>
      <c r="G74" s="32" t="s">
        <v>86</v>
      </c>
      <c r="H74" s="32" t="s">
        <v>87</v>
      </c>
      <c r="I74" s="32" t="s">
        <v>88</v>
      </c>
      <c r="J74" s="32" t="s">
        <v>89</v>
      </c>
      <c r="K74" s="32" t="s">
        <v>90</v>
      </c>
      <c r="L74" s="32" t="s">
        <v>91</v>
      </c>
      <c r="M74" s="32" t="s">
        <v>92</v>
      </c>
      <c r="N74" s="32" t="s">
        <v>93</v>
      </c>
      <c r="O74" s="32" t="s">
        <v>94</v>
      </c>
      <c r="P74" s="32" t="s">
        <v>95</v>
      </c>
      <c r="Q74" s="32" t="s">
        <v>96</v>
      </c>
      <c r="R74" s="32" t="s">
        <v>97</v>
      </c>
      <c r="S74" s="32" t="s">
        <v>98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130</v>
      </c>
      <c r="D75" s="36">
        <f>COUNTIF($C$10:$Z$71,"Nne")</f>
        <v>60</v>
      </c>
      <c r="E75" s="36">
        <f>COUNTIF($C$10:$Z$71,"Ne")</f>
        <v>19</v>
      </c>
      <c r="F75" s="36">
        <f>COUNTIF($C$10:$Z$71,"ene")</f>
        <v>5</v>
      </c>
      <c r="G75" s="36">
        <f>COUNTIF($C$10:$Z$71,"e")</f>
        <v>1</v>
      </c>
      <c r="H75" s="36">
        <f>COUNTIF($C$10:$Z$71,"ese")</f>
        <v>2</v>
      </c>
      <c r="I75" s="36">
        <f>COUNTIF($C$10:$Z$71,"se")</f>
        <v>9</v>
      </c>
      <c r="J75" s="36">
        <f>COUNTIF($C$10:$Z$71,"sse")</f>
        <v>55</v>
      </c>
      <c r="K75" s="36">
        <f>COUNTIF($C$10:$Z$71,"s")</f>
        <v>142</v>
      </c>
      <c r="L75" s="36">
        <f>COUNTIF($C$10:$Z$71,"ssw")</f>
        <v>28</v>
      </c>
      <c r="M75" s="36">
        <f>COUNTIF($C$10:$Z$71,"sw")</f>
        <v>21</v>
      </c>
      <c r="N75" s="36">
        <f>COUNTIF($C$10:$Z$71,"wsw")</f>
        <v>15</v>
      </c>
      <c r="O75" s="36">
        <f>COUNTIF($C$10:$Z$71,"w")</f>
        <v>24</v>
      </c>
      <c r="P75" s="36">
        <f>COUNTIF($C$10:$Z$71,"wnw")</f>
        <v>32</v>
      </c>
      <c r="Q75" s="36">
        <f>COUNTIF($C$10:$Z$71,"nw")</f>
        <v>48</v>
      </c>
      <c r="R75" s="36">
        <f>COUNTIF($C$10:$Z$71,"nnw")</f>
        <v>78</v>
      </c>
      <c r="S75" s="36">
        <f>COUNTIF($C$10:$Z$71,"calm")/2</f>
        <v>3</v>
      </c>
      <c r="T75" s="37">
        <f>COUNTIF($C$10:$Z$71,"-")/2</f>
        <v>0</v>
      </c>
      <c r="U75" s="38">
        <f>SUM(C75:S75)</f>
        <v>672</v>
      </c>
    </row>
    <row r="76" spans="2:21" ht="13.5">
      <c r="B76" s="39" t="s">
        <v>102</v>
      </c>
      <c r="C76" s="40">
        <f aca="true" t="shared" si="0" ref="C76:T76">C75/$U$75</f>
        <v>0.19345238095238096</v>
      </c>
      <c r="D76" s="40">
        <f t="shared" si="0"/>
        <v>0.08928571428571429</v>
      </c>
      <c r="E76" s="40">
        <f t="shared" si="0"/>
        <v>0.028273809523809524</v>
      </c>
      <c r="F76" s="40">
        <f t="shared" si="0"/>
        <v>0.00744047619047619</v>
      </c>
      <c r="G76" s="40">
        <f t="shared" si="0"/>
        <v>0.001488095238095238</v>
      </c>
      <c r="H76" s="40">
        <f t="shared" si="0"/>
        <v>0.002976190476190476</v>
      </c>
      <c r="I76" s="40">
        <f t="shared" si="0"/>
        <v>0.013392857142857142</v>
      </c>
      <c r="J76" s="40">
        <f t="shared" si="0"/>
        <v>0.0818452380952381</v>
      </c>
      <c r="K76" s="40">
        <f t="shared" si="0"/>
        <v>0.2113095238095238</v>
      </c>
      <c r="L76" s="40">
        <f t="shared" si="0"/>
        <v>0.041666666666666664</v>
      </c>
      <c r="M76" s="40">
        <f t="shared" si="0"/>
        <v>0.03125</v>
      </c>
      <c r="N76" s="40">
        <f t="shared" si="0"/>
        <v>0.022321428571428572</v>
      </c>
      <c r="O76" s="40">
        <f t="shared" si="0"/>
        <v>0.03571428571428571</v>
      </c>
      <c r="P76" s="40">
        <f t="shared" si="0"/>
        <v>0.047619047619047616</v>
      </c>
      <c r="Q76" s="40">
        <f t="shared" si="0"/>
        <v>0.07142857142857142</v>
      </c>
      <c r="R76" s="40">
        <f t="shared" si="0"/>
        <v>0.11607142857142858</v>
      </c>
      <c r="S76" s="40">
        <f t="shared" si="0"/>
        <v>0.004464285714285714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134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2003</v>
      </c>
      <c r="B2" s="6">
        <v>3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5.981827956989248</v>
      </c>
      <c r="Y4" s="58" t="s">
        <v>289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45</v>
      </c>
      <c r="N10" s="17" t="s">
        <v>43</v>
      </c>
      <c r="O10" s="17" t="s">
        <v>45</v>
      </c>
      <c r="P10" s="17" t="s">
        <v>45</v>
      </c>
      <c r="Q10" s="17" t="s">
        <v>55</v>
      </c>
      <c r="R10" s="17" t="s">
        <v>47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47</v>
      </c>
      <c r="Y10" s="17" t="s">
        <v>46</v>
      </c>
      <c r="Z10" s="17" t="s">
        <v>46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12.34</v>
      </c>
      <c r="D11" s="22">
        <v>11.29</v>
      </c>
      <c r="E11" s="22">
        <v>11.64</v>
      </c>
      <c r="F11" s="22">
        <v>11.07</v>
      </c>
      <c r="G11" s="22">
        <v>10.89</v>
      </c>
      <c r="H11" s="22">
        <v>9.71</v>
      </c>
      <c r="I11" s="22">
        <v>9.14</v>
      </c>
      <c r="J11" s="22">
        <v>6.67</v>
      </c>
      <c r="K11" s="22">
        <v>6.48</v>
      </c>
      <c r="L11" s="22">
        <v>6.42</v>
      </c>
      <c r="M11" s="22">
        <v>3.25</v>
      </c>
      <c r="N11" s="22">
        <v>7.45</v>
      </c>
      <c r="O11" s="22">
        <v>5.12</v>
      </c>
      <c r="P11" s="22">
        <v>3.94</v>
      </c>
      <c r="Q11" s="22">
        <v>1.61</v>
      </c>
      <c r="R11" s="22">
        <v>3.07</v>
      </c>
      <c r="S11" s="22">
        <v>5.97</v>
      </c>
      <c r="T11" s="22">
        <v>5.72</v>
      </c>
      <c r="U11" s="22">
        <v>4.64</v>
      </c>
      <c r="V11" s="22">
        <v>7.35</v>
      </c>
      <c r="W11" s="22">
        <v>13.6</v>
      </c>
      <c r="X11" s="22">
        <v>13.22</v>
      </c>
      <c r="Y11" s="22">
        <v>10.72</v>
      </c>
      <c r="Z11" s="22">
        <v>13.43</v>
      </c>
      <c r="AA11" s="23">
        <v>8.114166666666666</v>
      </c>
      <c r="AB11" s="23">
        <v>13.6</v>
      </c>
      <c r="AC11" s="24" t="s">
        <v>49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46</v>
      </c>
      <c r="G12" s="17" t="s">
        <v>46</v>
      </c>
      <c r="H12" s="17" t="s">
        <v>55</v>
      </c>
      <c r="I12" s="17" t="s">
        <v>46</v>
      </c>
      <c r="J12" s="17" t="s">
        <v>46</v>
      </c>
      <c r="K12" s="17" t="s">
        <v>46</v>
      </c>
      <c r="L12" s="17" t="s">
        <v>46</v>
      </c>
      <c r="M12" s="17" t="s">
        <v>46</v>
      </c>
      <c r="N12" s="17" t="s">
        <v>55</v>
      </c>
      <c r="O12" s="17" t="s">
        <v>45</v>
      </c>
      <c r="P12" s="17" t="s">
        <v>54</v>
      </c>
      <c r="Q12" s="17" t="s">
        <v>43</v>
      </c>
      <c r="R12" s="17" t="s">
        <v>55</v>
      </c>
      <c r="S12" s="17" t="s">
        <v>55</v>
      </c>
      <c r="T12" s="17" t="s">
        <v>56</v>
      </c>
      <c r="U12" s="17" t="s">
        <v>54</v>
      </c>
      <c r="V12" s="17" t="s">
        <v>45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12.75</v>
      </c>
      <c r="D13" s="22">
        <v>14.94</v>
      </c>
      <c r="E13" s="22">
        <v>14.81</v>
      </c>
      <c r="F13" s="22">
        <v>13.42</v>
      </c>
      <c r="G13" s="22">
        <v>11.14</v>
      </c>
      <c r="H13" s="22">
        <v>11.31</v>
      </c>
      <c r="I13" s="22">
        <v>8.26</v>
      </c>
      <c r="J13" s="22">
        <v>7.91</v>
      </c>
      <c r="K13" s="22">
        <v>8.19</v>
      </c>
      <c r="L13" s="22">
        <v>7.11</v>
      </c>
      <c r="M13" s="22">
        <v>4.92</v>
      </c>
      <c r="N13" s="22">
        <v>2.23</v>
      </c>
      <c r="O13" s="22">
        <v>3.34</v>
      </c>
      <c r="P13" s="22">
        <v>2.24</v>
      </c>
      <c r="Q13" s="22">
        <v>1.78</v>
      </c>
      <c r="R13" s="22">
        <v>4.54</v>
      </c>
      <c r="S13" s="22">
        <v>6.57</v>
      </c>
      <c r="T13" s="22">
        <v>4.18</v>
      </c>
      <c r="U13" s="22">
        <v>3.71</v>
      </c>
      <c r="V13" s="22">
        <v>8.88</v>
      </c>
      <c r="W13" s="22">
        <v>12.19</v>
      </c>
      <c r="X13" s="22">
        <v>10.38</v>
      </c>
      <c r="Y13" s="22">
        <v>10.9</v>
      </c>
      <c r="Z13" s="22">
        <v>9.76</v>
      </c>
      <c r="AA13" s="23">
        <v>8.144166666666667</v>
      </c>
      <c r="AB13" s="23">
        <v>14.94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43</v>
      </c>
      <c r="J14" s="17" t="s">
        <v>43</v>
      </c>
      <c r="K14" s="17" t="s">
        <v>45</v>
      </c>
      <c r="L14" s="17" t="s">
        <v>53</v>
      </c>
      <c r="M14" s="17" t="s">
        <v>45</v>
      </c>
      <c r="N14" s="17" t="s">
        <v>58</v>
      </c>
      <c r="O14" s="17" t="s">
        <v>55</v>
      </c>
      <c r="P14" s="17" t="s">
        <v>55</v>
      </c>
      <c r="Q14" s="17" t="s">
        <v>55</v>
      </c>
      <c r="R14" s="17" t="s">
        <v>55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47</v>
      </c>
      <c r="X14" s="17" t="s">
        <v>47</v>
      </c>
      <c r="Y14" s="17" t="s">
        <v>47</v>
      </c>
      <c r="Z14" s="17" t="s">
        <v>46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10.81</v>
      </c>
      <c r="D15" s="22">
        <v>11.12</v>
      </c>
      <c r="E15" s="22">
        <v>11.27</v>
      </c>
      <c r="F15" s="22">
        <v>10.7</v>
      </c>
      <c r="G15" s="22">
        <v>7.54</v>
      </c>
      <c r="H15" s="22">
        <v>9.15</v>
      </c>
      <c r="I15" s="22">
        <v>10.01</v>
      </c>
      <c r="J15" s="22">
        <v>10.98</v>
      </c>
      <c r="K15" s="22">
        <v>10.62</v>
      </c>
      <c r="L15" s="22">
        <v>3</v>
      </c>
      <c r="M15" s="22">
        <v>8.29</v>
      </c>
      <c r="N15" s="22">
        <v>5.83</v>
      </c>
      <c r="O15" s="22">
        <v>8.26</v>
      </c>
      <c r="P15" s="22">
        <v>5.17</v>
      </c>
      <c r="Q15" s="22">
        <v>6.03</v>
      </c>
      <c r="R15" s="22">
        <v>7.65</v>
      </c>
      <c r="S15" s="22">
        <v>11.33</v>
      </c>
      <c r="T15" s="22">
        <v>9.07</v>
      </c>
      <c r="U15" s="22">
        <v>7.75</v>
      </c>
      <c r="V15" s="22">
        <v>9.78</v>
      </c>
      <c r="W15" s="22">
        <v>10.69</v>
      </c>
      <c r="X15" s="22">
        <v>11.67</v>
      </c>
      <c r="Y15" s="22">
        <v>11.27</v>
      </c>
      <c r="Z15" s="22">
        <v>13.16</v>
      </c>
      <c r="AA15" s="23">
        <v>9.214583333333334</v>
      </c>
      <c r="AB15" s="23">
        <v>13.16</v>
      </c>
      <c r="AC15" s="24" t="s">
        <v>66</v>
      </c>
      <c r="AD15" s="25"/>
    </row>
    <row r="16" spans="1:30" ht="12" customHeight="1">
      <c r="A16" s="62">
        <v>4</v>
      </c>
      <c r="B16" s="16" t="s">
        <v>39</v>
      </c>
      <c r="C16" s="17" t="s">
        <v>46</v>
      </c>
      <c r="D16" s="17" t="s">
        <v>47</v>
      </c>
      <c r="E16" s="17" t="s">
        <v>46</v>
      </c>
      <c r="F16" s="17" t="s">
        <v>47</v>
      </c>
      <c r="G16" s="17" t="s">
        <v>47</v>
      </c>
      <c r="H16" s="17" t="s">
        <v>47</v>
      </c>
      <c r="I16" s="17" t="s">
        <v>47</v>
      </c>
      <c r="J16" s="17" t="s">
        <v>47</v>
      </c>
      <c r="K16" s="17" t="s">
        <v>47</v>
      </c>
      <c r="L16" s="17" t="s">
        <v>47</v>
      </c>
      <c r="M16" s="17" t="s">
        <v>47</v>
      </c>
      <c r="N16" s="17" t="s">
        <v>47</v>
      </c>
      <c r="O16" s="17" t="s">
        <v>46</v>
      </c>
      <c r="P16" s="17" t="s">
        <v>46</v>
      </c>
      <c r="Q16" s="17" t="s">
        <v>46</v>
      </c>
      <c r="R16" s="17" t="s">
        <v>46</v>
      </c>
      <c r="S16" s="17" t="s">
        <v>47</v>
      </c>
      <c r="T16" s="17" t="s">
        <v>47</v>
      </c>
      <c r="U16" s="17" t="s">
        <v>47</v>
      </c>
      <c r="V16" s="17" t="s">
        <v>63</v>
      </c>
      <c r="W16" s="17" t="s">
        <v>47</v>
      </c>
      <c r="X16" s="17" t="s">
        <v>47</v>
      </c>
      <c r="Y16" s="17" t="s">
        <v>47</v>
      </c>
      <c r="Z16" s="17" t="s">
        <v>63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12.41</v>
      </c>
      <c r="D17" s="22">
        <v>11.22</v>
      </c>
      <c r="E17" s="22">
        <v>13.3</v>
      </c>
      <c r="F17" s="22">
        <v>14.51</v>
      </c>
      <c r="G17" s="22">
        <v>13.36</v>
      </c>
      <c r="H17" s="22">
        <v>11.52</v>
      </c>
      <c r="I17" s="22">
        <v>8.98</v>
      </c>
      <c r="J17" s="22">
        <v>11.85</v>
      </c>
      <c r="K17" s="22">
        <v>11.56</v>
      </c>
      <c r="L17" s="22">
        <v>11.96</v>
      </c>
      <c r="M17" s="22">
        <v>11.64</v>
      </c>
      <c r="N17" s="22">
        <v>12.6</v>
      </c>
      <c r="O17" s="22">
        <v>11.42</v>
      </c>
      <c r="P17" s="22">
        <v>11.13</v>
      </c>
      <c r="Q17" s="22">
        <v>11.4</v>
      </c>
      <c r="R17" s="22">
        <v>12.18</v>
      </c>
      <c r="S17" s="22">
        <v>11.04</v>
      </c>
      <c r="T17" s="22">
        <v>10.11</v>
      </c>
      <c r="U17" s="22">
        <v>9.04</v>
      </c>
      <c r="V17" s="22">
        <v>5.58</v>
      </c>
      <c r="W17" s="22">
        <v>5.58</v>
      </c>
      <c r="X17" s="22">
        <v>7.94</v>
      </c>
      <c r="Y17" s="22">
        <v>8.33</v>
      </c>
      <c r="Z17" s="22">
        <v>6.43</v>
      </c>
      <c r="AA17" s="23">
        <v>10.62875</v>
      </c>
      <c r="AB17" s="23">
        <v>14.51</v>
      </c>
      <c r="AC17" s="24" t="s">
        <v>57</v>
      </c>
      <c r="AD17" s="25"/>
    </row>
    <row r="18" spans="1:30" ht="12" customHeight="1">
      <c r="A18" s="62">
        <v>5</v>
      </c>
      <c r="B18" s="16" t="s">
        <v>39</v>
      </c>
      <c r="C18" s="17" t="s">
        <v>63</v>
      </c>
      <c r="D18" s="17" t="s">
        <v>63</v>
      </c>
      <c r="E18" s="17" t="s">
        <v>63</v>
      </c>
      <c r="F18" s="17" t="s">
        <v>76</v>
      </c>
      <c r="G18" s="17" t="s">
        <v>50</v>
      </c>
      <c r="H18" s="17" t="s">
        <v>50</v>
      </c>
      <c r="I18" s="17" t="s">
        <v>50</v>
      </c>
      <c r="J18" s="17" t="s">
        <v>76</v>
      </c>
      <c r="K18" s="17" t="s">
        <v>76</v>
      </c>
      <c r="L18" s="17" t="s">
        <v>43</v>
      </c>
      <c r="M18" s="17" t="s">
        <v>45</v>
      </c>
      <c r="N18" s="17" t="s">
        <v>50</v>
      </c>
      <c r="O18" s="17" t="s">
        <v>47</v>
      </c>
      <c r="P18" s="17" t="s">
        <v>47</v>
      </c>
      <c r="Q18" s="17" t="s">
        <v>47</v>
      </c>
      <c r="R18" s="17" t="s">
        <v>63</v>
      </c>
      <c r="S18" s="17" t="s">
        <v>63</v>
      </c>
      <c r="T18" s="17" t="s">
        <v>76</v>
      </c>
      <c r="U18" s="17" t="s">
        <v>50</v>
      </c>
      <c r="V18" s="17" t="s">
        <v>50</v>
      </c>
      <c r="W18" s="17" t="s">
        <v>50</v>
      </c>
      <c r="X18" s="17" t="s">
        <v>45</v>
      </c>
      <c r="Y18" s="17" t="s">
        <v>45</v>
      </c>
      <c r="Z18" s="17" t="s">
        <v>45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5.95</v>
      </c>
      <c r="D19" s="22">
        <v>4.13</v>
      </c>
      <c r="E19" s="22">
        <v>2.59</v>
      </c>
      <c r="F19" s="22">
        <v>3.32</v>
      </c>
      <c r="G19" s="22">
        <v>2.5</v>
      </c>
      <c r="H19" s="22">
        <v>1.85</v>
      </c>
      <c r="I19" s="22">
        <v>1.91</v>
      </c>
      <c r="J19" s="22">
        <v>3.79</v>
      </c>
      <c r="K19" s="22">
        <v>3.61</v>
      </c>
      <c r="L19" s="22">
        <v>1.37</v>
      </c>
      <c r="M19" s="22">
        <v>2.02</v>
      </c>
      <c r="N19" s="22">
        <v>1.37</v>
      </c>
      <c r="O19" s="22">
        <v>2.45</v>
      </c>
      <c r="P19" s="22">
        <v>2.15</v>
      </c>
      <c r="Q19" s="22">
        <v>2.69</v>
      </c>
      <c r="R19" s="22">
        <v>4.54</v>
      </c>
      <c r="S19" s="22">
        <v>4.46</v>
      </c>
      <c r="T19" s="22">
        <v>4.18</v>
      </c>
      <c r="U19" s="22">
        <v>3.97</v>
      </c>
      <c r="V19" s="22">
        <v>4.11</v>
      </c>
      <c r="W19" s="22">
        <v>1.23</v>
      </c>
      <c r="X19" s="22">
        <v>3.2</v>
      </c>
      <c r="Y19" s="22">
        <v>4.19</v>
      </c>
      <c r="Z19" s="22">
        <v>5.31</v>
      </c>
      <c r="AA19" s="23">
        <v>3.20375</v>
      </c>
      <c r="AB19" s="23">
        <v>5.95</v>
      </c>
      <c r="AC19" s="24" t="s">
        <v>68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43</v>
      </c>
      <c r="F20" s="17" t="s">
        <v>43</v>
      </c>
      <c r="G20" s="17" t="s">
        <v>45</v>
      </c>
      <c r="H20" s="17" t="s">
        <v>45</v>
      </c>
      <c r="I20" s="17" t="s">
        <v>43</v>
      </c>
      <c r="J20" s="17" t="s">
        <v>45</v>
      </c>
      <c r="K20" s="17" t="s">
        <v>45</v>
      </c>
      <c r="L20" s="17" t="s">
        <v>43</v>
      </c>
      <c r="M20" s="17" t="s">
        <v>43</v>
      </c>
      <c r="N20" s="17" t="s">
        <v>45</v>
      </c>
      <c r="O20" s="17" t="s">
        <v>54</v>
      </c>
      <c r="P20" s="17" t="s">
        <v>45</v>
      </c>
      <c r="Q20" s="17" t="s">
        <v>54</v>
      </c>
      <c r="R20" s="17" t="s">
        <v>44</v>
      </c>
      <c r="S20" s="17" t="s">
        <v>54</v>
      </c>
      <c r="T20" s="17" t="s">
        <v>54</v>
      </c>
      <c r="U20" s="17" t="s">
        <v>45</v>
      </c>
      <c r="V20" s="17" t="s">
        <v>43</v>
      </c>
      <c r="W20" s="17" t="s">
        <v>43</v>
      </c>
      <c r="X20" s="17" t="s">
        <v>44</v>
      </c>
      <c r="Y20" s="17" t="s">
        <v>51</v>
      </c>
      <c r="Z20" s="17" t="s">
        <v>48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5.71</v>
      </c>
      <c r="D21" s="22">
        <v>5.15</v>
      </c>
      <c r="E21" s="22">
        <v>5.47</v>
      </c>
      <c r="F21" s="22">
        <v>4.91</v>
      </c>
      <c r="G21" s="22">
        <v>4.49</v>
      </c>
      <c r="H21" s="22">
        <v>2.47</v>
      </c>
      <c r="I21" s="22">
        <v>3.01</v>
      </c>
      <c r="J21" s="22">
        <v>4.59</v>
      </c>
      <c r="K21" s="22">
        <v>4.48</v>
      </c>
      <c r="L21" s="22">
        <v>3.55</v>
      </c>
      <c r="M21" s="22">
        <v>3.41</v>
      </c>
      <c r="N21" s="22">
        <v>2.4</v>
      </c>
      <c r="O21" s="22">
        <v>2.46</v>
      </c>
      <c r="P21" s="22">
        <v>2.78</v>
      </c>
      <c r="Q21" s="22">
        <v>1.88</v>
      </c>
      <c r="R21" s="22">
        <v>1.31</v>
      </c>
      <c r="S21" s="22">
        <v>1.06</v>
      </c>
      <c r="T21" s="22">
        <v>1.3</v>
      </c>
      <c r="U21" s="22">
        <v>0.58</v>
      </c>
      <c r="V21" s="22">
        <v>2.53</v>
      </c>
      <c r="W21" s="22">
        <v>4.49</v>
      </c>
      <c r="X21" s="22">
        <v>4.5</v>
      </c>
      <c r="Y21" s="22">
        <v>5.34</v>
      </c>
      <c r="Z21" s="22">
        <v>1.81</v>
      </c>
      <c r="AA21" s="23">
        <v>3.32</v>
      </c>
      <c r="AB21" s="23">
        <v>5.71</v>
      </c>
      <c r="AC21" s="24" t="s">
        <v>68</v>
      </c>
      <c r="AD21" s="25"/>
    </row>
    <row r="22" spans="1:30" ht="12" customHeight="1">
      <c r="A22" s="62">
        <v>7</v>
      </c>
      <c r="B22" s="16" t="s">
        <v>39</v>
      </c>
      <c r="C22" s="17" t="s">
        <v>59</v>
      </c>
      <c r="D22" s="17" t="s">
        <v>59</v>
      </c>
      <c r="E22" s="17" t="s">
        <v>47</v>
      </c>
      <c r="F22" s="17" t="s">
        <v>47</v>
      </c>
      <c r="G22" s="17" t="s">
        <v>46</v>
      </c>
      <c r="H22" s="17" t="s">
        <v>47</v>
      </c>
      <c r="I22" s="17" t="s">
        <v>56</v>
      </c>
      <c r="J22" s="17" t="s">
        <v>56</v>
      </c>
      <c r="K22" s="17" t="s">
        <v>45</v>
      </c>
      <c r="L22" s="17" t="s">
        <v>59</v>
      </c>
      <c r="M22" s="17" t="s">
        <v>56</v>
      </c>
      <c r="N22" s="17" t="s">
        <v>55</v>
      </c>
      <c r="O22" s="17" t="s">
        <v>55</v>
      </c>
      <c r="P22" s="17" t="s">
        <v>46</v>
      </c>
      <c r="Q22" s="17" t="s">
        <v>46</v>
      </c>
      <c r="R22" s="17" t="s">
        <v>55</v>
      </c>
      <c r="S22" s="17" t="s">
        <v>55</v>
      </c>
      <c r="T22" s="17" t="s">
        <v>55</v>
      </c>
      <c r="U22" s="17" t="s">
        <v>46</v>
      </c>
      <c r="V22" s="17" t="s">
        <v>46</v>
      </c>
      <c r="W22" s="17" t="s">
        <v>46</v>
      </c>
      <c r="X22" s="17" t="s">
        <v>55</v>
      </c>
      <c r="Y22" s="17" t="s">
        <v>55</v>
      </c>
      <c r="Z22" s="17" t="s">
        <v>55</v>
      </c>
      <c r="AA22" s="18"/>
      <c r="AB22" s="18" t="s">
        <v>46</v>
      </c>
      <c r="AC22" s="19"/>
      <c r="AD22" s="20"/>
    </row>
    <row r="23" spans="1:30" ht="12" customHeight="1">
      <c r="A23" s="62"/>
      <c r="B23" s="21" t="s">
        <v>41</v>
      </c>
      <c r="C23" s="22">
        <v>0.57</v>
      </c>
      <c r="D23" s="22">
        <v>0.78</v>
      </c>
      <c r="E23" s="22">
        <v>3.03</v>
      </c>
      <c r="F23" s="22">
        <v>3.74</v>
      </c>
      <c r="G23" s="22">
        <v>3.05</v>
      </c>
      <c r="H23" s="22">
        <v>1.24</v>
      </c>
      <c r="I23" s="22">
        <v>4.12</v>
      </c>
      <c r="J23" s="22">
        <v>3.02</v>
      </c>
      <c r="K23" s="22">
        <v>2.65</v>
      </c>
      <c r="L23" s="22">
        <v>1.67</v>
      </c>
      <c r="M23" s="22">
        <v>1.79</v>
      </c>
      <c r="N23" s="22">
        <v>4.69</v>
      </c>
      <c r="O23" s="22">
        <v>7.03</v>
      </c>
      <c r="P23" s="22">
        <v>11.21</v>
      </c>
      <c r="Q23" s="22">
        <v>9.16</v>
      </c>
      <c r="R23" s="22">
        <v>9.7</v>
      </c>
      <c r="S23" s="22">
        <v>10.84</v>
      </c>
      <c r="T23" s="22">
        <v>12.17</v>
      </c>
      <c r="U23" s="22">
        <v>12.57</v>
      </c>
      <c r="V23" s="22">
        <v>14.57</v>
      </c>
      <c r="W23" s="22">
        <v>14.69</v>
      </c>
      <c r="X23" s="22">
        <v>12.9</v>
      </c>
      <c r="Y23" s="22">
        <v>14.27</v>
      </c>
      <c r="Z23" s="22">
        <v>13.13</v>
      </c>
      <c r="AA23" s="23">
        <v>7.19125</v>
      </c>
      <c r="AB23" s="23">
        <v>14.69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46</v>
      </c>
      <c r="D24" s="17" t="s">
        <v>46</v>
      </c>
      <c r="E24" s="17" t="s">
        <v>46</v>
      </c>
      <c r="F24" s="17" t="s">
        <v>55</v>
      </c>
      <c r="G24" s="17" t="s">
        <v>46</v>
      </c>
      <c r="H24" s="17" t="s">
        <v>46</v>
      </c>
      <c r="I24" s="17" t="s">
        <v>47</v>
      </c>
      <c r="J24" s="17" t="s">
        <v>47</v>
      </c>
      <c r="K24" s="17" t="s">
        <v>47</v>
      </c>
      <c r="L24" s="17" t="s">
        <v>46</v>
      </c>
      <c r="M24" s="17" t="s">
        <v>47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46</v>
      </c>
      <c r="W24" s="17" t="s">
        <v>46</v>
      </c>
      <c r="X24" s="17" t="s">
        <v>46</v>
      </c>
      <c r="Y24" s="17" t="s">
        <v>47</v>
      </c>
      <c r="Z24" s="17" t="s">
        <v>46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12.89</v>
      </c>
      <c r="D25" s="22">
        <v>12.53</v>
      </c>
      <c r="E25" s="22">
        <v>11.25</v>
      </c>
      <c r="F25" s="22">
        <v>12.33</v>
      </c>
      <c r="G25" s="22">
        <v>12.26</v>
      </c>
      <c r="H25" s="22">
        <v>14.68</v>
      </c>
      <c r="I25" s="22">
        <v>13.44</v>
      </c>
      <c r="J25" s="22">
        <v>15.75</v>
      </c>
      <c r="K25" s="22">
        <v>14.53</v>
      </c>
      <c r="L25" s="22">
        <v>14.44</v>
      </c>
      <c r="M25" s="22">
        <v>15.98</v>
      </c>
      <c r="N25" s="22">
        <v>14.63</v>
      </c>
      <c r="O25" s="22">
        <v>14.54</v>
      </c>
      <c r="P25" s="22">
        <v>15.12</v>
      </c>
      <c r="Q25" s="22">
        <v>15.27</v>
      </c>
      <c r="R25" s="22">
        <v>14.85</v>
      </c>
      <c r="S25" s="22">
        <v>14.2</v>
      </c>
      <c r="T25" s="22">
        <v>13.53</v>
      </c>
      <c r="U25" s="22">
        <v>12.74</v>
      </c>
      <c r="V25" s="22">
        <v>11.41</v>
      </c>
      <c r="W25" s="22">
        <v>11.99</v>
      </c>
      <c r="X25" s="22">
        <v>11.46</v>
      </c>
      <c r="Y25" s="22">
        <v>11.05</v>
      </c>
      <c r="Z25" s="22">
        <v>9.41</v>
      </c>
      <c r="AA25" s="23">
        <v>13.345</v>
      </c>
      <c r="AB25" s="23">
        <v>15.98</v>
      </c>
      <c r="AC25" s="24" t="s">
        <v>278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63</v>
      </c>
      <c r="K26" s="17" t="s">
        <v>63</v>
      </c>
      <c r="L26" s="17" t="s">
        <v>47</v>
      </c>
      <c r="M26" s="17" t="s">
        <v>47</v>
      </c>
      <c r="N26" s="17" t="s">
        <v>47</v>
      </c>
      <c r="O26" s="17" t="s">
        <v>47</v>
      </c>
      <c r="P26" s="17" t="s">
        <v>47</v>
      </c>
      <c r="Q26" s="17" t="s">
        <v>47</v>
      </c>
      <c r="R26" s="17" t="s">
        <v>47</v>
      </c>
      <c r="S26" s="17" t="s">
        <v>63</v>
      </c>
      <c r="T26" s="17" t="s">
        <v>63</v>
      </c>
      <c r="U26" s="17" t="s">
        <v>63</v>
      </c>
      <c r="V26" s="17" t="s">
        <v>63</v>
      </c>
      <c r="W26" s="17" t="s">
        <v>63</v>
      </c>
      <c r="X26" s="17" t="s">
        <v>47</v>
      </c>
      <c r="Y26" s="17" t="s">
        <v>47</v>
      </c>
      <c r="Z26" s="17" t="s">
        <v>63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9.93</v>
      </c>
      <c r="D27" s="22">
        <v>9.99</v>
      </c>
      <c r="E27" s="22">
        <v>11.68</v>
      </c>
      <c r="F27" s="22">
        <v>9.95</v>
      </c>
      <c r="G27" s="22">
        <v>11.83</v>
      </c>
      <c r="H27" s="22">
        <v>12.05</v>
      </c>
      <c r="I27" s="22">
        <v>13.7</v>
      </c>
      <c r="J27" s="22">
        <v>8.94</v>
      </c>
      <c r="K27" s="22">
        <v>10.16</v>
      </c>
      <c r="L27" s="22">
        <v>11.93</v>
      </c>
      <c r="M27" s="22">
        <v>11.31</v>
      </c>
      <c r="N27" s="22">
        <v>10.98</v>
      </c>
      <c r="O27" s="22">
        <v>11.19</v>
      </c>
      <c r="P27" s="22">
        <v>10.97</v>
      </c>
      <c r="Q27" s="22">
        <v>11.33</v>
      </c>
      <c r="R27" s="22">
        <v>10.36</v>
      </c>
      <c r="S27" s="22">
        <v>10.12</v>
      </c>
      <c r="T27" s="22">
        <v>9.81</v>
      </c>
      <c r="U27" s="22">
        <v>9.54</v>
      </c>
      <c r="V27" s="22">
        <v>9</v>
      </c>
      <c r="W27" s="22">
        <v>9.13</v>
      </c>
      <c r="X27" s="22">
        <v>9.14</v>
      </c>
      <c r="Y27" s="22">
        <v>8.36</v>
      </c>
      <c r="Z27" s="22">
        <v>8.11</v>
      </c>
      <c r="AA27" s="23">
        <v>10.39625</v>
      </c>
      <c r="AB27" s="23">
        <v>13.7</v>
      </c>
      <c r="AC27" s="24" t="s">
        <v>72</v>
      </c>
      <c r="AD27" s="25"/>
    </row>
    <row r="28" spans="1:30" ht="12" customHeight="1">
      <c r="A28" s="62">
        <v>10</v>
      </c>
      <c r="B28" s="16" t="s">
        <v>39</v>
      </c>
      <c r="C28" s="17" t="s">
        <v>63</v>
      </c>
      <c r="D28" s="17" t="s">
        <v>63</v>
      </c>
      <c r="E28" s="17" t="s">
        <v>47</v>
      </c>
      <c r="F28" s="17" t="s">
        <v>47</v>
      </c>
      <c r="G28" s="17" t="s">
        <v>63</v>
      </c>
      <c r="H28" s="17" t="s">
        <v>47</v>
      </c>
      <c r="I28" s="17" t="s">
        <v>47</v>
      </c>
      <c r="J28" s="17" t="s">
        <v>63</v>
      </c>
      <c r="K28" s="17" t="s">
        <v>47</v>
      </c>
      <c r="L28" s="17" t="s">
        <v>47</v>
      </c>
      <c r="M28" s="17" t="s">
        <v>63</v>
      </c>
      <c r="N28" s="17" t="s">
        <v>47</v>
      </c>
      <c r="O28" s="17" t="s">
        <v>63</v>
      </c>
      <c r="P28" s="17" t="s">
        <v>47</v>
      </c>
      <c r="Q28" s="17" t="s">
        <v>63</v>
      </c>
      <c r="R28" s="17" t="s">
        <v>63</v>
      </c>
      <c r="S28" s="17" t="s">
        <v>63</v>
      </c>
      <c r="T28" s="17" t="s">
        <v>63</v>
      </c>
      <c r="U28" s="17" t="s">
        <v>63</v>
      </c>
      <c r="V28" s="17" t="s">
        <v>63</v>
      </c>
      <c r="W28" s="17" t="s">
        <v>63</v>
      </c>
      <c r="X28" s="17" t="s">
        <v>63</v>
      </c>
      <c r="Y28" s="17" t="s">
        <v>63</v>
      </c>
      <c r="Z28" s="17" t="s">
        <v>63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8.67</v>
      </c>
      <c r="D29" s="22">
        <v>7.04</v>
      </c>
      <c r="E29" s="22">
        <v>8.78</v>
      </c>
      <c r="F29" s="22">
        <v>8.66</v>
      </c>
      <c r="G29" s="22">
        <v>8.9</v>
      </c>
      <c r="H29" s="22">
        <v>8.53</v>
      </c>
      <c r="I29" s="22">
        <v>9.57</v>
      </c>
      <c r="J29" s="22">
        <v>8.87</v>
      </c>
      <c r="K29" s="22">
        <v>9.29</v>
      </c>
      <c r="L29" s="22">
        <v>8.72</v>
      </c>
      <c r="M29" s="22">
        <v>8.48</v>
      </c>
      <c r="N29" s="22">
        <v>8.16</v>
      </c>
      <c r="O29" s="22">
        <v>9.87</v>
      </c>
      <c r="P29" s="22">
        <v>8.46</v>
      </c>
      <c r="Q29" s="22">
        <v>9.71</v>
      </c>
      <c r="R29" s="22">
        <v>8.51</v>
      </c>
      <c r="S29" s="22">
        <v>9.59</v>
      </c>
      <c r="T29" s="22">
        <v>7.07</v>
      </c>
      <c r="U29" s="22">
        <v>7.71</v>
      </c>
      <c r="V29" s="22">
        <v>7.73</v>
      </c>
      <c r="W29" s="22">
        <v>8.49</v>
      </c>
      <c r="X29" s="22">
        <v>8.15</v>
      </c>
      <c r="Y29" s="22">
        <v>7.32</v>
      </c>
      <c r="Z29" s="22">
        <v>6.32</v>
      </c>
      <c r="AA29" s="23">
        <v>8.441666666666666</v>
      </c>
      <c r="AB29" s="23">
        <v>9.87</v>
      </c>
      <c r="AC29" s="24" t="s">
        <v>52</v>
      </c>
      <c r="AD29" s="25"/>
    </row>
    <row r="30" spans="1:30" ht="12" customHeight="1">
      <c r="A30" s="62">
        <v>11</v>
      </c>
      <c r="B30" s="16" t="s">
        <v>39</v>
      </c>
      <c r="C30" s="17" t="s">
        <v>47</v>
      </c>
      <c r="D30" s="17" t="s">
        <v>63</v>
      </c>
      <c r="E30" s="17" t="s">
        <v>63</v>
      </c>
      <c r="F30" s="17" t="s">
        <v>47</v>
      </c>
      <c r="G30" s="17" t="s">
        <v>63</v>
      </c>
      <c r="H30" s="17" t="s">
        <v>47</v>
      </c>
      <c r="I30" s="17" t="s">
        <v>63</v>
      </c>
      <c r="J30" s="17" t="s">
        <v>47</v>
      </c>
      <c r="K30" s="17" t="s">
        <v>47</v>
      </c>
      <c r="L30" s="17" t="s">
        <v>47</v>
      </c>
      <c r="M30" s="17" t="s">
        <v>46</v>
      </c>
      <c r="N30" s="17" t="s">
        <v>47</v>
      </c>
      <c r="O30" s="17" t="s">
        <v>47</v>
      </c>
      <c r="P30" s="17" t="s">
        <v>46</v>
      </c>
      <c r="Q30" s="17" t="s">
        <v>46</v>
      </c>
      <c r="R30" s="17" t="s">
        <v>47</v>
      </c>
      <c r="S30" s="17" t="s">
        <v>46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7.44</v>
      </c>
      <c r="D31" s="22">
        <v>7.04</v>
      </c>
      <c r="E31" s="22">
        <v>6.35</v>
      </c>
      <c r="F31" s="22">
        <v>7.26</v>
      </c>
      <c r="G31" s="22">
        <v>7.5</v>
      </c>
      <c r="H31" s="22">
        <v>6.79</v>
      </c>
      <c r="I31" s="22">
        <v>7.44</v>
      </c>
      <c r="J31" s="22">
        <v>8.43</v>
      </c>
      <c r="K31" s="22">
        <v>10.47</v>
      </c>
      <c r="L31" s="22">
        <v>10.8</v>
      </c>
      <c r="M31" s="22">
        <v>10.09</v>
      </c>
      <c r="N31" s="22">
        <v>9.07</v>
      </c>
      <c r="O31" s="22">
        <v>8.19</v>
      </c>
      <c r="P31" s="22">
        <v>10.96</v>
      </c>
      <c r="Q31" s="22">
        <v>12.08</v>
      </c>
      <c r="R31" s="22">
        <v>11.9</v>
      </c>
      <c r="S31" s="22">
        <v>10.61</v>
      </c>
      <c r="T31" s="22">
        <v>10.62</v>
      </c>
      <c r="U31" s="22">
        <v>11.03</v>
      </c>
      <c r="V31" s="22">
        <v>10.43</v>
      </c>
      <c r="W31" s="22">
        <v>10.96</v>
      </c>
      <c r="X31" s="22">
        <v>10.27</v>
      </c>
      <c r="Y31" s="22">
        <v>9.46</v>
      </c>
      <c r="Z31" s="22">
        <v>10.05</v>
      </c>
      <c r="AA31" s="23">
        <v>9.385</v>
      </c>
      <c r="AB31" s="23">
        <v>12.08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46</v>
      </c>
      <c r="G32" s="17" t="s">
        <v>47</v>
      </c>
      <c r="H32" s="17" t="s">
        <v>47</v>
      </c>
      <c r="I32" s="17" t="s">
        <v>47</v>
      </c>
      <c r="J32" s="17" t="s">
        <v>47</v>
      </c>
      <c r="K32" s="17" t="s">
        <v>47</v>
      </c>
      <c r="L32" s="17" t="s">
        <v>47</v>
      </c>
      <c r="M32" s="17" t="s">
        <v>47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47</v>
      </c>
      <c r="T32" s="17" t="s">
        <v>47</v>
      </c>
      <c r="U32" s="17" t="s">
        <v>47</v>
      </c>
      <c r="V32" s="17" t="s">
        <v>63</v>
      </c>
      <c r="W32" s="17" t="s">
        <v>63</v>
      </c>
      <c r="X32" s="17" t="s">
        <v>76</v>
      </c>
      <c r="Y32" s="17" t="s">
        <v>50</v>
      </c>
      <c r="Z32" s="17" t="s">
        <v>59</v>
      </c>
      <c r="AA32" s="18"/>
      <c r="AB32" s="18" t="s">
        <v>47</v>
      </c>
      <c r="AC32" s="19"/>
      <c r="AD32" s="20"/>
    </row>
    <row r="33" spans="1:30" ht="12" customHeight="1">
      <c r="A33" s="62"/>
      <c r="B33" s="21" t="s">
        <v>41</v>
      </c>
      <c r="C33" s="22">
        <v>8.14</v>
      </c>
      <c r="D33" s="22">
        <v>8.97</v>
      </c>
      <c r="E33" s="22">
        <v>8.82</v>
      </c>
      <c r="F33" s="22">
        <v>7.68</v>
      </c>
      <c r="G33" s="22">
        <v>8.22</v>
      </c>
      <c r="H33" s="22">
        <v>7.41</v>
      </c>
      <c r="I33" s="22">
        <v>7.16</v>
      </c>
      <c r="J33" s="22">
        <v>7.57</v>
      </c>
      <c r="K33" s="22">
        <v>7.69</v>
      </c>
      <c r="L33" s="22">
        <v>6.98</v>
      </c>
      <c r="M33" s="22">
        <v>7.03</v>
      </c>
      <c r="N33" s="22">
        <v>7.28</v>
      </c>
      <c r="O33" s="22">
        <v>7</v>
      </c>
      <c r="P33" s="22">
        <v>6.13</v>
      </c>
      <c r="Q33" s="22">
        <v>6.26</v>
      </c>
      <c r="R33" s="22">
        <v>6.72</v>
      </c>
      <c r="S33" s="22">
        <v>6.31</v>
      </c>
      <c r="T33" s="22">
        <v>5.19</v>
      </c>
      <c r="U33" s="22">
        <v>3.94</v>
      </c>
      <c r="V33" s="22">
        <v>4.03</v>
      </c>
      <c r="W33" s="22">
        <v>2.15</v>
      </c>
      <c r="X33" s="22">
        <v>0.33</v>
      </c>
      <c r="Y33" s="22">
        <v>0.33</v>
      </c>
      <c r="Z33" s="22">
        <v>1.2</v>
      </c>
      <c r="AA33" s="23">
        <v>5.939166666666668</v>
      </c>
      <c r="AB33" s="23">
        <v>8.97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75</v>
      </c>
      <c r="G34" s="17" t="s">
        <v>56</v>
      </c>
      <c r="H34" s="17" t="s">
        <v>46</v>
      </c>
      <c r="I34" s="17" t="s">
        <v>55</v>
      </c>
      <c r="J34" s="17" t="s">
        <v>55</v>
      </c>
      <c r="K34" s="17" t="s">
        <v>55</v>
      </c>
      <c r="L34" s="17" t="s">
        <v>46</v>
      </c>
      <c r="M34" s="17" t="s">
        <v>47</v>
      </c>
      <c r="N34" s="17" t="s">
        <v>46</v>
      </c>
      <c r="O34" s="17" t="s">
        <v>46</v>
      </c>
      <c r="P34" s="17" t="s">
        <v>46</v>
      </c>
      <c r="Q34" s="17" t="s">
        <v>47</v>
      </c>
      <c r="R34" s="17" t="s">
        <v>46</v>
      </c>
      <c r="S34" s="17" t="s">
        <v>46</v>
      </c>
      <c r="T34" s="17" t="s">
        <v>47</v>
      </c>
      <c r="U34" s="17" t="s">
        <v>63</v>
      </c>
      <c r="V34" s="17" t="s">
        <v>50</v>
      </c>
      <c r="W34" s="17" t="s">
        <v>50</v>
      </c>
      <c r="X34" s="17" t="s">
        <v>50</v>
      </c>
      <c r="Y34" s="17" t="s">
        <v>48</v>
      </c>
      <c r="Z34" s="17" t="s">
        <v>45</v>
      </c>
      <c r="AA34" s="18"/>
      <c r="AB34" s="18" t="s">
        <v>46</v>
      </c>
      <c r="AC34" s="19"/>
      <c r="AD34" s="20"/>
    </row>
    <row r="35" spans="1:30" ht="12" customHeight="1">
      <c r="A35" s="62"/>
      <c r="B35" s="21" t="s">
        <v>41</v>
      </c>
      <c r="C35" s="22">
        <v>1.37</v>
      </c>
      <c r="D35" s="22">
        <v>1.62</v>
      </c>
      <c r="E35" s="22">
        <v>2.26</v>
      </c>
      <c r="F35" s="22" t="s">
        <v>75</v>
      </c>
      <c r="G35" s="22">
        <v>1.89</v>
      </c>
      <c r="H35" s="22">
        <v>1.04</v>
      </c>
      <c r="I35" s="22">
        <v>0.87</v>
      </c>
      <c r="J35" s="22">
        <v>1.35</v>
      </c>
      <c r="K35" s="22">
        <v>1.75</v>
      </c>
      <c r="L35" s="22">
        <v>2.26</v>
      </c>
      <c r="M35" s="22">
        <v>3.99</v>
      </c>
      <c r="N35" s="22">
        <v>5.02</v>
      </c>
      <c r="O35" s="22">
        <v>4.99</v>
      </c>
      <c r="P35" s="22">
        <v>5.69</v>
      </c>
      <c r="Q35" s="22">
        <v>5.56</v>
      </c>
      <c r="R35" s="22">
        <v>5.35</v>
      </c>
      <c r="S35" s="22">
        <v>5.46</v>
      </c>
      <c r="T35" s="22">
        <v>5.23</v>
      </c>
      <c r="U35" s="22">
        <v>4.36</v>
      </c>
      <c r="V35" s="22">
        <v>1.69</v>
      </c>
      <c r="W35" s="22">
        <v>1.69</v>
      </c>
      <c r="X35" s="22">
        <v>2.33</v>
      </c>
      <c r="Y35" s="22">
        <v>2.06</v>
      </c>
      <c r="Z35" s="22">
        <v>2.02</v>
      </c>
      <c r="AA35" s="23">
        <v>2.9179166666666663</v>
      </c>
      <c r="AB35" s="23">
        <v>5.69</v>
      </c>
      <c r="AC35" s="24" t="s">
        <v>64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45</v>
      </c>
      <c r="E36" s="17" t="s">
        <v>45</v>
      </c>
      <c r="F36" s="17" t="s">
        <v>43</v>
      </c>
      <c r="G36" s="17" t="s">
        <v>43</v>
      </c>
      <c r="H36" s="17" t="s">
        <v>45</v>
      </c>
      <c r="I36" s="17" t="s">
        <v>45</v>
      </c>
      <c r="J36" s="17" t="s">
        <v>45</v>
      </c>
      <c r="K36" s="17" t="s">
        <v>45</v>
      </c>
      <c r="L36" s="17" t="s">
        <v>43</v>
      </c>
      <c r="M36" s="17" t="s">
        <v>47</v>
      </c>
      <c r="N36" s="17" t="s">
        <v>63</v>
      </c>
      <c r="O36" s="17" t="s">
        <v>47</v>
      </c>
      <c r="P36" s="17" t="s">
        <v>46</v>
      </c>
      <c r="Q36" s="17" t="s">
        <v>55</v>
      </c>
      <c r="R36" s="17" t="s">
        <v>55</v>
      </c>
      <c r="S36" s="17" t="s">
        <v>55</v>
      </c>
      <c r="T36" s="17" t="s">
        <v>56</v>
      </c>
      <c r="U36" s="17" t="s">
        <v>59</v>
      </c>
      <c r="V36" s="17" t="s">
        <v>56</v>
      </c>
      <c r="W36" s="17" t="s">
        <v>54</v>
      </c>
      <c r="X36" s="17" t="s">
        <v>45</v>
      </c>
      <c r="Y36" s="17" t="s">
        <v>43</v>
      </c>
      <c r="Z36" s="17" t="s">
        <v>43</v>
      </c>
      <c r="AA36" s="18"/>
      <c r="AB36" s="18" t="s">
        <v>55</v>
      </c>
      <c r="AC36" s="19"/>
      <c r="AD36" s="20"/>
    </row>
    <row r="37" spans="1:30" ht="12" customHeight="1">
      <c r="A37" s="62"/>
      <c r="B37" s="21" t="s">
        <v>41</v>
      </c>
      <c r="C37" s="22">
        <v>2.19</v>
      </c>
      <c r="D37" s="22">
        <v>3.91</v>
      </c>
      <c r="E37" s="22">
        <v>5.24</v>
      </c>
      <c r="F37" s="22">
        <v>4.01</v>
      </c>
      <c r="G37" s="22">
        <v>1.56</v>
      </c>
      <c r="H37" s="22">
        <v>3.46</v>
      </c>
      <c r="I37" s="22">
        <v>4.86</v>
      </c>
      <c r="J37" s="22">
        <v>3.08</v>
      </c>
      <c r="K37" s="22">
        <v>2.9</v>
      </c>
      <c r="L37" s="22">
        <v>2.22</v>
      </c>
      <c r="M37" s="22">
        <v>1.52</v>
      </c>
      <c r="N37" s="22">
        <v>2.3</v>
      </c>
      <c r="O37" s="22">
        <v>4.22</v>
      </c>
      <c r="P37" s="22">
        <v>4.99</v>
      </c>
      <c r="Q37" s="22">
        <v>6.14</v>
      </c>
      <c r="R37" s="22">
        <v>5.3</v>
      </c>
      <c r="S37" s="22">
        <v>4.01</v>
      </c>
      <c r="T37" s="22">
        <v>2.76</v>
      </c>
      <c r="U37" s="22">
        <v>1.66</v>
      </c>
      <c r="V37" s="22">
        <v>0.69</v>
      </c>
      <c r="W37" s="22">
        <v>0.42</v>
      </c>
      <c r="X37" s="22">
        <v>3.24</v>
      </c>
      <c r="Y37" s="22">
        <v>3.92</v>
      </c>
      <c r="Z37" s="22">
        <v>4.85</v>
      </c>
      <c r="AA37" s="23">
        <v>3.3104166666666663</v>
      </c>
      <c r="AB37" s="23">
        <v>6.14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56</v>
      </c>
      <c r="I38" s="17" t="s">
        <v>56</v>
      </c>
      <c r="J38" s="17" t="s">
        <v>43</v>
      </c>
      <c r="K38" s="17" t="s">
        <v>75</v>
      </c>
      <c r="L38" s="17" t="s">
        <v>56</v>
      </c>
      <c r="M38" s="17" t="s">
        <v>55</v>
      </c>
      <c r="N38" s="17" t="s">
        <v>46</v>
      </c>
      <c r="O38" s="17" t="s">
        <v>46</v>
      </c>
      <c r="P38" s="17" t="s">
        <v>55</v>
      </c>
      <c r="Q38" s="17" t="s">
        <v>59</v>
      </c>
      <c r="R38" s="17" t="s">
        <v>53</v>
      </c>
      <c r="S38" s="17" t="s">
        <v>55</v>
      </c>
      <c r="T38" s="17" t="s">
        <v>55</v>
      </c>
      <c r="U38" s="17" t="s">
        <v>56</v>
      </c>
      <c r="V38" s="17" t="s">
        <v>56</v>
      </c>
      <c r="W38" s="17" t="s">
        <v>46</v>
      </c>
      <c r="X38" s="17" t="s">
        <v>53</v>
      </c>
      <c r="Y38" s="17" t="s">
        <v>53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6.02</v>
      </c>
      <c r="D39" s="22">
        <v>8.52</v>
      </c>
      <c r="E39" s="22">
        <v>8.64</v>
      </c>
      <c r="F39" s="22">
        <v>8.13</v>
      </c>
      <c r="G39" s="22">
        <v>5.56</v>
      </c>
      <c r="H39" s="22">
        <v>0.63</v>
      </c>
      <c r="I39" s="22">
        <v>0.52</v>
      </c>
      <c r="J39" s="22">
        <v>0.5</v>
      </c>
      <c r="K39" s="22" t="s">
        <v>75</v>
      </c>
      <c r="L39" s="22">
        <v>0.27</v>
      </c>
      <c r="M39" s="22">
        <v>0.98</v>
      </c>
      <c r="N39" s="22">
        <v>0.33</v>
      </c>
      <c r="O39" s="22">
        <v>0.29</v>
      </c>
      <c r="P39" s="22">
        <v>0.42</v>
      </c>
      <c r="Q39" s="22">
        <v>0.9</v>
      </c>
      <c r="R39" s="22">
        <v>0.47</v>
      </c>
      <c r="S39" s="22">
        <v>2.79</v>
      </c>
      <c r="T39" s="22">
        <v>3.99</v>
      </c>
      <c r="U39" s="22">
        <v>2.33</v>
      </c>
      <c r="V39" s="22">
        <v>1.58</v>
      </c>
      <c r="W39" s="22">
        <v>0.75</v>
      </c>
      <c r="X39" s="22">
        <v>1.42</v>
      </c>
      <c r="Y39" s="22">
        <v>0.59</v>
      </c>
      <c r="Z39" s="22">
        <v>0.39</v>
      </c>
      <c r="AA39" s="23">
        <v>2.3370833333333336</v>
      </c>
      <c r="AB39" s="23">
        <v>8.64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43</v>
      </c>
      <c r="G40" s="17" t="s">
        <v>45</v>
      </c>
      <c r="H40" s="17" t="s">
        <v>43</v>
      </c>
      <c r="I40" s="17" t="s">
        <v>44</v>
      </c>
      <c r="J40" s="17" t="s">
        <v>43</v>
      </c>
      <c r="K40" s="17" t="s">
        <v>43</v>
      </c>
      <c r="L40" s="17" t="s">
        <v>43</v>
      </c>
      <c r="M40" s="17" t="s">
        <v>43</v>
      </c>
      <c r="N40" s="17" t="s">
        <v>45</v>
      </c>
      <c r="O40" s="17" t="s">
        <v>53</v>
      </c>
      <c r="P40" s="17" t="s">
        <v>44</v>
      </c>
      <c r="Q40" s="17" t="s">
        <v>45</v>
      </c>
      <c r="R40" s="17" t="s">
        <v>47</v>
      </c>
      <c r="S40" s="17" t="s">
        <v>55</v>
      </c>
      <c r="T40" s="17" t="s">
        <v>56</v>
      </c>
      <c r="U40" s="17" t="s">
        <v>59</v>
      </c>
      <c r="V40" s="17" t="s">
        <v>59</v>
      </c>
      <c r="W40" s="17" t="s">
        <v>45</v>
      </c>
      <c r="X40" s="17" t="s">
        <v>56</v>
      </c>
      <c r="Y40" s="17" t="s">
        <v>75</v>
      </c>
      <c r="Z40" s="17" t="s">
        <v>58</v>
      </c>
      <c r="AA40" s="18"/>
      <c r="AB40" s="18" t="s">
        <v>43</v>
      </c>
      <c r="AC40" s="19"/>
      <c r="AD40" s="20"/>
    </row>
    <row r="41" spans="1:30" ht="12" customHeight="1">
      <c r="A41" s="62"/>
      <c r="B41" s="21" t="s">
        <v>41</v>
      </c>
      <c r="C41" s="22">
        <v>1.54</v>
      </c>
      <c r="D41" s="22">
        <v>3.18</v>
      </c>
      <c r="E41" s="22">
        <v>4.9</v>
      </c>
      <c r="F41" s="22">
        <v>6.26</v>
      </c>
      <c r="G41" s="22">
        <v>5.61</v>
      </c>
      <c r="H41" s="22">
        <v>3.14</v>
      </c>
      <c r="I41" s="22">
        <v>2.29</v>
      </c>
      <c r="J41" s="22">
        <v>2.88</v>
      </c>
      <c r="K41" s="22">
        <v>2.08</v>
      </c>
      <c r="L41" s="22">
        <v>1.51</v>
      </c>
      <c r="M41" s="22">
        <v>3.2</v>
      </c>
      <c r="N41" s="22">
        <v>3.93</v>
      </c>
      <c r="O41" s="22">
        <v>2.08</v>
      </c>
      <c r="P41" s="22">
        <v>2</v>
      </c>
      <c r="Q41" s="22">
        <v>1.86</v>
      </c>
      <c r="R41" s="22">
        <v>1.35</v>
      </c>
      <c r="S41" s="22">
        <v>1.44</v>
      </c>
      <c r="T41" s="22">
        <v>3.19</v>
      </c>
      <c r="U41" s="22">
        <v>1.51</v>
      </c>
      <c r="V41" s="22">
        <v>1.18</v>
      </c>
      <c r="W41" s="22">
        <v>2.03</v>
      </c>
      <c r="X41" s="22">
        <v>1.05</v>
      </c>
      <c r="Y41" s="22" t="s">
        <v>75</v>
      </c>
      <c r="Z41" s="22">
        <v>0.23</v>
      </c>
      <c r="AA41" s="23">
        <v>2.4379166666666663</v>
      </c>
      <c r="AB41" s="23">
        <v>6.26</v>
      </c>
      <c r="AC41" s="24" t="s">
        <v>57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55</v>
      </c>
      <c r="E42" s="17" t="s">
        <v>46</v>
      </c>
      <c r="F42" s="17" t="s">
        <v>46</v>
      </c>
      <c r="G42" s="17" t="s">
        <v>47</v>
      </c>
      <c r="H42" s="17" t="s">
        <v>63</v>
      </c>
      <c r="I42" s="17" t="s">
        <v>47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58</v>
      </c>
      <c r="X42" s="17" t="s">
        <v>55</v>
      </c>
      <c r="Y42" s="17" t="s">
        <v>56</v>
      </c>
      <c r="Z42" s="17" t="s">
        <v>55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0.83</v>
      </c>
      <c r="E43" s="22">
        <v>1.87</v>
      </c>
      <c r="F43" s="22">
        <v>2.44</v>
      </c>
      <c r="G43" s="22">
        <v>4.07</v>
      </c>
      <c r="H43" s="22">
        <v>4.77</v>
      </c>
      <c r="I43" s="22">
        <v>3.89</v>
      </c>
      <c r="J43" s="22">
        <v>2.87</v>
      </c>
      <c r="K43" s="22">
        <v>2.84</v>
      </c>
      <c r="L43" s="22">
        <v>3.49</v>
      </c>
      <c r="M43" s="22">
        <v>5.41</v>
      </c>
      <c r="N43" s="22">
        <v>5.92</v>
      </c>
      <c r="O43" s="22">
        <v>5.61</v>
      </c>
      <c r="P43" s="22">
        <v>5.92</v>
      </c>
      <c r="Q43" s="22">
        <v>5.61</v>
      </c>
      <c r="R43" s="22">
        <v>6.16</v>
      </c>
      <c r="S43" s="22">
        <v>6.11</v>
      </c>
      <c r="T43" s="22">
        <v>5.1</v>
      </c>
      <c r="U43" s="22">
        <v>3.41</v>
      </c>
      <c r="V43" s="22">
        <v>1.78</v>
      </c>
      <c r="W43" s="22">
        <v>0.77</v>
      </c>
      <c r="X43" s="22">
        <v>1.11</v>
      </c>
      <c r="Y43" s="22">
        <v>0.89</v>
      </c>
      <c r="Z43" s="22">
        <v>0.91</v>
      </c>
      <c r="AA43" s="23">
        <v>3.42625</v>
      </c>
      <c r="AB43" s="23">
        <v>6.16</v>
      </c>
      <c r="AC43" s="24" t="s">
        <v>60</v>
      </c>
      <c r="AD43" s="25"/>
    </row>
    <row r="44" spans="1:30" ht="12" customHeight="1">
      <c r="A44" s="62">
        <v>18</v>
      </c>
      <c r="B44" s="16" t="s">
        <v>39</v>
      </c>
      <c r="C44" s="17" t="s">
        <v>46</v>
      </c>
      <c r="D44" s="17" t="s">
        <v>63</v>
      </c>
      <c r="E44" s="17" t="s">
        <v>47</v>
      </c>
      <c r="F44" s="17" t="s">
        <v>47</v>
      </c>
      <c r="G44" s="17" t="s">
        <v>63</v>
      </c>
      <c r="H44" s="17" t="s">
        <v>76</v>
      </c>
      <c r="I44" s="17" t="s">
        <v>76</v>
      </c>
      <c r="J44" s="17" t="s">
        <v>46</v>
      </c>
      <c r="K44" s="17" t="s">
        <v>46</v>
      </c>
      <c r="L44" s="17" t="s">
        <v>63</v>
      </c>
      <c r="M44" s="17" t="s">
        <v>63</v>
      </c>
      <c r="N44" s="17" t="s">
        <v>47</v>
      </c>
      <c r="O44" s="17" t="s">
        <v>47</v>
      </c>
      <c r="P44" s="17" t="s">
        <v>47</v>
      </c>
      <c r="Q44" s="17" t="s">
        <v>46</v>
      </c>
      <c r="R44" s="17" t="s">
        <v>47</v>
      </c>
      <c r="S44" s="17" t="s">
        <v>46</v>
      </c>
      <c r="T44" s="17" t="s">
        <v>46</v>
      </c>
      <c r="U44" s="17" t="s">
        <v>46</v>
      </c>
      <c r="V44" s="17" t="s">
        <v>63</v>
      </c>
      <c r="W44" s="17" t="s">
        <v>63</v>
      </c>
      <c r="X44" s="17" t="s">
        <v>48</v>
      </c>
      <c r="Y44" s="17" t="s">
        <v>43</v>
      </c>
      <c r="Z44" s="17" t="s">
        <v>45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5.12</v>
      </c>
      <c r="D45" s="22">
        <v>6.95</v>
      </c>
      <c r="E45" s="22">
        <v>6.13</v>
      </c>
      <c r="F45" s="22">
        <v>6.19</v>
      </c>
      <c r="G45" s="22">
        <v>5.1</v>
      </c>
      <c r="H45" s="22">
        <v>3.37</v>
      </c>
      <c r="I45" s="22">
        <v>1.37</v>
      </c>
      <c r="J45" s="22">
        <v>0.22</v>
      </c>
      <c r="K45" s="22">
        <v>0.38</v>
      </c>
      <c r="L45" s="22">
        <v>4.17</v>
      </c>
      <c r="M45" s="22">
        <v>5.31</v>
      </c>
      <c r="N45" s="22">
        <v>6.56</v>
      </c>
      <c r="O45" s="22">
        <v>6.86</v>
      </c>
      <c r="P45" s="22">
        <v>6.68</v>
      </c>
      <c r="Q45" s="22">
        <v>6.89</v>
      </c>
      <c r="R45" s="22">
        <v>7.06</v>
      </c>
      <c r="S45" s="22">
        <v>5.8</v>
      </c>
      <c r="T45" s="22">
        <v>5.26</v>
      </c>
      <c r="U45" s="22">
        <v>3.47</v>
      </c>
      <c r="V45" s="22">
        <v>3.53</v>
      </c>
      <c r="W45" s="22">
        <v>2.7</v>
      </c>
      <c r="X45" s="22">
        <v>1.3</v>
      </c>
      <c r="Y45" s="22">
        <v>3.13</v>
      </c>
      <c r="Z45" s="22">
        <v>5.03</v>
      </c>
      <c r="AA45" s="23">
        <v>4.524166666666667</v>
      </c>
      <c r="AB45" s="23">
        <v>7.06</v>
      </c>
      <c r="AC45" s="24" t="s">
        <v>60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43</v>
      </c>
      <c r="G46" s="17" t="s">
        <v>45</v>
      </c>
      <c r="H46" s="17" t="s">
        <v>45</v>
      </c>
      <c r="I46" s="17" t="s">
        <v>45</v>
      </c>
      <c r="J46" s="17" t="s">
        <v>54</v>
      </c>
      <c r="K46" s="17" t="s">
        <v>53</v>
      </c>
      <c r="L46" s="17" t="s">
        <v>46</v>
      </c>
      <c r="M46" s="17" t="s">
        <v>46</v>
      </c>
      <c r="N46" s="17" t="s">
        <v>47</v>
      </c>
      <c r="O46" s="17" t="s">
        <v>47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55</v>
      </c>
      <c r="U46" s="17" t="s">
        <v>55</v>
      </c>
      <c r="V46" s="17" t="s">
        <v>47</v>
      </c>
      <c r="W46" s="17" t="s">
        <v>47</v>
      </c>
      <c r="X46" s="17" t="s">
        <v>47</v>
      </c>
      <c r="Y46" s="17" t="s">
        <v>46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4.88</v>
      </c>
      <c r="D47" s="22">
        <v>6.06</v>
      </c>
      <c r="E47" s="22">
        <v>6.48</v>
      </c>
      <c r="F47" s="22">
        <v>6.24</v>
      </c>
      <c r="G47" s="22">
        <v>6.4</v>
      </c>
      <c r="H47" s="22">
        <v>7.05</v>
      </c>
      <c r="I47" s="22">
        <v>6.15</v>
      </c>
      <c r="J47" s="22">
        <v>3.75</v>
      </c>
      <c r="K47" s="22">
        <v>3.22</v>
      </c>
      <c r="L47" s="22">
        <v>4.02</v>
      </c>
      <c r="M47" s="22">
        <v>5.03</v>
      </c>
      <c r="N47" s="22">
        <v>7.14</v>
      </c>
      <c r="O47" s="22">
        <v>7.84</v>
      </c>
      <c r="P47" s="22">
        <v>9.25</v>
      </c>
      <c r="Q47" s="22">
        <v>9.43</v>
      </c>
      <c r="R47" s="22">
        <v>9.95</v>
      </c>
      <c r="S47" s="22">
        <v>8.31</v>
      </c>
      <c r="T47" s="22">
        <v>7.51</v>
      </c>
      <c r="U47" s="22">
        <v>4.72</v>
      </c>
      <c r="V47" s="22">
        <v>4.6</v>
      </c>
      <c r="W47" s="22">
        <v>5.38</v>
      </c>
      <c r="X47" s="22">
        <v>5.5</v>
      </c>
      <c r="Y47" s="22">
        <v>4.17</v>
      </c>
      <c r="Z47" s="22">
        <v>5.61</v>
      </c>
      <c r="AA47" s="23">
        <v>6.195416666666667</v>
      </c>
      <c r="AB47" s="23">
        <v>9.95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63</v>
      </c>
      <c r="H48" s="17" t="s">
        <v>47</v>
      </c>
      <c r="I48" s="17" t="s">
        <v>63</v>
      </c>
      <c r="J48" s="17" t="s">
        <v>76</v>
      </c>
      <c r="K48" s="17" t="s">
        <v>63</v>
      </c>
      <c r="L48" s="17" t="s">
        <v>47</v>
      </c>
      <c r="M48" s="17" t="s">
        <v>47</v>
      </c>
      <c r="N48" s="17" t="s">
        <v>47</v>
      </c>
      <c r="O48" s="17" t="s">
        <v>46</v>
      </c>
      <c r="P48" s="17" t="s">
        <v>46</v>
      </c>
      <c r="Q48" s="17" t="s">
        <v>46</v>
      </c>
      <c r="R48" s="17" t="s">
        <v>63</v>
      </c>
      <c r="S48" s="17" t="s">
        <v>63</v>
      </c>
      <c r="T48" s="17" t="s">
        <v>76</v>
      </c>
      <c r="U48" s="17" t="s">
        <v>47</v>
      </c>
      <c r="V48" s="17" t="s">
        <v>55</v>
      </c>
      <c r="W48" s="17" t="s">
        <v>56</v>
      </c>
      <c r="X48" s="17" t="s">
        <v>76</v>
      </c>
      <c r="Y48" s="17" t="s">
        <v>63</v>
      </c>
      <c r="Z48" s="17" t="s">
        <v>50</v>
      </c>
      <c r="AA48" s="18"/>
      <c r="AB48" s="18" t="s">
        <v>46</v>
      </c>
      <c r="AC48" s="19"/>
      <c r="AD48" s="20"/>
    </row>
    <row r="49" spans="1:30" ht="12" customHeight="1">
      <c r="A49" s="62"/>
      <c r="B49" s="21" t="s">
        <v>41</v>
      </c>
      <c r="C49" s="22">
        <v>6.42</v>
      </c>
      <c r="D49" s="22">
        <v>6.62</v>
      </c>
      <c r="E49" s="22">
        <v>6.93</v>
      </c>
      <c r="F49" s="22">
        <v>6.15</v>
      </c>
      <c r="G49" s="22">
        <v>5.96</v>
      </c>
      <c r="H49" s="22">
        <v>4.9</v>
      </c>
      <c r="I49" s="22">
        <v>3.62</v>
      </c>
      <c r="J49" s="22">
        <v>2.26</v>
      </c>
      <c r="K49" s="22">
        <v>3.03</v>
      </c>
      <c r="L49" s="22">
        <v>4.24</v>
      </c>
      <c r="M49" s="22">
        <v>6.66</v>
      </c>
      <c r="N49" s="22">
        <v>7.3</v>
      </c>
      <c r="O49" s="22">
        <v>7.25</v>
      </c>
      <c r="P49" s="22">
        <v>7.71</v>
      </c>
      <c r="Q49" s="22">
        <v>7.96</v>
      </c>
      <c r="R49" s="22">
        <v>5.86</v>
      </c>
      <c r="S49" s="22">
        <v>4.6</v>
      </c>
      <c r="T49" s="22">
        <v>2.82</v>
      </c>
      <c r="U49" s="22">
        <v>2.34</v>
      </c>
      <c r="V49" s="22">
        <v>1.51</v>
      </c>
      <c r="W49" s="22">
        <v>1.39</v>
      </c>
      <c r="X49" s="22">
        <v>3.2</v>
      </c>
      <c r="Y49" s="22">
        <v>2.83</v>
      </c>
      <c r="Z49" s="22">
        <v>1.44</v>
      </c>
      <c r="AA49" s="23">
        <v>4.708333333333332</v>
      </c>
      <c r="AB49" s="23">
        <v>7.96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46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76</v>
      </c>
      <c r="I50" s="17" t="s">
        <v>50</v>
      </c>
      <c r="J50" s="17" t="s">
        <v>51</v>
      </c>
      <c r="K50" s="17" t="s">
        <v>50</v>
      </c>
      <c r="L50" s="17" t="s">
        <v>47</v>
      </c>
      <c r="M50" s="17" t="s">
        <v>46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56</v>
      </c>
      <c r="T50" s="17" t="s">
        <v>56</v>
      </c>
      <c r="U50" s="17" t="s">
        <v>58</v>
      </c>
      <c r="V50" s="17" t="s">
        <v>59</v>
      </c>
      <c r="W50" s="17" t="s">
        <v>53</v>
      </c>
      <c r="X50" s="17" t="s">
        <v>53</v>
      </c>
      <c r="Y50" s="17" t="s">
        <v>59</v>
      </c>
      <c r="Z50" s="17" t="s">
        <v>53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0.24</v>
      </c>
      <c r="D51" s="22">
        <v>0.68</v>
      </c>
      <c r="E51" s="22">
        <v>1.8</v>
      </c>
      <c r="F51" s="22">
        <v>2.18</v>
      </c>
      <c r="G51" s="22">
        <v>2.46</v>
      </c>
      <c r="H51" s="22">
        <v>2.56</v>
      </c>
      <c r="I51" s="22">
        <v>2.45</v>
      </c>
      <c r="J51" s="22">
        <v>1.53</v>
      </c>
      <c r="K51" s="22">
        <v>1.73</v>
      </c>
      <c r="L51" s="22">
        <v>2.6</v>
      </c>
      <c r="M51" s="22">
        <v>2.61</v>
      </c>
      <c r="N51" s="22">
        <v>4.38</v>
      </c>
      <c r="O51" s="22">
        <v>5.5</v>
      </c>
      <c r="P51" s="22">
        <v>4.51</v>
      </c>
      <c r="Q51" s="22">
        <v>4.86</v>
      </c>
      <c r="R51" s="22">
        <v>4.57</v>
      </c>
      <c r="S51" s="22">
        <v>4.67</v>
      </c>
      <c r="T51" s="22">
        <v>3.85</v>
      </c>
      <c r="U51" s="22">
        <v>3.51</v>
      </c>
      <c r="V51" s="22">
        <v>1.47</v>
      </c>
      <c r="W51" s="22">
        <v>1.73</v>
      </c>
      <c r="X51" s="22">
        <v>1.69</v>
      </c>
      <c r="Y51" s="22">
        <v>1.27</v>
      </c>
      <c r="Z51" s="22">
        <v>1.61</v>
      </c>
      <c r="AA51" s="23">
        <v>2.685833333333333</v>
      </c>
      <c r="AB51" s="23">
        <v>5.5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45</v>
      </c>
      <c r="F52" s="17" t="s">
        <v>44</v>
      </c>
      <c r="G52" s="17" t="s">
        <v>63</v>
      </c>
      <c r="H52" s="17" t="s">
        <v>56</v>
      </c>
      <c r="I52" s="17" t="s">
        <v>56</v>
      </c>
      <c r="J52" s="17" t="s">
        <v>56</v>
      </c>
      <c r="K52" s="17" t="s">
        <v>54</v>
      </c>
      <c r="L52" s="17" t="s">
        <v>58</v>
      </c>
      <c r="M52" s="17" t="s">
        <v>55</v>
      </c>
      <c r="N52" s="17" t="s">
        <v>46</v>
      </c>
      <c r="O52" s="17" t="s">
        <v>46</v>
      </c>
      <c r="P52" s="17" t="s">
        <v>55</v>
      </c>
      <c r="Q52" s="17" t="s">
        <v>55</v>
      </c>
      <c r="R52" s="17" t="s">
        <v>55</v>
      </c>
      <c r="S52" s="17" t="s">
        <v>46</v>
      </c>
      <c r="T52" s="17" t="s">
        <v>46</v>
      </c>
      <c r="U52" s="17" t="s">
        <v>46</v>
      </c>
      <c r="V52" s="17" t="s">
        <v>47</v>
      </c>
      <c r="W52" s="17" t="s">
        <v>47</v>
      </c>
      <c r="X52" s="17" t="s">
        <v>47</v>
      </c>
      <c r="Y52" s="17" t="s">
        <v>50</v>
      </c>
      <c r="Z52" s="17" t="s">
        <v>45</v>
      </c>
      <c r="AA52" s="18"/>
      <c r="AB52" s="18" t="s">
        <v>46</v>
      </c>
      <c r="AC52" s="19"/>
      <c r="AD52" s="20"/>
    </row>
    <row r="53" spans="1:30" ht="12" customHeight="1">
      <c r="A53" s="62"/>
      <c r="B53" s="21" t="s">
        <v>41</v>
      </c>
      <c r="C53" s="22">
        <v>3.72</v>
      </c>
      <c r="D53" s="22">
        <v>4.28</v>
      </c>
      <c r="E53" s="22">
        <v>3.99</v>
      </c>
      <c r="F53" s="22">
        <v>3.35</v>
      </c>
      <c r="G53" s="22">
        <v>2.76</v>
      </c>
      <c r="H53" s="22">
        <v>2.35</v>
      </c>
      <c r="I53" s="22">
        <v>2.37</v>
      </c>
      <c r="J53" s="22">
        <v>1.73</v>
      </c>
      <c r="K53" s="22">
        <v>0.98</v>
      </c>
      <c r="L53" s="22">
        <v>0.93</v>
      </c>
      <c r="M53" s="22">
        <v>1.5</v>
      </c>
      <c r="N53" s="22">
        <v>2.73</v>
      </c>
      <c r="O53" s="22">
        <v>3.47</v>
      </c>
      <c r="P53" s="22">
        <v>5.48</v>
      </c>
      <c r="Q53" s="22">
        <v>5.96</v>
      </c>
      <c r="R53" s="22">
        <v>6.45</v>
      </c>
      <c r="S53" s="22">
        <v>6.51</v>
      </c>
      <c r="T53" s="22">
        <v>5.78</v>
      </c>
      <c r="U53" s="22">
        <v>5.16</v>
      </c>
      <c r="V53" s="22">
        <v>4.85</v>
      </c>
      <c r="W53" s="22">
        <v>3.04</v>
      </c>
      <c r="X53" s="22">
        <v>2.22</v>
      </c>
      <c r="Y53" s="22">
        <v>0.63</v>
      </c>
      <c r="Z53" s="22">
        <v>1.01</v>
      </c>
      <c r="AA53" s="23">
        <v>3.3854166666666665</v>
      </c>
      <c r="AB53" s="23">
        <v>6.51</v>
      </c>
      <c r="AC53" s="24" t="s">
        <v>280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43</v>
      </c>
      <c r="I54" s="17" t="s">
        <v>45</v>
      </c>
      <c r="J54" s="17" t="s">
        <v>43</v>
      </c>
      <c r="K54" s="17" t="s">
        <v>43</v>
      </c>
      <c r="L54" s="17" t="s">
        <v>63</v>
      </c>
      <c r="M54" s="17" t="s">
        <v>46</v>
      </c>
      <c r="N54" s="17" t="s">
        <v>46</v>
      </c>
      <c r="O54" s="17" t="s">
        <v>47</v>
      </c>
      <c r="P54" s="17" t="s">
        <v>46</v>
      </c>
      <c r="Q54" s="17" t="s">
        <v>46</v>
      </c>
      <c r="R54" s="17" t="s">
        <v>46</v>
      </c>
      <c r="S54" s="17" t="s">
        <v>55</v>
      </c>
      <c r="T54" s="17" t="s">
        <v>55</v>
      </c>
      <c r="U54" s="17" t="s">
        <v>55</v>
      </c>
      <c r="V54" s="17" t="s">
        <v>43</v>
      </c>
      <c r="W54" s="17" t="s">
        <v>45</v>
      </c>
      <c r="X54" s="17" t="s">
        <v>43</v>
      </c>
      <c r="Y54" s="17" t="s">
        <v>43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4.39</v>
      </c>
      <c r="D55" s="22">
        <v>5.16</v>
      </c>
      <c r="E55" s="22">
        <v>5.16</v>
      </c>
      <c r="F55" s="22">
        <v>6.13</v>
      </c>
      <c r="G55" s="22">
        <v>5.52</v>
      </c>
      <c r="H55" s="22">
        <v>5.5</v>
      </c>
      <c r="I55" s="22">
        <v>5.3</v>
      </c>
      <c r="J55" s="22">
        <v>5.56</v>
      </c>
      <c r="K55" s="22">
        <v>3.87</v>
      </c>
      <c r="L55" s="22">
        <v>0.52</v>
      </c>
      <c r="M55" s="22">
        <v>1.72</v>
      </c>
      <c r="N55" s="22">
        <v>3.13</v>
      </c>
      <c r="O55" s="22">
        <v>4.21</v>
      </c>
      <c r="P55" s="22">
        <v>4.29</v>
      </c>
      <c r="Q55" s="22">
        <v>3.94</v>
      </c>
      <c r="R55" s="22">
        <v>3.86</v>
      </c>
      <c r="S55" s="22">
        <v>3.47</v>
      </c>
      <c r="T55" s="22">
        <v>3.13</v>
      </c>
      <c r="U55" s="22">
        <v>0.9</v>
      </c>
      <c r="V55" s="22">
        <v>3.46</v>
      </c>
      <c r="W55" s="22">
        <v>6.51</v>
      </c>
      <c r="X55" s="22">
        <v>5.63</v>
      </c>
      <c r="Y55" s="22">
        <v>7.92</v>
      </c>
      <c r="Z55" s="22">
        <v>8.62</v>
      </c>
      <c r="AA55" s="23">
        <v>4.495833333333334</v>
      </c>
      <c r="AB55" s="23">
        <v>8.62</v>
      </c>
      <c r="AC55" s="24" t="s">
        <v>66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45</v>
      </c>
      <c r="R56" s="17" t="s">
        <v>43</v>
      </c>
      <c r="S56" s="17" t="s">
        <v>45</v>
      </c>
      <c r="T56" s="17" t="s">
        <v>45</v>
      </c>
      <c r="U56" s="17" t="s">
        <v>45</v>
      </c>
      <c r="V56" s="17" t="s">
        <v>54</v>
      </c>
      <c r="W56" s="17" t="s">
        <v>54</v>
      </c>
      <c r="X56" s="17" t="s">
        <v>45</v>
      </c>
      <c r="Y56" s="17" t="s">
        <v>48</v>
      </c>
      <c r="Z56" s="17" t="s">
        <v>43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9.45</v>
      </c>
      <c r="D57" s="22">
        <v>11.1</v>
      </c>
      <c r="E57" s="22">
        <v>11.67</v>
      </c>
      <c r="F57" s="22">
        <v>9.74</v>
      </c>
      <c r="G57" s="22">
        <v>10.91</v>
      </c>
      <c r="H57" s="22">
        <v>10.97</v>
      </c>
      <c r="I57" s="22">
        <v>11.24</v>
      </c>
      <c r="J57" s="22">
        <v>10.41</v>
      </c>
      <c r="K57" s="22">
        <v>8.36</v>
      </c>
      <c r="L57" s="22">
        <v>5.31</v>
      </c>
      <c r="M57" s="22">
        <v>7.09</v>
      </c>
      <c r="N57" s="22">
        <v>6.76</v>
      </c>
      <c r="O57" s="22">
        <v>6.86</v>
      </c>
      <c r="P57" s="22">
        <v>6.64</v>
      </c>
      <c r="Q57" s="22">
        <v>5.47</v>
      </c>
      <c r="R57" s="22">
        <v>8.37</v>
      </c>
      <c r="S57" s="22">
        <v>7.56</v>
      </c>
      <c r="T57" s="22">
        <v>7</v>
      </c>
      <c r="U57" s="22">
        <v>7.74</v>
      </c>
      <c r="V57" s="22">
        <v>4.13</v>
      </c>
      <c r="W57" s="22">
        <v>3.03</v>
      </c>
      <c r="X57" s="22">
        <v>1.55</v>
      </c>
      <c r="Y57" s="22">
        <v>2.29</v>
      </c>
      <c r="Z57" s="22">
        <v>5.91</v>
      </c>
      <c r="AA57" s="23">
        <v>7.481666666666668</v>
      </c>
      <c r="AB57" s="23">
        <v>11.67</v>
      </c>
      <c r="AC57" s="24" t="s">
        <v>70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43</v>
      </c>
      <c r="F58" s="17" t="s">
        <v>45</v>
      </c>
      <c r="G58" s="17" t="s">
        <v>43</v>
      </c>
      <c r="H58" s="17" t="s">
        <v>54</v>
      </c>
      <c r="I58" s="17" t="s">
        <v>58</v>
      </c>
      <c r="J58" s="17" t="s">
        <v>58</v>
      </c>
      <c r="K58" s="17" t="s">
        <v>56</v>
      </c>
      <c r="L58" s="17" t="s">
        <v>55</v>
      </c>
      <c r="M58" s="17" t="s">
        <v>55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46</v>
      </c>
      <c r="T58" s="17" t="s">
        <v>46</v>
      </c>
      <c r="U58" s="17" t="s">
        <v>46</v>
      </c>
      <c r="V58" s="17" t="s">
        <v>47</v>
      </c>
      <c r="W58" s="17" t="s">
        <v>46</v>
      </c>
      <c r="X58" s="17" t="s">
        <v>58</v>
      </c>
      <c r="Y58" s="17" t="s">
        <v>55</v>
      </c>
      <c r="Z58" s="17" t="s">
        <v>58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6.73</v>
      </c>
      <c r="D59" s="22">
        <v>6.25</v>
      </c>
      <c r="E59" s="22">
        <v>4.63</v>
      </c>
      <c r="F59" s="22">
        <v>4.08</v>
      </c>
      <c r="G59" s="22">
        <v>4.65</v>
      </c>
      <c r="H59" s="22">
        <v>2.41</v>
      </c>
      <c r="I59" s="22">
        <v>2.14</v>
      </c>
      <c r="J59" s="22">
        <v>2.21</v>
      </c>
      <c r="K59" s="22">
        <v>2.43</v>
      </c>
      <c r="L59" s="22">
        <v>1.32</v>
      </c>
      <c r="M59" s="22">
        <v>2.62</v>
      </c>
      <c r="N59" s="22">
        <v>7.54</v>
      </c>
      <c r="O59" s="22">
        <v>5.46</v>
      </c>
      <c r="P59" s="22">
        <v>5.58</v>
      </c>
      <c r="Q59" s="22">
        <v>6.11</v>
      </c>
      <c r="R59" s="22">
        <v>6.19</v>
      </c>
      <c r="S59" s="22">
        <v>4.82</v>
      </c>
      <c r="T59" s="22">
        <v>2.85</v>
      </c>
      <c r="U59" s="22">
        <v>2.31</v>
      </c>
      <c r="V59" s="22">
        <v>1.69</v>
      </c>
      <c r="W59" s="22">
        <v>0.24</v>
      </c>
      <c r="X59" s="22">
        <v>1.45</v>
      </c>
      <c r="Y59" s="22">
        <v>1.04</v>
      </c>
      <c r="Z59" s="22">
        <v>1.47</v>
      </c>
      <c r="AA59" s="23">
        <v>3.5925</v>
      </c>
      <c r="AB59" s="23">
        <v>7.54</v>
      </c>
      <c r="AC59" s="24" t="s">
        <v>71</v>
      </c>
      <c r="AD59" s="25"/>
    </row>
    <row r="60" spans="1:30" ht="12" customHeight="1">
      <c r="A60" s="62">
        <v>26</v>
      </c>
      <c r="B60" s="16" t="s">
        <v>39</v>
      </c>
      <c r="C60" s="17" t="s">
        <v>58</v>
      </c>
      <c r="D60" s="17" t="s">
        <v>55</v>
      </c>
      <c r="E60" s="17" t="s">
        <v>56</v>
      </c>
      <c r="F60" s="17" t="s">
        <v>56</v>
      </c>
      <c r="G60" s="17" t="s">
        <v>56</v>
      </c>
      <c r="H60" s="17" t="s">
        <v>56</v>
      </c>
      <c r="I60" s="17" t="s">
        <v>56</v>
      </c>
      <c r="J60" s="17" t="s">
        <v>53</v>
      </c>
      <c r="K60" s="17" t="s">
        <v>45</v>
      </c>
      <c r="L60" s="17" t="s">
        <v>51</v>
      </c>
      <c r="M60" s="17" t="s">
        <v>47</v>
      </c>
      <c r="N60" s="17" t="s">
        <v>63</v>
      </c>
      <c r="O60" s="17" t="s">
        <v>47</v>
      </c>
      <c r="P60" s="17" t="s">
        <v>47</v>
      </c>
      <c r="Q60" s="17" t="s">
        <v>47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50</v>
      </c>
      <c r="W60" s="17" t="s">
        <v>43</v>
      </c>
      <c r="X60" s="17" t="s">
        <v>43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1.05</v>
      </c>
      <c r="D61" s="22">
        <v>2.05</v>
      </c>
      <c r="E61" s="22">
        <v>3.94</v>
      </c>
      <c r="F61" s="22">
        <v>5.26</v>
      </c>
      <c r="G61" s="22">
        <v>4.74</v>
      </c>
      <c r="H61" s="22">
        <v>5.07</v>
      </c>
      <c r="I61" s="22">
        <v>4.65</v>
      </c>
      <c r="J61" s="22">
        <v>0.9</v>
      </c>
      <c r="K61" s="22">
        <v>1.15</v>
      </c>
      <c r="L61" s="22">
        <v>1.55</v>
      </c>
      <c r="M61" s="22">
        <v>2.15</v>
      </c>
      <c r="N61" s="22">
        <v>2.06</v>
      </c>
      <c r="O61" s="22">
        <v>2.24</v>
      </c>
      <c r="P61" s="22">
        <v>4.77</v>
      </c>
      <c r="Q61" s="22">
        <v>4.63</v>
      </c>
      <c r="R61" s="22">
        <v>5.64</v>
      </c>
      <c r="S61" s="22">
        <v>5.81</v>
      </c>
      <c r="T61" s="22">
        <v>5.84</v>
      </c>
      <c r="U61" s="22">
        <v>3.98</v>
      </c>
      <c r="V61" s="22">
        <v>1.66</v>
      </c>
      <c r="W61" s="22">
        <v>3.94</v>
      </c>
      <c r="X61" s="22">
        <v>5.69</v>
      </c>
      <c r="Y61" s="22">
        <v>8.4</v>
      </c>
      <c r="Z61" s="22">
        <v>8.8</v>
      </c>
      <c r="AA61" s="23">
        <v>3.99875</v>
      </c>
      <c r="AB61" s="23">
        <v>8.8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43</v>
      </c>
      <c r="P62" s="17" t="s">
        <v>45</v>
      </c>
      <c r="Q62" s="17" t="s">
        <v>54</v>
      </c>
      <c r="R62" s="17" t="s">
        <v>45</v>
      </c>
      <c r="S62" s="17" t="s">
        <v>45</v>
      </c>
      <c r="T62" s="17" t="s">
        <v>54</v>
      </c>
      <c r="U62" s="17" t="s">
        <v>55</v>
      </c>
      <c r="V62" s="17" t="s">
        <v>55</v>
      </c>
      <c r="W62" s="17" t="s">
        <v>55</v>
      </c>
      <c r="X62" s="17" t="s">
        <v>56</v>
      </c>
      <c r="Y62" s="17" t="s">
        <v>56</v>
      </c>
      <c r="Z62" s="17" t="s">
        <v>56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9.33</v>
      </c>
      <c r="D63" s="22">
        <v>11.71</v>
      </c>
      <c r="E63" s="22">
        <v>10.93</v>
      </c>
      <c r="F63" s="22">
        <v>10.72</v>
      </c>
      <c r="G63" s="22">
        <v>11.67</v>
      </c>
      <c r="H63" s="22">
        <v>12.27</v>
      </c>
      <c r="I63" s="22">
        <v>13.11</v>
      </c>
      <c r="J63" s="22">
        <v>13.37</v>
      </c>
      <c r="K63" s="22">
        <v>11.75</v>
      </c>
      <c r="L63" s="22">
        <v>10.34</v>
      </c>
      <c r="M63" s="22">
        <v>9.41</v>
      </c>
      <c r="N63" s="22">
        <v>7.74</v>
      </c>
      <c r="O63" s="22">
        <v>10.58</v>
      </c>
      <c r="P63" s="22">
        <v>7.1</v>
      </c>
      <c r="Q63" s="22">
        <v>6.64</v>
      </c>
      <c r="R63" s="22">
        <v>8.57</v>
      </c>
      <c r="S63" s="22">
        <v>9.72</v>
      </c>
      <c r="T63" s="22">
        <v>6.95</v>
      </c>
      <c r="U63" s="22">
        <v>8.4</v>
      </c>
      <c r="V63" s="22">
        <v>6.88</v>
      </c>
      <c r="W63" s="22">
        <v>6.43</v>
      </c>
      <c r="X63" s="22">
        <v>4.37</v>
      </c>
      <c r="Y63" s="22">
        <v>3.67</v>
      </c>
      <c r="Z63" s="22">
        <v>5.23</v>
      </c>
      <c r="AA63" s="23">
        <v>9.037083333333332</v>
      </c>
      <c r="AB63" s="23">
        <v>13.37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58</v>
      </c>
      <c r="D64" s="17" t="s">
        <v>58</v>
      </c>
      <c r="E64" s="17" t="s">
        <v>56</v>
      </c>
      <c r="F64" s="17" t="s">
        <v>58</v>
      </c>
      <c r="G64" s="17" t="s">
        <v>58</v>
      </c>
      <c r="H64" s="17" t="s">
        <v>58</v>
      </c>
      <c r="I64" s="17" t="s">
        <v>56</v>
      </c>
      <c r="J64" s="17" t="s">
        <v>58</v>
      </c>
      <c r="K64" s="17" t="s">
        <v>46</v>
      </c>
      <c r="L64" s="17" t="s">
        <v>47</v>
      </c>
      <c r="M64" s="17" t="s">
        <v>46</v>
      </c>
      <c r="N64" s="17" t="s">
        <v>46</v>
      </c>
      <c r="O64" s="17" t="s">
        <v>46</v>
      </c>
      <c r="P64" s="17" t="s">
        <v>46</v>
      </c>
      <c r="Q64" s="17" t="s">
        <v>46</v>
      </c>
      <c r="R64" s="17" t="s">
        <v>46</v>
      </c>
      <c r="S64" s="17" t="s">
        <v>46</v>
      </c>
      <c r="T64" s="17" t="s">
        <v>46</v>
      </c>
      <c r="U64" s="17" t="s">
        <v>55</v>
      </c>
      <c r="V64" s="17" t="s">
        <v>55</v>
      </c>
      <c r="W64" s="17" t="s">
        <v>63</v>
      </c>
      <c r="X64" s="17" t="s">
        <v>63</v>
      </c>
      <c r="Y64" s="17" t="s">
        <v>76</v>
      </c>
      <c r="Z64" s="17" t="s">
        <v>63</v>
      </c>
      <c r="AA64" s="18"/>
      <c r="AB64" s="18" t="s">
        <v>46</v>
      </c>
      <c r="AC64" s="19"/>
      <c r="AD64" s="20"/>
    </row>
    <row r="65" spans="1:30" ht="12" customHeight="1">
      <c r="A65" s="62"/>
      <c r="B65" s="21" t="s">
        <v>41</v>
      </c>
      <c r="C65" s="22">
        <v>6.22</v>
      </c>
      <c r="D65" s="22">
        <v>3.96</v>
      </c>
      <c r="E65" s="22">
        <v>3.6</v>
      </c>
      <c r="F65" s="22">
        <v>2.44</v>
      </c>
      <c r="G65" s="22">
        <v>1.49</v>
      </c>
      <c r="H65" s="22">
        <v>2.19</v>
      </c>
      <c r="I65" s="22">
        <v>3.85</v>
      </c>
      <c r="J65" s="22">
        <v>3.55</v>
      </c>
      <c r="K65" s="22">
        <v>2.98</v>
      </c>
      <c r="L65" s="22">
        <v>3.87</v>
      </c>
      <c r="M65" s="22">
        <v>6.17</v>
      </c>
      <c r="N65" s="22">
        <v>7.25</v>
      </c>
      <c r="O65" s="22">
        <v>7.53</v>
      </c>
      <c r="P65" s="22">
        <v>8.05</v>
      </c>
      <c r="Q65" s="22">
        <v>7.95</v>
      </c>
      <c r="R65" s="22">
        <v>7.42</v>
      </c>
      <c r="S65" s="22">
        <v>6.73</v>
      </c>
      <c r="T65" s="22">
        <v>5.44</v>
      </c>
      <c r="U65" s="22">
        <v>4.08</v>
      </c>
      <c r="V65" s="22">
        <v>2.87</v>
      </c>
      <c r="W65" s="22">
        <v>3.47</v>
      </c>
      <c r="X65" s="22">
        <v>3.57</v>
      </c>
      <c r="Y65" s="22">
        <v>3.34</v>
      </c>
      <c r="Z65" s="22">
        <v>3.76</v>
      </c>
      <c r="AA65" s="23">
        <v>4.6575</v>
      </c>
      <c r="AB65" s="23">
        <v>8.05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63</v>
      </c>
      <c r="D66" s="17" t="s">
        <v>76</v>
      </c>
      <c r="E66" s="17" t="s">
        <v>76</v>
      </c>
      <c r="F66" s="17" t="s">
        <v>63</v>
      </c>
      <c r="G66" s="17" t="s">
        <v>63</v>
      </c>
      <c r="H66" s="17" t="s">
        <v>63</v>
      </c>
      <c r="I66" s="17" t="s">
        <v>47</v>
      </c>
      <c r="J66" s="17" t="s">
        <v>47</v>
      </c>
      <c r="K66" s="17" t="s">
        <v>63</v>
      </c>
      <c r="L66" s="17" t="s">
        <v>63</v>
      </c>
      <c r="M66" s="17" t="s">
        <v>47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46</v>
      </c>
      <c r="V66" s="17" t="s">
        <v>47</v>
      </c>
      <c r="W66" s="17" t="s">
        <v>55</v>
      </c>
      <c r="X66" s="17" t="s">
        <v>54</v>
      </c>
      <c r="Y66" s="17" t="s">
        <v>45</v>
      </c>
      <c r="Z66" s="17" t="s">
        <v>45</v>
      </c>
      <c r="AA66" s="18"/>
      <c r="AB66" s="18" t="s">
        <v>46</v>
      </c>
      <c r="AC66" s="19"/>
      <c r="AD66" s="20"/>
    </row>
    <row r="67" spans="1:30" ht="12" customHeight="1">
      <c r="A67" s="62"/>
      <c r="B67" s="21" t="s">
        <v>41</v>
      </c>
      <c r="C67" s="22">
        <v>3.93</v>
      </c>
      <c r="D67" s="22">
        <v>4.4</v>
      </c>
      <c r="E67" s="22">
        <v>4.51</v>
      </c>
      <c r="F67" s="22">
        <v>4.85</v>
      </c>
      <c r="G67" s="22">
        <v>4.65</v>
      </c>
      <c r="H67" s="22">
        <v>4.65</v>
      </c>
      <c r="I67" s="22">
        <v>4.25</v>
      </c>
      <c r="J67" s="22">
        <v>4.04</v>
      </c>
      <c r="K67" s="22">
        <v>4.38</v>
      </c>
      <c r="L67" s="22">
        <v>5.01</v>
      </c>
      <c r="M67" s="22">
        <v>6.3</v>
      </c>
      <c r="N67" s="22">
        <v>7.1</v>
      </c>
      <c r="O67" s="22">
        <v>8.28</v>
      </c>
      <c r="P67" s="22">
        <v>7.44</v>
      </c>
      <c r="Q67" s="22">
        <v>6.38</v>
      </c>
      <c r="R67" s="22">
        <v>6.47</v>
      </c>
      <c r="S67" s="22">
        <v>6.21</v>
      </c>
      <c r="T67" s="22">
        <v>5.22</v>
      </c>
      <c r="U67" s="22">
        <v>4.64</v>
      </c>
      <c r="V67" s="22">
        <v>3</v>
      </c>
      <c r="W67" s="22">
        <v>1.43</v>
      </c>
      <c r="X67" s="22">
        <v>2.56</v>
      </c>
      <c r="Y67" s="22">
        <v>4.64</v>
      </c>
      <c r="Z67" s="22">
        <v>6.5</v>
      </c>
      <c r="AA67" s="23">
        <v>5.035</v>
      </c>
      <c r="AB67" s="23">
        <v>8.28</v>
      </c>
      <c r="AC67" s="24" t="s">
        <v>52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43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43</v>
      </c>
      <c r="M68" s="17" t="s">
        <v>43</v>
      </c>
      <c r="N68" s="17" t="s">
        <v>43</v>
      </c>
      <c r="O68" s="17" t="s">
        <v>43</v>
      </c>
      <c r="P68" s="17" t="s">
        <v>43</v>
      </c>
      <c r="Q68" s="17" t="s">
        <v>55</v>
      </c>
      <c r="R68" s="17" t="s">
        <v>47</v>
      </c>
      <c r="S68" s="17" t="s">
        <v>47</v>
      </c>
      <c r="T68" s="17" t="s">
        <v>46</v>
      </c>
      <c r="U68" s="17" t="s">
        <v>48</v>
      </c>
      <c r="V68" s="17" t="s">
        <v>51</v>
      </c>
      <c r="W68" s="17" t="s">
        <v>43</v>
      </c>
      <c r="X68" s="17" t="s">
        <v>45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7.22</v>
      </c>
      <c r="D69" s="22">
        <v>7.74</v>
      </c>
      <c r="E69" s="22">
        <v>8.4</v>
      </c>
      <c r="F69" s="22">
        <v>10.78</v>
      </c>
      <c r="G69" s="22">
        <v>13.42</v>
      </c>
      <c r="H69" s="22">
        <v>13</v>
      </c>
      <c r="I69" s="22">
        <v>12.47</v>
      </c>
      <c r="J69" s="22">
        <v>10.52</v>
      </c>
      <c r="K69" s="22">
        <v>6.99</v>
      </c>
      <c r="L69" s="22">
        <v>6.31</v>
      </c>
      <c r="M69" s="22">
        <v>6</v>
      </c>
      <c r="N69" s="22">
        <v>6.57</v>
      </c>
      <c r="O69" s="22">
        <v>6.88</v>
      </c>
      <c r="P69" s="22">
        <v>3.7</v>
      </c>
      <c r="Q69" s="22">
        <v>3.62</v>
      </c>
      <c r="R69" s="22">
        <v>5.61</v>
      </c>
      <c r="S69" s="22">
        <v>3.77</v>
      </c>
      <c r="T69" s="22">
        <v>2.68</v>
      </c>
      <c r="U69" s="22">
        <v>2.42</v>
      </c>
      <c r="V69" s="22">
        <v>3.32</v>
      </c>
      <c r="W69" s="22">
        <v>5.59</v>
      </c>
      <c r="X69" s="22">
        <v>8.4</v>
      </c>
      <c r="Y69" s="22">
        <v>9.21</v>
      </c>
      <c r="Z69" s="22">
        <v>10</v>
      </c>
      <c r="AA69" s="23">
        <v>7.275833333333334</v>
      </c>
      <c r="AB69" s="23">
        <v>13.42</v>
      </c>
      <c r="AC69" s="24" t="s">
        <v>67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43</v>
      </c>
      <c r="S70" s="17" t="s">
        <v>48</v>
      </c>
      <c r="T70" s="17" t="s">
        <v>46</v>
      </c>
      <c r="U70" s="17" t="s">
        <v>55</v>
      </c>
      <c r="V70" s="17" t="s">
        <v>55</v>
      </c>
      <c r="W70" s="17" t="s">
        <v>46</v>
      </c>
      <c r="X70" s="17" t="s">
        <v>46</v>
      </c>
      <c r="Y70" s="17" t="s">
        <v>55</v>
      </c>
      <c r="Z70" s="17" t="s">
        <v>56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8.89</v>
      </c>
      <c r="D71" s="22">
        <v>8.15</v>
      </c>
      <c r="E71" s="22">
        <v>8.63</v>
      </c>
      <c r="F71" s="22">
        <v>8.77</v>
      </c>
      <c r="G71" s="22">
        <v>8.11</v>
      </c>
      <c r="H71" s="22">
        <v>8.76</v>
      </c>
      <c r="I71" s="22">
        <v>8.63</v>
      </c>
      <c r="J71" s="22">
        <v>9.21</v>
      </c>
      <c r="K71" s="22">
        <v>8.82</v>
      </c>
      <c r="L71" s="22">
        <v>9.07</v>
      </c>
      <c r="M71" s="22">
        <v>8.29</v>
      </c>
      <c r="N71" s="22">
        <v>7</v>
      </c>
      <c r="O71" s="22">
        <v>6.67</v>
      </c>
      <c r="P71" s="22">
        <v>5.65</v>
      </c>
      <c r="Q71" s="22">
        <v>7.01</v>
      </c>
      <c r="R71" s="22">
        <v>5.14</v>
      </c>
      <c r="S71" s="22">
        <v>2.31</v>
      </c>
      <c r="T71" s="22">
        <v>5.41</v>
      </c>
      <c r="U71" s="22">
        <v>4.89</v>
      </c>
      <c r="V71" s="22">
        <v>5.77</v>
      </c>
      <c r="W71" s="22">
        <v>6.13</v>
      </c>
      <c r="X71" s="22">
        <v>4.76</v>
      </c>
      <c r="Y71" s="22">
        <v>1.93</v>
      </c>
      <c r="Z71" s="22">
        <v>0.64</v>
      </c>
      <c r="AA71" s="23">
        <v>6.61</v>
      </c>
      <c r="AB71" s="23">
        <v>9.21</v>
      </c>
      <c r="AC71" s="24" t="s">
        <v>79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103</v>
      </c>
      <c r="D74" s="32" t="s">
        <v>104</v>
      </c>
      <c r="E74" s="32" t="s">
        <v>105</v>
      </c>
      <c r="F74" s="32" t="s">
        <v>106</v>
      </c>
      <c r="G74" s="32" t="s">
        <v>107</v>
      </c>
      <c r="H74" s="32" t="s">
        <v>108</v>
      </c>
      <c r="I74" s="32" t="s">
        <v>109</v>
      </c>
      <c r="J74" s="32" t="s">
        <v>110</v>
      </c>
      <c r="K74" s="32" t="s">
        <v>111</v>
      </c>
      <c r="L74" s="32" t="s">
        <v>112</v>
      </c>
      <c r="M74" s="32" t="s">
        <v>113</v>
      </c>
      <c r="N74" s="32" t="s">
        <v>114</v>
      </c>
      <c r="O74" s="32" t="s">
        <v>115</v>
      </c>
      <c r="P74" s="32" t="s">
        <v>116</v>
      </c>
      <c r="Q74" s="32" t="s">
        <v>117</v>
      </c>
      <c r="R74" s="32" t="s">
        <v>118</v>
      </c>
      <c r="S74" s="32" t="s">
        <v>119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139</v>
      </c>
      <c r="D75" s="36">
        <f>COUNTIF($C$10:$Z$71,"Nne")</f>
        <v>65</v>
      </c>
      <c r="E75" s="36">
        <f>COUNTIF($C$10:$Z$71,"Ne")</f>
        <v>14</v>
      </c>
      <c r="F75" s="36">
        <f>COUNTIF($C$10:$Z$71,"ene")</f>
        <v>16</v>
      </c>
      <c r="G75" s="36">
        <f>COUNTIF($C$10:$Z$71,"e")</f>
        <v>6</v>
      </c>
      <c r="H75" s="36">
        <f>COUNTIF($C$10:$Z$71,"ese")</f>
        <v>4</v>
      </c>
      <c r="I75" s="36">
        <f>COUNTIF($C$10:$Z$71,"se")</f>
        <v>5</v>
      </c>
      <c r="J75" s="36">
        <f>COUNTIF($C$10:$Z$71,"sse")</f>
        <v>52</v>
      </c>
      <c r="K75" s="36">
        <f>COUNTIF($C$10:$Z$71,"s")</f>
        <v>146</v>
      </c>
      <c r="L75" s="36">
        <f>COUNTIF($C$10:$Z$71,"ssw")</f>
        <v>16</v>
      </c>
      <c r="M75" s="36">
        <f>COUNTIF($C$10:$Z$71,"sw")</f>
        <v>10</v>
      </c>
      <c r="N75" s="36">
        <f>COUNTIF($C$10:$Z$71,"wsw")</f>
        <v>11</v>
      </c>
      <c r="O75" s="36">
        <f>COUNTIF($C$10:$Z$71,"w")</f>
        <v>17</v>
      </c>
      <c r="P75" s="36">
        <f>COUNTIF($C$10:$Z$71,"wnw")</f>
        <v>33</v>
      </c>
      <c r="Q75" s="36">
        <f>COUNTIF($C$10:$Z$71,"nw")</f>
        <v>60</v>
      </c>
      <c r="R75" s="36">
        <f>COUNTIF($C$10:$Z$71,"nnw")</f>
        <v>147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0.1868279569892473</v>
      </c>
      <c r="D76" s="40">
        <f t="shared" si="0"/>
        <v>0.08736559139784947</v>
      </c>
      <c r="E76" s="40">
        <f t="shared" si="0"/>
        <v>0.01881720430107527</v>
      </c>
      <c r="F76" s="40">
        <f t="shared" si="0"/>
        <v>0.021505376344086023</v>
      </c>
      <c r="G76" s="40">
        <f t="shared" si="0"/>
        <v>0.008064516129032258</v>
      </c>
      <c r="H76" s="40">
        <f t="shared" si="0"/>
        <v>0.005376344086021506</v>
      </c>
      <c r="I76" s="40">
        <f t="shared" si="0"/>
        <v>0.006720430107526882</v>
      </c>
      <c r="J76" s="40">
        <f t="shared" si="0"/>
        <v>0.06989247311827956</v>
      </c>
      <c r="K76" s="40">
        <f t="shared" si="0"/>
        <v>0.19623655913978494</v>
      </c>
      <c r="L76" s="40">
        <f t="shared" si="0"/>
        <v>0.021505376344086023</v>
      </c>
      <c r="M76" s="40">
        <f t="shared" si="0"/>
        <v>0.013440860215053764</v>
      </c>
      <c r="N76" s="40">
        <f t="shared" si="0"/>
        <v>0.01478494623655914</v>
      </c>
      <c r="O76" s="40">
        <f t="shared" si="0"/>
        <v>0.0228494623655914</v>
      </c>
      <c r="P76" s="40">
        <f t="shared" si="0"/>
        <v>0.04435483870967742</v>
      </c>
      <c r="Q76" s="40">
        <f t="shared" si="0"/>
        <v>0.08064516129032258</v>
      </c>
      <c r="R76" s="40">
        <f t="shared" si="0"/>
        <v>0.1975806451612903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  <row r="134" ht="13.5">
      <c r="B134" s="48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5"/>
  <sheetViews>
    <sheetView tabSelected="1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0" customWidth="1"/>
    <col min="2" max="13" width="5.75390625" style="0" customWidth="1"/>
  </cols>
  <sheetData>
    <row r="1" spans="1:14" ht="12.75">
      <c r="A1" s="66" t="s">
        <v>205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3.5" customHeight="1">
      <c r="A2" s="49" t="s">
        <v>206</v>
      </c>
      <c r="B2" s="67" t="s">
        <v>285</v>
      </c>
      <c r="C2" s="67">
        <v>2</v>
      </c>
      <c r="D2" s="67">
        <v>3</v>
      </c>
      <c r="E2" s="67" t="s">
        <v>284</v>
      </c>
      <c r="F2" s="67">
        <v>5</v>
      </c>
      <c r="G2" s="67">
        <v>6</v>
      </c>
      <c r="H2" s="67">
        <v>7</v>
      </c>
      <c r="I2" s="67">
        <v>8</v>
      </c>
      <c r="J2" s="67">
        <v>9</v>
      </c>
      <c r="K2" s="67">
        <v>10</v>
      </c>
      <c r="L2" s="67">
        <v>11</v>
      </c>
      <c r="M2" s="67">
        <v>12</v>
      </c>
      <c r="N2" s="69" t="s">
        <v>207</v>
      </c>
    </row>
    <row r="3" spans="1:14" ht="13.5" customHeight="1">
      <c r="A3" s="50" t="s">
        <v>208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70"/>
    </row>
    <row r="4" spans="1:14" ht="22.5" customHeight="1">
      <c r="A4" s="51" t="s">
        <v>209</v>
      </c>
      <c r="B4" s="52">
        <v>6.351129032258066</v>
      </c>
      <c r="C4" s="52">
        <v>5.357455357142859</v>
      </c>
      <c r="D4" s="52">
        <v>5.981827956989248</v>
      </c>
      <c r="E4" s="52">
        <v>7.067041666666668</v>
      </c>
      <c r="F4" s="52">
        <v>5.028857526881719</v>
      </c>
      <c r="G4" s="52">
        <v>4.877763888888889</v>
      </c>
      <c r="H4" s="52">
        <v>5.620564516129032</v>
      </c>
      <c r="I4" s="52">
        <v>5.758360215053764</v>
      </c>
      <c r="J4" s="52">
        <v>4.458263888888889</v>
      </c>
      <c r="K4" s="52">
        <v>5.005295698924731</v>
      </c>
      <c r="L4" s="52">
        <v>5.794736111111111</v>
      </c>
      <c r="M4" s="52">
        <v>5.3990456989247315</v>
      </c>
      <c r="N4" s="53">
        <v>5.560110730593607</v>
      </c>
    </row>
    <row r="5" ht="12.75">
      <c r="A5" t="s">
        <v>42</v>
      </c>
    </row>
  </sheetData>
  <sheetProtection/>
  <mergeCells count="14">
    <mergeCell ref="K2:K3"/>
    <mergeCell ref="L2:L3"/>
    <mergeCell ref="M2:M3"/>
    <mergeCell ref="N2:N3"/>
    <mergeCell ref="A1:N1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5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5.028857526881719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55</v>
      </c>
      <c r="D10" s="17" t="s">
        <v>55</v>
      </c>
      <c r="E10" s="17" t="s">
        <v>46</v>
      </c>
      <c r="F10" s="17" t="s">
        <v>46</v>
      </c>
      <c r="G10" s="17" t="s">
        <v>46</v>
      </c>
      <c r="H10" s="17" t="s">
        <v>56</v>
      </c>
      <c r="I10" s="17" t="s">
        <v>46</v>
      </c>
      <c r="J10" s="17" t="s">
        <v>47</v>
      </c>
      <c r="K10" s="17" t="s">
        <v>46</v>
      </c>
      <c r="L10" s="17" t="s">
        <v>46</v>
      </c>
      <c r="M10" s="17" t="s">
        <v>46</v>
      </c>
      <c r="N10" s="17" t="s">
        <v>46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55</v>
      </c>
      <c r="T10" s="17" t="s">
        <v>46</v>
      </c>
      <c r="U10" s="17" t="s">
        <v>46</v>
      </c>
      <c r="V10" s="17" t="s">
        <v>46</v>
      </c>
      <c r="W10" s="17" t="s">
        <v>46</v>
      </c>
      <c r="X10" s="17" t="s">
        <v>46</v>
      </c>
      <c r="Y10" s="17" t="s">
        <v>55</v>
      </c>
      <c r="Z10" s="17" t="s">
        <v>56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2.47</v>
      </c>
      <c r="D11" s="22">
        <v>4.01</v>
      </c>
      <c r="E11" s="22">
        <v>4.99</v>
      </c>
      <c r="F11" s="22">
        <v>8.3</v>
      </c>
      <c r="G11" s="22">
        <v>4.52</v>
      </c>
      <c r="H11" s="22">
        <v>2</v>
      </c>
      <c r="I11" s="22">
        <v>7.07</v>
      </c>
      <c r="J11" s="22">
        <v>6.63</v>
      </c>
      <c r="K11" s="22">
        <v>4.23</v>
      </c>
      <c r="L11" s="22">
        <v>4.34</v>
      </c>
      <c r="M11" s="22">
        <v>5.26</v>
      </c>
      <c r="N11" s="22">
        <v>6.56</v>
      </c>
      <c r="O11" s="22">
        <v>6.68</v>
      </c>
      <c r="P11" s="22">
        <v>5.7</v>
      </c>
      <c r="Q11" s="22">
        <v>6.74</v>
      </c>
      <c r="R11" s="22">
        <v>6.51</v>
      </c>
      <c r="S11" s="22">
        <v>6.56</v>
      </c>
      <c r="T11" s="22">
        <v>6.51</v>
      </c>
      <c r="U11" s="22">
        <v>6.06</v>
      </c>
      <c r="V11" s="22">
        <v>5.65</v>
      </c>
      <c r="W11" s="22">
        <v>4.66</v>
      </c>
      <c r="X11" s="22">
        <v>3.79</v>
      </c>
      <c r="Y11" s="22">
        <v>3.13</v>
      </c>
      <c r="Z11" s="22">
        <v>2.24</v>
      </c>
      <c r="AA11" s="23">
        <v>5.192083333333334</v>
      </c>
      <c r="AB11" s="23">
        <v>8.3</v>
      </c>
      <c r="AC11" s="24" t="s">
        <v>57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58</v>
      </c>
      <c r="E12" s="17" t="s">
        <v>59</v>
      </c>
      <c r="F12" s="17" t="s">
        <v>59</v>
      </c>
      <c r="G12" s="17" t="s">
        <v>53</v>
      </c>
      <c r="H12" s="17" t="s">
        <v>59</v>
      </c>
      <c r="I12" s="17" t="s">
        <v>59</v>
      </c>
      <c r="J12" s="17" t="s">
        <v>43</v>
      </c>
      <c r="K12" s="17" t="s">
        <v>44</v>
      </c>
      <c r="L12" s="17" t="s">
        <v>47</v>
      </c>
      <c r="M12" s="17" t="s">
        <v>47</v>
      </c>
      <c r="N12" s="17" t="s">
        <v>46</v>
      </c>
      <c r="O12" s="17" t="s">
        <v>46</v>
      </c>
      <c r="P12" s="17" t="s">
        <v>46</v>
      </c>
      <c r="Q12" s="17" t="s">
        <v>58</v>
      </c>
      <c r="R12" s="17" t="s">
        <v>45</v>
      </c>
      <c r="S12" s="17" t="s">
        <v>45</v>
      </c>
      <c r="T12" s="17" t="s">
        <v>54</v>
      </c>
      <c r="U12" s="17" t="s">
        <v>54</v>
      </c>
      <c r="V12" s="17" t="s">
        <v>45</v>
      </c>
      <c r="W12" s="17" t="s">
        <v>54</v>
      </c>
      <c r="X12" s="17" t="s">
        <v>45</v>
      </c>
      <c r="Y12" s="17" t="s">
        <v>45</v>
      </c>
      <c r="Z12" s="17" t="s">
        <v>45</v>
      </c>
      <c r="AA12" s="18"/>
      <c r="AB12" s="18" t="s">
        <v>54</v>
      </c>
      <c r="AC12" s="19"/>
      <c r="AD12" s="20"/>
    </row>
    <row r="13" spans="1:30" ht="12" customHeight="1">
      <c r="A13" s="62"/>
      <c r="B13" s="21" t="s">
        <v>41</v>
      </c>
      <c r="C13" s="22">
        <v>1.77</v>
      </c>
      <c r="D13" s="22">
        <v>2.16</v>
      </c>
      <c r="E13" s="22">
        <v>2.22</v>
      </c>
      <c r="F13" s="22">
        <v>2.37</v>
      </c>
      <c r="G13" s="22">
        <v>1.79</v>
      </c>
      <c r="H13" s="22">
        <v>1.05</v>
      </c>
      <c r="I13" s="22">
        <v>1.09</v>
      </c>
      <c r="J13" s="22">
        <v>0.47</v>
      </c>
      <c r="K13" s="22">
        <v>1.14</v>
      </c>
      <c r="L13" s="22">
        <v>1.78</v>
      </c>
      <c r="M13" s="22">
        <v>2.24</v>
      </c>
      <c r="N13" s="22">
        <v>2.7</v>
      </c>
      <c r="O13" s="22">
        <v>3.11</v>
      </c>
      <c r="P13" s="22">
        <v>3.56</v>
      </c>
      <c r="Q13" s="22">
        <v>2.07</v>
      </c>
      <c r="R13" s="22">
        <v>8.76</v>
      </c>
      <c r="S13" s="22">
        <v>9.06</v>
      </c>
      <c r="T13" s="22">
        <v>8.05</v>
      </c>
      <c r="U13" s="22">
        <v>9.55</v>
      </c>
      <c r="V13" s="22">
        <v>10.64</v>
      </c>
      <c r="W13" s="22">
        <v>12.62</v>
      </c>
      <c r="X13" s="22">
        <v>12.3</v>
      </c>
      <c r="Y13" s="22">
        <v>11.4</v>
      </c>
      <c r="Z13" s="22">
        <v>11.45</v>
      </c>
      <c r="AA13" s="23">
        <v>5.139583333333333</v>
      </c>
      <c r="AB13" s="23">
        <v>12.62</v>
      </c>
      <c r="AC13" s="24" t="s">
        <v>49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43</v>
      </c>
      <c r="M14" s="17" t="s">
        <v>43</v>
      </c>
      <c r="N14" s="17" t="s">
        <v>43</v>
      </c>
      <c r="O14" s="17" t="s">
        <v>43</v>
      </c>
      <c r="P14" s="17" t="s">
        <v>43</v>
      </c>
      <c r="Q14" s="17" t="s">
        <v>43</v>
      </c>
      <c r="R14" s="17" t="s">
        <v>43</v>
      </c>
      <c r="S14" s="17" t="s">
        <v>43</v>
      </c>
      <c r="T14" s="17" t="s">
        <v>45</v>
      </c>
      <c r="U14" s="17" t="s">
        <v>45</v>
      </c>
      <c r="V14" s="17" t="s">
        <v>45</v>
      </c>
      <c r="W14" s="17" t="s">
        <v>43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13.17</v>
      </c>
      <c r="D15" s="22">
        <v>12.97</v>
      </c>
      <c r="E15" s="22">
        <v>16.5</v>
      </c>
      <c r="F15" s="22">
        <v>16.25</v>
      </c>
      <c r="G15" s="22">
        <v>17.25</v>
      </c>
      <c r="H15" s="22">
        <v>15.73</v>
      </c>
      <c r="I15" s="22">
        <v>13.79</v>
      </c>
      <c r="J15" s="22">
        <v>11.85</v>
      </c>
      <c r="K15" s="22">
        <v>12.53</v>
      </c>
      <c r="L15" s="22">
        <v>14.66</v>
      </c>
      <c r="M15" s="22">
        <v>15.54</v>
      </c>
      <c r="N15" s="22">
        <v>15.04</v>
      </c>
      <c r="O15" s="22">
        <v>14.94</v>
      </c>
      <c r="P15" s="22">
        <v>15.13</v>
      </c>
      <c r="Q15" s="22">
        <v>16.22</v>
      </c>
      <c r="R15" s="22">
        <v>14.09</v>
      </c>
      <c r="S15" s="22">
        <v>12.08</v>
      </c>
      <c r="T15" s="22">
        <v>11.85</v>
      </c>
      <c r="U15" s="22">
        <v>12.21</v>
      </c>
      <c r="V15" s="22">
        <v>12.95</v>
      </c>
      <c r="W15" s="22">
        <v>13.4</v>
      </c>
      <c r="X15" s="22">
        <v>12.33</v>
      </c>
      <c r="Y15" s="22">
        <v>11.4</v>
      </c>
      <c r="Z15" s="22">
        <v>14.16</v>
      </c>
      <c r="AA15" s="23">
        <v>14.001666666666663</v>
      </c>
      <c r="AB15" s="23">
        <v>17.25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45</v>
      </c>
      <c r="N16" s="17" t="s">
        <v>45</v>
      </c>
      <c r="O16" s="17" t="s">
        <v>45</v>
      </c>
      <c r="P16" s="17" t="s">
        <v>43</v>
      </c>
      <c r="Q16" s="17" t="s">
        <v>43</v>
      </c>
      <c r="R16" s="17" t="s">
        <v>45</v>
      </c>
      <c r="S16" s="17" t="s">
        <v>45</v>
      </c>
      <c r="T16" s="17" t="s">
        <v>45</v>
      </c>
      <c r="U16" s="17" t="s">
        <v>45</v>
      </c>
      <c r="V16" s="17" t="s">
        <v>45</v>
      </c>
      <c r="W16" s="17" t="s">
        <v>45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13.06</v>
      </c>
      <c r="D17" s="22">
        <v>13.26</v>
      </c>
      <c r="E17" s="22">
        <v>12.6</v>
      </c>
      <c r="F17" s="22">
        <v>12.13</v>
      </c>
      <c r="G17" s="22">
        <v>13.1</v>
      </c>
      <c r="H17" s="22">
        <v>12.87</v>
      </c>
      <c r="I17" s="22">
        <v>15.25</v>
      </c>
      <c r="J17" s="22">
        <v>13.3</v>
      </c>
      <c r="K17" s="22">
        <v>9.25</v>
      </c>
      <c r="L17" s="22">
        <v>9.97</v>
      </c>
      <c r="M17" s="22">
        <v>9.91</v>
      </c>
      <c r="N17" s="22">
        <v>8.91</v>
      </c>
      <c r="O17" s="22">
        <v>6.29</v>
      </c>
      <c r="P17" s="22">
        <v>6.48</v>
      </c>
      <c r="Q17" s="22">
        <v>8.06</v>
      </c>
      <c r="R17" s="22">
        <v>8.97</v>
      </c>
      <c r="S17" s="22">
        <v>9.5</v>
      </c>
      <c r="T17" s="22">
        <v>10.38</v>
      </c>
      <c r="U17" s="22">
        <v>9.48</v>
      </c>
      <c r="V17" s="22">
        <v>8.44</v>
      </c>
      <c r="W17" s="22">
        <v>7.36</v>
      </c>
      <c r="X17" s="22">
        <v>4.87</v>
      </c>
      <c r="Y17" s="22">
        <v>6.61</v>
      </c>
      <c r="Z17" s="22">
        <v>11.05</v>
      </c>
      <c r="AA17" s="23">
        <v>10.045833333333334</v>
      </c>
      <c r="AB17" s="23">
        <v>15.25</v>
      </c>
      <c r="AC17" s="24" t="s">
        <v>72</v>
      </c>
      <c r="AD17" s="25"/>
    </row>
    <row r="18" spans="1:30" ht="12" customHeight="1">
      <c r="A18" s="62">
        <v>5</v>
      </c>
      <c r="B18" s="16" t="s">
        <v>39</v>
      </c>
      <c r="C18" s="17" t="s">
        <v>54</v>
      </c>
      <c r="D18" s="17" t="s">
        <v>47</v>
      </c>
      <c r="E18" s="17" t="s">
        <v>43</v>
      </c>
      <c r="F18" s="17" t="s">
        <v>43</v>
      </c>
      <c r="G18" s="17" t="s">
        <v>43</v>
      </c>
      <c r="H18" s="17" t="s">
        <v>45</v>
      </c>
      <c r="I18" s="17" t="s">
        <v>47</v>
      </c>
      <c r="J18" s="17" t="s">
        <v>63</v>
      </c>
      <c r="K18" s="17" t="s">
        <v>46</v>
      </c>
      <c r="L18" s="17" t="s">
        <v>47</v>
      </c>
      <c r="M18" s="17" t="s">
        <v>46</v>
      </c>
      <c r="N18" s="17" t="s">
        <v>46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47</v>
      </c>
      <c r="V18" s="17" t="s">
        <v>47</v>
      </c>
      <c r="W18" s="17" t="s">
        <v>47</v>
      </c>
      <c r="X18" s="17" t="s">
        <v>47</v>
      </c>
      <c r="Y18" s="17" t="s">
        <v>63</v>
      </c>
      <c r="Z18" s="17" t="s">
        <v>46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3.45</v>
      </c>
      <c r="D19" s="22">
        <v>2.49</v>
      </c>
      <c r="E19" s="22">
        <v>3.13</v>
      </c>
      <c r="F19" s="22">
        <v>3.38</v>
      </c>
      <c r="G19" s="22">
        <v>1.45</v>
      </c>
      <c r="H19" s="22">
        <v>0.45</v>
      </c>
      <c r="I19" s="22">
        <v>2.18</v>
      </c>
      <c r="J19" s="22">
        <v>1.89</v>
      </c>
      <c r="K19" s="22">
        <v>4</v>
      </c>
      <c r="L19" s="22">
        <v>4.51</v>
      </c>
      <c r="M19" s="22">
        <v>6.52</v>
      </c>
      <c r="N19" s="22">
        <v>6.48</v>
      </c>
      <c r="O19" s="22">
        <v>5.04</v>
      </c>
      <c r="P19" s="22">
        <v>4.58</v>
      </c>
      <c r="Q19" s="22">
        <v>5.71</v>
      </c>
      <c r="R19" s="22">
        <v>5.44</v>
      </c>
      <c r="S19" s="22">
        <v>4.33</v>
      </c>
      <c r="T19" s="22">
        <v>4.35</v>
      </c>
      <c r="U19" s="22">
        <v>4.52</v>
      </c>
      <c r="V19" s="22">
        <v>4.37</v>
      </c>
      <c r="W19" s="22">
        <v>5.15</v>
      </c>
      <c r="X19" s="22">
        <v>5.56</v>
      </c>
      <c r="Y19" s="22">
        <v>6.72</v>
      </c>
      <c r="Z19" s="22">
        <v>5.5</v>
      </c>
      <c r="AA19" s="23">
        <v>4.216666666666667</v>
      </c>
      <c r="AB19" s="23">
        <v>6.72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46</v>
      </c>
      <c r="D20" s="17" t="s">
        <v>63</v>
      </c>
      <c r="E20" s="17" t="s">
        <v>47</v>
      </c>
      <c r="F20" s="17" t="s">
        <v>47</v>
      </c>
      <c r="G20" s="17" t="s">
        <v>63</v>
      </c>
      <c r="H20" s="17" t="s">
        <v>63</v>
      </c>
      <c r="I20" s="17" t="s">
        <v>63</v>
      </c>
      <c r="J20" s="17" t="s">
        <v>63</v>
      </c>
      <c r="K20" s="17" t="s">
        <v>63</v>
      </c>
      <c r="L20" s="17" t="s">
        <v>63</v>
      </c>
      <c r="M20" s="17" t="s">
        <v>55</v>
      </c>
      <c r="N20" s="17" t="s">
        <v>55</v>
      </c>
      <c r="O20" s="17" t="s">
        <v>46</v>
      </c>
      <c r="P20" s="17" t="s">
        <v>46</v>
      </c>
      <c r="Q20" s="17" t="s">
        <v>55</v>
      </c>
      <c r="R20" s="17" t="s">
        <v>56</v>
      </c>
      <c r="S20" s="17" t="s">
        <v>58</v>
      </c>
      <c r="T20" s="17" t="s">
        <v>58</v>
      </c>
      <c r="U20" s="17" t="s">
        <v>59</v>
      </c>
      <c r="V20" s="17" t="s">
        <v>43</v>
      </c>
      <c r="W20" s="17" t="s">
        <v>43</v>
      </c>
      <c r="X20" s="17" t="s">
        <v>43</v>
      </c>
      <c r="Y20" s="17" t="s">
        <v>45</v>
      </c>
      <c r="Z20" s="17" t="s">
        <v>53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3.16</v>
      </c>
      <c r="D21" s="22">
        <v>4.4</v>
      </c>
      <c r="E21" s="22">
        <v>2.59</v>
      </c>
      <c r="F21" s="22">
        <v>3.85</v>
      </c>
      <c r="G21" s="22">
        <v>2.86</v>
      </c>
      <c r="H21" s="22">
        <v>4.67</v>
      </c>
      <c r="I21" s="22">
        <v>6.55</v>
      </c>
      <c r="J21" s="22">
        <v>6.05</v>
      </c>
      <c r="K21" s="22">
        <v>6.58</v>
      </c>
      <c r="L21" s="22">
        <v>4.96</v>
      </c>
      <c r="M21" s="22">
        <v>2.53</v>
      </c>
      <c r="N21" s="22">
        <v>3.33</v>
      </c>
      <c r="O21" s="22">
        <v>4.29</v>
      </c>
      <c r="P21" s="22">
        <v>4.44</v>
      </c>
      <c r="Q21" s="22">
        <v>5.35</v>
      </c>
      <c r="R21" s="22">
        <v>4.97</v>
      </c>
      <c r="S21" s="22">
        <v>3.47</v>
      </c>
      <c r="T21" s="22">
        <v>2.88</v>
      </c>
      <c r="U21" s="22">
        <v>1.43</v>
      </c>
      <c r="V21" s="22">
        <v>1.61</v>
      </c>
      <c r="W21" s="22">
        <v>2.45</v>
      </c>
      <c r="X21" s="22">
        <v>3.85</v>
      </c>
      <c r="Y21" s="22">
        <v>4.85</v>
      </c>
      <c r="Z21" s="22">
        <v>2.04</v>
      </c>
      <c r="AA21" s="23">
        <v>3.8816666666666664</v>
      </c>
      <c r="AB21" s="23">
        <v>6.58</v>
      </c>
      <c r="AC21" s="24" t="s">
        <v>73</v>
      </c>
      <c r="AD21" s="25"/>
    </row>
    <row r="22" spans="1:30" ht="12" customHeight="1">
      <c r="A22" s="62">
        <v>7</v>
      </c>
      <c r="B22" s="16" t="s">
        <v>39</v>
      </c>
      <c r="C22" s="17" t="s">
        <v>44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2.75</v>
      </c>
      <c r="D23" s="22">
        <v>4.48</v>
      </c>
      <c r="E23" s="22">
        <v>4.65</v>
      </c>
      <c r="F23" s="22">
        <v>6.67</v>
      </c>
      <c r="G23" s="22">
        <v>12.03</v>
      </c>
      <c r="H23" s="22">
        <v>13.26</v>
      </c>
      <c r="I23" s="22">
        <v>12.81</v>
      </c>
      <c r="J23" s="22">
        <v>12.09</v>
      </c>
      <c r="K23" s="22">
        <v>10.67</v>
      </c>
      <c r="L23" s="22">
        <v>13.04</v>
      </c>
      <c r="M23" s="22">
        <v>9.42</v>
      </c>
      <c r="N23" s="22">
        <v>10.77</v>
      </c>
      <c r="O23" s="22">
        <v>9.75</v>
      </c>
      <c r="P23" s="22">
        <v>7.93</v>
      </c>
      <c r="Q23" s="22">
        <v>7.86</v>
      </c>
      <c r="R23" s="22">
        <v>8.58</v>
      </c>
      <c r="S23" s="22">
        <v>7.82</v>
      </c>
      <c r="T23" s="22">
        <v>8.83</v>
      </c>
      <c r="U23" s="22">
        <v>10.94</v>
      </c>
      <c r="V23" s="22">
        <v>8.64</v>
      </c>
      <c r="W23" s="22">
        <v>9.08</v>
      </c>
      <c r="X23" s="22">
        <v>9.56</v>
      </c>
      <c r="Y23" s="22">
        <v>8.13</v>
      </c>
      <c r="Z23" s="22">
        <v>10.74</v>
      </c>
      <c r="AA23" s="23">
        <v>9.1875</v>
      </c>
      <c r="AB23" s="23">
        <v>13.26</v>
      </c>
      <c r="AC23" s="24" t="s">
        <v>78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54</v>
      </c>
      <c r="F24" s="17" t="s">
        <v>55</v>
      </c>
      <c r="G24" s="17" t="s">
        <v>46</v>
      </c>
      <c r="H24" s="17" t="s">
        <v>46</v>
      </c>
      <c r="I24" s="17" t="s">
        <v>63</v>
      </c>
      <c r="J24" s="17" t="s">
        <v>47</v>
      </c>
      <c r="K24" s="17" t="s">
        <v>46</v>
      </c>
      <c r="L24" s="17" t="s">
        <v>46</v>
      </c>
      <c r="M24" s="17" t="s">
        <v>46</v>
      </c>
      <c r="N24" s="17" t="s">
        <v>46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47</v>
      </c>
      <c r="T24" s="17" t="s">
        <v>47</v>
      </c>
      <c r="U24" s="17" t="s">
        <v>47</v>
      </c>
      <c r="V24" s="17" t="s">
        <v>63</v>
      </c>
      <c r="W24" s="17" t="s">
        <v>47</v>
      </c>
      <c r="X24" s="17" t="s">
        <v>47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10.23</v>
      </c>
      <c r="D25" s="22">
        <v>5.74</v>
      </c>
      <c r="E25" s="22">
        <v>4.17</v>
      </c>
      <c r="F25" s="22">
        <v>2.79</v>
      </c>
      <c r="G25" s="22">
        <v>3.13</v>
      </c>
      <c r="H25" s="22">
        <v>2.68</v>
      </c>
      <c r="I25" s="22">
        <v>3.07</v>
      </c>
      <c r="J25" s="22">
        <v>4.35</v>
      </c>
      <c r="K25" s="22">
        <v>6.49</v>
      </c>
      <c r="L25" s="22">
        <v>6.78</v>
      </c>
      <c r="M25" s="22">
        <v>6.21</v>
      </c>
      <c r="N25" s="22">
        <v>5.87</v>
      </c>
      <c r="O25" s="22">
        <v>5.54</v>
      </c>
      <c r="P25" s="22">
        <v>5.45</v>
      </c>
      <c r="Q25" s="22">
        <v>4.59</v>
      </c>
      <c r="R25" s="22">
        <v>4.31</v>
      </c>
      <c r="S25" s="22">
        <v>4.8</v>
      </c>
      <c r="T25" s="22">
        <v>5.09</v>
      </c>
      <c r="U25" s="22">
        <v>4.45</v>
      </c>
      <c r="V25" s="22">
        <v>3.23</v>
      </c>
      <c r="W25" s="22">
        <v>3.89</v>
      </c>
      <c r="X25" s="22">
        <v>2.39</v>
      </c>
      <c r="Y25" s="22">
        <v>2.52</v>
      </c>
      <c r="Z25" s="22">
        <v>2.75</v>
      </c>
      <c r="AA25" s="23">
        <v>4.605</v>
      </c>
      <c r="AB25" s="23">
        <v>10.23</v>
      </c>
      <c r="AC25" s="24" t="s">
        <v>68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46</v>
      </c>
      <c r="E26" s="17" t="s">
        <v>46</v>
      </c>
      <c r="F26" s="17" t="s">
        <v>47</v>
      </c>
      <c r="G26" s="17" t="s">
        <v>47</v>
      </c>
      <c r="H26" s="17" t="s">
        <v>47</v>
      </c>
      <c r="I26" s="17" t="s">
        <v>47</v>
      </c>
      <c r="J26" s="17" t="s">
        <v>47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55</v>
      </c>
      <c r="R26" s="17" t="s">
        <v>55</v>
      </c>
      <c r="S26" s="17" t="s">
        <v>55</v>
      </c>
      <c r="T26" s="17" t="s">
        <v>56</v>
      </c>
      <c r="U26" s="17" t="s">
        <v>56</v>
      </c>
      <c r="V26" s="17" t="s">
        <v>58</v>
      </c>
      <c r="W26" s="17" t="s">
        <v>44</v>
      </c>
      <c r="X26" s="17" t="s">
        <v>43</v>
      </c>
      <c r="Y26" s="17" t="s">
        <v>44</v>
      </c>
      <c r="Z26" s="17" t="s">
        <v>43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2.56</v>
      </c>
      <c r="D27" s="22">
        <v>2.13</v>
      </c>
      <c r="E27" s="22">
        <v>2.63</v>
      </c>
      <c r="F27" s="22">
        <v>3.25</v>
      </c>
      <c r="G27" s="22">
        <v>3.22</v>
      </c>
      <c r="H27" s="22">
        <v>3.15</v>
      </c>
      <c r="I27" s="22">
        <v>2.92</v>
      </c>
      <c r="J27" s="22">
        <v>2.2</v>
      </c>
      <c r="K27" s="22">
        <v>2.38</v>
      </c>
      <c r="L27" s="22">
        <v>2.23</v>
      </c>
      <c r="M27" s="22">
        <v>1.96</v>
      </c>
      <c r="N27" s="22">
        <v>2.88</v>
      </c>
      <c r="O27" s="22">
        <v>3.73</v>
      </c>
      <c r="P27" s="22">
        <v>3.42</v>
      </c>
      <c r="Q27" s="22">
        <v>3.55</v>
      </c>
      <c r="R27" s="22">
        <v>3.05</v>
      </c>
      <c r="S27" s="22">
        <v>2.22</v>
      </c>
      <c r="T27" s="22">
        <v>1.52</v>
      </c>
      <c r="U27" s="22">
        <v>0.71</v>
      </c>
      <c r="V27" s="22">
        <v>0.23</v>
      </c>
      <c r="W27" s="22">
        <v>1.42</v>
      </c>
      <c r="X27" s="22">
        <v>1.56</v>
      </c>
      <c r="Y27" s="22">
        <v>0.98</v>
      </c>
      <c r="Z27" s="22">
        <v>3.46</v>
      </c>
      <c r="AA27" s="23">
        <v>2.39</v>
      </c>
      <c r="AB27" s="23">
        <v>3.73</v>
      </c>
      <c r="AC27" s="24" t="s">
        <v>52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53</v>
      </c>
      <c r="E28" s="17" t="s">
        <v>46</v>
      </c>
      <c r="F28" s="17" t="s">
        <v>76</v>
      </c>
      <c r="G28" s="17" t="s">
        <v>45</v>
      </c>
      <c r="H28" s="17" t="s">
        <v>43</v>
      </c>
      <c r="I28" s="17" t="s">
        <v>43</v>
      </c>
      <c r="J28" s="17" t="s">
        <v>43</v>
      </c>
      <c r="K28" s="17" t="s">
        <v>43</v>
      </c>
      <c r="L28" s="17" t="s">
        <v>44</v>
      </c>
      <c r="M28" s="17" t="s">
        <v>47</v>
      </c>
      <c r="N28" s="17" t="s">
        <v>48</v>
      </c>
      <c r="O28" s="17" t="s">
        <v>75</v>
      </c>
      <c r="P28" s="17" t="s">
        <v>54</v>
      </c>
      <c r="Q28" s="17" t="s">
        <v>63</v>
      </c>
      <c r="R28" s="17" t="s">
        <v>47</v>
      </c>
      <c r="S28" s="17" t="s">
        <v>55</v>
      </c>
      <c r="T28" s="17" t="s">
        <v>55</v>
      </c>
      <c r="U28" s="17" t="s">
        <v>55</v>
      </c>
      <c r="V28" s="17" t="s">
        <v>47</v>
      </c>
      <c r="W28" s="17" t="s">
        <v>63</v>
      </c>
      <c r="X28" s="17" t="s">
        <v>55</v>
      </c>
      <c r="Y28" s="17" t="s">
        <v>55</v>
      </c>
      <c r="Z28" s="17" t="s">
        <v>56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3.42</v>
      </c>
      <c r="D29" s="22">
        <v>2.96</v>
      </c>
      <c r="E29" s="22">
        <v>2.81</v>
      </c>
      <c r="F29" s="22">
        <v>0.24</v>
      </c>
      <c r="G29" s="22">
        <v>0.33</v>
      </c>
      <c r="H29" s="22">
        <v>2</v>
      </c>
      <c r="I29" s="22">
        <v>3.69</v>
      </c>
      <c r="J29" s="22">
        <v>5.58</v>
      </c>
      <c r="K29" s="22">
        <v>4.61</v>
      </c>
      <c r="L29" s="22">
        <v>1.29</v>
      </c>
      <c r="M29" s="22">
        <v>0.84</v>
      </c>
      <c r="N29" s="22">
        <v>0.4</v>
      </c>
      <c r="O29" s="22" t="s">
        <v>75</v>
      </c>
      <c r="P29" s="22">
        <v>0.28</v>
      </c>
      <c r="Q29" s="22">
        <v>0.69</v>
      </c>
      <c r="R29" s="22">
        <v>0.36</v>
      </c>
      <c r="S29" s="22">
        <v>1.84</v>
      </c>
      <c r="T29" s="22">
        <v>2.02</v>
      </c>
      <c r="U29" s="22">
        <v>2.22</v>
      </c>
      <c r="V29" s="22">
        <v>1.87</v>
      </c>
      <c r="W29" s="22">
        <v>1.21</v>
      </c>
      <c r="X29" s="22">
        <v>1.68</v>
      </c>
      <c r="Y29" s="22">
        <v>1.18</v>
      </c>
      <c r="Z29" s="22">
        <v>1.08</v>
      </c>
      <c r="AA29" s="23">
        <v>1.775</v>
      </c>
      <c r="AB29" s="23">
        <v>5.58</v>
      </c>
      <c r="AC29" s="24" t="s">
        <v>79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53</v>
      </c>
      <c r="E30" s="17" t="s">
        <v>56</v>
      </c>
      <c r="F30" s="17" t="s">
        <v>55</v>
      </c>
      <c r="G30" s="17" t="s">
        <v>56</v>
      </c>
      <c r="H30" s="17" t="s">
        <v>55</v>
      </c>
      <c r="I30" s="17" t="s">
        <v>46</v>
      </c>
      <c r="J30" s="17" t="s">
        <v>46</v>
      </c>
      <c r="K30" s="17" t="s">
        <v>46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55</v>
      </c>
      <c r="U30" s="17" t="s">
        <v>46</v>
      </c>
      <c r="V30" s="17" t="s">
        <v>47</v>
      </c>
      <c r="W30" s="17" t="s">
        <v>46</v>
      </c>
      <c r="X30" s="17" t="s">
        <v>47</v>
      </c>
      <c r="Y30" s="17" t="s">
        <v>46</v>
      </c>
      <c r="Z30" s="17" t="s">
        <v>46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>
        <v>0.51</v>
      </c>
      <c r="E31" s="22">
        <v>0.43</v>
      </c>
      <c r="F31" s="22">
        <v>3.04</v>
      </c>
      <c r="G31" s="22">
        <v>4.63</v>
      </c>
      <c r="H31" s="22">
        <v>6.87</v>
      </c>
      <c r="I31" s="22">
        <v>6.5</v>
      </c>
      <c r="J31" s="22">
        <v>6.73</v>
      </c>
      <c r="K31" s="22">
        <v>6.49</v>
      </c>
      <c r="L31" s="22">
        <v>5.9</v>
      </c>
      <c r="M31" s="22">
        <v>5.47</v>
      </c>
      <c r="N31" s="22">
        <v>6.4</v>
      </c>
      <c r="O31" s="22">
        <v>6.17</v>
      </c>
      <c r="P31" s="22">
        <v>7.14</v>
      </c>
      <c r="Q31" s="22">
        <v>7.27</v>
      </c>
      <c r="R31" s="22">
        <v>6.91</v>
      </c>
      <c r="S31" s="22">
        <v>5.04</v>
      </c>
      <c r="T31" s="22">
        <v>2.73</v>
      </c>
      <c r="U31" s="22">
        <v>2.46</v>
      </c>
      <c r="V31" s="22">
        <v>3.9</v>
      </c>
      <c r="W31" s="22">
        <v>2.61</v>
      </c>
      <c r="X31" s="22">
        <v>1.25</v>
      </c>
      <c r="Y31" s="22">
        <v>1.6</v>
      </c>
      <c r="Z31" s="22">
        <v>1.58</v>
      </c>
      <c r="AA31" s="23">
        <v>4.2425</v>
      </c>
      <c r="AB31" s="23">
        <v>7.27</v>
      </c>
      <c r="AC31" s="24" t="s">
        <v>65</v>
      </c>
      <c r="AD31" s="25"/>
    </row>
    <row r="32" spans="1:30" ht="12" customHeight="1">
      <c r="A32" s="62">
        <v>12</v>
      </c>
      <c r="B32" s="16" t="s">
        <v>39</v>
      </c>
      <c r="C32" s="17" t="s">
        <v>55</v>
      </c>
      <c r="D32" s="17" t="s">
        <v>56</v>
      </c>
      <c r="E32" s="17" t="s">
        <v>55</v>
      </c>
      <c r="F32" s="17" t="s">
        <v>55</v>
      </c>
      <c r="G32" s="17" t="s">
        <v>46</v>
      </c>
      <c r="H32" s="17" t="s">
        <v>47</v>
      </c>
      <c r="I32" s="17" t="s">
        <v>46</v>
      </c>
      <c r="J32" s="17" t="s">
        <v>63</v>
      </c>
      <c r="K32" s="17" t="s">
        <v>43</v>
      </c>
      <c r="L32" s="17" t="s">
        <v>56</v>
      </c>
      <c r="M32" s="17" t="s">
        <v>46</v>
      </c>
      <c r="N32" s="17" t="s">
        <v>46</v>
      </c>
      <c r="O32" s="17" t="s">
        <v>47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56</v>
      </c>
      <c r="V32" s="17" t="s">
        <v>55</v>
      </c>
      <c r="W32" s="17" t="s">
        <v>76</v>
      </c>
      <c r="X32" s="17" t="s">
        <v>43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1.52</v>
      </c>
      <c r="D33" s="22">
        <v>0.94</v>
      </c>
      <c r="E33" s="22">
        <v>1.87</v>
      </c>
      <c r="F33" s="22">
        <v>0.73</v>
      </c>
      <c r="G33" s="22">
        <v>1.15</v>
      </c>
      <c r="H33" s="22">
        <v>0.78</v>
      </c>
      <c r="I33" s="22">
        <v>0.64</v>
      </c>
      <c r="J33" s="22">
        <v>0.23</v>
      </c>
      <c r="K33" s="22">
        <v>0.48</v>
      </c>
      <c r="L33" s="22">
        <v>1.25</v>
      </c>
      <c r="M33" s="22">
        <v>1.98</v>
      </c>
      <c r="N33" s="22">
        <v>2.25</v>
      </c>
      <c r="O33" s="22">
        <v>4.39</v>
      </c>
      <c r="P33" s="22">
        <v>4.17</v>
      </c>
      <c r="Q33" s="22">
        <v>4.27</v>
      </c>
      <c r="R33" s="22">
        <v>5.78</v>
      </c>
      <c r="S33" s="22">
        <v>5.19</v>
      </c>
      <c r="T33" s="22">
        <v>3.27</v>
      </c>
      <c r="U33" s="22">
        <v>2.46</v>
      </c>
      <c r="V33" s="22">
        <v>0.72</v>
      </c>
      <c r="W33" s="22">
        <v>0.84</v>
      </c>
      <c r="X33" s="22">
        <v>2.83</v>
      </c>
      <c r="Y33" s="22">
        <v>3.3</v>
      </c>
      <c r="Z33" s="22">
        <v>4.56</v>
      </c>
      <c r="AA33" s="23">
        <v>2.316666666666667</v>
      </c>
      <c r="AB33" s="23">
        <v>5.78</v>
      </c>
      <c r="AC33" s="24" t="s">
        <v>60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43</v>
      </c>
      <c r="E34" s="17" t="s">
        <v>43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43</v>
      </c>
      <c r="K34" s="17" t="s">
        <v>45</v>
      </c>
      <c r="L34" s="17" t="s">
        <v>58</v>
      </c>
      <c r="M34" s="17" t="s">
        <v>46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53</v>
      </c>
      <c r="W34" s="17" t="s">
        <v>43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4.28</v>
      </c>
      <c r="D35" s="22">
        <v>4</v>
      </c>
      <c r="E35" s="22">
        <v>5.87</v>
      </c>
      <c r="F35" s="22">
        <v>6</v>
      </c>
      <c r="G35" s="22">
        <v>5.81</v>
      </c>
      <c r="H35" s="22">
        <v>6.19</v>
      </c>
      <c r="I35" s="22">
        <v>7.04</v>
      </c>
      <c r="J35" s="22">
        <v>6.05</v>
      </c>
      <c r="K35" s="22">
        <v>3.65</v>
      </c>
      <c r="L35" s="22">
        <v>1.03</v>
      </c>
      <c r="M35" s="22">
        <v>1.96</v>
      </c>
      <c r="N35" s="22">
        <v>4.36</v>
      </c>
      <c r="O35" s="22">
        <v>3.88</v>
      </c>
      <c r="P35" s="22">
        <v>4.76</v>
      </c>
      <c r="Q35" s="22">
        <v>5.45</v>
      </c>
      <c r="R35" s="22">
        <v>5.56</v>
      </c>
      <c r="S35" s="22">
        <v>4</v>
      </c>
      <c r="T35" s="22">
        <v>2.59</v>
      </c>
      <c r="U35" s="22">
        <v>2.18</v>
      </c>
      <c r="V35" s="22">
        <v>0.69</v>
      </c>
      <c r="W35" s="22">
        <v>2.94</v>
      </c>
      <c r="X35" s="22">
        <v>5.69</v>
      </c>
      <c r="Y35" s="22">
        <v>7.48</v>
      </c>
      <c r="Z35" s="22">
        <v>6.52</v>
      </c>
      <c r="AA35" s="23">
        <v>4.4991666666666665</v>
      </c>
      <c r="AB35" s="23">
        <v>7.48</v>
      </c>
      <c r="AC35" s="24" t="s">
        <v>77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43</v>
      </c>
      <c r="F36" s="17" t="s">
        <v>45</v>
      </c>
      <c r="G36" s="17" t="s">
        <v>45</v>
      </c>
      <c r="H36" s="17" t="s">
        <v>43</v>
      </c>
      <c r="I36" s="17" t="s">
        <v>43</v>
      </c>
      <c r="J36" s="17" t="s">
        <v>44</v>
      </c>
      <c r="K36" s="17" t="s">
        <v>47</v>
      </c>
      <c r="L36" s="17" t="s">
        <v>46</v>
      </c>
      <c r="M36" s="17" t="s">
        <v>55</v>
      </c>
      <c r="N36" s="17" t="s">
        <v>46</v>
      </c>
      <c r="O36" s="17" t="s">
        <v>55</v>
      </c>
      <c r="P36" s="17" t="s">
        <v>56</v>
      </c>
      <c r="Q36" s="17" t="s">
        <v>55</v>
      </c>
      <c r="R36" s="17" t="s">
        <v>56</v>
      </c>
      <c r="S36" s="17" t="s">
        <v>59</v>
      </c>
      <c r="T36" s="17" t="s">
        <v>53</v>
      </c>
      <c r="U36" s="17" t="s">
        <v>43</v>
      </c>
      <c r="V36" s="17" t="s">
        <v>43</v>
      </c>
      <c r="W36" s="17" t="s">
        <v>43</v>
      </c>
      <c r="X36" s="17" t="s">
        <v>43</v>
      </c>
      <c r="Y36" s="17" t="s">
        <v>43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5.5</v>
      </c>
      <c r="D37" s="22">
        <v>4.16</v>
      </c>
      <c r="E37" s="22">
        <v>4.34</v>
      </c>
      <c r="F37" s="22">
        <v>3.87</v>
      </c>
      <c r="G37" s="22">
        <v>4.57</v>
      </c>
      <c r="H37" s="22">
        <v>2.72</v>
      </c>
      <c r="I37" s="22">
        <v>1.59</v>
      </c>
      <c r="J37" s="22">
        <v>0.42</v>
      </c>
      <c r="K37" s="22">
        <v>1.08</v>
      </c>
      <c r="L37" s="22">
        <v>2.94</v>
      </c>
      <c r="M37" s="22">
        <v>3.43</v>
      </c>
      <c r="N37" s="22">
        <v>3.88</v>
      </c>
      <c r="O37" s="22">
        <v>3.81</v>
      </c>
      <c r="P37" s="22">
        <v>2.87</v>
      </c>
      <c r="Q37" s="22">
        <v>4.4</v>
      </c>
      <c r="R37" s="22">
        <v>3.86</v>
      </c>
      <c r="S37" s="22">
        <v>1.17</v>
      </c>
      <c r="T37" s="22">
        <v>0.88</v>
      </c>
      <c r="U37" s="22">
        <v>0.41</v>
      </c>
      <c r="V37" s="22">
        <v>3.17</v>
      </c>
      <c r="W37" s="22">
        <v>4.53</v>
      </c>
      <c r="X37" s="22">
        <v>4.82</v>
      </c>
      <c r="Y37" s="22">
        <v>4.54</v>
      </c>
      <c r="Z37" s="22">
        <v>4.12</v>
      </c>
      <c r="AA37" s="23">
        <v>3.211666666666668</v>
      </c>
      <c r="AB37" s="23">
        <v>5.5</v>
      </c>
      <c r="AC37" s="24" t="s">
        <v>68</v>
      </c>
      <c r="AD37" s="25"/>
    </row>
    <row r="38" spans="1:30" ht="12" customHeight="1">
      <c r="A38" s="62">
        <v>15</v>
      </c>
      <c r="B38" s="16" t="s">
        <v>39</v>
      </c>
      <c r="C38" s="17" t="s">
        <v>43</v>
      </c>
      <c r="D38" s="17" t="s">
        <v>43</v>
      </c>
      <c r="E38" s="17" t="s">
        <v>43</v>
      </c>
      <c r="F38" s="17" t="s">
        <v>43</v>
      </c>
      <c r="G38" s="17" t="s">
        <v>43</v>
      </c>
      <c r="H38" s="17" t="s">
        <v>43</v>
      </c>
      <c r="I38" s="17" t="s">
        <v>43</v>
      </c>
      <c r="J38" s="17" t="s">
        <v>43</v>
      </c>
      <c r="K38" s="17" t="s">
        <v>45</v>
      </c>
      <c r="L38" s="17" t="s">
        <v>45</v>
      </c>
      <c r="M38" s="17" t="s">
        <v>54</v>
      </c>
      <c r="N38" s="17" t="s">
        <v>54</v>
      </c>
      <c r="O38" s="17" t="s">
        <v>54</v>
      </c>
      <c r="P38" s="17" t="s">
        <v>58</v>
      </c>
      <c r="Q38" s="17" t="s">
        <v>47</v>
      </c>
      <c r="R38" s="17" t="s">
        <v>45</v>
      </c>
      <c r="S38" s="17" t="s">
        <v>54</v>
      </c>
      <c r="T38" s="17" t="s">
        <v>54</v>
      </c>
      <c r="U38" s="17" t="s">
        <v>43</v>
      </c>
      <c r="V38" s="17" t="s">
        <v>45</v>
      </c>
      <c r="W38" s="17" t="s">
        <v>45</v>
      </c>
      <c r="X38" s="17" t="s">
        <v>45</v>
      </c>
      <c r="Y38" s="17" t="s">
        <v>54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4.45</v>
      </c>
      <c r="D39" s="22">
        <v>5.62</v>
      </c>
      <c r="E39" s="22">
        <v>5.58</v>
      </c>
      <c r="F39" s="22">
        <v>5.16</v>
      </c>
      <c r="G39" s="22">
        <v>5.31</v>
      </c>
      <c r="H39" s="22">
        <v>4.07</v>
      </c>
      <c r="I39" s="22">
        <v>4.24</v>
      </c>
      <c r="J39" s="22">
        <v>5.04</v>
      </c>
      <c r="K39" s="22">
        <v>4.5</v>
      </c>
      <c r="L39" s="22">
        <v>6.53</v>
      </c>
      <c r="M39" s="22">
        <v>4.27</v>
      </c>
      <c r="N39" s="22">
        <v>3.14</v>
      </c>
      <c r="O39" s="22">
        <v>3.71</v>
      </c>
      <c r="P39" s="22">
        <v>1.47</v>
      </c>
      <c r="Q39" s="22">
        <v>0.82</v>
      </c>
      <c r="R39" s="22">
        <v>2.54</v>
      </c>
      <c r="S39" s="22">
        <v>2.72</v>
      </c>
      <c r="T39" s="22">
        <v>1.62</v>
      </c>
      <c r="U39" s="22">
        <v>2.99</v>
      </c>
      <c r="V39" s="22">
        <v>5.84</v>
      </c>
      <c r="W39" s="22">
        <v>4.67</v>
      </c>
      <c r="X39" s="22">
        <v>2.71</v>
      </c>
      <c r="Y39" s="22">
        <v>2.12</v>
      </c>
      <c r="Z39" s="22">
        <v>5.49</v>
      </c>
      <c r="AA39" s="23">
        <v>3.942083333333333</v>
      </c>
      <c r="AB39" s="23">
        <v>6.53</v>
      </c>
      <c r="AC39" s="24" t="s">
        <v>74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43</v>
      </c>
      <c r="E40" s="17" t="s">
        <v>51</v>
      </c>
      <c r="F40" s="17" t="s">
        <v>51</v>
      </c>
      <c r="G40" s="17" t="s">
        <v>44</v>
      </c>
      <c r="H40" s="17" t="s">
        <v>43</v>
      </c>
      <c r="I40" s="17" t="s">
        <v>45</v>
      </c>
      <c r="J40" s="17" t="s">
        <v>53</v>
      </c>
      <c r="K40" s="17" t="s">
        <v>75</v>
      </c>
      <c r="L40" s="17" t="s">
        <v>59</v>
      </c>
      <c r="M40" s="17" t="s">
        <v>45</v>
      </c>
      <c r="N40" s="17" t="s">
        <v>45</v>
      </c>
      <c r="O40" s="17" t="s">
        <v>54</v>
      </c>
      <c r="P40" s="17" t="s">
        <v>54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5.49</v>
      </c>
      <c r="D41" s="22">
        <v>2.24</v>
      </c>
      <c r="E41" s="22">
        <v>2.53</v>
      </c>
      <c r="F41" s="22">
        <v>2.73</v>
      </c>
      <c r="G41" s="22">
        <v>2.35</v>
      </c>
      <c r="H41" s="22">
        <v>2.18</v>
      </c>
      <c r="I41" s="22">
        <v>1.28</v>
      </c>
      <c r="J41" s="22">
        <v>0.97</v>
      </c>
      <c r="K41" s="22" t="s">
        <v>75</v>
      </c>
      <c r="L41" s="22">
        <v>0.54</v>
      </c>
      <c r="M41" s="22">
        <v>1.71</v>
      </c>
      <c r="N41" s="22">
        <v>3.79</v>
      </c>
      <c r="O41" s="22">
        <v>8.27</v>
      </c>
      <c r="P41" s="22">
        <v>8.43</v>
      </c>
      <c r="Q41" s="22">
        <v>10.12</v>
      </c>
      <c r="R41" s="22">
        <v>10.52</v>
      </c>
      <c r="S41" s="22">
        <v>9.73</v>
      </c>
      <c r="T41" s="22">
        <v>8.81</v>
      </c>
      <c r="U41" s="22">
        <v>9.97</v>
      </c>
      <c r="V41" s="22">
        <v>9.36</v>
      </c>
      <c r="W41" s="22">
        <v>9.9</v>
      </c>
      <c r="X41" s="22">
        <v>11.4</v>
      </c>
      <c r="Y41" s="22">
        <v>11.75</v>
      </c>
      <c r="Z41" s="22">
        <v>12.31</v>
      </c>
      <c r="AA41" s="23">
        <v>6.104583333333333</v>
      </c>
      <c r="AB41" s="23">
        <v>12.31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53</v>
      </c>
      <c r="G42" s="17" t="s">
        <v>47</v>
      </c>
      <c r="H42" s="17" t="s">
        <v>59</v>
      </c>
      <c r="I42" s="17" t="s">
        <v>43</v>
      </c>
      <c r="J42" s="17" t="s">
        <v>75</v>
      </c>
      <c r="K42" s="17" t="s">
        <v>55</v>
      </c>
      <c r="L42" s="17" t="s">
        <v>46</v>
      </c>
      <c r="M42" s="17" t="s">
        <v>63</v>
      </c>
      <c r="N42" s="17" t="s">
        <v>76</v>
      </c>
      <c r="O42" s="17" t="s">
        <v>47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47</v>
      </c>
      <c r="V42" s="17" t="s">
        <v>46</v>
      </c>
      <c r="W42" s="17" t="s">
        <v>46</v>
      </c>
      <c r="X42" s="17" t="s">
        <v>46</v>
      </c>
      <c r="Y42" s="17" t="s">
        <v>46</v>
      </c>
      <c r="Z42" s="17" t="s">
        <v>55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12.18</v>
      </c>
      <c r="D43" s="22">
        <v>9.68</v>
      </c>
      <c r="E43" s="22">
        <v>7.25</v>
      </c>
      <c r="F43" s="22">
        <v>1.91</v>
      </c>
      <c r="G43" s="22">
        <v>1.26</v>
      </c>
      <c r="H43" s="22">
        <v>1.04</v>
      </c>
      <c r="I43" s="22">
        <v>0.41</v>
      </c>
      <c r="J43" s="22" t="s">
        <v>75</v>
      </c>
      <c r="K43" s="22">
        <v>1.34</v>
      </c>
      <c r="L43" s="22">
        <v>2.05</v>
      </c>
      <c r="M43" s="22">
        <v>2.36</v>
      </c>
      <c r="N43" s="22">
        <v>1.81</v>
      </c>
      <c r="O43" s="22">
        <v>2.67</v>
      </c>
      <c r="P43" s="22">
        <v>4.83</v>
      </c>
      <c r="Q43" s="22">
        <v>6.04</v>
      </c>
      <c r="R43" s="22">
        <v>5.15</v>
      </c>
      <c r="S43" s="22">
        <v>5.46</v>
      </c>
      <c r="T43" s="22">
        <v>5.84</v>
      </c>
      <c r="U43" s="22">
        <v>4.59</v>
      </c>
      <c r="V43" s="22">
        <v>4.82</v>
      </c>
      <c r="W43" s="22">
        <v>3.73</v>
      </c>
      <c r="X43" s="22">
        <v>1.48</v>
      </c>
      <c r="Y43" s="22">
        <v>2.25</v>
      </c>
      <c r="Z43" s="22">
        <v>0.59</v>
      </c>
      <c r="AA43" s="23">
        <v>3.7025</v>
      </c>
      <c r="AB43" s="23">
        <v>12.18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56</v>
      </c>
      <c r="E44" s="17" t="s">
        <v>55</v>
      </c>
      <c r="F44" s="17" t="s">
        <v>55</v>
      </c>
      <c r="G44" s="17" t="s">
        <v>46</v>
      </c>
      <c r="H44" s="17" t="s">
        <v>46</v>
      </c>
      <c r="I44" s="17" t="s">
        <v>55</v>
      </c>
      <c r="J44" s="17" t="s">
        <v>46</v>
      </c>
      <c r="K44" s="17" t="s">
        <v>46</v>
      </c>
      <c r="L44" s="17" t="s">
        <v>46</v>
      </c>
      <c r="M44" s="17" t="s">
        <v>47</v>
      </c>
      <c r="N44" s="17" t="s">
        <v>47</v>
      </c>
      <c r="O44" s="17" t="s">
        <v>47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55</v>
      </c>
      <c r="W44" s="17" t="s">
        <v>47</v>
      </c>
      <c r="X44" s="17" t="s">
        <v>76</v>
      </c>
      <c r="Y44" s="17" t="s">
        <v>75</v>
      </c>
      <c r="Z44" s="17" t="s">
        <v>44</v>
      </c>
      <c r="AA44" s="18"/>
      <c r="AB44" s="18" t="s">
        <v>47</v>
      </c>
      <c r="AC44" s="19"/>
      <c r="AD44" s="20"/>
    </row>
    <row r="45" spans="1:30" ht="12" customHeight="1">
      <c r="A45" s="62"/>
      <c r="B45" s="21" t="s">
        <v>41</v>
      </c>
      <c r="C45" s="22">
        <v>1.38</v>
      </c>
      <c r="D45" s="22">
        <v>2.95</v>
      </c>
      <c r="E45" s="22">
        <v>2.63</v>
      </c>
      <c r="F45" s="22">
        <v>2.46</v>
      </c>
      <c r="G45" s="22">
        <v>2.39</v>
      </c>
      <c r="H45" s="22">
        <v>3.34</v>
      </c>
      <c r="I45" s="22">
        <v>2.48</v>
      </c>
      <c r="J45" s="22">
        <v>2.78</v>
      </c>
      <c r="K45" s="22">
        <v>2.56</v>
      </c>
      <c r="L45" s="22">
        <v>3.53</v>
      </c>
      <c r="M45" s="22">
        <v>2.72</v>
      </c>
      <c r="N45" s="22">
        <v>3.89</v>
      </c>
      <c r="O45" s="22">
        <v>6.77</v>
      </c>
      <c r="P45" s="22">
        <v>6.65</v>
      </c>
      <c r="Q45" s="22">
        <v>5.25</v>
      </c>
      <c r="R45" s="22">
        <v>4.99</v>
      </c>
      <c r="S45" s="22">
        <v>4.37</v>
      </c>
      <c r="T45" s="22">
        <v>4.5</v>
      </c>
      <c r="U45" s="22">
        <v>4</v>
      </c>
      <c r="V45" s="22">
        <v>2.99</v>
      </c>
      <c r="W45" s="22">
        <v>0.64</v>
      </c>
      <c r="X45" s="22">
        <v>0.46</v>
      </c>
      <c r="Y45" s="22" t="s">
        <v>75</v>
      </c>
      <c r="Z45" s="22">
        <v>1.06</v>
      </c>
      <c r="AA45" s="23">
        <v>3.1229166666666655</v>
      </c>
      <c r="AB45" s="23">
        <v>6.77</v>
      </c>
      <c r="AC45" s="24" t="s">
        <v>52</v>
      </c>
      <c r="AD45" s="25"/>
    </row>
    <row r="46" spans="1:30" ht="12" customHeight="1">
      <c r="A46" s="62">
        <v>19</v>
      </c>
      <c r="B46" s="16" t="s">
        <v>39</v>
      </c>
      <c r="C46" s="17" t="s">
        <v>43</v>
      </c>
      <c r="D46" s="17" t="s">
        <v>43</v>
      </c>
      <c r="E46" s="17" t="s">
        <v>43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58</v>
      </c>
      <c r="K46" s="17" t="s">
        <v>59</v>
      </c>
      <c r="L46" s="17" t="s">
        <v>48</v>
      </c>
      <c r="M46" s="17" t="s">
        <v>63</v>
      </c>
      <c r="N46" s="17" t="s">
        <v>47</v>
      </c>
      <c r="O46" s="17" t="s">
        <v>46</v>
      </c>
      <c r="P46" s="17" t="s">
        <v>46</v>
      </c>
      <c r="Q46" s="17" t="s">
        <v>46</v>
      </c>
      <c r="R46" s="17" t="s">
        <v>46</v>
      </c>
      <c r="S46" s="17" t="s">
        <v>46</v>
      </c>
      <c r="T46" s="17" t="s">
        <v>46</v>
      </c>
      <c r="U46" s="17" t="s">
        <v>46</v>
      </c>
      <c r="V46" s="17" t="s">
        <v>46</v>
      </c>
      <c r="W46" s="17" t="s">
        <v>63</v>
      </c>
      <c r="X46" s="17" t="s">
        <v>63</v>
      </c>
      <c r="Y46" s="17" t="s">
        <v>47</v>
      </c>
      <c r="Z46" s="17" t="s">
        <v>46</v>
      </c>
      <c r="AA46" s="18"/>
      <c r="AB46" s="18" t="s">
        <v>46</v>
      </c>
      <c r="AC46" s="19"/>
      <c r="AD46" s="20"/>
    </row>
    <row r="47" spans="1:30" ht="12" customHeight="1">
      <c r="A47" s="62"/>
      <c r="B47" s="21" t="s">
        <v>41</v>
      </c>
      <c r="C47" s="22">
        <v>2.62</v>
      </c>
      <c r="D47" s="22">
        <v>4.8</v>
      </c>
      <c r="E47" s="22">
        <v>4.21</v>
      </c>
      <c r="F47" s="22">
        <v>3.49</v>
      </c>
      <c r="G47" s="22">
        <v>3</v>
      </c>
      <c r="H47" s="22">
        <v>2.92</v>
      </c>
      <c r="I47" s="22">
        <v>1.64</v>
      </c>
      <c r="J47" s="22">
        <v>0.3</v>
      </c>
      <c r="K47" s="22">
        <v>0.36</v>
      </c>
      <c r="L47" s="22">
        <v>0.7</v>
      </c>
      <c r="M47" s="22">
        <v>1.07</v>
      </c>
      <c r="N47" s="22">
        <v>2.03</v>
      </c>
      <c r="O47" s="22">
        <v>3.25</v>
      </c>
      <c r="P47" s="22">
        <v>5.08</v>
      </c>
      <c r="Q47" s="22">
        <v>5.88</v>
      </c>
      <c r="R47" s="22">
        <v>6.42</v>
      </c>
      <c r="S47" s="22">
        <v>6.19</v>
      </c>
      <c r="T47" s="22">
        <v>5.54</v>
      </c>
      <c r="U47" s="22">
        <v>4.07</v>
      </c>
      <c r="V47" s="22">
        <v>4.24</v>
      </c>
      <c r="W47" s="22">
        <v>4.41</v>
      </c>
      <c r="X47" s="22">
        <v>4.25</v>
      </c>
      <c r="Y47" s="22">
        <v>5.3</v>
      </c>
      <c r="Z47" s="22">
        <v>5.71</v>
      </c>
      <c r="AA47" s="23">
        <v>3.645</v>
      </c>
      <c r="AB47" s="23">
        <v>6.42</v>
      </c>
      <c r="AC47" s="24" t="s">
        <v>60</v>
      </c>
      <c r="AD47" s="25"/>
    </row>
    <row r="48" spans="1:30" ht="12" customHeight="1">
      <c r="A48" s="62">
        <v>20</v>
      </c>
      <c r="B48" s="16" t="s">
        <v>39</v>
      </c>
      <c r="C48" s="17" t="s">
        <v>46</v>
      </c>
      <c r="D48" s="17" t="s">
        <v>55</v>
      </c>
      <c r="E48" s="17" t="s">
        <v>55</v>
      </c>
      <c r="F48" s="17" t="s">
        <v>55</v>
      </c>
      <c r="G48" s="17" t="s">
        <v>55</v>
      </c>
      <c r="H48" s="17" t="s">
        <v>58</v>
      </c>
      <c r="I48" s="17" t="s">
        <v>55</v>
      </c>
      <c r="J48" s="17" t="s">
        <v>46</v>
      </c>
      <c r="K48" s="17" t="s">
        <v>46</v>
      </c>
      <c r="L48" s="17" t="s">
        <v>46</v>
      </c>
      <c r="M48" s="17" t="s">
        <v>55</v>
      </c>
      <c r="N48" s="17" t="s">
        <v>55</v>
      </c>
      <c r="O48" s="17" t="s">
        <v>55</v>
      </c>
      <c r="P48" s="17" t="s">
        <v>55</v>
      </c>
      <c r="Q48" s="17" t="s">
        <v>55</v>
      </c>
      <c r="R48" s="17" t="s">
        <v>55</v>
      </c>
      <c r="S48" s="17" t="s">
        <v>55</v>
      </c>
      <c r="T48" s="17" t="s">
        <v>55</v>
      </c>
      <c r="U48" s="17" t="s">
        <v>55</v>
      </c>
      <c r="V48" s="17" t="s">
        <v>55</v>
      </c>
      <c r="W48" s="17" t="s">
        <v>56</v>
      </c>
      <c r="X48" s="17" t="s">
        <v>56</v>
      </c>
      <c r="Y48" s="17" t="s">
        <v>55</v>
      </c>
      <c r="Z48" s="17" t="s">
        <v>56</v>
      </c>
      <c r="AA48" s="18"/>
      <c r="AB48" s="18" t="s">
        <v>55</v>
      </c>
      <c r="AC48" s="19"/>
      <c r="AD48" s="20"/>
    </row>
    <row r="49" spans="1:30" ht="12" customHeight="1">
      <c r="A49" s="62"/>
      <c r="B49" s="21" t="s">
        <v>41</v>
      </c>
      <c r="C49" s="22">
        <v>4.07</v>
      </c>
      <c r="D49" s="22">
        <v>2.49</v>
      </c>
      <c r="E49" s="22">
        <v>3.8</v>
      </c>
      <c r="F49" s="22">
        <v>3.47</v>
      </c>
      <c r="G49" s="22">
        <v>3.03</v>
      </c>
      <c r="H49" s="22">
        <v>3.04</v>
      </c>
      <c r="I49" s="22">
        <v>2.58</v>
      </c>
      <c r="J49" s="22">
        <v>1.79</v>
      </c>
      <c r="K49" s="22">
        <v>2.95</v>
      </c>
      <c r="L49" s="22">
        <v>4.3</v>
      </c>
      <c r="M49" s="22">
        <v>4.51</v>
      </c>
      <c r="N49" s="22">
        <v>5.69</v>
      </c>
      <c r="O49" s="22">
        <v>5.48</v>
      </c>
      <c r="P49" s="22">
        <v>6.09</v>
      </c>
      <c r="Q49" s="22">
        <v>6.15</v>
      </c>
      <c r="R49" s="22">
        <v>4.81</v>
      </c>
      <c r="S49" s="22">
        <v>4.72</v>
      </c>
      <c r="T49" s="22">
        <v>4.75</v>
      </c>
      <c r="U49" s="22">
        <v>4.54</v>
      </c>
      <c r="V49" s="22">
        <v>5.02</v>
      </c>
      <c r="W49" s="22">
        <v>4.07</v>
      </c>
      <c r="X49" s="22">
        <v>3.82</v>
      </c>
      <c r="Y49" s="22">
        <v>3.86</v>
      </c>
      <c r="Z49" s="22">
        <v>2.8</v>
      </c>
      <c r="AA49" s="23">
        <v>4.07625</v>
      </c>
      <c r="AB49" s="23">
        <v>6.15</v>
      </c>
      <c r="AC49" s="24" t="s">
        <v>65</v>
      </c>
      <c r="AD49" s="25"/>
    </row>
    <row r="50" spans="1:30" ht="12" customHeight="1">
      <c r="A50" s="62">
        <v>21</v>
      </c>
      <c r="B50" s="16" t="s">
        <v>39</v>
      </c>
      <c r="C50" s="17" t="s">
        <v>55</v>
      </c>
      <c r="D50" s="17" t="s">
        <v>46</v>
      </c>
      <c r="E50" s="17" t="s">
        <v>44</v>
      </c>
      <c r="F50" s="17" t="s">
        <v>43</v>
      </c>
      <c r="G50" s="17" t="s">
        <v>43</v>
      </c>
      <c r="H50" s="17" t="s">
        <v>43</v>
      </c>
      <c r="I50" s="17" t="s">
        <v>43</v>
      </c>
      <c r="J50" s="17" t="s">
        <v>43</v>
      </c>
      <c r="K50" s="17" t="s">
        <v>43</v>
      </c>
      <c r="L50" s="17" t="s">
        <v>59</v>
      </c>
      <c r="M50" s="17" t="s">
        <v>47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63</v>
      </c>
      <c r="T50" s="17" t="s">
        <v>63</v>
      </c>
      <c r="U50" s="17" t="s">
        <v>76</v>
      </c>
      <c r="V50" s="17" t="s">
        <v>51</v>
      </c>
      <c r="W50" s="17" t="s">
        <v>43</v>
      </c>
      <c r="X50" s="17" t="s">
        <v>45</v>
      </c>
      <c r="Y50" s="17" t="s">
        <v>43</v>
      </c>
      <c r="Z50" s="17" t="s">
        <v>43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2.58</v>
      </c>
      <c r="D51" s="22">
        <v>1.09</v>
      </c>
      <c r="E51" s="22">
        <v>2.09</v>
      </c>
      <c r="F51" s="22">
        <v>2.13</v>
      </c>
      <c r="G51" s="22">
        <v>3.77</v>
      </c>
      <c r="H51" s="22">
        <v>5.3</v>
      </c>
      <c r="I51" s="22">
        <v>4.72</v>
      </c>
      <c r="J51" s="22">
        <v>3.45</v>
      </c>
      <c r="K51" s="22">
        <v>3.69</v>
      </c>
      <c r="L51" s="22">
        <v>1.71</v>
      </c>
      <c r="M51" s="22">
        <v>3.36</v>
      </c>
      <c r="N51" s="22">
        <v>5.49</v>
      </c>
      <c r="O51" s="22">
        <v>6.61</v>
      </c>
      <c r="P51" s="22">
        <v>5.94</v>
      </c>
      <c r="Q51" s="22">
        <v>5.05</v>
      </c>
      <c r="R51" s="22">
        <v>4.95</v>
      </c>
      <c r="S51" s="22">
        <v>5.38</v>
      </c>
      <c r="T51" s="22">
        <v>4.77</v>
      </c>
      <c r="U51" s="22">
        <v>2.96</v>
      </c>
      <c r="V51" s="22">
        <v>2.41</v>
      </c>
      <c r="W51" s="22">
        <v>4.88</v>
      </c>
      <c r="X51" s="22">
        <v>6.88</v>
      </c>
      <c r="Y51" s="22">
        <v>5.83</v>
      </c>
      <c r="Z51" s="22">
        <v>5.62</v>
      </c>
      <c r="AA51" s="23">
        <v>4.194166666666666</v>
      </c>
      <c r="AB51" s="23">
        <v>6.88</v>
      </c>
      <c r="AC51" s="24" t="s">
        <v>69</v>
      </c>
      <c r="AD51" s="25"/>
    </row>
    <row r="52" spans="1:30" ht="12" customHeight="1">
      <c r="A52" s="62">
        <v>22</v>
      </c>
      <c r="B52" s="16" t="s">
        <v>39</v>
      </c>
      <c r="C52" s="17" t="s">
        <v>45</v>
      </c>
      <c r="D52" s="17" t="s">
        <v>43</v>
      </c>
      <c r="E52" s="17" t="s">
        <v>43</v>
      </c>
      <c r="F52" s="17" t="s">
        <v>45</v>
      </c>
      <c r="G52" s="17" t="s">
        <v>45</v>
      </c>
      <c r="H52" s="17" t="s">
        <v>45</v>
      </c>
      <c r="I52" s="17" t="s">
        <v>43</v>
      </c>
      <c r="J52" s="17" t="s">
        <v>43</v>
      </c>
      <c r="K52" s="17" t="s">
        <v>43</v>
      </c>
      <c r="L52" s="17" t="s">
        <v>45</v>
      </c>
      <c r="M52" s="17" t="s">
        <v>43</v>
      </c>
      <c r="N52" s="17" t="s">
        <v>53</v>
      </c>
      <c r="O52" s="17" t="s">
        <v>46</v>
      </c>
      <c r="P52" s="17" t="s">
        <v>63</v>
      </c>
      <c r="Q52" s="17" t="s">
        <v>48</v>
      </c>
      <c r="R52" s="17" t="s">
        <v>44</v>
      </c>
      <c r="S52" s="17" t="s">
        <v>43</v>
      </c>
      <c r="T52" s="17" t="s">
        <v>43</v>
      </c>
      <c r="U52" s="17" t="s">
        <v>43</v>
      </c>
      <c r="V52" s="17" t="s">
        <v>45</v>
      </c>
      <c r="W52" s="17" t="s">
        <v>45</v>
      </c>
      <c r="X52" s="17" t="s">
        <v>45</v>
      </c>
      <c r="Y52" s="17" t="s">
        <v>45</v>
      </c>
      <c r="Z52" s="17" t="s">
        <v>54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5.73</v>
      </c>
      <c r="D53" s="22">
        <v>4.8</v>
      </c>
      <c r="E53" s="22">
        <v>4.19</v>
      </c>
      <c r="F53" s="22">
        <v>5.67</v>
      </c>
      <c r="G53" s="22">
        <v>6.65</v>
      </c>
      <c r="H53" s="22">
        <v>6.58</v>
      </c>
      <c r="I53" s="22">
        <v>5.24</v>
      </c>
      <c r="J53" s="22">
        <v>4.67</v>
      </c>
      <c r="K53" s="22">
        <v>5.97</v>
      </c>
      <c r="L53" s="22">
        <v>6.3</v>
      </c>
      <c r="M53" s="22">
        <v>5.26</v>
      </c>
      <c r="N53" s="22">
        <v>2.45</v>
      </c>
      <c r="O53" s="22">
        <v>6.09</v>
      </c>
      <c r="P53" s="22">
        <v>2.65</v>
      </c>
      <c r="Q53" s="22">
        <v>1.89</v>
      </c>
      <c r="R53" s="22">
        <v>2.6</v>
      </c>
      <c r="S53" s="22">
        <v>4.36</v>
      </c>
      <c r="T53" s="22">
        <v>5.54</v>
      </c>
      <c r="U53" s="22">
        <v>6.29</v>
      </c>
      <c r="V53" s="22">
        <v>5.87</v>
      </c>
      <c r="W53" s="22">
        <v>6.33</v>
      </c>
      <c r="X53" s="22">
        <v>8.39</v>
      </c>
      <c r="Y53" s="22">
        <v>8.21</v>
      </c>
      <c r="Z53" s="22">
        <v>7.64</v>
      </c>
      <c r="AA53" s="23">
        <v>5.390416666666667</v>
      </c>
      <c r="AB53" s="23">
        <v>8.39</v>
      </c>
      <c r="AC53" s="24" t="s">
        <v>69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55</v>
      </c>
      <c r="H54" s="17" t="s">
        <v>59</v>
      </c>
      <c r="I54" s="17" t="s">
        <v>43</v>
      </c>
      <c r="J54" s="17" t="s">
        <v>51</v>
      </c>
      <c r="K54" s="17" t="s">
        <v>76</v>
      </c>
      <c r="L54" s="17" t="s">
        <v>46</v>
      </c>
      <c r="M54" s="17" t="s">
        <v>47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46</v>
      </c>
      <c r="W54" s="17" t="s">
        <v>46</v>
      </c>
      <c r="X54" s="17" t="s">
        <v>46</v>
      </c>
      <c r="Y54" s="17" t="s">
        <v>46</v>
      </c>
      <c r="Z54" s="17" t="s">
        <v>46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5.44</v>
      </c>
      <c r="D55" s="22">
        <v>1.37</v>
      </c>
      <c r="E55" s="22">
        <v>3.16</v>
      </c>
      <c r="F55" s="22">
        <v>1.21</v>
      </c>
      <c r="G55" s="22">
        <v>1.16</v>
      </c>
      <c r="H55" s="22">
        <v>0.51</v>
      </c>
      <c r="I55" s="22">
        <v>1.08</v>
      </c>
      <c r="J55" s="22">
        <v>1.11</v>
      </c>
      <c r="K55" s="22">
        <v>0.84</v>
      </c>
      <c r="L55" s="22">
        <v>2.08</v>
      </c>
      <c r="M55" s="22">
        <v>2.94</v>
      </c>
      <c r="N55" s="22">
        <v>6.85</v>
      </c>
      <c r="O55" s="22">
        <v>7.62</v>
      </c>
      <c r="P55" s="22">
        <v>6.75</v>
      </c>
      <c r="Q55" s="22">
        <v>6.04</v>
      </c>
      <c r="R55" s="22">
        <v>6.18</v>
      </c>
      <c r="S55" s="22">
        <v>5.83</v>
      </c>
      <c r="T55" s="22">
        <v>6.13</v>
      </c>
      <c r="U55" s="22">
        <v>5.7</v>
      </c>
      <c r="V55" s="22">
        <v>4.1</v>
      </c>
      <c r="W55" s="22">
        <v>2.68</v>
      </c>
      <c r="X55" s="22">
        <v>2.22</v>
      </c>
      <c r="Y55" s="22">
        <v>2.94</v>
      </c>
      <c r="Z55" s="22">
        <v>0.82</v>
      </c>
      <c r="AA55" s="23">
        <v>3.5316666666666663</v>
      </c>
      <c r="AB55" s="23">
        <v>7.62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45</v>
      </c>
      <c r="E56" s="17" t="s">
        <v>55</v>
      </c>
      <c r="F56" s="17" t="s">
        <v>55</v>
      </c>
      <c r="G56" s="17" t="s">
        <v>58</v>
      </c>
      <c r="H56" s="17" t="s">
        <v>56</v>
      </c>
      <c r="I56" s="17" t="s">
        <v>58</v>
      </c>
      <c r="J56" s="17" t="s">
        <v>55</v>
      </c>
      <c r="K56" s="17" t="s">
        <v>58</v>
      </c>
      <c r="L56" s="17" t="s">
        <v>46</v>
      </c>
      <c r="M56" s="17" t="s">
        <v>47</v>
      </c>
      <c r="N56" s="17" t="s">
        <v>47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55</v>
      </c>
      <c r="U56" s="17" t="s">
        <v>46</v>
      </c>
      <c r="V56" s="17" t="s">
        <v>55</v>
      </c>
      <c r="W56" s="17" t="s">
        <v>55</v>
      </c>
      <c r="X56" s="17" t="s">
        <v>45</v>
      </c>
      <c r="Y56" s="17" t="s">
        <v>43</v>
      </c>
      <c r="Z56" s="17" t="s">
        <v>43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1.4</v>
      </c>
      <c r="D57" s="22">
        <v>1.26</v>
      </c>
      <c r="E57" s="22">
        <v>3.41</v>
      </c>
      <c r="F57" s="22">
        <v>2.95</v>
      </c>
      <c r="G57" s="22">
        <v>2.85</v>
      </c>
      <c r="H57" s="22">
        <v>2.75</v>
      </c>
      <c r="I57" s="22">
        <v>1.18</v>
      </c>
      <c r="J57" s="22">
        <v>1.76</v>
      </c>
      <c r="K57" s="22">
        <v>1.43</v>
      </c>
      <c r="L57" s="22">
        <v>1.38</v>
      </c>
      <c r="M57" s="22">
        <v>1.69</v>
      </c>
      <c r="N57" s="22">
        <v>4.6</v>
      </c>
      <c r="O57" s="22">
        <v>6.46</v>
      </c>
      <c r="P57" s="22">
        <v>7.97</v>
      </c>
      <c r="Q57" s="22">
        <v>7.61</v>
      </c>
      <c r="R57" s="22">
        <v>7.23</v>
      </c>
      <c r="S57" s="22">
        <v>5.08</v>
      </c>
      <c r="T57" s="22">
        <v>4.81</v>
      </c>
      <c r="U57" s="22">
        <v>5.08</v>
      </c>
      <c r="V57" s="22">
        <v>5.12</v>
      </c>
      <c r="W57" s="22">
        <v>2.89</v>
      </c>
      <c r="X57" s="22">
        <v>2.03</v>
      </c>
      <c r="Y57" s="22">
        <v>5.68</v>
      </c>
      <c r="Z57" s="22">
        <v>6.71</v>
      </c>
      <c r="AA57" s="23">
        <v>3.88875</v>
      </c>
      <c r="AB57" s="23">
        <v>7.97</v>
      </c>
      <c r="AC57" s="24" t="s">
        <v>64</v>
      </c>
      <c r="AD57" s="25"/>
    </row>
    <row r="58" spans="1:30" ht="12" customHeight="1">
      <c r="A58" s="62">
        <v>25</v>
      </c>
      <c r="B58" s="16" t="s">
        <v>39</v>
      </c>
      <c r="C58" s="17" t="s">
        <v>43</v>
      </c>
      <c r="D58" s="17" t="s">
        <v>43</v>
      </c>
      <c r="E58" s="17" t="s">
        <v>45</v>
      </c>
      <c r="F58" s="17" t="s">
        <v>45</v>
      </c>
      <c r="G58" s="17" t="s">
        <v>43</v>
      </c>
      <c r="H58" s="17" t="s">
        <v>43</v>
      </c>
      <c r="I58" s="17" t="s">
        <v>45</v>
      </c>
      <c r="J58" s="17" t="s">
        <v>45</v>
      </c>
      <c r="K58" s="17" t="s">
        <v>46</v>
      </c>
      <c r="L58" s="17" t="s">
        <v>47</v>
      </c>
      <c r="M58" s="17" t="s">
        <v>47</v>
      </c>
      <c r="N58" s="17" t="s">
        <v>46</v>
      </c>
      <c r="O58" s="17" t="s">
        <v>46</v>
      </c>
      <c r="P58" s="17" t="s">
        <v>46</v>
      </c>
      <c r="Q58" s="17" t="s">
        <v>46</v>
      </c>
      <c r="R58" s="17" t="s">
        <v>47</v>
      </c>
      <c r="S58" s="17" t="s">
        <v>47</v>
      </c>
      <c r="T58" s="17" t="s">
        <v>46</v>
      </c>
      <c r="U58" s="17" t="s">
        <v>46</v>
      </c>
      <c r="V58" s="17" t="s">
        <v>55</v>
      </c>
      <c r="W58" s="17" t="s">
        <v>55</v>
      </c>
      <c r="X58" s="17" t="s">
        <v>45</v>
      </c>
      <c r="Y58" s="17" t="s">
        <v>45</v>
      </c>
      <c r="Z58" s="17" t="s">
        <v>45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5.74</v>
      </c>
      <c r="D59" s="22">
        <v>6.26</v>
      </c>
      <c r="E59" s="22">
        <v>7.08</v>
      </c>
      <c r="F59" s="22">
        <v>5.7</v>
      </c>
      <c r="G59" s="22">
        <v>7</v>
      </c>
      <c r="H59" s="22">
        <v>6.3</v>
      </c>
      <c r="I59" s="22">
        <v>5.01</v>
      </c>
      <c r="J59" s="22">
        <v>1.06</v>
      </c>
      <c r="K59" s="22">
        <v>1.44</v>
      </c>
      <c r="L59" s="22">
        <v>2.33</v>
      </c>
      <c r="M59" s="22">
        <v>4.4</v>
      </c>
      <c r="N59" s="22">
        <v>6.87</v>
      </c>
      <c r="O59" s="22">
        <v>7.42</v>
      </c>
      <c r="P59" s="22">
        <v>8.27</v>
      </c>
      <c r="Q59" s="22">
        <v>6.5</v>
      </c>
      <c r="R59" s="22">
        <v>5.93</v>
      </c>
      <c r="S59" s="22">
        <v>6.38</v>
      </c>
      <c r="T59" s="22">
        <v>5.7</v>
      </c>
      <c r="U59" s="22">
        <v>2.47</v>
      </c>
      <c r="V59" s="22">
        <v>1.44</v>
      </c>
      <c r="W59" s="22">
        <v>1.22</v>
      </c>
      <c r="X59" s="22">
        <v>6.28</v>
      </c>
      <c r="Y59" s="22">
        <v>7.38</v>
      </c>
      <c r="Z59" s="22">
        <v>6.97</v>
      </c>
      <c r="AA59" s="23">
        <v>5.214583333333332</v>
      </c>
      <c r="AB59" s="23">
        <v>8.27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54</v>
      </c>
      <c r="D60" s="17" t="s">
        <v>58</v>
      </c>
      <c r="E60" s="17" t="s">
        <v>43</v>
      </c>
      <c r="F60" s="17" t="s">
        <v>43</v>
      </c>
      <c r="G60" s="17" t="s">
        <v>45</v>
      </c>
      <c r="H60" s="17" t="s">
        <v>45</v>
      </c>
      <c r="I60" s="17" t="s">
        <v>44</v>
      </c>
      <c r="J60" s="17" t="s">
        <v>43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55</v>
      </c>
      <c r="P60" s="17" t="s">
        <v>56</v>
      </c>
      <c r="Q60" s="17" t="s">
        <v>56</v>
      </c>
      <c r="R60" s="17" t="s">
        <v>53</v>
      </c>
      <c r="S60" s="17" t="s">
        <v>56</v>
      </c>
      <c r="T60" s="17" t="s">
        <v>54</v>
      </c>
      <c r="U60" s="17" t="s">
        <v>44</v>
      </c>
      <c r="V60" s="17" t="s">
        <v>45</v>
      </c>
      <c r="W60" s="17" t="s">
        <v>45</v>
      </c>
      <c r="X60" s="17" t="s">
        <v>45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5.24</v>
      </c>
      <c r="D61" s="22">
        <v>2.12</v>
      </c>
      <c r="E61" s="22">
        <v>1.46</v>
      </c>
      <c r="F61" s="22">
        <v>2.28</v>
      </c>
      <c r="G61" s="22">
        <v>8.72</v>
      </c>
      <c r="H61" s="22">
        <v>8.2</v>
      </c>
      <c r="I61" s="22">
        <v>3.28</v>
      </c>
      <c r="J61" s="22">
        <v>4.26</v>
      </c>
      <c r="K61" s="22">
        <v>6.16</v>
      </c>
      <c r="L61" s="22">
        <v>5.13</v>
      </c>
      <c r="M61" s="22">
        <v>6.62</v>
      </c>
      <c r="N61" s="22">
        <v>6.31</v>
      </c>
      <c r="O61" s="22">
        <v>5.14</v>
      </c>
      <c r="P61" s="22">
        <v>4.05</v>
      </c>
      <c r="Q61" s="22">
        <v>4.64</v>
      </c>
      <c r="R61" s="22">
        <v>2.68</v>
      </c>
      <c r="S61" s="22">
        <v>2.87</v>
      </c>
      <c r="T61" s="22">
        <v>5.86</v>
      </c>
      <c r="U61" s="22">
        <v>4.91</v>
      </c>
      <c r="V61" s="22">
        <v>6.58</v>
      </c>
      <c r="W61" s="22">
        <v>8.78</v>
      </c>
      <c r="X61" s="22">
        <v>8.67</v>
      </c>
      <c r="Y61" s="22">
        <v>5.6</v>
      </c>
      <c r="Z61" s="22">
        <v>4.75</v>
      </c>
      <c r="AA61" s="23">
        <v>5.179583333333333</v>
      </c>
      <c r="AB61" s="23">
        <v>8.78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54</v>
      </c>
      <c r="E62" s="17" t="s">
        <v>59</v>
      </c>
      <c r="F62" s="17" t="s">
        <v>59</v>
      </c>
      <c r="G62" s="17" t="s">
        <v>44</v>
      </c>
      <c r="H62" s="17" t="s">
        <v>43</v>
      </c>
      <c r="I62" s="17" t="s">
        <v>59</v>
      </c>
      <c r="J62" s="17" t="s">
        <v>55</v>
      </c>
      <c r="K62" s="17" t="s">
        <v>46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46</v>
      </c>
      <c r="S62" s="17" t="s">
        <v>55</v>
      </c>
      <c r="T62" s="17" t="s">
        <v>46</v>
      </c>
      <c r="U62" s="17" t="s">
        <v>55</v>
      </c>
      <c r="V62" s="17" t="s">
        <v>55</v>
      </c>
      <c r="W62" s="17" t="s">
        <v>56</v>
      </c>
      <c r="X62" s="17" t="s">
        <v>54</v>
      </c>
      <c r="Y62" s="17" t="s">
        <v>45</v>
      </c>
      <c r="Z62" s="17" t="s">
        <v>43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4.24</v>
      </c>
      <c r="D63" s="22">
        <v>2.88</v>
      </c>
      <c r="E63" s="22">
        <v>1.52</v>
      </c>
      <c r="F63" s="22">
        <v>2.88</v>
      </c>
      <c r="G63" s="22">
        <v>1.69</v>
      </c>
      <c r="H63" s="22">
        <v>1.58</v>
      </c>
      <c r="I63" s="22">
        <v>1.1</v>
      </c>
      <c r="J63" s="22">
        <v>2.27</v>
      </c>
      <c r="K63" s="22">
        <v>3.35</v>
      </c>
      <c r="L63" s="22">
        <v>3.62</v>
      </c>
      <c r="M63" s="22">
        <v>5.4</v>
      </c>
      <c r="N63" s="22">
        <v>5.59</v>
      </c>
      <c r="O63" s="22">
        <v>5.56</v>
      </c>
      <c r="P63" s="22">
        <v>6.74</v>
      </c>
      <c r="Q63" s="22">
        <v>6.77</v>
      </c>
      <c r="R63" s="22">
        <v>6.14</v>
      </c>
      <c r="S63" s="22">
        <v>4.53</v>
      </c>
      <c r="T63" s="22">
        <v>5.07</v>
      </c>
      <c r="U63" s="22">
        <v>4.24</v>
      </c>
      <c r="V63" s="22">
        <v>3.56</v>
      </c>
      <c r="W63" s="22">
        <v>1.69</v>
      </c>
      <c r="X63" s="22">
        <v>1.67</v>
      </c>
      <c r="Y63" s="22">
        <v>4.27</v>
      </c>
      <c r="Z63" s="22">
        <v>5.62</v>
      </c>
      <c r="AA63" s="23">
        <v>3.8325</v>
      </c>
      <c r="AB63" s="23">
        <v>6.77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43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43</v>
      </c>
      <c r="J64" s="17" t="s">
        <v>43</v>
      </c>
      <c r="K64" s="17" t="s">
        <v>43</v>
      </c>
      <c r="L64" s="17" t="s">
        <v>47</v>
      </c>
      <c r="M64" s="17" t="s">
        <v>47</v>
      </c>
      <c r="N64" s="17" t="s">
        <v>46</v>
      </c>
      <c r="O64" s="17" t="s">
        <v>46</v>
      </c>
      <c r="P64" s="17" t="s">
        <v>46</v>
      </c>
      <c r="Q64" s="17" t="s">
        <v>47</v>
      </c>
      <c r="R64" s="17" t="s">
        <v>46</v>
      </c>
      <c r="S64" s="17" t="s">
        <v>55</v>
      </c>
      <c r="T64" s="17" t="s">
        <v>55</v>
      </c>
      <c r="U64" s="17" t="s">
        <v>58</v>
      </c>
      <c r="V64" s="17" t="s">
        <v>58</v>
      </c>
      <c r="W64" s="17" t="s">
        <v>45</v>
      </c>
      <c r="X64" s="17" t="s">
        <v>45</v>
      </c>
      <c r="Y64" s="17" t="s">
        <v>45</v>
      </c>
      <c r="Z64" s="17" t="s">
        <v>54</v>
      </c>
      <c r="AA64" s="18"/>
      <c r="AB64" s="18" t="s">
        <v>54</v>
      </c>
      <c r="AC64" s="19"/>
      <c r="AD64" s="20"/>
    </row>
    <row r="65" spans="1:30" ht="12" customHeight="1">
      <c r="A65" s="62"/>
      <c r="B65" s="21" t="s">
        <v>41</v>
      </c>
      <c r="C65" s="22">
        <v>5.78</v>
      </c>
      <c r="D65" s="22">
        <v>5.97</v>
      </c>
      <c r="E65" s="22">
        <v>6.94</v>
      </c>
      <c r="F65" s="22">
        <v>6.14</v>
      </c>
      <c r="G65" s="22">
        <v>6.28</v>
      </c>
      <c r="H65" s="22">
        <v>5.32</v>
      </c>
      <c r="I65" s="22">
        <v>4.6</v>
      </c>
      <c r="J65" s="22">
        <v>3.05</v>
      </c>
      <c r="K65" s="22">
        <v>1.74</v>
      </c>
      <c r="L65" s="22">
        <v>1.05</v>
      </c>
      <c r="M65" s="22">
        <v>2.48</v>
      </c>
      <c r="N65" s="22">
        <v>3.86</v>
      </c>
      <c r="O65" s="22">
        <v>6.15</v>
      </c>
      <c r="P65" s="22">
        <v>5.92</v>
      </c>
      <c r="Q65" s="22">
        <v>4.5</v>
      </c>
      <c r="R65" s="22">
        <v>3.78</v>
      </c>
      <c r="S65" s="22">
        <v>2.46</v>
      </c>
      <c r="T65" s="22">
        <v>2.9</v>
      </c>
      <c r="U65" s="22">
        <v>1.79</v>
      </c>
      <c r="V65" s="22">
        <v>1.16</v>
      </c>
      <c r="W65" s="22">
        <v>1.13</v>
      </c>
      <c r="X65" s="22">
        <v>5.02</v>
      </c>
      <c r="Y65" s="22">
        <v>7.31</v>
      </c>
      <c r="Z65" s="22">
        <v>9.16</v>
      </c>
      <c r="AA65" s="23">
        <v>4.35375</v>
      </c>
      <c r="AB65" s="23">
        <v>9.16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43</v>
      </c>
      <c r="N66" s="17" t="s">
        <v>59</v>
      </c>
      <c r="O66" s="17" t="s">
        <v>46</v>
      </c>
      <c r="P66" s="17" t="s">
        <v>47</v>
      </c>
      <c r="Q66" s="17" t="s">
        <v>46</v>
      </c>
      <c r="R66" s="17" t="s">
        <v>46</v>
      </c>
      <c r="S66" s="17" t="s">
        <v>46</v>
      </c>
      <c r="T66" s="17" t="s">
        <v>46</v>
      </c>
      <c r="U66" s="17" t="s">
        <v>47</v>
      </c>
      <c r="V66" s="17" t="s">
        <v>48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8.52</v>
      </c>
      <c r="D67" s="22">
        <v>8.3</v>
      </c>
      <c r="E67" s="22">
        <v>7.97</v>
      </c>
      <c r="F67" s="22">
        <v>7.03</v>
      </c>
      <c r="G67" s="22">
        <v>9.95</v>
      </c>
      <c r="H67" s="22">
        <v>10.05</v>
      </c>
      <c r="I67" s="22">
        <v>8.37</v>
      </c>
      <c r="J67" s="22">
        <v>8.99</v>
      </c>
      <c r="K67" s="22">
        <v>6.95</v>
      </c>
      <c r="L67" s="22">
        <v>4.07</v>
      </c>
      <c r="M67" s="22">
        <v>3.22</v>
      </c>
      <c r="N67" s="22">
        <v>2.78</v>
      </c>
      <c r="O67" s="22">
        <v>4.26</v>
      </c>
      <c r="P67" s="22">
        <v>2.58</v>
      </c>
      <c r="Q67" s="22">
        <v>5.71</v>
      </c>
      <c r="R67" s="22">
        <v>5.86</v>
      </c>
      <c r="S67" s="22">
        <v>5.58</v>
      </c>
      <c r="T67" s="22">
        <v>4.67</v>
      </c>
      <c r="U67" s="22">
        <v>3.24</v>
      </c>
      <c r="V67" s="22">
        <v>1.7</v>
      </c>
      <c r="W67" s="22">
        <v>3.78</v>
      </c>
      <c r="X67" s="22">
        <v>5.64</v>
      </c>
      <c r="Y67" s="22">
        <v>8.32</v>
      </c>
      <c r="Z67" s="22">
        <v>8.88</v>
      </c>
      <c r="AA67" s="23">
        <v>6.100833333333331</v>
      </c>
      <c r="AB67" s="23">
        <v>10.05</v>
      </c>
      <c r="AC67" s="24" t="s">
        <v>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54</v>
      </c>
      <c r="J68" s="17" t="s">
        <v>54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54</v>
      </c>
      <c r="P68" s="17" t="s">
        <v>45</v>
      </c>
      <c r="Q68" s="17" t="s">
        <v>45</v>
      </c>
      <c r="R68" s="17" t="s">
        <v>45</v>
      </c>
      <c r="S68" s="17" t="s">
        <v>54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43</v>
      </c>
      <c r="Y68" s="17" t="s">
        <v>43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9.32</v>
      </c>
      <c r="D69" s="22">
        <v>9.86</v>
      </c>
      <c r="E69" s="22">
        <v>7.5</v>
      </c>
      <c r="F69" s="22">
        <v>7.99</v>
      </c>
      <c r="G69" s="22">
        <v>11.2</v>
      </c>
      <c r="H69" s="22">
        <v>11.6</v>
      </c>
      <c r="I69" s="22">
        <v>7.47</v>
      </c>
      <c r="J69" s="22">
        <v>6.29</v>
      </c>
      <c r="K69" s="22">
        <v>9.43</v>
      </c>
      <c r="L69" s="22">
        <v>8.58</v>
      </c>
      <c r="M69" s="22">
        <v>9.47</v>
      </c>
      <c r="N69" s="22">
        <v>10.31</v>
      </c>
      <c r="O69" s="22">
        <v>7.03</v>
      </c>
      <c r="P69" s="22">
        <v>6.37</v>
      </c>
      <c r="Q69" s="22">
        <v>7.77</v>
      </c>
      <c r="R69" s="22">
        <v>8.2</v>
      </c>
      <c r="S69" s="22">
        <v>5.22</v>
      </c>
      <c r="T69" s="22">
        <v>7.42</v>
      </c>
      <c r="U69" s="22">
        <v>7.51</v>
      </c>
      <c r="V69" s="22">
        <v>7.83</v>
      </c>
      <c r="W69" s="22">
        <v>5.97</v>
      </c>
      <c r="X69" s="22">
        <v>7.77</v>
      </c>
      <c r="Y69" s="22">
        <v>9.72</v>
      </c>
      <c r="Z69" s="22">
        <v>11.51</v>
      </c>
      <c r="AA69" s="23">
        <v>8.389166666666666</v>
      </c>
      <c r="AB69" s="23">
        <v>11.6</v>
      </c>
      <c r="AC69" s="24" t="s">
        <v>78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45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46</v>
      </c>
      <c r="S70" s="17" t="s">
        <v>46</v>
      </c>
      <c r="T70" s="17" t="s">
        <v>46</v>
      </c>
      <c r="U70" s="17" t="s">
        <v>47</v>
      </c>
      <c r="V70" s="17" t="s">
        <v>47</v>
      </c>
      <c r="W70" s="17" t="s">
        <v>47</v>
      </c>
      <c r="X70" s="17" t="s">
        <v>44</v>
      </c>
      <c r="Y70" s="17" t="s">
        <v>43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11.35</v>
      </c>
      <c r="D71" s="22">
        <v>11.47</v>
      </c>
      <c r="E71" s="22">
        <v>11.57</v>
      </c>
      <c r="F71" s="22">
        <v>10.24</v>
      </c>
      <c r="G71" s="22">
        <v>11.02</v>
      </c>
      <c r="H71" s="22">
        <v>11.79</v>
      </c>
      <c r="I71" s="22">
        <v>10.3</v>
      </c>
      <c r="J71" s="22">
        <v>6.79</v>
      </c>
      <c r="K71" s="22">
        <v>4.62</v>
      </c>
      <c r="L71" s="22">
        <v>2.53</v>
      </c>
      <c r="M71" s="22">
        <v>2.24</v>
      </c>
      <c r="N71" s="22">
        <v>6.38</v>
      </c>
      <c r="O71" s="22">
        <v>7.33</v>
      </c>
      <c r="P71" s="22">
        <v>6.31</v>
      </c>
      <c r="Q71" s="22">
        <v>5.89</v>
      </c>
      <c r="R71" s="22">
        <v>6.81</v>
      </c>
      <c r="S71" s="22">
        <v>5.91</v>
      </c>
      <c r="T71" s="22">
        <v>4.98</v>
      </c>
      <c r="U71" s="22">
        <v>2.91</v>
      </c>
      <c r="V71" s="22">
        <v>1.73</v>
      </c>
      <c r="W71" s="22">
        <v>0.91</v>
      </c>
      <c r="X71" s="22">
        <v>1.85</v>
      </c>
      <c r="Y71" s="22">
        <v>5.03</v>
      </c>
      <c r="Z71" s="22">
        <v>6.54</v>
      </c>
      <c r="AA71" s="23">
        <v>6.520833333333332</v>
      </c>
      <c r="AB71" s="23">
        <v>11.79</v>
      </c>
      <c r="AC71" s="24" t="s">
        <v>78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227</v>
      </c>
      <c r="D74" s="32" t="s">
        <v>228</v>
      </c>
      <c r="E74" s="32" t="s">
        <v>229</v>
      </c>
      <c r="F74" s="32" t="s">
        <v>230</v>
      </c>
      <c r="G74" s="32" t="s">
        <v>231</v>
      </c>
      <c r="H74" s="32" t="s">
        <v>232</v>
      </c>
      <c r="I74" s="32" t="s">
        <v>233</v>
      </c>
      <c r="J74" s="32" t="s">
        <v>234</v>
      </c>
      <c r="K74" s="32" t="s">
        <v>235</v>
      </c>
      <c r="L74" s="32" t="s">
        <v>236</v>
      </c>
      <c r="M74" s="32" t="s">
        <v>237</v>
      </c>
      <c r="N74" s="32" t="s">
        <v>238</v>
      </c>
      <c r="O74" s="32" t="s">
        <v>239</v>
      </c>
      <c r="P74" s="32" t="s">
        <v>240</v>
      </c>
      <c r="Q74" s="32" t="s">
        <v>241</v>
      </c>
      <c r="R74" s="32" t="s">
        <v>242</v>
      </c>
      <c r="S74" s="32" t="s">
        <v>243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67</v>
      </c>
      <c r="D75" s="36">
        <f>COUNTIF($C$10:$Z$71,"Nne")</f>
        <v>21</v>
      </c>
      <c r="E75" s="36">
        <f>COUNTIF($C$10:$Z$71,"Ne")</f>
        <v>6</v>
      </c>
      <c r="F75" s="36">
        <f>COUNTIF($C$10:$Z$71,"ene")</f>
        <v>0</v>
      </c>
      <c r="G75" s="36">
        <f>COUNTIF($C$10:$Z$71,"e")</f>
        <v>4</v>
      </c>
      <c r="H75" s="36">
        <f>COUNTIF($C$10:$Z$71,"ese")</f>
        <v>4</v>
      </c>
      <c r="I75" s="36">
        <f>COUNTIF($C$10:$Z$71,"se")</f>
        <v>14</v>
      </c>
      <c r="J75" s="36">
        <f>COUNTIF($C$10:$Z$71,"sse")</f>
        <v>102</v>
      </c>
      <c r="K75" s="36">
        <f>COUNTIF($C$10:$Z$71,"s")</f>
        <v>185</v>
      </c>
      <c r="L75" s="36">
        <f>COUNTIF($C$10:$Z$71,"ssw")</f>
        <v>33</v>
      </c>
      <c r="M75" s="36">
        <f>COUNTIF($C$10:$Z$71,"sw")</f>
        <v>10</v>
      </c>
      <c r="N75" s="36">
        <f>COUNTIF($C$10:$Z$71,"wsw")</f>
        <v>15</v>
      </c>
      <c r="O75" s="36">
        <f>COUNTIF($C$10:$Z$71,"w")</f>
        <v>16</v>
      </c>
      <c r="P75" s="36">
        <f>COUNTIF($C$10:$Z$71,"wnw")</f>
        <v>24</v>
      </c>
      <c r="Q75" s="36">
        <f>COUNTIF($C$10:$Z$71,"nw")</f>
        <v>69</v>
      </c>
      <c r="R75" s="36">
        <f>COUNTIF($C$10:$Z$71,"nnw")</f>
        <v>169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0.09005376344086022</v>
      </c>
      <c r="D76" s="40">
        <f t="shared" si="0"/>
        <v>0.028225806451612902</v>
      </c>
      <c r="E76" s="40">
        <f t="shared" si="0"/>
        <v>0.008064516129032258</v>
      </c>
      <c r="F76" s="40">
        <f t="shared" si="0"/>
        <v>0</v>
      </c>
      <c r="G76" s="40">
        <f t="shared" si="0"/>
        <v>0.005376344086021506</v>
      </c>
      <c r="H76" s="40">
        <f t="shared" si="0"/>
        <v>0.005376344086021506</v>
      </c>
      <c r="I76" s="40">
        <f t="shared" si="0"/>
        <v>0.01881720430107527</v>
      </c>
      <c r="J76" s="40">
        <f t="shared" si="0"/>
        <v>0.13709677419354838</v>
      </c>
      <c r="K76" s="40">
        <f t="shared" si="0"/>
        <v>0.24865591397849462</v>
      </c>
      <c r="L76" s="40">
        <f t="shared" si="0"/>
        <v>0.04435483870967742</v>
      </c>
      <c r="M76" s="40">
        <f t="shared" si="0"/>
        <v>0.013440860215053764</v>
      </c>
      <c r="N76" s="40">
        <f t="shared" si="0"/>
        <v>0.020161290322580645</v>
      </c>
      <c r="O76" s="40">
        <f t="shared" si="0"/>
        <v>0.021505376344086023</v>
      </c>
      <c r="P76" s="40">
        <f t="shared" si="0"/>
        <v>0.03225806451612903</v>
      </c>
      <c r="Q76" s="40">
        <f t="shared" si="0"/>
        <v>0.09274193548387097</v>
      </c>
      <c r="R76" s="40">
        <f t="shared" si="0"/>
        <v>0.2271505376344086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H7:H9"/>
    <mergeCell ref="I7:I9"/>
    <mergeCell ref="A4:B5"/>
    <mergeCell ref="C4:E5"/>
    <mergeCell ref="M4:S5"/>
    <mergeCell ref="U4:W5"/>
    <mergeCell ref="A7:A9"/>
    <mergeCell ref="B7:B9"/>
    <mergeCell ref="C7:C9"/>
    <mergeCell ref="D7:D9"/>
    <mergeCell ref="M7:M9"/>
    <mergeCell ref="N7:N9"/>
    <mergeCell ref="O7:O9"/>
    <mergeCell ref="P7:P9"/>
    <mergeCell ref="E7:E9"/>
    <mergeCell ref="J7:J9"/>
    <mergeCell ref="K7:K9"/>
    <mergeCell ref="L7:L9"/>
    <mergeCell ref="F7:F9"/>
    <mergeCell ref="G7:G9"/>
    <mergeCell ref="V7:V9"/>
    <mergeCell ref="W7:W9"/>
    <mergeCell ref="X7:X9"/>
    <mergeCell ref="Q7:Q9"/>
    <mergeCell ref="R7:R9"/>
    <mergeCell ref="S7:S9"/>
    <mergeCell ref="T7:T9"/>
    <mergeCell ref="AD7:AD9"/>
    <mergeCell ref="AC8:AC9"/>
    <mergeCell ref="M1:S2"/>
    <mergeCell ref="X4:X5"/>
    <mergeCell ref="Y4:Y5"/>
    <mergeCell ref="Y7:Y9"/>
    <mergeCell ref="Z7:Z9"/>
    <mergeCell ref="AA7:AA9"/>
    <mergeCell ref="AB7:AC7"/>
    <mergeCell ref="U7:U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6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4.877763888888889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43</v>
      </c>
      <c r="M10" s="17" t="s">
        <v>45</v>
      </c>
      <c r="N10" s="17" t="s">
        <v>45</v>
      </c>
      <c r="O10" s="17" t="s">
        <v>47</v>
      </c>
      <c r="P10" s="17" t="s">
        <v>47</v>
      </c>
      <c r="Q10" s="17" t="s">
        <v>47</v>
      </c>
      <c r="R10" s="17" t="s">
        <v>55</v>
      </c>
      <c r="S10" s="17" t="s">
        <v>46</v>
      </c>
      <c r="T10" s="17" t="s">
        <v>63</v>
      </c>
      <c r="U10" s="17" t="s">
        <v>51</v>
      </c>
      <c r="V10" s="17" t="s">
        <v>43</v>
      </c>
      <c r="W10" s="17" t="s">
        <v>43</v>
      </c>
      <c r="X10" s="17" t="s">
        <v>45</v>
      </c>
      <c r="Y10" s="17" t="s">
        <v>58</v>
      </c>
      <c r="Z10" s="17" t="s">
        <v>46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8.03</v>
      </c>
      <c r="D11" s="22">
        <v>7.99</v>
      </c>
      <c r="E11" s="22">
        <v>7.02</v>
      </c>
      <c r="F11" s="22">
        <v>7.47</v>
      </c>
      <c r="G11" s="22">
        <v>7.89</v>
      </c>
      <c r="H11" s="22">
        <v>7.37</v>
      </c>
      <c r="I11" s="22">
        <v>6.15</v>
      </c>
      <c r="J11" s="22">
        <v>5.4</v>
      </c>
      <c r="K11" s="22">
        <v>4.35</v>
      </c>
      <c r="L11" s="22">
        <v>3.75</v>
      </c>
      <c r="M11" s="22">
        <v>3.68</v>
      </c>
      <c r="N11" s="22">
        <v>3.95</v>
      </c>
      <c r="O11" s="22">
        <v>5.39</v>
      </c>
      <c r="P11" s="22">
        <v>7.75</v>
      </c>
      <c r="Q11" s="22">
        <v>7.16</v>
      </c>
      <c r="R11" s="22">
        <v>7.57</v>
      </c>
      <c r="S11" s="22">
        <v>5.06</v>
      </c>
      <c r="T11" s="22">
        <v>3.08</v>
      </c>
      <c r="U11" s="22">
        <v>3.22</v>
      </c>
      <c r="V11" s="22">
        <v>3.68</v>
      </c>
      <c r="W11" s="22">
        <v>4.33</v>
      </c>
      <c r="X11" s="22">
        <v>2.25</v>
      </c>
      <c r="Y11" s="22">
        <v>1.93</v>
      </c>
      <c r="Z11" s="22">
        <v>2.59</v>
      </c>
      <c r="AA11" s="23">
        <v>5.2941666666666665</v>
      </c>
      <c r="AB11" s="23">
        <v>8.03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47</v>
      </c>
      <c r="D12" s="17" t="s">
        <v>51</v>
      </c>
      <c r="E12" s="17" t="s">
        <v>48</v>
      </c>
      <c r="F12" s="17" t="s">
        <v>43</v>
      </c>
      <c r="G12" s="17" t="s">
        <v>45</v>
      </c>
      <c r="H12" s="17" t="s">
        <v>45</v>
      </c>
      <c r="I12" s="17" t="s">
        <v>43</v>
      </c>
      <c r="J12" s="17" t="s">
        <v>50</v>
      </c>
      <c r="K12" s="17" t="s">
        <v>63</v>
      </c>
      <c r="L12" s="17" t="s">
        <v>46</v>
      </c>
      <c r="M12" s="17" t="s">
        <v>46</v>
      </c>
      <c r="N12" s="17" t="s">
        <v>46</v>
      </c>
      <c r="O12" s="17" t="s">
        <v>46</v>
      </c>
      <c r="P12" s="17" t="s">
        <v>46</v>
      </c>
      <c r="Q12" s="17" t="s">
        <v>46</v>
      </c>
      <c r="R12" s="17" t="s">
        <v>55</v>
      </c>
      <c r="S12" s="17" t="s">
        <v>55</v>
      </c>
      <c r="T12" s="17" t="s">
        <v>55</v>
      </c>
      <c r="U12" s="17" t="s">
        <v>56</v>
      </c>
      <c r="V12" s="17" t="s">
        <v>75</v>
      </c>
      <c r="W12" s="17" t="s">
        <v>45</v>
      </c>
      <c r="X12" s="17" t="s">
        <v>45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2.57</v>
      </c>
      <c r="D13" s="22">
        <v>1.11</v>
      </c>
      <c r="E13" s="22">
        <v>0.43</v>
      </c>
      <c r="F13" s="22">
        <v>1.91</v>
      </c>
      <c r="G13" s="22">
        <v>5.53</v>
      </c>
      <c r="H13" s="22">
        <v>6.42</v>
      </c>
      <c r="I13" s="22">
        <v>3.88</v>
      </c>
      <c r="J13" s="22">
        <v>0.94</v>
      </c>
      <c r="K13" s="22">
        <v>1.8</v>
      </c>
      <c r="L13" s="22">
        <v>3.32</v>
      </c>
      <c r="M13" s="22">
        <v>4.1</v>
      </c>
      <c r="N13" s="22">
        <v>4.33</v>
      </c>
      <c r="O13" s="22">
        <v>4.93</v>
      </c>
      <c r="P13" s="22">
        <v>5.95</v>
      </c>
      <c r="Q13" s="22">
        <v>6.29</v>
      </c>
      <c r="R13" s="22">
        <v>5.81</v>
      </c>
      <c r="S13" s="22">
        <v>5.56</v>
      </c>
      <c r="T13" s="22">
        <v>4.15</v>
      </c>
      <c r="U13" s="22">
        <v>2.04</v>
      </c>
      <c r="V13" s="22" t="s">
        <v>75</v>
      </c>
      <c r="W13" s="22">
        <v>2.07</v>
      </c>
      <c r="X13" s="22">
        <v>4.3</v>
      </c>
      <c r="Y13" s="22">
        <v>4.74</v>
      </c>
      <c r="Z13" s="22">
        <v>4.58</v>
      </c>
      <c r="AA13" s="23">
        <v>3.619583333333333</v>
      </c>
      <c r="AB13" s="23">
        <v>6.42</v>
      </c>
      <c r="AC13" s="24" t="s">
        <v>78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43</v>
      </c>
      <c r="K14" s="17" t="s">
        <v>45</v>
      </c>
      <c r="L14" s="17" t="s">
        <v>46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46</v>
      </c>
      <c r="S14" s="17" t="s">
        <v>55</v>
      </c>
      <c r="T14" s="17" t="s">
        <v>55</v>
      </c>
      <c r="U14" s="17" t="s">
        <v>55</v>
      </c>
      <c r="V14" s="17" t="s">
        <v>63</v>
      </c>
      <c r="W14" s="17" t="s">
        <v>45</v>
      </c>
      <c r="X14" s="17" t="s">
        <v>45</v>
      </c>
      <c r="Y14" s="17" t="s">
        <v>45</v>
      </c>
      <c r="Z14" s="17" t="s">
        <v>43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3.45</v>
      </c>
      <c r="D15" s="22">
        <v>4.02</v>
      </c>
      <c r="E15" s="22">
        <v>5.3</v>
      </c>
      <c r="F15" s="22">
        <v>8.62</v>
      </c>
      <c r="G15" s="22">
        <v>10.56</v>
      </c>
      <c r="H15" s="22">
        <v>9.81</v>
      </c>
      <c r="I15" s="22">
        <v>8.88</v>
      </c>
      <c r="J15" s="22">
        <v>6.28</v>
      </c>
      <c r="K15" s="22">
        <v>1.89</v>
      </c>
      <c r="L15" s="22">
        <v>1.78</v>
      </c>
      <c r="M15" s="22">
        <v>3.47</v>
      </c>
      <c r="N15" s="22">
        <v>5.42</v>
      </c>
      <c r="O15" s="22">
        <v>5.4</v>
      </c>
      <c r="P15" s="22">
        <v>5.49</v>
      </c>
      <c r="Q15" s="22">
        <v>5.35</v>
      </c>
      <c r="R15" s="22">
        <v>5.43</v>
      </c>
      <c r="S15" s="22">
        <v>4.77</v>
      </c>
      <c r="T15" s="22">
        <v>3.52</v>
      </c>
      <c r="U15" s="22">
        <v>2.36</v>
      </c>
      <c r="V15" s="22">
        <v>0.32</v>
      </c>
      <c r="W15" s="22">
        <v>4.76</v>
      </c>
      <c r="X15" s="22">
        <v>6.5</v>
      </c>
      <c r="Y15" s="22">
        <v>7.17</v>
      </c>
      <c r="Z15" s="22">
        <v>4.91</v>
      </c>
      <c r="AA15" s="23">
        <v>5.2275</v>
      </c>
      <c r="AB15" s="23">
        <v>10.56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44</v>
      </c>
      <c r="L16" s="17" t="s">
        <v>47</v>
      </c>
      <c r="M16" s="17" t="s">
        <v>46</v>
      </c>
      <c r="N16" s="17" t="s">
        <v>46</v>
      </c>
      <c r="O16" s="17" t="s">
        <v>47</v>
      </c>
      <c r="P16" s="17" t="s">
        <v>47</v>
      </c>
      <c r="Q16" s="17" t="s">
        <v>47</v>
      </c>
      <c r="R16" s="17" t="s">
        <v>47</v>
      </c>
      <c r="S16" s="17" t="s">
        <v>47</v>
      </c>
      <c r="T16" s="17" t="s">
        <v>47</v>
      </c>
      <c r="U16" s="17" t="s">
        <v>47</v>
      </c>
      <c r="V16" s="17" t="s">
        <v>76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</v>
      </c>
      <c r="D17" s="22">
        <v>10.93</v>
      </c>
      <c r="E17" s="22">
        <v>10.56</v>
      </c>
      <c r="F17" s="22">
        <v>9.68</v>
      </c>
      <c r="G17" s="22">
        <v>11.67</v>
      </c>
      <c r="H17" s="22">
        <v>11.51</v>
      </c>
      <c r="I17" s="22">
        <v>8.27</v>
      </c>
      <c r="J17" s="22">
        <v>2.12</v>
      </c>
      <c r="K17" s="22">
        <v>0.68</v>
      </c>
      <c r="L17" s="22">
        <v>3.81</v>
      </c>
      <c r="M17" s="22">
        <v>6.08</v>
      </c>
      <c r="N17" s="22">
        <v>6.22</v>
      </c>
      <c r="O17" s="22">
        <v>5.39</v>
      </c>
      <c r="P17" s="22">
        <v>7.84</v>
      </c>
      <c r="Q17" s="22">
        <v>5.9</v>
      </c>
      <c r="R17" s="22">
        <v>5.3</v>
      </c>
      <c r="S17" s="22">
        <v>4.31</v>
      </c>
      <c r="T17" s="22">
        <v>3.38</v>
      </c>
      <c r="U17" s="22">
        <v>1.61</v>
      </c>
      <c r="V17" s="22">
        <v>0.54</v>
      </c>
      <c r="W17" s="22">
        <v>1.74</v>
      </c>
      <c r="X17" s="22">
        <v>4.57</v>
      </c>
      <c r="Y17" s="22">
        <v>3.24</v>
      </c>
      <c r="Z17" s="22">
        <v>3.21</v>
      </c>
      <c r="AA17" s="23">
        <v>5.731666666666668</v>
      </c>
      <c r="AB17" s="23">
        <v>11.67</v>
      </c>
      <c r="AC17" s="24" t="s">
        <v>67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43</v>
      </c>
      <c r="F18" s="17" t="s">
        <v>45</v>
      </c>
      <c r="G18" s="17" t="s">
        <v>45</v>
      </c>
      <c r="H18" s="17" t="s">
        <v>45</v>
      </c>
      <c r="I18" s="17" t="s">
        <v>47</v>
      </c>
      <c r="J18" s="17" t="s">
        <v>50</v>
      </c>
      <c r="K18" s="17" t="s">
        <v>46</v>
      </c>
      <c r="L18" s="17" t="s">
        <v>46</v>
      </c>
      <c r="M18" s="17" t="s">
        <v>46</v>
      </c>
      <c r="N18" s="17" t="s">
        <v>46</v>
      </c>
      <c r="O18" s="17" t="s">
        <v>46</v>
      </c>
      <c r="P18" s="17" t="s">
        <v>55</v>
      </c>
      <c r="Q18" s="17" t="s">
        <v>55</v>
      </c>
      <c r="R18" s="17" t="s">
        <v>55</v>
      </c>
      <c r="S18" s="17" t="s">
        <v>55</v>
      </c>
      <c r="T18" s="17" t="s">
        <v>55</v>
      </c>
      <c r="U18" s="17" t="s">
        <v>58</v>
      </c>
      <c r="V18" s="17" t="s">
        <v>59</v>
      </c>
      <c r="W18" s="17" t="s">
        <v>59</v>
      </c>
      <c r="X18" s="17" t="s">
        <v>45</v>
      </c>
      <c r="Y18" s="17" t="s">
        <v>43</v>
      </c>
      <c r="Z18" s="17" t="s">
        <v>43</v>
      </c>
      <c r="AA18" s="18"/>
      <c r="AB18" s="18" t="s">
        <v>55</v>
      </c>
      <c r="AC18" s="19"/>
      <c r="AD18" s="20"/>
    </row>
    <row r="19" spans="1:30" ht="12" customHeight="1">
      <c r="A19" s="62"/>
      <c r="B19" s="21" t="s">
        <v>41</v>
      </c>
      <c r="C19" s="22">
        <v>5.13</v>
      </c>
      <c r="D19" s="22">
        <v>2.94</v>
      </c>
      <c r="E19" s="22">
        <v>3.17</v>
      </c>
      <c r="F19" s="22">
        <v>5.41</v>
      </c>
      <c r="G19" s="22">
        <v>4.84</v>
      </c>
      <c r="H19" s="22">
        <v>3.03</v>
      </c>
      <c r="I19" s="22">
        <v>2.82</v>
      </c>
      <c r="J19" s="22">
        <v>0.61</v>
      </c>
      <c r="K19" s="22">
        <v>1.12</v>
      </c>
      <c r="L19" s="22">
        <v>1.73</v>
      </c>
      <c r="M19" s="22">
        <v>3.86</v>
      </c>
      <c r="N19" s="22">
        <v>5.7</v>
      </c>
      <c r="O19" s="22">
        <v>6.84</v>
      </c>
      <c r="P19" s="22">
        <v>6.9</v>
      </c>
      <c r="Q19" s="22">
        <v>6.72</v>
      </c>
      <c r="R19" s="22">
        <v>6.43</v>
      </c>
      <c r="S19" s="22">
        <v>5.56</v>
      </c>
      <c r="T19" s="22">
        <v>4.43</v>
      </c>
      <c r="U19" s="22">
        <v>4.04</v>
      </c>
      <c r="V19" s="22">
        <v>3.25</v>
      </c>
      <c r="W19" s="22">
        <v>2.47</v>
      </c>
      <c r="X19" s="22">
        <v>4.61</v>
      </c>
      <c r="Y19" s="22">
        <v>2.76</v>
      </c>
      <c r="Z19" s="22">
        <v>3.38</v>
      </c>
      <c r="AA19" s="23">
        <v>4.072916666666667</v>
      </c>
      <c r="AB19" s="23">
        <v>6.9</v>
      </c>
      <c r="AC19" s="24" t="s">
        <v>64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43</v>
      </c>
      <c r="K20" s="17" t="s">
        <v>47</v>
      </c>
      <c r="L20" s="17" t="s">
        <v>46</v>
      </c>
      <c r="M20" s="17" t="s">
        <v>47</v>
      </c>
      <c r="N20" s="17" t="s">
        <v>46</v>
      </c>
      <c r="O20" s="17" t="s">
        <v>46</v>
      </c>
      <c r="P20" s="17" t="s">
        <v>55</v>
      </c>
      <c r="Q20" s="17" t="s">
        <v>55</v>
      </c>
      <c r="R20" s="17" t="s">
        <v>55</v>
      </c>
      <c r="S20" s="17" t="s">
        <v>55</v>
      </c>
      <c r="T20" s="17" t="s">
        <v>58</v>
      </c>
      <c r="U20" s="17" t="s">
        <v>58</v>
      </c>
      <c r="V20" s="17" t="s">
        <v>58</v>
      </c>
      <c r="W20" s="17" t="s">
        <v>54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1.44</v>
      </c>
      <c r="D21" s="22">
        <v>1</v>
      </c>
      <c r="E21" s="22">
        <v>4.36</v>
      </c>
      <c r="F21" s="22">
        <v>4.99</v>
      </c>
      <c r="G21" s="22">
        <v>4.78</v>
      </c>
      <c r="H21" s="22">
        <v>5.41</v>
      </c>
      <c r="I21" s="22">
        <v>2.96</v>
      </c>
      <c r="J21" s="22">
        <v>0.6</v>
      </c>
      <c r="K21" s="22">
        <v>0.75</v>
      </c>
      <c r="L21" s="22">
        <v>1.81</v>
      </c>
      <c r="M21" s="22">
        <v>2.63</v>
      </c>
      <c r="N21" s="22">
        <v>4.37</v>
      </c>
      <c r="O21" s="22">
        <v>4.74</v>
      </c>
      <c r="P21" s="22">
        <v>4.87</v>
      </c>
      <c r="Q21" s="22">
        <v>5.04</v>
      </c>
      <c r="R21" s="22">
        <v>4.96</v>
      </c>
      <c r="S21" s="22">
        <v>3.42</v>
      </c>
      <c r="T21" s="22">
        <v>2.11</v>
      </c>
      <c r="U21" s="22">
        <v>1.6</v>
      </c>
      <c r="V21" s="22">
        <v>1.27</v>
      </c>
      <c r="W21" s="22">
        <v>0.4</v>
      </c>
      <c r="X21" s="22">
        <v>6.39</v>
      </c>
      <c r="Y21" s="22">
        <v>11.23</v>
      </c>
      <c r="Z21" s="22">
        <v>11.46</v>
      </c>
      <c r="AA21" s="23">
        <v>3.8579166666666667</v>
      </c>
      <c r="AB21" s="23">
        <v>11.46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58</v>
      </c>
      <c r="P22" s="17" t="s">
        <v>46</v>
      </c>
      <c r="Q22" s="17" t="s">
        <v>46</v>
      </c>
      <c r="R22" s="17" t="s">
        <v>46</v>
      </c>
      <c r="S22" s="17" t="s">
        <v>55</v>
      </c>
      <c r="T22" s="17" t="s">
        <v>55</v>
      </c>
      <c r="U22" s="17" t="s">
        <v>47</v>
      </c>
      <c r="V22" s="17" t="s">
        <v>44</v>
      </c>
      <c r="W22" s="17" t="s">
        <v>45</v>
      </c>
      <c r="X22" s="17" t="s">
        <v>45</v>
      </c>
      <c r="Y22" s="17" t="s">
        <v>45</v>
      </c>
      <c r="Z22" s="17" t="s">
        <v>54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11.25</v>
      </c>
      <c r="D23" s="22">
        <v>12.54</v>
      </c>
      <c r="E23" s="22">
        <v>13.05</v>
      </c>
      <c r="F23" s="22">
        <v>13.24</v>
      </c>
      <c r="G23" s="22">
        <v>15.74</v>
      </c>
      <c r="H23" s="22">
        <v>14.18</v>
      </c>
      <c r="I23" s="22">
        <v>12.12</v>
      </c>
      <c r="J23" s="22">
        <v>10</v>
      </c>
      <c r="K23" s="22">
        <v>8.76</v>
      </c>
      <c r="L23" s="22">
        <v>9.03</v>
      </c>
      <c r="M23" s="22">
        <v>6.75</v>
      </c>
      <c r="N23" s="22">
        <v>6.27</v>
      </c>
      <c r="O23" s="22">
        <v>4.5</v>
      </c>
      <c r="P23" s="22">
        <v>5.66</v>
      </c>
      <c r="Q23" s="22">
        <v>5.83</v>
      </c>
      <c r="R23" s="22">
        <v>5.71</v>
      </c>
      <c r="S23" s="22">
        <v>4.09</v>
      </c>
      <c r="T23" s="22">
        <v>4.49</v>
      </c>
      <c r="U23" s="22">
        <v>2.25</v>
      </c>
      <c r="V23" s="22">
        <v>2.09</v>
      </c>
      <c r="W23" s="22">
        <v>7.61</v>
      </c>
      <c r="X23" s="22">
        <v>10.06</v>
      </c>
      <c r="Y23" s="22">
        <v>11.65</v>
      </c>
      <c r="Z23" s="22">
        <v>10.73</v>
      </c>
      <c r="AA23" s="23">
        <v>8.65</v>
      </c>
      <c r="AB23" s="23">
        <v>15.74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54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59</v>
      </c>
      <c r="P24" s="17" t="s">
        <v>46</v>
      </c>
      <c r="Q24" s="17" t="s">
        <v>46</v>
      </c>
      <c r="R24" s="17" t="s">
        <v>47</v>
      </c>
      <c r="S24" s="17" t="s">
        <v>47</v>
      </c>
      <c r="T24" s="17" t="s">
        <v>47</v>
      </c>
      <c r="U24" s="17" t="s">
        <v>46</v>
      </c>
      <c r="V24" s="17" t="s">
        <v>46</v>
      </c>
      <c r="W24" s="17" t="s">
        <v>55</v>
      </c>
      <c r="X24" s="17" t="s">
        <v>46</v>
      </c>
      <c r="Y24" s="17" t="s">
        <v>47</v>
      </c>
      <c r="Z24" s="17" t="s">
        <v>47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11.09</v>
      </c>
      <c r="D25" s="22">
        <v>11.37</v>
      </c>
      <c r="E25" s="22">
        <v>9.88</v>
      </c>
      <c r="F25" s="22">
        <v>10.99</v>
      </c>
      <c r="G25" s="22">
        <v>9.16</v>
      </c>
      <c r="H25" s="22">
        <v>4.32</v>
      </c>
      <c r="I25" s="22">
        <v>7.7</v>
      </c>
      <c r="J25" s="22">
        <v>8.39</v>
      </c>
      <c r="K25" s="22">
        <v>9.14</v>
      </c>
      <c r="L25" s="22">
        <v>7.53</v>
      </c>
      <c r="M25" s="22">
        <v>6.59</v>
      </c>
      <c r="N25" s="22">
        <v>6.2</v>
      </c>
      <c r="O25" s="22">
        <v>4.47</v>
      </c>
      <c r="P25" s="22">
        <v>5.2</v>
      </c>
      <c r="Q25" s="22">
        <v>6.13</v>
      </c>
      <c r="R25" s="22">
        <v>5.56</v>
      </c>
      <c r="S25" s="22">
        <v>5.09</v>
      </c>
      <c r="T25" s="22">
        <v>4.21</v>
      </c>
      <c r="U25" s="22">
        <v>7.16</v>
      </c>
      <c r="V25" s="22">
        <v>5.37</v>
      </c>
      <c r="W25" s="22">
        <v>6.59</v>
      </c>
      <c r="X25" s="22">
        <v>5.87</v>
      </c>
      <c r="Y25" s="22">
        <v>5.14</v>
      </c>
      <c r="Z25" s="22">
        <v>3.92</v>
      </c>
      <c r="AA25" s="23">
        <v>6.96125</v>
      </c>
      <c r="AB25" s="23">
        <v>11.37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47</v>
      </c>
      <c r="E26" s="17" t="s">
        <v>47</v>
      </c>
      <c r="F26" s="17" t="s">
        <v>47</v>
      </c>
      <c r="G26" s="17" t="s">
        <v>47</v>
      </c>
      <c r="H26" s="17" t="s">
        <v>46</v>
      </c>
      <c r="I26" s="17" t="s">
        <v>59</v>
      </c>
      <c r="J26" s="17" t="s">
        <v>46</v>
      </c>
      <c r="K26" s="17" t="s">
        <v>46</v>
      </c>
      <c r="L26" s="17" t="s">
        <v>46</v>
      </c>
      <c r="M26" s="17" t="s">
        <v>46</v>
      </c>
      <c r="N26" s="17" t="s">
        <v>55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55</v>
      </c>
      <c r="T26" s="17" t="s">
        <v>55</v>
      </c>
      <c r="U26" s="17" t="s">
        <v>58</v>
      </c>
      <c r="V26" s="17" t="s">
        <v>59</v>
      </c>
      <c r="W26" s="17" t="s">
        <v>75</v>
      </c>
      <c r="X26" s="17" t="s">
        <v>43</v>
      </c>
      <c r="Y26" s="17" t="s">
        <v>45</v>
      </c>
      <c r="Z26" s="17" t="s">
        <v>43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5.44</v>
      </c>
      <c r="D27" s="22">
        <v>6.64</v>
      </c>
      <c r="E27" s="22">
        <v>6.51</v>
      </c>
      <c r="F27" s="22">
        <v>6.19</v>
      </c>
      <c r="G27" s="22">
        <v>4.74</v>
      </c>
      <c r="H27" s="22">
        <v>1.87</v>
      </c>
      <c r="I27" s="22">
        <v>0.76</v>
      </c>
      <c r="J27" s="22">
        <v>1.82</v>
      </c>
      <c r="K27" s="22">
        <v>1.98</v>
      </c>
      <c r="L27" s="22">
        <v>3.13</v>
      </c>
      <c r="M27" s="22">
        <v>3.92</v>
      </c>
      <c r="N27" s="22">
        <v>4.76</v>
      </c>
      <c r="O27" s="22">
        <v>4.7</v>
      </c>
      <c r="P27" s="22">
        <v>2.83</v>
      </c>
      <c r="Q27" s="22">
        <v>3.13</v>
      </c>
      <c r="R27" s="22">
        <v>3.63</v>
      </c>
      <c r="S27" s="22">
        <v>5.84</v>
      </c>
      <c r="T27" s="22">
        <v>4.43</v>
      </c>
      <c r="U27" s="22">
        <v>2.34</v>
      </c>
      <c r="V27" s="22">
        <v>1.25</v>
      </c>
      <c r="W27" s="22" t="s">
        <v>75</v>
      </c>
      <c r="X27" s="22">
        <v>1.97</v>
      </c>
      <c r="Y27" s="22">
        <v>4.24</v>
      </c>
      <c r="Z27" s="22">
        <v>6.14</v>
      </c>
      <c r="AA27" s="23">
        <v>3.6775</v>
      </c>
      <c r="AB27" s="23">
        <v>6.64</v>
      </c>
      <c r="AC27" s="24" t="s">
        <v>62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43</v>
      </c>
      <c r="E28" s="17" t="s">
        <v>43</v>
      </c>
      <c r="F28" s="17" t="s">
        <v>45</v>
      </c>
      <c r="G28" s="17" t="s">
        <v>45</v>
      </c>
      <c r="H28" s="17" t="s">
        <v>45</v>
      </c>
      <c r="I28" s="17" t="s">
        <v>45</v>
      </c>
      <c r="J28" s="17" t="s">
        <v>45</v>
      </c>
      <c r="K28" s="17" t="s">
        <v>45</v>
      </c>
      <c r="L28" s="17" t="s">
        <v>43</v>
      </c>
      <c r="M28" s="17" t="s">
        <v>44</v>
      </c>
      <c r="N28" s="17" t="s">
        <v>45</v>
      </c>
      <c r="O28" s="17" t="s">
        <v>45</v>
      </c>
      <c r="P28" s="17" t="s">
        <v>45</v>
      </c>
      <c r="Q28" s="17" t="s">
        <v>54</v>
      </c>
      <c r="R28" s="17" t="s">
        <v>45</v>
      </c>
      <c r="S28" s="17" t="s">
        <v>45</v>
      </c>
      <c r="T28" s="17" t="s">
        <v>43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6.84</v>
      </c>
      <c r="D29" s="22">
        <v>7.2</v>
      </c>
      <c r="E29" s="22">
        <v>7.83</v>
      </c>
      <c r="F29" s="22">
        <v>9.94</v>
      </c>
      <c r="G29" s="22">
        <v>11.14</v>
      </c>
      <c r="H29" s="22">
        <v>11.39</v>
      </c>
      <c r="I29" s="22">
        <v>10.23</v>
      </c>
      <c r="J29" s="22">
        <v>7.12</v>
      </c>
      <c r="K29" s="22">
        <v>4.52</v>
      </c>
      <c r="L29" s="22">
        <v>2.95</v>
      </c>
      <c r="M29" s="22">
        <v>1.03</v>
      </c>
      <c r="N29" s="22">
        <v>4.58</v>
      </c>
      <c r="O29" s="22">
        <v>6.32</v>
      </c>
      <c r="P29" s="22">
        <v>6.46</v>
      </c>
      <c r="Q29" s="22">
        <v>6.82</v>
      </c>
      <c r="R29" s="22">
        <v>7.34</v>
      </c>
      <c r="S29" s="22">
        <v>8.17</v>
      </c>
      <c r="T29" s="22">
        <v>7.92</v>
      </c>
      <c r="U29" s="22">
        <v>8.33</v>
      </c>
      <c r="V29" s="22">
        <v>9.22</v>
      </c>
      <c r="W29" s="22">
        <v>12.65</v>
      </c>
      <c r="X29" s="22">
        <v>13.69</v>
      </c>
      <c r="Y29" s="22">
        <v>14.91</v>
      </c>
      <c r="Z29" s="22">
        <v>14.36</v>
      </c>
      <c r="AA29" s="23">
        <v>8.373333333333335</v>
      </c>
      <c r="AB29" s="23">
        <v>14.91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54</v>
      </c>
      <c r="F30" s="17" t="s">
        <v>54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53</v>
      </c>
      <c r="N30" s="17" t="s">
        <v>59</v>
      </c>
      <c r="O30" s="17" t="s">
        <v>45</v>
      </c>
      <c r="P30" s="17" t="s">
        <v>43</v>
      </c>
      <c r="Q30" s="17" t="s">
        <v>45</v>
      </c>
      <c r="R30" s="17" t="s">
        <v>53</v>
      </c>
      <c r="S30" s="17" t="s">
        <v>47</v>
      </c>
      <c r="T30" s="17" t="s">
        <v>43</v>
      </c>
      <c r="U30" s="17" t="s">
        <v>43</v>
      </c>
      <c r="V30" s="17" t="s">
        <v>45</v>
      </c>
      <c r="W30" s="17" t="s">
        <v>45</v>
      </c>
      <c r="X30" s="17" t="s">
        <v>43</v>
      </c>
      <c r="Y30" s="17" t="s">
        <v>56</v>
      </c>
      <c r="Z30" s="17" t="s">
        <v>51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14.09</v>
      </c>
      <c r="D31" s="22">
        <v>12.72</v>
      </c>
      <c r="E31" s="22">
        <v>10.37</v>
      </c>
      <c r="F31" s="22">
        <v>12.46</v>
      </c>
      <c r="G31" s="22">
        <v>12.22</v>
      </c>
      <c r="H31" s="22">
        <v>8.68</v>
      </c>
      <c r="I31" s="22">
        <v>7.13</v>
      </c>
      <c r="J31" s="22">
        <v>7.64</v>
      </c>
      <c r="K31" s="22">
        <v>10.06</v>
      </c>
      <c r="L31" s="22">
        <v>10.27</v>
      </c>
      <c r="M31" s="22">
        <v>4.87</v>
      </c>
      <c r="N31" s="22">
        <v>3.34</v>
      </c>
      <c r="O31" s="22">
        <v>2.96</v>
      </c>
      <c r="P31" s="22">
        <v>3.79</v>
      </c>
      <c r="Q31" s="22">
        <v>5.9</v>
      </c>
      <c r="R31" s="22">
        <v>8.26</v>
      </c>
      <c r="S31" s="22">
        <v>5.45</v>
      </c>
      <c r="T31" s="22">
        <v>5.18</v>
      </c>
      <c r="U31" s="22">
        <v>6.28</v>
      </c>
      <c r="V31" s="22">
        <v>4.62</v>
      </c>
      <c r="W31" s="22">
        <v>2.14</v>
      </c>
      <c r="X31" s="22">
        <v>1.07</v>
      </c>
      <c r="Y31" s="22">
        <v>0.59</v>
      </c>
      <c r="Z31" s="22">
        <v>0.91</v>
      </c>
      <c r="AA31" s="23">
        <v>6.708333333333332</v>
      </c>
      <c r="AB31" s="23">
        <v>14.09</v>
      </c>
      <c r="AC31" s="24" t="s">
        <v>68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43</v>
      </c>
      <c r="L32" s="17" t="s">
        <v>45</v>
      </c>
      <c r="M32" s="17" t="s">
        <v>44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56</v>
      </c>
      <c r="U32" s="17" t="s">
        <v>59</v>
      </c>
      <c r="V32" s="17" t="s">
        <v>56</v>
      </c>
      <c r="W32" s="17" t="s">
        <v>56</v>
      </c>
      <c r="X32" s="17" t="s">
        <v>46</v>
      </c>
      <c r="Y32" s="17" t="s">
        <v>45</v>
      </c>
      <c r="Z32" s="17" t="s">
        <v>45</v>
      </c>
      <c r="AA32" s="18"/>
      <c r="AB32" s="18" t="s">
        <v>46</v>
      </c>
      <c r="AC32" s="19"/>
      <c r="AD32" s="20"/>
    </row>
    <row r="33" spans="1:30" ht="12" customHeight="1">
      <c r="A33" s="62"/>
      <c r="B33" s="21" t="s">
        <v>41</v>
      </c>
      <c r="C33" s="22">
        <v>4.73</v>
      </c>
      <c r="D33" s="22">
        <v>3.36</v>
      </c>
      <c r="E33" s="22">
        <v>4.59</v>
      </c>
      <c r="F33" s="22">
        <v>5.33</v>
      </c>
      <c r="G33" s="22">
        <v>6.43</v>
      </c>
      <c r="H33" s="22">
        <v>5.03</v>
      </c>
      <c r="I33" s="22">
        <v>5.81</v>
      </c>
      <c r="J33" s="22">
        <v>5.57</v>
      </c>
      <c r="K33" s="22">
        <v>3.59</v>
      </c>
      <c r="L33" s="22">
        <v>1.75</v>
      </c>
      <c r="M33" s="22">
        <v>1.28</v>
      </c>
      <c r="N33" s="22">
        <v>5.26</v>
      </c>
      <c r="O33" s="22">
        <v>3.03</v>
      </c>
      <c r="P33" s="22">
        <v>5.44</v>
      </c>
      <c r="Q33" s="22">
        <v>6.57</v>
      </c>
      <c r="R33" s="22">
        <v>4.47</v>
      </c>
      <c r="S33" s="22">
        <v>2.25</v>
      </c>
      <c r="T33" s="22">
        <v>0.47</v>
      </c>
      <c r="U33" s="22">
        <v>0.37</v>
      </c>
      <c r="V33" s="22">
        <v>2.09</v>
      </c>
      <c r="W33" s="22">
        <v>1.91</v>
      </c>
      <c r="X33" s="22">
        <v>0.21</v>
      </c>
      <c r="Y33" s="22">
        <v>1.11</v>
      </c>
      <c r="Z33" s="22">
        <v>4.04</v>
      </c>
      <c r="AA33" s="23">
        <v>3.52875</v>
      </c>
      <c r="AB33" s="23">
        <v>6.57</v>
      </c>
      <c r="AC33" s="24" t="s">
        <v>65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43</v>
      </c>
      <c r="H34" s="17" t="s">
        <v>45</v>
      </c>
      <c r="I34" s="17" t="s">
        <v>45</v>
      </c>
      <c r="J34" s="17" t="s">
        <v>45</v>
      </c>
      <c r="K34" s="17" t="s">
        <v>58</v>
      </c>
      <c r="L34" s="17" t="s">
        <v>47</v>
      </c>
      <c r="M34" s="17" t="s">
        <v>46</v>
      </c>
      <c r="N34" s="17" t="s">
        <v>46</v>
      </c>
      <c r="O34" s="17" t="s">
        <v>46</v>
      </c>
      <c r="P34" s="17" t="s">
        <v>47</v>
      </c>
      <c r="Q34" s="17" t="s">
        <v>46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76</v>
      </c>
      <c r="W34" s="17" t="s">
        <v>44</v>
      </c>
      <c r="X34" s="17" t="s">
        <v>43</v>
      </c>
      <c r="Y34" s="17" t="s">
        <v>43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4.16</v>
      </c>
      <c r="D35" s="22">
        <v>6.91</v>
      </c>
      <c r="E35" s="22">
        <v>6.95</v>
      </c>
      <c r="F35" s="22">
        <v>7.37</v>
      </c>
      <c r="G35" s="22">
        <v>7.35</v>
      </c>
      <c r="H35" s="22">
        <v>7.32</v>
      </c>
      <c r="I35" s="22">
        <v>6.21</v>
      </c>
      <c r="J35" s="22">
        <v>4.86</v>
      </c>
      <c r="K35" s="22">
        <v>0.46</v>
      </c>
      <c r="L35" s="22">
        <v>1.73</v>
      </c>
      <c r="M35" s="22">
        <v>3.6</v>
      </c>
      <c r="N35" s="22">
        <v>4.64</v>
      </c>
      <c r="O35" s="22">
        <v>4.71</v>
      </c>
      <c r="P35" s="22">
        <v>3.72</v>
      </c>
      <c r="Q35" s="22">
        <v>3.52</v>
      </c>
      <c r="R35" s="22">
        <v>4.69</v>
      </c>
      <c r="S35" s="22">
        <v>6.14</v>
      </c>
      <c r="T35" s="22">
        <v>5.54</v>
      </c>
      <c r="U35" s="22">
        <v>4.12</v>
      </c>
      <c r="V35" s="22">
        <v>1.87</v>
      </c>
      <c r="W35" s="22">
        <v>2.51</v>
      </c>
      <c r="X35" s="22">
        <v>2.93</v>
      </c>
      <c r="Y35" s="22">
        <v>6.44</v>
      </c>
      <c r="Z35" s="22">
        <v>5.99</v>
      </c>
      <c r="AA35" s="23">
        <v>4.739166666666667</v>
      </c>
      <c r="AB35" s="23">
        <v>7.37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54</v>
      </c>
      <c r="F36" s="17" t="s">
        <v>54</v>
      </c>
      <c r="G36" s="17" t="s">
        <v>54</v>
      </c>
      <c r="H36" s="17" t="s">
        <v>53</v>
      </c>
      <c r="I36" s="17" t="s">
        <v>45</v>
      </c>
      <c r="J36" s="17" t="s">
        <v>45</v>
      </c>
      <c r="K36" s="17" t="s">
        <v>54</v>
      </c>
      <c r="L36" s="17" t="s">
        <v>54</v>
      </c>
      <c r="M36" s="17" t="s">
        <v>59</v>
      </c>
      <c r="N36" s="17" t="s">
        <v>56</v>
      </c>
      <c r="O36" s="17" t="s">
        <v>55</v>
      </c>
      <c r="P36" s="17" t="s">
        <v>46</v>
      </c>
      <c r="Q36" s="17" t="s">
        <v>46</v>
      </c>
      <c r="R36" s="17" t="s">
        <v>46</v>
      </c>
      <c r="S36" s="17" t="s">
        <v>55</v>
      </c>
      <c r="T36" s="17" t="s">
        <v>46</v>
      </c>
      <c r="U36" s="17" t="s">
        <v>46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47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5.79</v>
      </c>
      <c r="D37" s="22">
        <v>5.82</v>
      </c>
      <c r="E37" s="22">
        <v>4.8</v>
      </c>
      <c r="F37" s="22">
        <v>5.78</v>
      </c>
      <c r="G37" s="22">
        <v>4.45</v>
      </c>
      <c r="H37" s="22">
        <v>3.08</v>
      </c>
      <c r="I37" s="22">
        <v>5.95</v>
      </c>
      <c r="J37" s="22">
        <v>8.11</v>
      </c>
      <c r="K37" s="22">
        <v>6.37</v>
      </c>
      <c r="L37" s="22">
        <v>5.7</v>
      </c>
      <c r="M37" s="22">
        <v>4.06</v>
      </c>
      <c r="N37" s="22">
        <v>1.68</v>
      </c>
      <c r="O37" s="22">
        <v>4.46</v>
      </c>
      <c r="P37" s="22">
        <v>8.2</v>
      </c>
      <c r="Q37" s="22">
        <v>7.14</v>
      </c>
      <c r="R37" s="22">
        <v>6.47</v>
      </c>
      <c r="S37" s="22">
        <v>6.1</v>
      </c>
      <c r="T37" s="22">
        <v>4.8</v>
      </c>
      <c r="U37" s="22">
        <v>4.31</v>
      </c>
      <c r="V37" s="22">
        <v>4.71</v>
      </c>
      <c r="W37" s="22">
        <v>3.92</v>
      </c>
      <c r="X37" s="22">
        <v>4.55</v>
      </c>
      <c r="Y37" s="22">
        <v>6.51</v>
      </c>
      <c r="Z37" s="22">
        <v>4.46</v>
      </c>
      <c r="AA37" s="23">
        <v>5.300833333333332</v>
      </c>
      <c r="AB37" s="23">
        <v>8.2</v>
      </c>
      <c r="AC37" s="24" t="s">
        <v>64</v>
      </c>
      <c r="AD37" s="25"/>
    </row>
    <row r="38" spans="1:30" ht="12" customHeight="1">
      <c r="A38" s="62">
        <v>15</v>
      </c>
      <c r="B38" s="16" t="s">
        <v>39</v>
      </c>
      <c r="C38" s="17" t="s">
        <v>46</v>
      </c>
      <c r="D38" s="17" t="s">
        <v>46</v>
      </c>
      <c r="E38" s="17" t="s">
        <v>46</v>
      </c>
      <c r="F38" s="17" t="s">
        <v>46</v>
      </c>
      <c r="G38" s="17" t="s">
        <v>46</v>
      </c>
      <c r="H38" s="17" t="s">
        <v>46</v>
      </c>
      <c r="I38" s="17" t="s">
        <v>46</v>
      </c>
      <c r="J38" s="17" t="s">
        <v>55</v>
      </c>
      <c r="K38" s="17" t="s">
        <v>47</v>
      </c>
      <c r="L38" s="17" t="s">
        <v>47</v>
      </c>
      <c r="M38" s="17" t="s">
        <v>47</v>
      </c>
      <c r="N38" s="17" t="s">
        <v>46</v>
      </c>
      <c r="O38" s="17" t="s">
        <v>46</v>
      </c>
      <c r="P38" s="17" t="s">
        <v>46</v>
      </c>
      <c r="Q38" s="17" t="s">
        <v>46</v>
      </c>
      <c r="R38" s="17" t="s">
        <v>46</v>
      </c>
      <c r="S38" s="17" t="s">
        <v>55</v>
      </c>
      <c r="T38" s="17" t="s">
        <v>55</v>
      </c>
      <c r="U38" s="17" t="s">
        <v>56</v>
      </c>
      <c r="V38" s="17" t="s">
        <v>55</v>
      </c>
      <c r="W38" s="17" t="s">
        <v>59</v>
      </c>
      <c r="X38" s="17" t="s">
        <v>53</v>
      </c>
      <c r="Y38" s="17" t="s">
        <v>45</v>
      </c>
      <c r="Z38" s="17" t="s">
        <v>54</v>
      </c>
      <c r="AA38" s="18"/>
      <c r="AB38" s="18" t="s">
        <v>46</v>
      </c>
      <c r="AC38" s="19"/>
      <c r="AD38" s="20"/>
    </row>
    <row r="39" spans="1:30" ht="12" customHeight="1">
      <c r="A39" s="62"/>
      <c r="B39" s="21" t="s">
        <v>41</v>
      </c>
      <c r="C39" s="22">
        <v>3.7</v>
      </c>
      <c r="D39" s="22">
        <v>3.46</v>
      </c>
      <c r="E39" s="22">
        <v>3.43</v>
      </c>
      <c r="F39" s="22">
        <v>2.57</v>
      </c>
      <c r="G39" s="22">
        <v>3.61</v>
      </c>
      <c r="H39" s="22">
        <v>2.6</v>
      </c>
      <c r="I39" s="22">
        <v>3.01</v>
      </c>
      <c r="J39" s="22">
        <v>3.78</v>
      </c>
      <c r="K39" s="22">
        <v>4.26</v>
      </c>
      <c r="L39" s="22">
        <v>3.8</v>
      </c>
      <c r="M39" s="22">
        <v>3.14</v>
      </c>
      <c r="N39" s="22">
        <v>4.72</v>
      </c>
      <c r="O39" s="22">
        <v>6.44</v>
      </c>
      <c r="P39" s="22">
        <v>5.58</v>
      </c>
      <c r="Q39" s="22">
        <v>3.98</v>
      </c>
      <c r="R39" s="22">
        <v>5.08</v>
      </c>
      <c r="S39" s="22">
        <v>3.91</v>
      </c>
      <c r="T39" s="22">
        <v>4.05</v>
      </c>
      <c r="U39" s="22">
        <v>4.4</v>
      </c>
      <c r="V39" s="22">
        <v>4.2</v>
      </c>
      <c r="W39" s="22">
        <v>2.06</v>
      </c>
      <c r="X39" s="22">
        <v>2.39</v>
      </c>
      <c r="Y39" s="22">
        <v>4.06</v>
      </c>
      <c r="Z39" s="22">
        <v>2.69</v>
      </c>
      <c r="AA39" s="23">
        <v>3.7883333333333336</v>
      </c>
      <c r="AB39" s="23">
        <v>6.44</v>
      </c>
      <c r="AC39" s="24" t="s">
        <v>52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51</v>
      </c>
      <c r="E40" s="17" t="s">
        <v>63</v>
      </c>
      <c r="F40" s="17" t="s">
        <v>45</v>
      </c>
      <c r="G40" s="17" t="s">
        <v>45</v>
      </c>
      <c r="H40" s="17" t="s">
        <v>45</v>
      </c>
      <c r="I40" s="17" t="s">
        <v>54</v>
      </c>
      <c r="J40" s="17" t="s">
        <v>54</v>
      </c>
      <c r="K40" s="17" t="s">
        <v>54</v>
      </c>
      <c r="L40" s="17" t="s">
        <v>46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46</v>
      </c>
      <c r="V40" s="17" t="s">
        <v>63</v>
      </c>
      <c r="W40" s="17" t="s">
        <v>51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3.02</v>
      </c>
      <c r="D41" s="22">
        <v>0.45</v>
      </c>
      <c r="E41" s="22">
        <v>0.46</v>
      </c>
      <c r="F41" s="22">
        <v>3.26</v>
      </c>
      <c r="G41" s="22">
        <v>5.82</v>
      </c>
      <c r="H41" s="22">
        <v>7.5</v>
      </c>
      <c r="I41" s="22">
        <v>6.54</v>
      </c>
      <c r="J41" s="22">
        <v>5.19</v>
      </c>
      <c r="K41" s="22">
        <v>2.38</v>
      </c>
      <c r="L41" s="22">
        <v>2.05</v>
      </c>
      <c r="M41" s="22">
        <v>5.07</v>
      </c>
      <c r="N41" s="22">
        <v>6.05</v>
      </c>
      <c r="O41" s="22">
        <v>5.83</v>
      </c>
      <c r="P41" s="22">
        <v>5.55</v>
      </c>
      <c r="Q41" s="22">
        <v>5.19</v>
      </c>
      <c r="R41" s="22">
        <v>5.63</v>
      </c>
      <c r="S41" s="22">
        <v>5.54</v>
      </c>
      <c r="T41" s="22">
        <v>5.31</v>
      </c>
      <c r="U41" s="22">
        <v>4.25</v>
      </c>
      <c r="V41" s="22">
        <v>1.5</v>
      </c>
      <c r="W41" s="22">
        <v>0.92</v>
      </c>
      <c r="X41" s="22">
        <v>1.75</v>
      </c>
      <c r="Y41" s="22">
        <v>5.32</v>
      </c>
      <c r="Z41" s="22">
        <v>6.47</v>
      </c>
      <c r="AA41" s="23">
        <v>4.210416666666666</v>
      </c>
      <c r="AB41" s="23">
        <v>7.5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51</v>
      </c>
      <c r="J42" s="17" t="s">
        <v>50</v>
      </c>
      <c r="K42" s="17" t="s">
        <v>75</v>
      </c>
      <c r="L42" s="17" t="s">
        <v>75</v>
      </c>
      <c r="M42" s="17" t="s">
        <v>47</v>
      </c>
      <c r="N42" s="17" t="s">
        <v>47</v>
      </c>
      <c r="O42" s="17" t="s">
        <v>48</v>
      </c>
      <c r="P42" s="17" t="s">
        <v>45</v>
      </c>
      <c r="Q42" s="17" t="s">
        <v>58</v>
      </c>
      <c r="R42" s="17" t="s">
        <v>55</v>
      </c>
      <c r="S42" s="17" t="s">
        <v>56</v>
      </c>
      <c r="T42" s="17" t="s">
        <v>59</v>
      </c>
      <c r="U42" s="17" t="s">
        <v>45</v>
      </c>
      <c r="V42" s="17" t="s">
        <v>45</v>
      </c>
      <c r="W42" s="17" t="s">
        <v>54</v>
      </c>
      <c r="X42" s="17" t="s">
        <v>54</v>
      </c>
      <c r="Y42" s="17" t="s">
        <v>54</v>
      </c>
      <c r="Z42" s="17" t="s">
        <v>54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6.64</v>
      </c>
      <c r="D43" s="22">
        <v>5.34</v>
      </c>
      <c r="E43" s="22">
        <v>6.1</v>
      </c>
      <c r="F43" s="22">
        <v>5.36</v>
      </c>
      <c r="G43" s="22">
        <v>5.84</v>
      </c>
      <c r="H43" s="22">
        <v>5.42</v>
      </c>
      <c r="I43" s="22">
        <v>2.09</v>
      </c>
      <c r="J43" s="22">
        <v>1.45</v>
      </c>
      <c r="K43" s="22" t="s">
        <v>75</v>
      </c>
      <c r="L43" s="22" t="s">
        <v>75</v>
      </c>
      <c r="M43" s="22">
        <v>0.93</v>
      </c>
      <c r="N43" s="22">
        <v>1.49</v>
      </c>
      <c r="O43" s="22">
        <v>0.98</v>
      </c>
      <c r="P43" s="22">
        <v>1.24</v>
      </c>
      <c r="Q43" s="22">
        <v>1.96</v>
      </c>
      <c r="R43" s="22">
        <v>3.35</v>
      </c>
      <c r="S43" s="22">
        <v>2.59</v>
      </c>
      <c r="T43" s="22">
        <v>0.68</v>
      </c>
      <c r="U43" s="22">
        <v>0.87</v>
      </c>
      <c r="V43" s="22">
        <v>3.31</v>
      </c>
      <c r="W43" s="22">
        <v>4.95</v>
      </c>
      <c r="X43" s="22">
        <v>4.65</v>
      </c>
      <c r="Y43" s="22">
        <v>3.82</v>
      </c>
      <c r="Z43" s="22">
        <v>5.56</v>
      </c>
      <c r="AA43" s="23">
        <v>3.112083333333333</v>
      </c>
      <c r="AB43" s="23">
        <v>6.64</v>
      </c>
      <c r="AC43" s="24" t="s">
        <v>68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56</v>
      </c>
      <c r="H44" s="17" t="s">
        <v>55</v>
      </c>
      <c r="I44" s="17" t="s">
        <v>76</v>
      </c>
      <c r="J44" s="17" t="s">
        <v>63</v>
      </c>
      <c r="K44" s="17" t="s">
        <v>55</v>
      </c>
      <c r="L44" s="17" t="s">
        <v>54</v>
      </c>
      <c r="M44" s="17" t="s">
        <v>45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46</v>
      </c>
      <c r="S44" s="17" t="s">
        <v>46</v>
      </c>
      <c r="T44" s="17" t="s">
        <v>46</v>
      </c>
      <c r="U44" s="17" t="s">
        <v>46</v>
      </c>
      <c r="V44" s="17" t="s">
        <v>47</v>
      </c>
      <c r="W44" s="17" t="s">
        <v>48</v>
      </c>
      <c r="X44" s="17" t="s">
        <v>45</v>
      </c>
      <c r="Y44" s="17" t="s">
        <v>45</v>
      </c>
      <c r="Z44" s="17" t="s">
        <v>45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9.16</v>
      </c>
      <c r="D45" s="22">
        <v>4.22</v>
      </c>
      <c r="E45" s="22">
        <v>2.7</v>
      </c>
      <c r="F45" s="22">
        <v>2.36</v>
      </c>
      <c r="G45" s="22">
        <v>1.83</v>
      </c>
      <c r="H45" s="22">
        <v>1.64</v>
      </c>
      <c r="I45" s="22">
        <v>0.84</v>
      </c>
      <c r="J45" s="22">
        <v>1</v>
      </c>
      <c r="K45" s="22">
        <v>1.49</v>
      </c>
      <c r="L45" s="22">
        <v>1.06</v>
      </c>
      <c r="M45" s="22">
        <v>1.04</v>
      </c>
      <c r="N45" s="22">
        <v>3.96</v>
      </c>
      <c r="O45" s="22">
        <v>7.26</v>
      </c>
      <c r="P45" s="22">
        <v>7.35</v>
      </c>
      <c r="Q45" s="22">
        <v>6.34</v>
      </c>
      <c r="R45" s="22">
        <v>6.24</v>
      </c>
      <c r="S45" s="22">
        <v>5.03</v>
      </c>
      <c r="T45" s="22">
        <v>4.37</v>
      </c>
      <c r="U45" s="22">
        <v>2.86</v>
      </c>
      <c r="V45" s="22">
        <v>0.68</v>
      </c>
      <c r="W45" s="22">
        <v>1.24</v>
      </c>
      <c r="X45" s="22">
        <v>4.46</v>
      </c>
      <c r="Y45" s="22">
        <v>5.88</v>
      </c>
      <c r="Z45" s="22">
        <v>5.91</v>
      </c>
      <c r="AA45" s="23">
        <v>3.705</v>
      </c>
      <c r="AB45" s="23">
        <v>9.16</v>
      </c>
      <c r="AC45" s="24" t="s">
        <v>68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43</v>
      </c>
      <c r="H46" s="17" t="s">
        <v>45</v>
      </c>
      <c r="I46" s="17" t="s">
        <v>45</v>
      </c>
      <c r="J46" s="17" t="s">
        <v>45</v>
      </c>
      <c r="K46" s="17" t="s">
        <v>43</v>
      </c>
      <c r="L46" s="17" t="s">
        <v>43</v>
      </c>
      <c r="M46" s="17" t="s">
        <v>50</v>
      </c>
      <c r="N46" s="17" t="s">
        <v>47</v>
      </c>
      <c r="O46" s="17" t="s">
        <v>46</v>
      </c>
      <c r="P46" s="17" t="s">
        <v>55</v>
      </c>
      <c r="Q46" s="17" t="s">
        <v>55</v>
      </c>
      <c r="R46" s="17" t="s">
        <v>46</v>
      </c>
      <c r="S46" s="17" t="s">
        <v>56</v>
      </c>
      <c r="T46" s="17" t="s">
        <v>58</v>
      </c>
      <c r="U46" s="17" t="s">
        <v>55</v>
      </c>
      <c r="V46" s="17" t="s">
        <v>47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6.7</v>
      </c>
      <c r="D47" s="22">
        <v>6.28</v>
      </c>
      <c r="E47" s="22">
        <v>7.2</v>
      </c>
      <c r="F47" s="22">
        <v>7.2</v>
      </c>
      <c r="G47" s="22">
        <v>4.26</v>
      </c>
      <c r="H47" s="22">
        <v>6.32</v>
      </c>
      <c r="I47" s="22">
        <v>6.59</v>
      </c>
      <c r="J47" s="22">
        <v>4.94</v>
      </c>
      <c r="K47" s="22">
        <v>1.82</v>
      </c>
      <c r="L47" s="22">
        <v>2</v>
      </c>
      <c r="M47" s="22">
        <v>1.62</v>
      </c>
      <c r="N47" s="22">
        <v>2.78</v>
      </c>
      <c r="O47" s="22">
        <v>3.89</v>
      </c>
      <c r="P47" s="22">
        <v>4.23</v>
      </c>
      <c r="Q47" s="22">
        <v>3.18</v>
      </c>
      <c r="R47" s="22">
        <v>2.99</v>
      </c>
      <c r="S47" s="22">
        <v>2.41</v>
      </c>
      <c r="T47" s="22">
        <v>2.98</v>
      </c>
      <c r="U47" s="22">
        <v>2.06</v>
      </c>
      <c r="V47" s="22">
        <v>1.7</v>
      </c>
      <c r="W47" s="22">
        <v>5.54</v>
      </c>
      <c r="X47" s="22">
        <v>6.76</v>
      </c>
      <c r="Y47" s="22">
        <v>7.7</v>
      </c>
      <c r="Z47" s="22">
        <v>7.53</v>
      </c>
      <c r="AA47" s="23">
        <v>4.528333333333334</v>
      </c>
      <c r="AB47" s="23">
        <v>7.7</v>
      </c>
      <c r="AC47" s="24" t="s">
        <v>77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43</v>
      </c>
      <c r="G48" s="17" t="s">
        <v>45</v>
      </c>
      <c r="H48" s="17" t="s">
        <v>43</v>
      </c>
      <c r="I48" s="17" t="s">
        <v>43</v>
      </c>
      <c r="J48" s="17" t="s">
        <v>43</v>
      </c>
      <c r="K48" s="17" t="s">
        <v>54</v>
      </c>
      <c r="L48" s="17" t="s">
        <v>45</v>
      </c>
      <c r="M48" s="17" t="s">
        <v>45</v>
      </c>
      <c r="N48" s="17" t="s">
        <v>45</v>
      </c>
      <c r="O48" s="17" t="s">
        <v>45</v>
      </c>
      <c r="P48" s="17" t="s">
        <v>45</v>
      </c>
      <c r="Q48" s="17" t="s">
        <v>54</v>
      </c>
      <c r="R48" s="17" t="s">
        <v>54</v>
      </c>
      <c r="S48" s="17" t="s">
        <v>54</v>
      </c>
      <c r="T48" s="17" t="s">
        <v>54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43</v>
      </c>
      <c r="AC48" s="19"/>
      <c r="AD48" s="20"/>
    </row>
    <row r="49" spans="1:30" ht="12" customHeight="1">
      <c r="A49" s="62"/>
      <c r="B49" s="21" t="s">
        <v>41</v>
      </c>
      <c r="C49" s="22">
        <v>9.6</v>
      </c>
      <c r="D49" s="22">
        <v>10.72</v>
      </c>
      <c r="E49" s="22">
        <v>9.33</v>
      </c>
      <c r="F49" s="22">
        <v>5.95</v>
      </c>
      <c r="G49" s="22">
        <v>8.73</v>
      </c>
      <c r="H49" s="22">
        <v>10.78</v>
      </c>
      <c r="I49" s="22">
        <v>8.57</v>
      </c>
      <c r="J49" s="22">
        <v>7.04</v>
      </c>
      <c r="K49" s="22">
        <v>3.96</v>
      </c>
      <c r="L49" s="22">
        <v>5.34</v>
      </c>
      <c r="M49" s="22">
        <v>7.06</v>
      </c>
      <c r="N49" s="22">
        <v>8.87</v>
      </c>
      <c r="O49" s="22">
        <v>7.41</v>
      </c>
      <c r="P49" s="22">
        <v>7.06</v>
      </c>
      <c r="Q49" s="22">
        <v>5.84</v>
      </c>
      <c r="R49" s="22">
        <v>2.59</v>
      </c>
      <c r="S49" s="22">
        <v>3.33</v>
      </c>
      <c r="T49" s="22">
        <v>4.14</v>
      </c>
      <c r="U49" s="22">
        <v>5.26</v>
      </c>
      <c r="V49" s="22">
        <v>7.1</v>
      </c>
      <c r="W49" s="22">
        <v>8.03</v>
      </c>
      <c r="X49" s="22">
        <v>8.13</v>
      </c>
      <c r="Y49" s="22">
        <v>7.46</v>
      </c>
      <c r="Z49" s="22">
        <v>7.31</v>
      </c>
      <c r="AA49" s="23">
        <v>7.067083333333334</v>
      </c>
      <c r="AB49" s="23">
        <v>10.78</v>
      </c>
      <c r="AC49" s="24" t="s">
        <v>78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53</v>
      </c>
      <c r="F50" s="17" t="s">
        <v>46</v>
      </c>
      <c r="G50" s="17" t="s">
        <v>47</v>
      </c>
      <c r="H50" s="17" t="s">
        <v>56</v>
      </c>
      <c r="I50" s="17" t="s">
        <v>59</v>
      </c>
      <c r="J50" s="17" t="s">
        <v>59</v>
      </c>
      <c r="K50" s="17" t="s">
        <v>45</v>
      </c>
      <c r="L50" s="17" t="s">
        <v>59</v>
      </c>
      <c r="M50" s="17" t="s">
        <v>46</v>
      </c>
      <c r="N50" s="17" t="s">
        <v>46</v>
      </c>
      <c r="O50" s="17" t="s">
        <v>46</v>
      </c>
      <c r="P50" s="17" t="s">
        <v>47</v>
      </c>
      <c r="Q50" s="17" t="s">
        <v>47</v>
      </c>
      <c r="R50" s="17" t="s">
        <v>46</v>
      </c>
      <c r="S50" s="17" t="s">
        <v>47</v>
      </c>
      <c r="T50" s="17" t="s">
        <v>47</v>
      </c>
      <c r="U50" s="17" t="s">
        <v>46</v>
      </c>
      <c r="V50" s="17" t="s">
        <v>55</v>
      </c>
      <c r="W50" s="17" t="s">
        <v>55</v>
      </c>
      <c r="X50" s="17" t="s">
        <v>56</v>
      </c>
      <c r="Y50" s="17" t="s">
        <v>55</v>
      </c>
      <c r="Z50" s="17" t="s">
        <v>46</v>
      </c>
      <c r="AA50" s="18"/>
      <c r="AB50" s="18" t="s">
        <v>46</v>
      </c>
      <c r="AC50" s="19"/>
      <c r="AD50" s="20"/>
    </row>
    <row r="51" spans="1:30" ht="12" customHeight="1">
      <c r="A51" s="62"/>
      <c r="B51" s="21" t="s">
        <v>41</v>
      </c>
      <c r="C51" s="22">
        <v>6.68</v>
      </c>
      <c r="D51" s="22">
        <v>5.1</v>
      </c>
      <c r="E51" s="22">
        <v>2.44</v>
      </c>
      <c r="F51" s="22">
        <v>1.04</v>
      </c>
      <c r="G51" s="22">
        <v>1.37</v>
      </c>
      <c r="H51" s="22">
        <v>0.81</v>
      </c>
      <c r="I51" s="22">
        <v>1.77</v>
      </c>
      <c r="J51" s="22">
        <v>1.55</v>
      </c>
      <c r="K51" s="22">
        <v>1.56</v>
      </c>
      <c r="L51" s="22">
        <v>0.73</v>
      </c>
      <c r="M51" s="22">
        <v>2.17</v>
      </c>
      <c r="N51" s="22">
        <v>4.74</v>
      </c>
      <c r="O51" s="22">
        <v>7.25</v>
      </c>
      <c r="P51" s="22">
        <v>6.33</v>
      </c>
      <c r="Q51" s="22">
        <v>4.89</v>
      </c>
      <c r="R51" s="22">
        <v>5.79</v>
      </c>
      <c r="S51" s="22">
        <v>5.65</v>
      </c>
      <c r="T51" s="22">
        <v>5.57</v>
      </c>
      <c r="U51" s="22">
        <v>6.71</v>
      </c>
      <c r="V51" s="22">
        <v>5.15</v>
      </c>
      <c r="W51" s="22">
        <v>4.17</v>
      </c>
      <c r="X51" s="22">
        <v>2.97</v>
      </c>
      <c r="Y51" s="22">
        <v>2.76</v>
      </c>
      <c r="Z51" s="22">
        <v>2.27</v>
      </c>
      <c r="AA51" s="23">
        <v>3.7279166666666668</v>
      </c>
      <c r="AB51" s="23">
        <v>7.25</v>
      </c>
      <c r="AC51" s="24" t="s">
        <v>52</v>
      </c>
      <c r="AD51" s="25"/>
    </row>
    <row r="52" spans="1:30" ht="12" customHeight="1">
      <c r="A52" s="62">
        <v>22</v>
      </c>
      <c r="B52" s="16" t="s">
        <v>39</v>
      </c>
      <c r="C52" s="17" t="s">
        <v>55</v>
      </c>
      <c r="D52" s="17" t="s">
        <v>46</v>
      </c>
      <c r="E52" s="17" t="s">
        <v>46</v>
      </c>
      <c r="F52" s="17" t="s">
        <v>47</v>
      </c>
      <c r="G52" s="17" t="s">
        <v>47</v>
      </c>
      <c r="H52" s="17" t="s">
        <v>46</v>
      </c>
      <c r="I52" s="17" t="s">
        <v>55</v>
      </c>
      <c r="J52" s="17" t="s">
        <v>55</v>
      </c>
      <c r="K52" s="17" t="s">
        <v>55</v>
      </c>
      <c r="L52" s="17" t="s">
        <v>46</v>
      </c>
      <c r="M52" s="17" t="s">
        <v>47</v>
      </c>
      <c r="N52" s="17" t="s">
        <v>63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63</v>
      </c>
      <c r="T52" s="17" t="s">
        <v>47</v>
      </c>
      <c r="U52" s="17" t="s">
        <v>47</v>
      </c>
      <c r="V52" s="17" t="s">
        <v>63</v>
      </c>
      <c r="W52" s="17" t="s">
        <v>63</v>
      </c>
      <c r="X52" s="17" t="s">
        <v>47</v>
      </c>
      <c r="Y52" s="17" t="s">
        <v>63</v>
      </c>
      <c r="Z52" s="17" t="s">
        <v>47</v>
      </c>
      <c r="AA52" s="18"/>
      <c r="AB52" s="18" t="s">
        <v>47</v>
      </c>
      <c r="AC52" s="19"/>
      <c r="AD52" s="20"/>
    </row>
    <row r="53" spans="1:30" ht="12" customHeight="1">
      <c r="A53" s="62"/>
      <c r="B53" s="21" t="s">
        <v>41</v>
      </c>
      <c r="C53" s="22">
        <v>4.77</v>
      </c>
      <c r="D53" s="22">
        <v>6.42</v>
      </c>
      <c r="E53" s="22">
        <v>6.9</v>
      </c>
      <c r="F53" s="22">
        <v>10.01</v>
      </c>
      <c r="G53" s="22">
        <v>7.44</v>
      </c>
      <c r="H53" s="22">
        <v>8.55</v>
      </c>
      <c r="I53" s="22">
        <v>7.68</v>
      </c>
      <c r="J53" s="22">
        <v>6.49</v>
      </c>
      <c r="K53" s="22">
        <v>6.52</v>
      </c>
      <c r="L53" s="22">
        <v>8.56</v>
      </c>
      <c r="M53" s="22">
        <v>7.27</v>
      </c>
      <c r="N53" s="22">
        <v>7.17</v>
      </c>
      <c r="O53" s="22">
        <v>8.59</v>
      </c>
      <c r="P53" s="22">
        <v>8.3</v>
      </c>
      <c r="Q53" s="22">
        <v>8.35</v>
      </c>
      <c r="R53" s="22">
        <v>8.06</v>
      </c>
      <c r="S53" s="22">
        <v>7.27</v>
      </c>
      <c r="T53" s="22">
        <v>7.02</v>
      </c>
      <c r="U53" s="22">
        <v>6.88</v>
      </c>
      <c r="V53" s="22">
        <v>6.84</v>
      </c>
      <c r="W53" s="22">
        <v>3.8</v>
      </c>
      <c r="X53" s="22">
        <v>2.53</v>
      </c>
      <c r="Y53" s="22">
        <v>3.33</v>
      </c>
      <c r="Z53" s="22">
        <v>4.08</v>
      </c>
      <c r="AA53" s="23">
        <v>6.784583333333335</v>
      </c>
      <c r="AB53" s="23">
        <v>10.01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63</v>
      </c>
      <c r="D54" s="17" t="s">
        <v>46</v>
      </c>
      <c r="E54" s="17" t="s">
        <v>46</v>
      </c>
      <c r="F54" s="17" t="s">
        <v>63</v>
      </c>
      <c r="G54" s="17" t="s">
        <v>76</v>
      </c>
      <c r="H54" s="17" t="s">
        <v>47</v>
      </c>
      <c r="I54" s="17" t="s">
        <v>47</v>
      </c>
      <c r="J54" s="17" t="s">
        <v>46</v>
      </c>
      <c r="K54" s="17" t="s">
        <v>63</v>
      </c>
      <c r="L54" s="17" t="s">
        <v>46</v>
      </c>
      <c r="M54" s="17" t="s">
        <v>46</v>
      </c>
      <c r="N54" s="17" t="s">
        <v>47</v>
      </c>
      <c r="O54" s="17" t="s">
        <v>55</v>
      </c>
      <c r="P54" s="17" t="s">
        <v>46</v>
      </c>
      <c r="Q54" s="17" t="s">
        <v>47</v>
      </c>
      <c r="R54" s="17" t="s">
        <v>63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63</v>
      </c>
      <c r="Y54" s="17" t="s">
        <v>63</v>
      </c>
      <c r="Z54" s="17" t="s">
        <v>76</v>
      </c>
      <c r="AA54" s="18"/>
      <c r="AB54" s="18" t="s">
        <v>47</v>
      </c>
      <c r="AC54" s="19"/>
      <c r="AD54" s="20"/>
    </row>
    <row r="55" spans="1:30" ht="12" customHeight="1">
      <c r="A55" s="62"/>
      <c r="B55" s="21" t="s">
        <v>41</v>
      </c>
      <c r="C55" s="22">
        <v>3.84</v>
      </c>
      <c r="D55" s="22">
        <v>1.98</v>
      </c>
      <c r="E55" s="22">
        <v>0.88</v>
      </c>
      <c r="F55" s="22">
        <v>1.02</v>
      </c>
      <c r="G55" s="22">
        <v>2.34</v>
      </c>
      <c r="H55" s="22">
        <v>2.68</v>
      </c>
      <c r="I55" s="22">
        <v>1.84</v>
      </c>
      <c r="J55" s="22">
        <v>1.23</v>
      </c>
      <c r="K55" s="22">
        <v>1.34</v>
      </c>
      <c r="L55" s="22">
        <v>1.75</v>
      </c>
      <c r="M55" s="22">
        <v>3.53</v>
      </c>
      <c r="N55" s="22">
        <v>5.39</v>
      </c>
      <c r="O55" s="22">
        <v>4.05</v>
      </c>
      <c r="P55" s="22">
        <v>4.93</v>
      </c>
      <c r="Q55" s="22">
        <v>4.99</v>
      </c>
      <c r="R55" s="22">
        <v>5.43</v>
      </c>
      <c r="S55" s="22">
        <v>5.5</v>
      </c>
      <c r="T55" s="22">
        <v>5.52</v>
      </c>
      <c r="U55" s="22">
        <v>4.7</v>
      </c>
      <c r="V55" s="22">
        <v>4.89</v>
      </c>
      <c r="W55" s="22">
        <v>5.39</v>
      </c>
      <c r="X55" s="22">
        <v>5.11</v>
      </c>
      <c r="Y55" s="22">
        <v>4.53</v>
      </c>
      <c r="Z55" s="22">
        <v>4.58</v>
      </c>
      <c r="AA55" s="23">
        <v>3.643333333333334</v>
      </c>
      <c r="AB55" s="23">
        <v>5.52</v>
      </c>
      <c r="AC55" s="24" t="s">
        <v>61</v>
      </c>
      <c r="AD55" s="25"/>
    </row>
    <row r="56" spans="1:30" ht="12" customHeight="1">
      <c r="A56" s="62">
        <v>24</v>
      </c>
      <c r="B56" s="16" t="s">
        <v>39</v>
      </c>
      <c r="C56" s="17" t="s">
        <v>63</v>
      </c>
      <c r="D56" s="17" t="s">
        <v>63</v>
      </c>
      <c r="E56" s="17" t="s">
        <v>63</v>
      </c>
      <c r="F56" s="17" t="s">
        <v>63</v>
      </c>
      <c r="G56" s="17" t="s">
        <v>63</v>
      </c>
      <c r="H56" s="17" t="s">
        <v>63</v>
      </c>
      <c r="I56" s="17" t="s">
        <v>76</v>
      </c>
      <c r="J56" s="17" t="s">
        <v>76</v>
      </c>
      <c r="K56" s="17" t="s">
        <v>63</v>
      </c>
      <c r="L56" s="17" t="s">
        <v>63</v>
      </c>
      <c r="M56" s="17" t="s">
        <v>47</v>
      </c>
      <c r="N56" s="17" t="s">
        <v>63</v>
      </c>
      <c r="O56" s="17" t="s">
        <v>63</v>
      </c>
      <c r="P56" s="17" t="s">
        <v>63</v>
      </c>
      <c r="Q56" s="17" t="s">
        <v>76</v>
      </c>
      <c r="R56" s="17" t="s">
        <v>63</v>
      </c>
      <c r="S56" s="17" t="s">
        <v>76</v>
      </c>
      <c r="T56" s="17" t="s">
        <v>56</v>
      </c>
      <c r="U56" s="17" t="s">
        <v>63</v>
      </c>
      <c r="V56" s="17" t="s">
        <v>76</v>
      </c>
      <c r="W56" s="17" t="s">
        <v>45</v>
      </c>
      <c r="X56" s="17" t="s">
        <v>45</v>
      </c>
      <c r="Y56" s="17" t="s">
        <v>53</v>
      </c>
      <c r="Z56" s="17" t="s">
        <v>53</v>
      </c>
      <c r="AA56" s="18"/>
      <c r="AB56" s="18" t="s">
        <v>76</v>
      </c>
      <c r="AC56" s="19"/>
      <c r="AD56" s="20"/>
    </row>
    <row r="57" spans="1:30" ht="12" customHeight="1">
      <c r="A57" s="62"/>
      <c r="B57" s="21" t="s">
        <v>41</v>
      </c>
      <c r="C57" s="22">
        <v>4.85</v>
      </c>
      <c r="D57" s="22">
        <v>3.29</v>
      </c>
      <c r="E57" s="22">
        <v>2.8</v>
      </c>
      <c r="F57" s="22">
        <v>2.31</v>
      </c>
      <c r="G57" s="22">
        <v>2.29</v>
      </c>
      <c r="H57" s="22">
        <v>2.59</v>
      </c>
      <c r="I57" s="22">
        <v>4.44</v>
      </c>
      <c r="J57" s="22">
        <v>5.99</v>
      </c>
      <c r="K57" s="22">
        <v>5.1</v>
      </c>
      <c r="L57" s="22">
        <v>4.01</v>
      </c>
      <c r="M57" s="22">
        <v>2.54</v>
      </c>
      <c r="N57" s="22">
        <v>3.08</v>
      </c>
      <c r="O57" s="22">
        <v>3.14</v>
      </c>
      <c r="P57" s="22">
        <v>2.73</v>
      </c>
      <c r="Q57" s="22">
        <v>2.97</v>
      </c>
      <c r="R57" s="22">
        <v>3.25</v>
      </c>
      <c r="S57" s="22">
        <v>2.47</v>
      </c>
      <c r="T57" s="22">
        <v>1.31</v>
      </c>
      <c r="U57" s="22">
        <v>1.04</v>
      </c>
      <c r="V57" s="22">
        <v>0.5</v>
      </c>
      <c r="W57" s="22">
        <v>2.26</v>
      </c>
      <c r="X57" s="22">
        <v>1.89</v>
      </c>
      <c r="Y57" s="22">
        <v>0.97</v>
      </c>
      <c r="Z57" s="22">
        <v>0.28</v>
      </c>
      <c r="AA57" s="23">
        <v>2.7541666666666664</v>
      </c>
      <c r="AB57" s="23">
        <v>5.99</v>
      </c>
      <c r="AC57" s="24" t="s">
        <v>79</v>
      </c>
      <c r="AD57" s="25"/>
    </row>
    <row r="58" spans="1:30" ht="12" customHeight="1">
      <c r="A58" s="62">
        <v>25</v>
      </c>
      <c r="B58" s="16" t="s">
        <v>39</v>
      </c>
      <c r="C58" s="17" t="s">
        <v>75</v>
      </c>
      <c r="D58" s="17" t="s">
        <v>55</v>
      </c>
      <c r="E58" s="17" t="s">
        <v>59</v>
      </c>
      <c r="F58" s="17" t="s">
        <v>75</v>
      </c>
      <c r="G58" s="17" t="s">
        <v>55</v>
      </c>
      <c r="H58" s="17" t="s">
        <v>56</v>
      </c>
      <c r="I58" s="17" t="s">
        <v>58</v>
      </c>
      <c r="J58" s="17" t="s">
        <v>55</v>
      </c>
      <c r="K58" s="17" t="s">
        <v>46</v>
      </c>
      <c r="L58" s="17" t="s">
        <v>46</v>
      </c>
      <c r="M58" s="17" t="s">
        <v>47</v>
      </c>
      <c r="N58" s="17" t="s">
        <v>47</v>
      </c>
      <c r="O58" s="17" t="s">
        <v>47</v>
      </c>
      <c r="P58" s="17" t="s">
        <v>63</v>
      </c>
      <c r="Q58" s="17" t="s">
        <v>63</v>
      </c>
      <c r="R58" s="17" t="s">
        <v>47</v>
      </c>
      <c r="S58" s="17" t="s">
        <v>63</v>
      </c>
      <c r="T58" s="17" t="s">
        <v>63</v>
      </c>
      <c r="U58" s="17" t="s">
        <v>47</v>
      </c>
      <c r="V58" s="17" t="s">
        <v>63</v>
      </c>
      <c r="W58" s="17" t="s">
        <v>47</v>
      </c>
      <c r="X58" s="17" t="s">
        <v>63</v>
      </c>
      <c r="Y58" s="17" t="s">
        <v>47</v>
      </c>
      <c r="Z58" s="17" t="s">
        <v>47</v>
      </c>
      <c r="AA58" s="18"/>
      <c r="AB58" s="18" t="s">
        <v>63</v>
      </c>
      <c r="AC58" s="19"/>
      <c r="AD58" s="20"/>
    </row>
    <row r="59" spans="1:30" ht="12" customHeight="1">
      <c r="A59" s="62"/>
      <c r="B59" s="21" t="s">
        <v>41</v>
      </c>
      <c r="C59" s="22" t="s">
        <v>75</v>
      </c>
      <c r="D59" s="22">
        <v>0.64</v>
      </c>
      <c r="E59" s="22">
        <v>0.31</v>
      </c>
      <c r="F59" s="22" t="s">
        <v>75</v>
      </c>
      <c r="G59" s="22">
        <v>0.53</v>
      </c>
      <c r="H59" s="22">
        <v>0.32</v>
      </c>
      <c r="I59" s="22">
        <v>0.4</v>
      </c>
      <c r="J59" s="22">
        <v>0.33</v>
      </c>
      <c r="K59" s="22">
        <v>1.78</v>
      </c>
      <c r="L59" s="22">
        <v>2.67</v>
      </c>
      <c r="M59" s="22">
        <v>4.34</v>
      </c>
      <c r="N59" s="22">
        <v>4.61</v>
      </c>
      <c r="O59" s="22">
        <v>6.72</v>
      </c>
      <c r="P59" s="22">
        <v>7.18</v>
      </c>
      <c r="Q59" s="22">
        <v>5.51</v>
      </c>
      <c r="R59" s="22">
        <v>4.15</v>
      </c>
      <c r="S59" s="22">
        <v>5.34</v>
      </c>
      <c r="T59" s="22">
        <v>4.97</v>
      </c>
      <c r="U59" s="22">
        <v>5.23</v>
      </c>
      <c r="V59" s="22">
        <v>4.83</v>
      </c>
      <c r="W59" s="22">
        <v>3.9</v>
      </c>
      <c r="X59" s="22">
        <v>3.6</v>
      </c>
      <c r="Y59" s="22">
        <v>2.8</v>
      </c>
      <c r="Z59" s="22">
        <v>2.39</v>
      </c>
      <c r="AA59" s="23">
        <v>3.0245833333333327</v>
      </c>
      <c r="AB59" s="23">
        <v>7.18</v>
      </c>
      <c r="AC59" s="24" t="s">
        <v>64</v>
      </c>
      <c r="AD59" s="25"/>
    </row>
    <row r="60" spans="1:30" ht="12" customHeight="1">
      <c r="A60" s="62">
        <v>26</v>
      </c>
      <c r="B60" s="16" t="s">
        <v>39</v>
      </c>
      <c r="C60" s="17" t="s">
        <v>63</v>
      </c>
      <c r="D60" s="17" t="s">
        <v>47</v>
      </c>
      <c r="E60" s="17" t="s">
        <v>47</v>
      </c>
      <c r="F60" s="17" t="s">
        <v>76</v>
      </c>
      <c r="G60" s="17" t="s">
        <v>76</v>
      </c>
      <c r="H60" s="17" t="s">
        <v>50</v>
      </c>
      <c r="I60" s="17" t="s">
        <v>44</v>
      </c>
      <c r="J60" s="17" t="s">
        <v>75</v>
      </c>
      <c r="K60" s="17" t="s">
        <v>47</v>
      </c>
      <c r="L60" s="17" t="s">
        <v>46</v>
      </c>
      <c r="M60" s="17" t="s">
        <v>46</v>
      </c>
      <c r="N60" s="17" t="s">
        <v>47</v>
      </c>
      <c r="O60" s="17" t="s">
        <v>46</v>
      </c>
      <c r="P60" s="17" t="s">
        <v>46</v>
      </c>
      <c r="Q60" s="17" t="s">
        <v>46</v>
      </c>
      <c r="R60" s="17" t="s">
        <v>46</v>
      </c>
      <c r="S60" s="17" t="s">
        <v>46</v>
      </c>
      <c r="T60" s="17" t="s">
        <v>46</v>
      </c>
      <c r="U60" s="17" t="s">
        <v>47</v>
      </c>
      <c r="V60" s="17" t="s">
        <v>63</v>
      </c>
      <c r="W60" s="17" t="s">
        <v>47</v>
      </c>
      <c r="X60" s="17" t="s">
        <v>55</v>
      </c>
      <c r="Y60" s="17" t="s">
        <v>55</v>
      </c>
      <c r="Z60" s="17" t="s">
        <v>45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2.36</v>
      </c>
      <c r="D61" s="22">
        <v>1.84</v>
      </c>
      <c r="E61" s="22">
        <v>1.94</v>
      </c>
      <c r="F61" s="22">
        <v>2.4</v>
      </c>
      <c r="G61" s="22">
        <v>1.29</v>
      </c>
      <c r="H61" s="22">
        <v>1.5</v>
      </c>
      <c r="I61" s="22">
        <v>0.66</v>
      </c>
      <c r="J61" s="22" t="s">
        <v>75</v>
      </c>
      <c r="K61" s="22">
        <v>1.71</v>
      </c>
      <c r="L61" s="22">
        <v>2.55</v>
      </c>
      <c r="M61" s="22">
        <v>5.38</v>
      </c>
      <c r="N61" s="22">
        <v>4.71</v>
      </c>
      <c r="O61" s="22">
        <v>6.56</v>
      </c>
      <c r="P61" s="22">
        <v>6.61</v>
      </c>
      <c r="Q61" s="22">
        <v>5.8</v>
      </c>
      <c r="R61" s="22">
        <v>5.56</v>
      </c>
      <c r="S61" s="22">
        <v>5.4</v>
      </c>
      <c r="T61" s="22">
        <v>5.14</v>
      </c>
      <c r="U61" s="22">
        <v>4.45</v>
      </c>
      <c r="V61" s="22">
        <v>3.77</v>
      </c>
      <c r="W61" s="22">
        <v>2.38</v>
      </c>
      <c r="X61" s="22">
        <v>0.31</v>
      </c>
      <c r="Y61" s="22">
        <v>0.3</v>
      </c>
      <c r="Z61" s="22">
        <v>1.69</v>
      </c>
      <c r="AA61" s="23">
        <v>3.104583333333333</v>
      </c>
      <c r="AB61" s="23">
        <v>6.61</v>
      </c>
      <c r="AC61" s="24" t="s">
        <v>64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45</v>
      </c>
      <c r="I62" s="17" t="s">
        <v>45</v>
      </c>
      <c r="J62" s="17" t="s">
        <v>76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55</v>
      </c>
      <c r="Q62" s="17" t="s">
        <v>55</v>
      </c>
      <c r="R62" s="17" t="s">
        <v>55</v>
      </c>
      <c r="S62" s="17" t="s">
        <v>55</v>
      </c>
      <c r="T62" s="17" t="s">
        <v>55</v>
      </c>
      <c r="U62" s="17" t="s">
        <v>56</v>
      </c>
      <c r="V62" s="17" t="s">
        <v>58</v>
      </c>
      <c r="W62" s="17" t="s">
        <v>58</v>
      </c>
      <c r="X62" s="17" t="s">
        <v>59</v>
      </c>
      <c r="Y62" s="17" t="s">
        <v>45</v>
      </c>
      <c r="Z62" s="17" t="s">
        <v>45</v>
      </c>
      <c r="AA62" s="18"/>
      <c r="AB62" s="18" t="s">
        <v>55</v>
      </c>
      <c r="AC62" s="19"/>
      <c r="AD62" s="20"/>
    </row>
    <row r="63" spans="1:30" ht="12" customHeight="1">
      <c r="A63" s="62"/>
      <c r="B63" s="21" t="s">
        <v>41</v>
      </c>
      <c r="C63" s="22">
        <v>3.92</v>
      </c>
      <c r="D63" s="22">
        <v>3.14</v>
      </c>
      <c r="E63" s="22">
        <v>3.9</v>
      </c>
      <c r="F63" s="22">
        <v>3.85</v>
      </c>
      <c r="G63" s="22">
        <v>4.53</v>
      </c>
      <c r="H63" s="22">
        <v>3.83</v>
      </c>
      <c r="I63" s="22">
        <v>2.38</v>
      </c>
      <c r="J63" s="22">
        <v>0.79</v>
      </c>
      <c r="K63" s="22">
        <v>1.7</v>
      </c>
      <c r="L63" s="22">
        <v>4.06</v>
      </c>
      <c r="M63" s="22">
        <v>5.08</v>
      </c>
      <c r="N63" s="22">
        <v>4.39</v>
      </c>
      <c r="O63" s="22">
        <v>4.96</v>
      </c>
      <c r="P63" s="22">
        <v>5.71</v>
      </c>
      <c r="Q63" s="22">
        <v>5.99</v>
      </c>
      <c r="R63" s="22">
        <v>5.61</v>
      </c>
      <c r="S63" s="22">
        <v>5.78</v>
      </c>
      <c r="T63" s="22">
        <v>4.36</v>
      </c>
      <c r="U63" s="22">
        <v>3.74</v>
      </c>
      <c r="V63" s="22">
        <v>2.95</v>
      </c>
      <c r="W63" s="22">
        <v>1.88</v>
      </c>
      <c r="X63" s="22">
        <v>0.69</v>
      </c>
      <c r="Y63" s="22">
        <v>3.23</v>
      </c>
      <c r="Z63" s="22">
        <v>3.36</v>
      </c>
      <c r="AA63" s="23">
        <v>3.7429166666666664</v>
      </c>
      <c r="AB63" s="23">
        <v>5.99</v>
      </c>
      <c r="AC63" s="24" t="s">
        <v>65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43</v>
      </c>
      <c r="G64" s="17" t="s">
        <v>43</v>
      </c>
      <c r="H64" s="17" t="s">
        <v>43</v>
      </c>
      <c r="I64" s="17" t="s">
        <v>43</v>
      </c>
      <c r="J64" s="17" t="s">
        <v>43</v>
      </c>
      <c r="K64" s="17" t="s">
        <v>45</v>
      </c>
      <c r="L64" s="17" t="s">
        <v>63</v>
      </c>
      <c r="M64" s="17" t="s">
        <v>63</v>
      </c>
      <c r="N64" s="17" t="s">
        <v>46</v>
      </c>
      <c r="O64" s="17" t="s">
        <v>46</v>
      </c>
      <c r="P64" s="17" t="s">
        <v>55</v>
      </c>
      <c r="Q64" s="17" t="s">
        <v>55</v>
      </c>
      <c r="R64" s="17" t="s">
        <v>56</v>
      </c>
      <c r="S64" s="17" t="s">
        <v>58</v>
      </c>
      <c r="T64" s="17" t="s">
        <v>54</v>
      </c>
      <c r="U64" s="17" t="s">
        <v>45</v>
      </c>
      <c r="V64" s="17" t="s">
        <v>45</v>
      </c>
      <c r="W64" s="17" t="s">
        <v>54</v>
      </c>
      <c r="X64" s="17" t="s">
        <v>45</v>
      </c>
      <c r="Y64" s="17" t="s">
        <v>54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4.21</v>
      </c>
      <c r="D65" s="22">
        <v>5.21</v>
      </c>
      <c r="E65" s="22">
        <v>4.68</v>
      </c>
      <c r="F65" s="22">
        <v>5.09</v>
      </c>
      <c r="G65" s="22">
        <v>4.42</v>
      </c>
      <c r="H65" s="22">
        <v>4.91</v>
      </c>
      <c r="I65" s="22">
        <v>4.42</v>
      </c>
      <c r="J65" s="22">
        <v>4.29</v>
      </c>
      <c r="K65" s="22">
        <v>1.66</v>
      </c>
      <c r="L65" s="22">
        <v>1.44</v>
      </c>
      <c r="M65" s="22">
        <v>2.77</v>
      </c>
      <c r="N65" s="22">
        <v>4.09</v>
      </c>
      <c r="O65" s="22">
        <v>4.32</v>
      </c>
      <c r="P65" s="22">
        <v>4.56</v>
      </c>
      <c r="Q65" s="22">
        <v>4.46</v>
      </c>
      <c r="R65" s="22">
        <v>3.88</v>
      </c>
      <c r="S65" s="22">
        <v>2.27</v>
      </c>
      <c r="T65" s="22">
        <v>3.52</v>
      </c>
      <c r="U65" s="22">
        <v>6.18</v>
      </c>
      <c r="V65" s="22">
        <v>7.47</v>
      </c>
      <c r="W65" s="22">
        <v>7.11</v>
      </c>
      <c r="X65" s="22">
        <v>7.35</v>
      </c>
      <c r="Y65" s="22">
        <v>8.84</v>
      </c>
      <c r="Z65" s="22">
        <v>9.72</v>
      </c>
      <c r="AA65" s="23">
        <v>4.869583333333333</v>
      </c>
      <c r="AB65" s="23">
        <v>9.72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54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45</v>
      </c>
      <c r="N66" s="17" t="s">
        <v>43</v>
      </c>
      <c r="O66" s="17" t="s">
        <v>45</v>
      </c>
      <c r="P66" s="17" t="s">
        <v>54</v>
      </c>
      <c r="Q66" s="17" t="s">
        <v>54</v>
      </c>
      <c r="R66" s="17" t="s">
        <v>54</v>
      </c>
      <c r="S66" s="17" t="s">
        <v>53</v>
      </c>
      <c r="T66" s="17" t="s">
        <v>54</v>
      </c>
      <c r="U66" s="17" t="s">
        <v>54</v>
      </c>
      <c r="V66" s="17" t="s">
        <v>54</v>
      </c>
      <c r="W66" s="17" t="s">
        <v>54</v>
      </c>
      <c r="X66" s="17" t="s">
        <v>45</v>
      </c>
      <c r="Y66" s="17" t="s">
        <v>45</v>
      </c>
      <c r="Z66" s="17" t="s">
        <v>54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9.62</v>
      </c>
      <c r="D67" s="22">
        <v>9.23</v>
      </c>
      <c r="E67" s="22">
        <v>7.89</v>
      </c>
      <c r="F67" s="22">
        <v>9.36</v>
      </c>
      <c r="G67" s="22">
        <v>7.02</v>
      </c>
      <c r="H67" s="22">
        <v>5.66</v>
      </c>
      <c r="I67" s="22">
        <v>5.86</v>
      </c>
      <c r="J67" s="22">
        <v>5.77</v>
      </c>
      <c r="K67" s="22">
        <v>4.94</v>
      </c>
      <c r="L67" s="22">
        <v>4.3</v>
      </c>
      <c r="M67" s="22">
        <v>3.63</v>
      </c>
      <c r="N67" s="22">
        <v>4.12</v>
      </c>
      <c r="O67" s="22">
        <v>3.53</v>
      </c>
      <c r="P67" s="22">
        <v>2.31</v>
      </c>
      <c r="Q67" s="22">
        <v>3.16</v>
      </c>
      <c r="R67" s="22">
        <v>1.74</v>
      </c>
      <c r="S67" s="22">
        <v>0.9</v>
      </c>
      <c r="T67" s="22">
        <v>0.53</v>
      </c>
      <c r="U67" s="22">
        <v>3.3</v>
      </c>
      <c r="V67" s="22">
        <v>5.32</v>
      </c>
      <c r="W67" s="22">
        <v>5.2</v>
      </c>
      <c r="X67" s="22">
        <v>7.01</v>
      </c>
      <c r="Y67" s="22">
        <v>7.7</v>
      </c>
      <c r="Z67" s="22">
        <v>6.89</v>
      </c>
      <c r="AA67" s="23">
        <v>5.207916666666667</v>
      </c>
      <c r="AB67" s="23">
        <v>9.62</v>
      </c>
      <c r="AC67" s="24" t="s">
        <v>68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54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54</v>
      </c>
      <c r="L68" s="17" t="s">
        <v>54</v>
      </c>
      <c r="M68" s="17" t="s">
        <v>45</v>
      </c>
      <c r="N68" s="17" t="s">
        <v>45</v>
      </c>
      <c r="O68" s="17" t="s">
        <v>54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6.18</v>
      </c>
      <c r="D69" s="22">
        <v>5.31</v>
      </c>
      <c r="E69" s="22">
        <v>5.85</v>
      </c>
      <c r="F69" s="22">
        <v>6.75</v>
      </c>
      <c r="G69" s="22">
        <v>7.05</v>
      </c>
      <c r="H69" s="22">
        <v>7.06</v>
      </c>
      <c r="I69" s="22">
        <v>7.04</v>
      </c>
      <c r="J69" s="22">
        <v>7.58</v>
      </c>
      <c r="K69" s="22">
        <v>8.55</v>
      </c>
      <c r="L69" s="22">
        <v>8.92</v>
      </c>
      <c r="M69" s="22">
        <v>8.93</v>
      </c>
      <c r="N69" s="22">
        <v>8.91</v>
      </c>
      <c r="O69" s="22">
        <v>8.76</v>
      </c>
      <c r="P69" s="22">
        <v>6.68</v>
      </c>
      <c r="Q69" s="22">
        <v>6.57</v>
      </c>
      <c r="R69" s="22">
        <v>7.33</v>
      </c>
      <c r="S69" s="22">
        <v>7.38</v>
      </c>
      <c r="T69" s="22">
        <v>5.82</v>
      </c>
      <c r="U69" s="22">
        <v>6.52</v>
      </c>
      <c r="V69" s="22">
        <v>6.48</v>
      </c>
      <c r="W69" s="22">
        <v>7.73</v>
      </c>
      <c r="X69" s="22">
        <v>6.91</v>
      </c>
      <c r="Y69" s="22">
        <v>9.63</v>
      </c>
      <c r="Z69" s="22">
        <v>7.72</v>
      </c>
      <c r="AA69" s="23">
        <v>7.319166666666665</v>
      </c>
      <c r="AB69" s="23">
        <v>9.63</v>
      </c>
      <c r="AC69" s="24" t="s">
        <v>77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244</v>
      </c>
      <c r="D74" s="32" t="s">
        <v>245</v>
      </c>
      <c r="E74" s="32" t="s">
        <v>246</v>
      </c>
      <c r="F74" s="32" t="s">
        <v>247</v>
      </c>
      <c r="G74" s="32" t="s">
        <v>248</v>
      </c>
      <c r="H74" s="32" t="s">
        <v>249</v>
      </c>
      <c r="I74" s="32" t="s">
        <v>250</v>
      </c>
      <c r="J74" s="32" t="s">
        <v>251</v>
      </c>
      <c r="K74" s="32" t="s">
        <v>252</v>
      </c>
      <c r="L74" s="32" t="s">
        <v>253</v>
      </c>
      <c r="M74" s="32" t="s">
        <v>254</v>
      </c>
      <c r="N74" s="32" t="s">
        <v>255</v>
      </c>
      <c r="O74" s="32" t="s">
        <v>256</v>
      </c>
      <c r="P74" s="32" t="s">
        <v>257</v>
      </c>
      <c r="Q74" s="32" t="s">
        <v>258</v>
      </c>
      <c r="R74" s="32" t="s">
        <v>259</v>
      </c>
      <c r="S74" s="32" t="s">
        <v>260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81</v>
      </c>
      <c r="D75" s="36">
        <f>COUNTIF($C$10:$Z$71,"Nne")</f>
        <v>42</v>
      </c>
      <c r="E75" s="36">
        <f>COUNTIF($C$10:$Z$71,"Ne")</f>
        <v>13</v>
      </c>
      <c r="F75" s="36">
        <f>COUNTIF($C$10:$Z$71,"ene")</f>
        <v>5</v>
      </c>
      <c r="G75" s="36">
        <f>COUNTIF($C$10:$Z$71,"e")</f>
        <v>3</v>
      </c>
      <c r="H75" s="36">
        <f>COUNTIF($C$10:$Z$71,"ese")</f>
        <v>6</v>
      </c>
      <c r="I75" s="36">
        <f>COUNTIF($C$10:$Z$71,"se")</f>
        <v>6</v>
      </c>
      <c r="J75" s="36">
        <f>COUNTIF($C$10:$Z$71,"sse")</f>
        <v>45</v>
      </c>
      <c r="K75" s="36">
        <f>COUNTIF($C$10:$Z$71,"s")</f>
        <v>222</v>
      </c>
      <c r="L75" s="36">
        <f>COUNTIF($C$10:$Z$71,"ssw")</f>
        <v>56</v>
      </c>
      <c r="M75" s="36">
        <f>COUNTIF($C$10:$Z$71,"sw")</f>
        <v>8</v>
      </c>
      <c r="N75" s="36">
        <f>COUNTIF($C$10:$Z$71,"wsw")</f>
        <v>15</v>
      </c>
      <c r="O75" s="36">
        <f>COUNTIF($C$10:$Z$71,"w")</f>
        <v>14</v>
      </c>
      <c r="P75" s="36">
        <f>COUNTIF($C$10:$Z$71,"wnw")</f>
        <v>16</v>
      </c>
      <c r="Q75" s="36">
        <f>COUNTIF($C$10:$Z$71,"nw")</f>
        <v>55</v>
      </c>
      <c r="R75" s="36">
        <f>COUNTIF($C$10:$Z$71,"nnw")</f>
        <v>126</v>
      </c>
      <c r="S75" s="36">
        <f>COUNTIF($C$10:$Z$71,"calm")/2</f>
        <v>7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0.1125</v>
      </c>
      <c r="D76" s="40">
        <f t="shared" si="0"/>
        <v>0.058333333333333334</v>
      </c>
      <c r="E76" s="40">
        <f t="shared" si="0"/>
        <v>0.018055555555555554</v>
      </c>
      <c r="F76" s="40">
        <f t="shared" si="0"/>
        <v>0.006944444444444444</v>
      </c>
      <c r="G76" s="40">
        <f t="shared" si="0"/>
        <v>0.004166666666666667</v>
      </c>
      <c r="H76" s="40">
        <f t="shared" si="0"/>
        <v>0.008333333333333333</v>
      </c>
      <c r="I76" s="40">
        <f t="shared" si="0"/>
        <v>0.008333333333333333</v>
      </c>
      <c r="J76" s="40">
        <f t="shared" si="0"/>
        <v>0.0625</v>
      </c>
      <c r="K76" s="40">
        <f t="shared" si="0"/>
        <v>0.30833333333333335</v>
      </c>
      <c r="L76" s="40">
        <f t="shared" si="0"/>
        <v>0.07777777777777778</v>
      </c>
      <c r="M76" s="40">
        <f t="shared" si="0"/>
        <v>0.011111111111111112</v>
      </c>
      <c r="N76" s="40">
        <f t="shared" si="0"/>
        <v>0.020833333333333332</v>
      </c>
      <c r="O76" s="40">
        <f t="shared" si="0"/>
        <v>0.019444444444444445</v>
      </c>
      <c r="P76" s="40">
        <f t="shared" si="0"/>
        <v>0.022222222222222223</v>
      </c>
      <c r="Q76" s="40">
        <f t="shared" si="0"/>
        <v>0.0763888888888889</v>
      </c>
      <c r="R76" s="40">
        <f t="shared" si="0"/>
        <v>0.175</v>
      </c>
      <c r="S76" s="40">
        <f t="shared" si="0"/>
        <v>0.009722222222222222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7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5.619663978494623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54</v>
      </c>
      <c r="F10" s="17" t="s">
        <v>56</v>
      </c>
      <c r="G10" s="17" t="s">
        <v>59</v>
      </c>
      <c r="H10" s="17" t="s">
        <v>54</v>
      </c>
      <c r="I10" s="17" t="s">
        <v>45</v>
      </c>
      <c r="J10" s="17" t="s">
        <v>45</v>
      </c>
      <c r="K10" s="17" t="s">
        <v>54</v>
      </c>
      <c r="L10" s="17" t="s">
        <v>45</v>
      </c>
      <c r="M10" s="17" t="s">
        <v>45</v>
      </c>
      <c r="N10" s="17" t="s">
        <v>54</v>
      </c>
      <c r="O10" s="17" t="s">
        <v>46</v>
      </c>
      <c r="P10" s="17" t="s">
        <v>46</v>
      </c>
      <c r="Q10" s="17" t="s">
        <v>54</v>
      </c>
      <c r="R10" s="17" t="s">
        <v>43</v>
      </c>
      <c r="S10" s="17" t="s">
        <v>45</v>
      </c>
      <c r="T10" s="17" t="s">
        <v>45</v>
      </c>
      <c r="U10" s="17" t="s">
        <v>45</v>
      </c>
      <c r="V10" s="17" t="s">
        <v>55</v>
      </c>
      <c r="W10" s="17" t="s">
        <v>47</v>
      </c>
      <c r="X10" s="17" t="s">
        <v>76</v>
      </c>
      <c r="Y10" s="17" t="s">
        <v>43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9.26</v>
      </c>
      <c r="D11" s="22">
        <v>6.92</v>
      </c>
      <c r="E11" s="22">
        <v>8.66</v>
      </c>
      <c r="F11" s="22">
        <v>3.31</v>
      </c>
      <c r="G11" s="22">
        <v>2.18</v>
      </c>
      <c r="H11" s="22">
        <v>1.03</v>
      </c>
      <c r="I11" s="22">
        <v>0.58</v>
      </c>
      <c r="J11" s="22">
        <v>1.72</v>
      </c>
      <c r="K11" s="22">
        <v>1.84</v>
      </c>
      <c r="L11" s="22">
        <v>3.25</v>
      </c>
      <c r="M11" s="22">
        <v>5.09</v>
      </c>
      <c r="N11" s="22">
        <v>6.47</v>
      </c>
      <c r="O11" s="22">
        <v>2.99</v>
      </c>
      <c r="P11" s="22">
        <v>1.74</v>
      </c>
      <c r="Q11" s="22">
        <v>0.92</v>
      </c>
      <c r="R11" s="22">
        <v>1.58</v>
      </c>
      <c r="S11" s="22">
        <v>1.52</v>
      </c>
      <c r="T11" s="22">
        <v>2.15</v>
      </c>
      <c r="U11" s="22">
        <v>3.63</v>
      </c>
      <c r="V11" s="22">
        <v>3.89</v>
      </c>
      <c r="W11" s="22">
        <v>2.91</v>
      </c>
      <c r="X11" s="22">
        <v>1.33</v>
      </c>
      <c r="Y11" s="22">
        <v>1.78</v>
      </c>
      <c r="Z11" s="22">
        <v>4.93</v>
      </c>
      <c r="AA11" s="23">
        <v>3.32</v>
      </c>
      <c r="AB11" s="23">
        <v>9.26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59</v>
      </c>
      <c r="G12" s="17" t="s">
        <v>56</v>
      </c>
      <c r="H12" s="17" t="s">
        <v>47</v>
      </c>
      <c r="I12" s="17" t="s">
        <v>44</v>
      </c>
      <c r="J12" s="17" t="s">
        <v>45</v>
      </c>
      <c r="K12" s="17" t="s">
        <v>47</v>
      </c>
      <c r="L12" s="17" t="s">
        <v>46</v>
      </c>
      <c r="M12" s="17" t="s">
        <v>46</v>
      </c>
      <c r="N12" s="17" t="s">
        <v>43</v>
      </c>
      <c r="O12" s="17" t="s">
        <v>43</v>
      </c>
      <c r="P12" s="17" t="s">
        <v>43</v>
      </c>
      <c r="Q12" s="17" t="s">
        <v>43</v>
      </c>
      <c r="R12" s="17" t="s">
        <v>45</v>
      </c>
      <c r="S12" s="17" t="s">
        <v>54</v>
      </c>
      <c r="T12" s="17" t="s">
        <v>45</v>
      </c>
      <c r="U12" s="17" t="s">
        <v>45</v>
      </c>
      <c r="V12" s="17" t="s">
        <v>54</v>
      </c>
      <c r="W12" s="17" t="s">
        <v>45</v>
      </c>
      <c r="X12" s="17" t="s">
        <v>54</v>
      </c>
      <c r="Y12" s="17" t="s">
        <v>45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5.62</v>
      </c>
      <c r="D13" s="22">
        <v>6.36</v>
      </c>
      <c r="E13" s="22">
        <v>5.89</v>
      </c>
      <c r="F13" s="22">
        <v>5.2</v>
      </c>
      <c r="G13" s="22">
        <v>2.38</v>
      </c>
      <c r="H13" s="22">
        <v>0.6</v>
      </c>
      <c r="I13" s="22">
        <v>1.71</v>
      </c>
      <c r="J13" s="22">
        <v>1.63</v>
      </c>
      <c r="K13" s="22">
        <v>1.24</v>
      </c>
      <c r="L13" s="22">
        <v>4.64</v>
      </c>
      <c r="M13" s="22">
        <v>2.88</v>
      </c>
      <c r="N13" s="22">
        <v>4.45</v>
      </c>
      <c r="O13" s="22">
        <v>3.57</v>
      </c>
      <c r="P13" s="22">
        <v>2.07</v>
      </c>
      <c r="Q13" s="22">
        <v>1.4</v>
      </c>
      <c r="R13" s="22">
        <v>3.2</v>
      </c>
      <c r="S13" s="22">
        <v>4.53</v>
      </c>
      <c r="T13" s="22">
        <v>3.64</v>
      </c>
      <c r="U13" s="22">
        <v>1.08</v>
      </c>
      <c r="V13" s="22">
        <v>2.97</v>
      </c>
      <c r="W13" s="22">
        <v>2.73</v>
      </c>
      <c r="X13" s="22">
        <v>2.54</v>
      </c>
      <c r="Y13" s="22">
        <v>2.74</v>
      </c>
      <c r="Z13" s="22">
        <v>5.42</v>
      </c>
      <c r="AA13" s="23">
        <v>3.270416666666667</v>
      </c>
      <c r="AB13" s="23">
        <v>6.36</v>
      </c>
      <c r="AC13" s="24" t="s">
        <v>62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54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45</v>
      </c>
      <c r="M14" s="17" t="s">
        <v>46</v>
      </c>
      <c r="N14" s="17" t="s">
        <v>47</v>
      </c>
      <c r="O14" s="17" t="s">
        <v>46</v>
      </c>
      <c r="P14" s="17" t="s">
        <v>47</v>
      </c>
      <c r="Q14" s="17" t="s">
        <v>47</v>
      </c>
      <c r="R14" s="17" t="s">
        <v>47</v>
      </c>
      <c r="S14" s="17" t="s">
        <v>46</v>
      </c>
      <c r="T14" s="17" t="s">
        <v>46</v>
      </c>
      <c r="U14" s="17" t="s">
        <v>47</v>
      </c>
      <c r="V14" s="17" t="s">
        <v>55</v>
      </c>
      <c r="W14" s="17" t="s">
        <v>45</v>
      </c>
      <c r="X14" s="17" t="s">
        <v>43</v>
      </c>
      <c r="Y14" s="17" t="s">
        <v>43</v>
      </c>
      <c r="Z14" s="17" t="s">
        <v>45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7.56</v>
      </c>
      <c r="D15" s="22">
        <v>5.93</v>
      </c>
      <c r="E15" s="22">
        <v>7.89</v>
      </c>
      <c r="F15" s="22">
        <v>9.03</v>
      </c>
      <c r="G15" s="22">
        <v>10.96</v>
      </c>
      <c r="H15" s="22">
        <v>10.9</v>
      </c>
      <c r="I15" s="22">
        <v>10.04</v>
      </c>
      <c r="J15" s="22">
        <v>8.09</v>
      </c>
      <c r="K15" s="22">
        <v>5.86</v>
      </c>
      <c r="L15" s="22">
        <v>3</v>
      </c>
      <c r="M15" s="22">
        <v>0.97</v>
      </c>
      <c r="N15" s="22">
        <v>1.94</v>
      </c>
      <c r="O15" s="22">
        <v>6.48</v>
      </c>
      <c r="P15" s="22">
        <v>4.86</v>
      </c>
      <c r="Q15" s="22">
        <v>2.84</v>
      </c>
      <c r="R15" s="22">
        <v>1.63</v>
      </c>
      <c r="S15" s="22">
        <v>3.71</v>
      </c>
      <c r="T15" s="22">
        <v>2.92</v>
      </c>
      <c r="U15" s="22">
        <v>1.45</v>
      </c>
      <c r="V15" s="22">
        <v>1.14</v>
      </c>
      <c r="W15" s="22">
        <v>4.55</v>
      </c>
      <c r="X15" s="22">
        <v>5.22</v>
      </c>
      <c r="Y15" s="22">
        <v>7.01</v>
      </c>
      <c r="Z15" s="22">
        <v>6.56</v>
      </c>
      <c r="AA15" s="23">
        <v>5.439166666666666</v>
      </c>
      <c r="AB15" s="23">
        <v>10.96</v>
      </c>
      <c r="AC15" s="24" t="s">
        <v>67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45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54</v>
      </c>
      <c r="L16" s="17" t="s">
        <v>54</v>
      </c>
      <c r="M16" s="17" t="s">
        <v>54</v>
      </c>
      <c r="N16" s="17" t="s">
        <v>46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55</v>
      </c>
      <c r="T16" s="17" t="s">
        <v>55</v>
      </c>
      <c r="U16" s="17" t="s">
        <v>59</v>
      </c>
      <c r="V16" s="17" t="s">
        <v>45</v>
      </c>
      <c r="W16" s="17" t="s">
        <v>54</v>
      </c>
      <c r="X16" s="17" t="s">
        <v>54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6.41</v>
      </c>
      <c r="D17" s="22">
        <v>6.69</v>
      </c>
      <c r="E17" s="22">
        <v>7.63</v>
      </c>
      <c r="F17" s="22">
        <v>6.45</v>
      </c>
      <c r="G17" s="22">
        <v>7.7</v>
      </c>
      <c r="H17" s="22">
        <v>7.04</v>
      </c>
      <c r="I17" s="22">
        <v>6.92</v>
      </c>
      <c r="J17" s="22">
        <v>6.34</v>
      </c>
      <c r="K17" s="22">
        <v>3.9</v>
      </c>
      <c r="L17" s="22">
        <v>1.84</v>
      </c>
      <c r="M17" s="22">
        <v>1.38</v>
      </c>
      <c r="N17" s="22">
        <v>2.76</v>
      </c>
      <c r="O17" s="22">
        <v>2.83</v>
      </c>
      <c r="P17" s="22">
        <v>2.8</v>
      </c>
      <c r="Q17" s="22">
        <v>2.6</v>
      </c>
      <c r="R17" s="22">
        <v>2.97</v>
      </c>
      <c r="S17" s="22">
        <v>2.56</v>
      </c>
      <c r="T17" s="22">
        <v>2.16</v>
      </c>
      <c r="U17" s="22">
        <v>0.62</v>
      </c>
      <c r="V17" s="22">
        <v>2.18</v>
      </c>
      <c r="W17" s="22">
        <v>5.5</v>
      </c>
      <c r="X17" s="22">
        <v>6.54</v>
      </c>
      <c r="Y17" s="22">
        <v>7.27</v>
      </c>
      <c r="Z17" s="22">
        <v>7.77</v>
      </c>
      <c r="AA17" s="23">
        <v>4.6191666666666675</v>
      </c>
      <c r="AB17" s="23">
        <v>7.77</v>
      </c>
      <c r="AC17" s="24" t="s">
        <v>66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45</v>
      </c>
      <c r="G18" s="17" t="s">
        <v>54</v>
      </c>
      <c r="H18" s="17" t="s">
        <v>54</v>
      </c>
      <c r="I18" s="17" t="s">
        <v>45</v>
      </c>
      <c r="J18" s="17" t="s">
        <v>45</v>
      </c>
      <c r="K18" s="17" t="s">
        <v>45</v>
      </c>
      <c r="L18" s="17" t="s">
        <v>45</v>
      </c>
      <c r="M18" s="17" t="s">
        <v>45</v>
      </c>
      <c r="N18" s="17" t="s">
        <v>45</v>
      </c>
      <c r="O18" s="17" t="s">
        <v>43</v>
      </c>
      <c r="P18" s="17" t="s">
        <v>45</v>
      </c>
      <c r="Q18" s="17" t="s">
        <v>45</v>
      </c>
      <c r="R18" s="17" t="s">
        <v>45</v>
      </c>
      <c r="S18" s="17" t="s">
        <v>45</v>
      </c>
      <c r="T18" s="17" t="s">
        <v>45</v>
      </c>
      <c r="U18" s="17" t="s">
        <v>45</v>
      </c>
      <c r="V18" s="17" t="s">
        <v>45</v>
      </c>
      <c r="W18" s="17" t="s">
        <v>43</v>
      </c>
      <c r="X18" s="17" t="s">
        <v>43</v>
      </c>
      <c r="Y18" s="17" t="s">
        <v>43</v>
      </c>
      <c r="Z18" s="17" t="s">
        <v>43</v>
      </c>
      <c r="AA18" s="18"/>
      <c r="AB18" s="18" t="s">
        <v>43</v>
      </c>
      <c r="AC18" s="19"/>
      <c r="AD18" s="20"/>
    </row>
    <row r="19" spans="1:30" ht="12" customHeight="1">
      <c r="A19" s="62"/>
      <c r="B19" s="21" t="s">
        <v>41</v>
      </c>
      <c r="C19" s="22">
        <v>8.25</v>
      </c>
      <c r="D19" s="22">
        <v>9.5</v>
      </c>
      <c r="E19" s="22">
        <v>10.84</v>
      </c>
      <c r="F19" s="22">
        <v>11.98</v>
      </c>
      <c r="G19" s="22">
        <v>7.85</v>
      </c>
      <c r="H19" s="22">
        <v>9.51</v>
      </c>
      <c r="I19" s="22">
        <v>9.43</v>
      </c>
      <c r="J19" s="22">
        <v>7.94</v>
      </c>
      <c r="K19" s="22">
        <v>6.67</v>
      </c>
      <c r="L19" s="22">
        <v>6.91</v>
      </c>
      <c r="M19" s="22">
        <v>7.46</v>
      </c>
      <c r="N19" s="22">
        <v>7.53</v>
      </c>
      <c r="O19" s="22">
        <v>8.86</v>
      </c>
      <c r="P19" s="22">
        <v>8.56</v>
      </c>
      <c r="Q19" s="22">
        <v>7.51</v>
      </c>
      <c r="R19" s="22">
        <v>6.82</v>
      </c>
      <c r="S19" s="22">
        <v>6.82</v>
      </c>
      <c r="T19" s="22">
        <v>8.48</v>
      </c>
      <c r="U19" s="22">
        <v>10.5</v>
      </c>
      <c r="V19" s="22">
        <v>12.03</v>
      </c>
      <c r="W19" s="22">
        <v>14.24</v>
      </c>
      <c r="X19" s="22">
        <v>11.46</v>
      </c>
      <c r="Y19" s="22">
        <v>13.98</v>
      </c>
      <c r="Z19" s="22">
        <v>13.7</v>
      </c>
      <c r="AA19" s="23">
        <v>9.45125</v>
      </c>
      <c r="AB19" s="23">
        <v>14.24</v>
      </c>
      <c r="AC19" s="24" t="s">
        <v>49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43</v>
      </c>
      <c r="F20" s="17" t="s">
        <v>43</v>
      </c>
      <c r="G20" s="17" t="s">
        <v>43</v>
      </c>
      <c r="H20" s="17" t="s">
        <v>43</v>
      </c>
      <c r="I20" s="17" t="s">
        <v>43</v>
      </c>
      <c r="J20" s="17" t="s">
        <v>43</v>
      </c>
      <c r="K20" s="17" t="s">
        <v>43</v>
      </c>
      <c r="L20" s="17" t="s">
        <v>43</v>
      </c>
      <c r="M20" s="17" t="s">
        <v>43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43</v>
      </c>
      <c r="U20" s="17" t="s">
        <v>43</v>
      </c>
      <c r="V20" s="17" t="s">
        <v>43</v>
      </c>
      <c r="W20" s="17" t="s">
        <v>45</v>
      </c>
      <c r="X20" s="17" t="s">
        <v>45</v>
      </c>
      <c r="Y20" s="17" t="s">
        <v>45</v>
      </c>
      <c r="Z20" s="17" t="s">
        <v>45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13.08</v>
      </c>
      <c r="D21" s="22">
        <v>12.63</v>
      </c>
      <c r="E21" s="22">
        <v>13.28</v>
      </c>
      <c r="F21" s="22">
        <v>14.28</v>
      </c>
      <c r="G21" s="22">
        <v>13.53</v>
      </c>
      <c r="H21" s="22">
        <v>14.6</v>
      </c>
      <c r="I21" s="22">
        <v>13.71</v>
      </c>
      <c r="J21" s="22">
        <v>14</v>
      </c>
      <c r="K21" s="22">
        <v>14.65</v>
      </c>
      <c r="L21" s="22">
        <v>15.18</v>
      </c>
      <c r="M21" s="22">
        <v>14.41</v>
      </c>
      <c r="N21" s="22">
        <v>16.54</v>
      </c>
      <c r="O21" s="22">
        <v>15.75</v>
      </c>
      <c r="P21" s="22">
        <v>15.14</v>
      </c>
      <c r="Q21" s="22">
        <v>14.38</v>
      </c>
      <c r="R21" s="22">
        <v>13.79</v>
      </c>
      <c r="S21" s="22">
        <v>11.26</v>
      </c>
      <c r="T21" s="22">
        <v>10.78</v>
      </c>
      <c r="U21" s="22">
        <v>10.83</v>
      </c>
      <c r="V21" s="22">
        <v>10.02</v>
      </c>
      <c r="W21" s="22">
        <v>9.98</v>
      </c>
      <c r="X21" s="22">
        <v>12.43</v>
      </c>
      <c r="Y21" s="22">
        <v>12.88</v>
      </c>
      <c r="Z21" s="22">
        <v>12.91</v>
      </c>
      <c r="AA21" s="23">
        <v>13.335</v>
      </c>
      <c r="AB21" s="23">
        <v>16.54</v>
      </c>
      <c r="AC21" s="24" t="s">
        <v>71</v>
      </c>
      <c r="AD21" s="25"/>
    </row>
    <row r="22" spans="1:30" ht="12" customHeight="1">
      <c r="A22" s="62">
        <v>7</v>
      </c>
      <c r="B22" s="16" t="s">
        <v>39</v>
      </c>
      <c r="C22" s="17" t="s">
        <v>54</v>
      </c>
      <c r="D22" s="17" t="s">
        <v>54</v>
      </c>
      <c r="E22" s="17" t="s">
        <v>54</v>
      </c>
      <c r="F22" s="17" t="s">
        <v>54</v>
      </c>
      <c r="G22" s="17" t="s">
        <v>54</v>
      </c>
      <c r="H22" s="17" t="s">
        <v>54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54</v>
      </c>
      <c r="Y22" s="17" t="s">
        <v>54</v>
      </c>
      <c r="Z22" s="17" t="s">
        <v>54</v>
      </c>
      <c r="AA22" s="18"/>
      <c r="AB22" s="18" t="s">
        <v>54</v>
      </c>
      <c r="AC22" s="19"/>
      <c r="AD22" s="20"/>
    </row>
    <row r="23" spans="1:30" ht="12" customHeight="1">
      <c r="A23" s="62"/>
      <c r="B23" s="21" t="s">
        <v>41</v>
      </c>
      <c r="C23" s="22">
        <v>9.21</v>
      </c>
      <c r="D23" s="22">
        <v>8.45</v>
      </c>
      <c r="E23" s="22">
        <v>7.19</v>
      </c>
      <c r="F23" s="22">
        <v>9.72</v>
      </c>
      <c r="G23" s="22">
        <v>13.31</v>
      </c>
      <c r="H23" s="22">
        <v>7.6</v>
      </c>
      <c r="I23" s="22">
        <v>8.72</v>
      </c>
      <c r="J23" s="22">
        <v>10.05</v>
      </c>
      <c r="K23" s="22">
        <v>10.09</v>
      </c>
      <c r="L23" s="22">
        <v>7.34</v>
      </c>
      <c r="M23" s="22">
        <v>5.54</v>
      </c>
      <c r="N23" s="22">
        <v>6.98</v>
      </c>
      <c r="O23" s="22">
        <v>6.7</v>
      </c>
      <c r="P23" s="22">
        <v>6.45</v>
      </c>
      <c r="Q23" s="22">
        <v>6.89</v>
      </c>
      <c r="R23" s="22">
        <v>6.69</v>
      </c>
      <c r="S23" s="22">
        <v>7.37</v>
      </c>
      <c r="T23" s="22">
        <v>7.23</v>
      </c>
      <c r="U23" s="22">
        <v>6.06</v>
      </c>
      <c r="V23" s="22">
        <v>4.64</v>
      </c>
      <c r="W23" s="22">
        <v>6.32</v>
      </c>
      <c r="X23" s="22">
        <v>5.93</v>
      </c>
      <c r="Y23" s="22">
        <v>6.64</v>
      </c>
      <c r="Z23" s="22">
        <v>4.22</v>
      </c>
      <c r="AA23" s="23">
        <v>7.4725</v>
      </c>
      <c r="AB23" s="23">
        <v>13.31</v>
      </c>
      <c r="AC23" s="24" t="s">
        <v>67</v>
      </c>
      <c r="AD23" s="25"/>
    </row>
    <row r="24" spans="1:30" ht="12" customHeight="1">
      <c r="A24" s="62">
        <v>8</v>
      </c>
      <c r="B24" s="16" t="s">
        <v>39</v>
      </c>
      <c r="C24" s="17" t="s">
        <v>54</v>
      </c>
      <c r="D24" s="17" t="s">
        <v>54</v>
      </c>
      <c r="E24" s="17" t="s">
        <v>54</v>
      </c>
      <c r="F24" s="17" t="s">
        <v>45</v>
      </c>
      <c r="G24" s="17" t="s">
        <v>45</v>
      </c>
      <c r="H24" s="17" t="s">
        <v>54</v>
      </c>
      <c r="I24" s="17" t="s">
        <v>54</v>
      </c>
      <c r="J24" s="17" t="s">
        <v>55</v>
      </c>
      <c r="K24" s="17" t="s">
        <v>46</v>
      </c>
      <c r="L24" s="17" t="s">
        <v>46</v>
      </c>
      <c r="M24" s="17" t="s">
        <v>47</v>
      </c>
      <c r="N24" s="17" t="s">
        <v>46</v>
      </c>
      <c r="O24" s="17" t="s">
        <v>51</v>
      </c>
      <c r="P24" s="17" t="s">
        <v>45</v>
      </c>
      <c r="Q24" s="17" t="s">
        <v>54</v>
      </c>
      <c r="R24" s="17" t="s">
        <v>54</v>
      </c>
      <c r="S24" s="17" t="s">
        <v>59</v>
      </c>
      <c r="T24" s="17" t="s">
        <v>46</v>
      </c>
      <c r="U24" s="17" t="s">
        <v>55</v>
      </c>
      <c r="V24" s="17" t="s">
        <v>56</v>
      </c>
      <c r="W24" s="17" t="s">
        <v>58</v>
      </c>
      <c r="X24" s="17" t="s">
        <v>56</v>
      </c>
      <c r="Y24" s="17" t="s">
        <v>45</v>
      </c>
      <c r="Z24" s="17" t="s">
        <v>43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3.65</v>
      </c>
      <c r="D25" s="22">
        <v>3.35</v>
      </c>
      <c r="E25" s="22">
        <v>5.97</v>
      </c>
      <c r="F25" s="22">
        <v>7.81</v>
      </c>
      <c r="G25" s="22">
        <v>9.06</v>
      </c>
      <c r="H25" s="22">
        <v>5.25</v>
      </c>
      <c r="I25" s="22">
        <v>3.45</v>
      </c>
      <c r="J25" s="22">
        <v>2.45</v>
      </c>
      <c r="K25" s="22">
        <v>3.27</v>
      </c>
      <c r="L25" s="22">
        <v>2.26</v>
      </c>
      <c r="M25" s="22">
        <v>1.88</v>
      </c>
      <c r="N25" s="22">
        <v>1.24</v>
      </c>
      <c r="O25" s="22">
        <v>1.15</v>
      </c>
      <c r="P25" s="22">
        <v>3.8</v>
      </c>
      <c r="Q25" s="22">
        <v>6.7</v>
      </c>
      <c r="R25" s="22">
        <v>5.72</v>
      </c>
      <c r="S25" s="22">
        <v>2.58</v>
      </c>
      <c r="T25" s="22">
        <v>2.74</v>
      </c>
      <c r="U25" s="22">
        <v>2.79</v>
      </c>
      <c r="V25" s="22">
        <v>2.04</v>
      </c>
      <c r="W25" s="22">
        <v>0.68</v>
      </c>
      <c r="X25" s="22">
        <v>3.27</v>
      </c>
      <c r="Y25" s="22">
        <v>1.91</v>
      </c>
      <c r="Z25" s="22">
        <v>3.17</v>
      </c>
      <c r="AA25" s="23">
        <v>3.59125</v>
      </c>
      <c r="AB25" s="23">
        <v>9.06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45</v>
      </c>
      <c r="H26" s="17" t="s">
        <v>45</v>
      </c>
      <c r="I26" s="17" t="s">
        <v>45</v>
      </c>
      <c r="J26" s="17" t="s">
        <v>43</v>
      </c>
      <c r="K26" s="17" t="s">
        <v>44</v>
      </c>
      <c r="L26" s="17" t="s">
        <v>43</v>
      </c>
      <c r="M26" s="17" t="s">
        <v>45</v>
      </c>
      <c r="N26" s="17" t="s">
        <v>45</v>
      </c>
      <c r="O26" s="17" t="s">
        <v>54</v>
      </c>
      <c r="P26" s="17" t="s">
        <v>76</v>
      </c>
      <c r="Q26" s="17" t="s">
        <v>47</v>
      </c>
      <c r="R26" s="17" t="s">
        <v>63</v>
      </c>
      <c r="S26" s="17" t="s">
        <v>47</v>
      </c>
      <c r="T26" s="17" t="s">
        <v>56</v>
      </c>
      <c r="U26" s="17" t="s">
        <v>46</v>
      </c>
      <c r="V26" s="17" t="s">
        <v>55</v>
      </c>
      <c r="W26" s="17" t="s">
        <v>47</v>
      </c>
      <c r="X26" s="17" t="s">
        <v>46</v>
      </c>
      <c r="Y26" s="17" t="s">
        <v>46</v>
      </c>
      <c r="Z26" s="17" t="s">
        <v>55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4.14</v>
      </c>
      <c r="D27" s="22">
        <v>2.03</v>
      </c>
      <c r="E27" s="22">
        <v>2.42</v>
      </c>
      <c r="F27" s="22">
        <v>1.1</v>
      </c>
      <c r="G27" s="22">
        <v>4.4</v>
      </c>
      <c r="H27" s="22">
        <v>4.66</v>
      </c>
      <c r="I27" s="22">
        <v>2.36</v>
      </c>
      <c r="J27" s="22">
        <v>1.53</v>
      </c>
      <c r="K27" s="22">
        <v>1.32</v>
      </c>
      <c r="L27" s="22">
        <v>3.42</v>
      </c>
      <c r="M27" s="22">
        <v>3.74</v>
      </c>
      <c r="N27" s="22">
        <v>3.57</v>
      </c>
      <c r="O27" s="22">
        <v>0.75</v>
      </c>
      <c r="P27" s="22">
        <v>2.02</v>
      </c>
      <c r="Q27" s="22">
        <v>2.76</v>
      </c>
      <c r="R27" s="22">
        <v>0.82</v>
      </c>
      <c r="S27" s="22">
        <v>0.92</v>
      </c>
      <c r="T27" s="22">
        <v>1.04</v>
      </c>
      <c r="U27" s="22">
        <v>2.83</v>
      </c>
      <c r="V27" s="22">
        <v>3.42</v>
      </c>
      <c r="W27" s="22">
        <v>3.43</v>
      </c>
      <c r="X27" s="22">
        <v>3.11</v>
      </c>
      <c r="Y27" s="22">
        <v>2.8</v>
      </c>
      <c r="Z27" s="22">
        <v>2.25</v>
      </c>
      <c r="AA27" s="23">
        <v>2.535</v>
      </c>
      <c r="AB27" s="23">
        <v>4.66</v>
      </c>
      <c r="AC27" s="24" t="s">
        <v>78</v>
      </c>
      <c r="AD27" s="25"/>
    </row>
    <row r="28" spans="1:30" ht="12" customHeight="1">
      <c r="A28" s="62">
        <v>10</v>
      </c>
      <c r="B28" s="16" t="s">
        <v>39</v>
      </c>
      <c r="C28" s="17" t="s">
        <v>58</v>
      </c>
      <c r="D28" s="17" t="s">
        <v>58</v>
      </c>
      <c r="E28" s="17" t="s">
        <v>56</v>
      </c>
      <c r="F28" s="17" t="s">
        <v>54</v>
      </c>
      <c r="G28" s="17" t="s">
        <v>56</v>
      </c>
      <c r="H28" s="17" t="s">
        <v>53</v>
      </c>
      <c r="I28" s="17" t="s">
        <v>59</v>
      </c>
      <c r="J28" s="17" t="s">
        <v>55</v>
      </c>
      <c r="K28" s="17" t="s">
        <v>47</v>
      </c>
      <c r="L28" s="17" t="s">
        <v>46</v>
      </c>
      <c r="M28" s="17" t="s">
        <v>44</v>
      </c>
      <c r="N28" s="17" t="s">
        <v>59</v>
      </c>
      <c r="O28" s="17" t="s">
        <v>46</v>
      </c>
      <c r="P28" s="17" t="s">
        <v>46</v>
      </c>
      <c r="Q28" s="17" t="s">
        <v>47</v>
      </c>
      <c r="R28" s="17" t="s">
        <v>46</v>
      </c>
      <c r="S28" s="17" t="s">
        <v>47</v>
      </c>
      <c r="T28" s="17" t="s">
        <v>47</v>
      </c>
      <c r="U28" s="17" t="s">
        <v>46</v>
      </c>
      <c r="V28" s="17" t="s">
        <v>47</v>
      </c>
      <c r="W28" s="17" t="s">
        <v>46</v>
      </c>
      <c r="X28" s="17" t="s">
        <v>46</v>
      </c>
      <c r="Y28" s="17" t="s">
        <v>46</v>
      </c>
      <c r="Z28" s="17" t="s">
        <v>55</v>
      </c>
      <c r="AA28" s="18"/>
      <c r="AB28" s="18" t="s">
        <v>46</v>
      </c>
      <c r="AC28" s="19"/>
      <c r="AD28" s="20"/>
    </row>
    <row r="29" spans="1:30" ht="12" customHeight="1">
      <c r="A29" s="62"/>
      <c r="B29" s="21" t="s">
        <v>41</v>
      </c>
      <c r="C29" s="22">
        <v>1.78</v>
      </c>
      <c r="D29" s="22">
        <v>0.94</v>
      </c>
      <c r="E29" s="22">
        <v>1.04</v>
      </c>
      <c r="F29" s="22">
        <v>0.47</v>
      </c>
      <c r="G29" s="22">
        <v>0.79</v>
      </c>
      <c r="H29" s="22">
        <v>0.62</v>
      </c>
      <c r="I29" s="22">
        <v>2.08</v>
      </c>
      <c r="J29" s="22">
        <v>4.4</v>
      </c>
      <c r="K29" s="22">
        <v>1.6</v>
      </c>
      <c r="L29" s="22">
        <v>2.26</v>
      </c>
      <c r="M29" s="22">
        <v>0.92</v>
      </c>
      <c r="N29" s="22">
        <v>1.89</v>
      </c>
      <c r="O29" s="22">
        <v>3.48</v>
      </c>
      <c r="P29" s="22">
        <v>3.1</v>
      </c>
      <c r="Q29" s="22">
        <v>6.87</v>
      </c>
      <c r="R29" s="22">
        <v>7.53</v>
      </c>
      <c r="S29" s="22">
        <v>7.33</v>
      </c>
      <c r="T29" s="22">
        <v>7.93</v>
      </c>
      <c r="U29" s="22">
        <v>8.1</v>
      </c>
      <c r="V29" s="22">
        <v>8.38</v>
      </c>
      <c r="W29" s="22">
        <v>8.78</v>
      </c>
      <c r="X29" s="22">
        <v>7.35</v>
      </c>
      <c r="Y29" s="22">
        <v>6.4</v>
      </c>
      <c r="Z29" s="22">
        <v>6.66</v>
      </c>
      <c r="AA29" s="23">
        <v>4.195833333333334</v>
      </c>
      <c r="AB29" s="23">
        <v>8.78</v>
      </c>
      <c r="AC29" s="24" t="s">
        <v>49</v>
      </c>
      <c r="AD29" s="25"/>
    </row>
    <row r="30" spans="1:30" ht="12" customHeight="1">
      <c r="A30" s="62">
        <v>11</v>
      </c>
      <c r="B30" s="16" t="s">
        <v>39</v>
      </c>
      <c r="C30" s="17" t="s">
        <v>55</v>
      </c>
      <c r="D30" s="17" t="s">
        <v>55</v>
      </c>
      <c r="E30" s="17" t="s">
        <v>55</v>
      </c>
      <c r="F30" s="17" t="s">
        <v>46</v>
      </c>
      <c r="G30" s="17" t="s">
        <v>46</v>
      </c>
      <c r="H30" s="17" t="s">
        <v>47</v>
      </c>
      <c r="I30" s="17" t="s">
        <v>47</v>
      </c>
      <c r="J30" s="17" t="s">
        <v>46</v>
      </c>
      <c r="K30" s="17" t="s">
        <v>46</v>
      </c>
      <c r="L30" s="17" t="s">
        <v>47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55</v>
      </c>
      <c r="V30" s="17" t="s">
        <v>55</v>
      </c>
      <c r="W30" s="17" t="s">
        <v>63</v>
      </c>
      <c r="X30" s="17" t="s">
        <v>75</v>
      </c>
      <c r="Y30" s="17" t="s">
        <v>50</v>
      </c>
      <c r="Z30" s="17" t="s">
        <v>45</v>
      </c>
      <c r="AA30" s="18"/>
      <c r="AB30" s="18" t="s">
        <v>46</v>
      </c>
      <c r="AC30" s="19"/>
      <c r="AD30" s="20"/>
    </row>
    <row r="31" spans="1:30" ht="12" customHeight="1">
      <c r="A31" s="62"/>
      <c r="B31" s="21" t="s">
        <v>41</v>
      </c>
      <c r="C31" s="22">
        <v>6.18</v>
      </c>
      <c r="D31" s="22">
        <v>7.51</v>
      </c>
      <c r="E31" s="22">
        <v>7.65</v>
      </c>
      <c r="F31" s="22">
        <v>8.46</v>
      </c>
      <c r="G31" s="22">
        <v>8.23</v>
      </c>
      <c r="H31" s="22">
        <v>7.39</v>
      </c>
      <c r="I31" s="22">
        <v>6.62</v>
      </c>
      <c r="J31" s="22">
        <v>7.65</v>
      </c>
      <c r="K31" s="22">
        <v>5.86</v>
      </c>
      <c r="L31" s="22">
        <v>5.44</v>
      </c>
      <c r="M31" s="22">
        <v>4.21</v>
      </c>
      <c r="N31" s="22">
        <v>3.17</v>
      </c>
      <c r="O31" s="22">
        <v>3.23</v>
      </c>
      <c r="P31" s="22">
        <v>3.42</v>
      </c>
      <c r="Q31" s="22">
        <v>3.79</v>
      </c>
      <c r="R31" s="22">
        <v>4.43</v>
      </c>
      <c r="S31" s="22">
        <v>4.02</v>
      </c>
      <c r="T31" s="22">
        <v>4.1</v>
      </c>
      <c r="U31" s="22">
        <v>3.25</v>
      </c>
      <c r="V31" s="22">
        <v>1.68</v>
      </c>
      <c r="W31" s="22">
        <v>0.34</v>
      </c>
      <c r="X31" s="22" t="s">
        <v>75</v>
      </c>
      <c r="Y31" s="22">
        <v>0.71</v>
      </c>
      <c r="Z31" s="22">
        <v>4.88</v>
      </c>
      <c r="AA31" s="23">
        <v>4.675833333333333</v>
      </c>
      <c r="AB31" s="23">
        <v>8.46</v>
      </c>
      <c r="AC31" s="24" t="s">
        <v>57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53</v>
      </c>
      <c r="G32" s="17" t="s">
        <v>58</v>
      </c>
      <c r="H32" s="17" t="s">
        <v>54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43</v>
      </c>
      <c r="N32" s="17" t="s">
        <v>58</v>
      </c>
      <c r="O32" s="17" t="s">
        <v>46</v>
      </c>
      <c r="P32" s="17" t="s">
        <v>46</v>
      </c>
      <c r="Q32" s="17" t="s">
        <v>46</v>
      </c>
      <c r="R32" s="17" t="s">
        <v>47</v>
      </c>
      <c r="S32" s="17" t="s">
        <v>46</v>
      </c>
      <c r="T32" s="17" t="s">
        <v>46</v>
      </c>
      <c r="U32" s="17" t="s">
        <v>76</v>
      </c>
      <c r="V32" s="17" t="s">
        <v>45</v>
      </c>
      <c r="W32" s="17" t="s">
        <v>45</v>
      </c>
      <c r="X32" s="17" t="s">
        <v>45</v>
      </c>
      <c r="Y32" s="17" t="s">
        <v>54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5.74</v>
      </c>
      <c r="D33" s="22">
        <v>6.65</v>
      </c>
      <c r="E33" s="22">
        <v>3.44</v>
      </c>
      <c r="F33" s="22">
        <v>1.47</v>
      </c>
      <c r="G33" s="22">
        <v>0.77</v>
      </c>
      <c r="H33" s="22">
        <v>0.54</v>
      </c>
      <c r="I33" s="22">
        <v>3.78</v>
      </c>
      <c r="J33" s="22">
        <v>5.43</v>
      </c>
      <c r="K33" s="22">
        <v>2.51</v>
      </c>
      <c r="L33" s="22">
        <v>2.81</v>
      </c>
      <c r="M33" s="22">
        <v>2.63</v>
      </c>
      <c r="N33" s="22">
        <v>2.03</v>
      </c>
      <c r="O33" s="22">
        <v>4.17</v>
      </c>
      <c r="P33" s="22">
        <v>3.56</v>
      </c>
      <c r="Q33" s="22">
        <v>3.09</v>
      </c>
      <c r="R33" s="22">
        <v>1.26</v>
      </c>
      <c r="S33" s="22">
        <v>2.88</v>
      </c>
      <c r="T33" s="22">
        <v>2.86</v>
      </c>
      <c r="U33" s="22">
        <v>1.43</v>
      </c>
      <c r="V33" s="22">
        <v>4.38</v>
      </c>
      <c r="W33" s="22">
        <v>8.71</v>
      </c>
      <c r="X33" s="22">
        <v>9.71</v>
      </c>
      <c r="Y33" s="22">
        <v>9.26</v>
      </c>
      <c r="Z33" s="22">
        <v>10.79</v>
      </c>
      <c r="AA33" s="23">
        <v>4.1625</v>
      </c>
      <c r="AB33" s="23">
        <v>10.79</v>
      </c>
      <c r="AC33" s="24" t="s">
        <v>66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54</v>
      </c>
      <c r="H34" s="17" t="s">
        <v>45</v>
      </c>
      <c r="I34" s="17" t="s">
        <v>54</v>
      </c>
      <c r="J34" s="17" t="s">
        <v>54</v>
      </c>
      <c r="K34" s="17" t="s">
        <v>54</v>
      </c>
      <c r="L34" s="17" t="s">
        <v>54</v>
      </c>
      <c r="M34" s="17" t="s">
        <v>45</v>
      </c>
      <c r="N34" s="17" t="s">
        <v>45</v>
      </c>
      <c r="O34" s="17" t="s">
        <v>45</v>
      </c>
      <c r="P34" s="17" t="s">
        <v>54</v>
      </c>
      <c r="Q34" s="17" t="s">
        <v>54</v>
      </c>
      <c r="R34" s="17" t="s">
        <v>54</v>
      </c>
      <c r="S34" s="17" t="s">
        <v>76</v>
      </c>
      <c r="T34" s="17" t="s">
        <v>43</v>
      </c>
      <c r="U34" s="17" t="s">
        <v>45</v>
      </c>
      <c r="V34" s="17" t="s">
        <v>45</v>
      </c>
      <c r="W34" s="17" t="s">
        <v>45</v>
      </c>
      <c r="X34" s="17" t="s">
        <v>45</v>
      </c>
      <c r="Y34" s="17" t="s">
        <v>45</v>
      </c>
      <c r="Z34" s="17" t="s">
        <v>45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11.9</v>
      </c>
      <c r="D35" s="22">
        <v>10.14</v>
      </c>
      <c r="E35" s="22">
        <v>10.92</v>
      </c>
      <c r="F35" s="22">
        <v>11.35</v>
      </c>
      <c r="G35" s="22">
        <v>9.1</v>
      </c>
      <c r="H35" s="22">
        <v>8.86</v>
      </c>
      <c r="I35" s="22">
        <v>6.32</v>
      </c>
      <c r="J35" s="22">
        <v>5.23</v>
      </c>
      <c r="K35" s="22">
        <v>6.04</v>
      </c>
      <c r="L35" s="22">
        <v>3.67</v>
      </c>
      <c r="M35" s="22">
        <v>5.51</v>
      </c>
      <c r="N35" s="22">
        <v>6.27</v>
      </c>
      <c r="O35" s="22">
        <v>7.42</v>
      </c>
      <c r="P35" s="22">
        <v>5.37</v>
      </c>
      <c r="Q35" s="22">
        <v>3.19</v>
      </c>
      <c r="R35" s="22">
        <v>3.06</v>
      </c>
      <c r="S35" s="22">
        <v>3.11</v>
      </c>
      <c r="T35" s="22">
        <v>7.08</v>
      </c>
      <c r="U35" s="22">
        <v>9.18</v>
      </c>
      <c r="V35" s="22">
        <v>8.59</v>
      </c>
      <c r="W35" s="22">
        <v>9.88</v>
      </c>
      <c r="X35" s="22">
        <v>8.73</v>
      </c>
      <c r="Y35" s="22">
        <v>10.77</v>
      </c>
      <c r="Z35" s="22">
        <v>10.92</v>
      </c>
      <c r="AA35" s="23">
        <v>7.60875</v>
      </c>
      <c r="AB35" s="23">
        <v>11.9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45</v>
      </c>
      <c r="D36" s="17" t="s">
        <v>43</v>
      </c>
      <c r="E36" s="17" t="s">
        <v>45</v>
      </c>
      <c r="F36" s="17" t="s">
        <v>43</v>
      </c>
      <c r="G36" s="17" t="s">
        <v>45</v>
      </c>
      <c r="H36" s="17" t="s">
        <v>43</v>
      </c>
      <c r="I36" s="17" t="s">
        <v>45</v>
      </c>
      <c r="J36" s="17" t="s">
        <v>45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45</v>
      </c>
      <c r="P36" s="17" t="s">
        <v>43</v>
      </c>
      <c r="Q36" s="17" t="s">
        <v>45</v>
      </c>
      <c r="R36" s="17" t="s">
        <v>45</v>
      </c>
      <c r="S36" s="17" t="s">
        <v>45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11.89</v>
      </c>
      <c r="D37" s="22">
        <v>8.04</v>
      </c>
      <c r="E37" s="22">
        <v>12.96</v>
      </c>
      <c r="F37" s="22">
        <v>10.53</v>
      </c>
      <c r="G37" s="22">
        <v>11.32</v>
      </c>
      <c r="H37" s="22">
        <v>9.26</v>
      </c>
      <c r="I37" s="22">
        <v>10.49</v>
      </c>
      <c r="J37" s="22">
        <v>14.54</v>
      </c>
      <c r="K37" s="22">
        <v>16.15</v>
      </c>
      <c r="L37" s="22">
        <v>13.09</v>
      </c>
      <c r="M37" s="22">
        <v>9.17</v>
      </c>
      <c r="N37" s="22">
        <v>8.27</v>
      </c>
      <c r="O37" s="22">
        <v>4.72</v>
      </c>
      <c r="P37" s="22">
        <v>5.05</v>
      </c>
      <c r="Q37" s="22">
        <v>6.32</v>
      </c>
      <c r="R37" s="22">
        <v>6.2</v>
      </c>
      <c r="S37" s="22">
        <v>3.96</v>
      </c>
      <c r="T37" s="22">
        <v>4.74</v>
      </c>
      <c r="U37" s="22">
        <v>5.4</v>
      </c>
      <c r="V37" s="22">
        <v>5.24</v>
      </c>
      <c r="W37" s="22">
        <v>4.23</v>
      </c>
      <c r="X37" s="22">
        <v>6.01</v>
      </c>
      <c r="Y37" s="22">
        <v>5.82</v>
      </c>
      <c r="Z37" s="22">
        <v>6.06</v>
      </c>
      <c r="AA37" s="23">
        <v>8.310833333333333</v>
      </c>
      <c r="AB37" s="23">
        <v>16.15</v>
      </c>
      <c r="AC37" s="24" t="s">
        <v>73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43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43</v>
      </c>
      <c r="S38" s="17" t="s">
        <v>43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5.82</v>
      </c>
      <c r="D39" s="22">
        <v>8.18</v>
      </c>
      <c r="E39" s="22">
        <v>9.56</v>
      </c>
      <c r="F39" s="22">
        <v>9.1</v>
      </c>
      <c r="G39" s="22">
        <v>7.24</v>
      </c>
      <c r="H39" s="22">
        <v>8.84</v>
      </c>
      <c r="I39" s="22">
        <v>9.39</v>
      </c>
      <c r="J39" s="22">
        <v>8.22</v>
      </c>
      <c r="K39" s="22">
        <v>8.07</v>
      </c>
      <c r="L39" s="22">
        <v>7.86</v>
      </c>
      <c r="M39" s="22">
        <v>10.28</v>
      </c>
      <c r="N39" s="22">
        <v>7.28</v>
      </c>
      <c r="O39" s="22">
        <v>5.43</v>
      </c>
      <c r="P39" s="22">
        <v>5.38</v>
      </c>
      <c r="Q39" s="22">
        <v>6.96</v>
      </c>
      <c r="R39" s="22">
        <v>6.2</v>
      </c>
      <c r="S39" s="22">
        <v>4.44</v>
      </c>
      <c r="T39" s="22">
        <v>5.9</v>
      </c>
      <c r="U39" s="22">
        <v>6.05</v>
      </c>
      <c r="V39" s="22">
        <v>6.74</v>
      </c>
      <c r="W39" s="22">
        <v>7.75</v>
      </c>
      <c r="X39" s="22">
        <v>8.26</v>
      </c>
      <c r="Y39" s="22">
        <v>8.69</v>
      </c>
      <c r="Z39" s="22">
        <v>8.66</v>
      </c>
      <c r="AA39" s="23">
        <v>7.5125</v>
      </c>
      <c r="AB39" s="23">
        <v>10.28</v>
      </c>
      <c r="AC39" s="24" t="s">
        <v>278</v>
      </c>
      <c r="AD39" s="25"/>
    </row>
    <row r="40" spans="1:30" ht="12" customHeight="1">
      <c r="A40" s="62">
        <v>16</v>
      </c>
      <c r="B40" s="16" t="s">
        <v>39</v>
      </c>
      <c r="C40" s="17" t="s">
        <v>54</v>
      </c>
      <c r="D40" s="17" t="s">
        <v>54</v>
      </c>
      <c r="E40" s="17" t="s">
        <v>56</v>
      </c>
      <c r="F40" s="17" t="s">
        <v>53</v>
      </c>
      <c r="G40" s="17" t="s">
        <v>56</v>
      </c>
      <c r="H40" s="17" t="s">
        <v>46</v>
      </c>
      <c r="I40" s="17" t="s">
        <v>55</v>
      </c>
      <c r="J40" s="17" t="s">
        <v>46</v>
      </c>
      <c r="K40" s="17" t="s">
        <v>63</v>
      </c>
      <c r="L40" s="17" t="s">
        <v>76</v>
      </c>
      <c r="M40" s="17" t="s">
        <v>44</v>
      </c>
      <c r="N40" s="17" t="s">
        <v>45</v>
      </c>
      <c r="O40" s="17" t="s">
        <v>59</v>
      </c>
      <c r="P40" s="17" t="s">
        <v>47</v>
      </c>
      <c r="Q40" s="17" t="s">
        <v>47</v>
      </c>
      <c r="R40" s="17" t="s">
        <v>47</v>
      </c>
      <c r="S40" s="17" t="s">
        <v>76</v>
      </c>
      <c r="T40" s="17" t="s">
        <v>76</v>
      </c>
      <c r="U40" s="17" t="s">
        <v>50</v>
      </c>
      <c r="V40" s="17" t="s">
        <v>76</v>
      </c>
      <c r="W40" s="17" t="s">
        <v>47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5.1</v>
      </c>
      <c r="D41" s="22">
        <v>2.94</v>
      </c>
      <c r="E41" s="22">
        <v>6.64</v>
      </c>
      <c r="F41" s="22">
        <v>3.69</v>
      </c>
      <c r="G41" s="22">
        <v>0.98</v>
      </c>
      <c r="H41" s="22">
        <v>3.14</v>
      </c>
      <c r="I41" s="22">
        <v>2.75</v>
      </c>
      <c r="J41" s="22">
        <v>3.24</v>
      </c>
      <c r="K41" s="22">
        <v>3.3</v>
      </c>
      <c r="L41" s="22">
        <v>1.66</v>
      </c>
      <c r="M41" s="22">
        <v>2.94</v>
      </c>
      <c r="N41" s="22">
        <v>2.39</v>
      </c>
      <c r="O41" s="22">
        <v>1.24</v>
      </c>
      <c r="P41" s="22">
        <v>4.65</v>
      </c>
      <c r="Q41" s="22">
        <v>6</v>
      </c>
      <c r="R41" s="22">
        <v>4.8</v>
      </c>
      <c r="S41" s="22">
        <v>4.33</v>
      </c>
      <c r="T41" s="22">
        <v>3.64</v>
      </c>
      <c r="U41" s="22">
        <v>3.58</v>
      </c>
      <c r="V41" s="22">
        <v>2.75</v>
      </c>
      <c r="W41" s="22">
        <v>1.56</v>
      </c>
      <c r="X41" s="22">
        <v>4.73</v>
      </c>
      <c r="Y41" s="22">
        <v>8.61</v>
      </c>
      <c r="Z41" s="22">
        <v>9.5</v>
      </c>
      <c r="AA41" s="23">
        <v>3.923333333333334</v>
      </c>
      <c r="AB41" s="23">
        <v>9.5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56</v>
      </c>
      <c r="F42" s="17" t="s">
        <v>43</v>
      </c>
      <c r="G42" s="17" t="s">
        <v>45</v>
      </c>
      <c r="H42" s="17" t="s">
        <v>54</v>
      </c>
      <c r="I42" s="17" t="s">
        <v>43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45</v>
      </c>
      <c r="P42" s="17" t="s">
        <v>45</v>
      </c>
      <c r="Q42" s="17" t="s">
        <v>45</v>
      </c>
      <c r="R42" s="17" t="s">
        <v>45</v>
      </c>
      <c r="S42" s="17" t="s">
        <v>45</v>
      </c>
      <c r="T42" s="17" t="s">
        <v>45</v>
      </c>
      <c r="U42" s="17" t="s">
        <v>45</v>
      </c>
      <c r="V42" s="17" t="s">
        <v>45</v>
      </c>
      <c r="W42" s="17" t="s">
        <v>45</v>
      </c>
      <c r="X42" s="17" t="s">
        <v>54</v>
      </c>
      <c r="Y42" s="17" t="s">
        <v>45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9.14</v>
      </c>
      <c r="D43" s="22">
        <v>8.84</v>
      </c>
      <c r="E43" s="22">
        <v>8.35</v>
      </c>
      <c r="F43" s="22">
        <v>9.03</v>
      </c>
      <c r="G43" s="22">
        <v>10.44</v>
      </c>
      <c r="H43" s="22">
        <v>5.93</v>
      </c>
      <c r="I43" s="22">
        <v>8.72</v>
      </c>
      <c r="J43" s="22">
        <v>12.05</v>
      </c>
      <c r="K43" s="22">
        <v>14.12</v>
      </c>
      <c r="L43" s="22">
        <v>15.37</v>
      </c>
      <c r="M43" s="22">
        <v>11.66</v>
      </c>
      <c r="N43" s="22">
        <v>10.48</v>
      </c>
      <c r="O43" s="22">
        <v>14.84</v>
      </c>
      <c r="P43" s="22">
        <v>14.5</v>
      </c>
      <c r="Q43" s="22">
        <v>13.92</v>
      </c>
      <c r="R43" s="22">
        <v>10.19</v>
      </c>
      <c r="S43" s="22">
        <v>8.37</v>
      </c>
      <c r="T43" s="22">
        <v>8.28</v>
      </c>
      <c r="U43" s="22">
        <v>6.8</v>
      </c>
      <c r="V43" s="22">
        <v>9.98</v>
      </c>
      <c r="W43" s="22">
        <v>9.21</v>
      </c>
      <c r="X43" s="22">
        <v>7.22</v>
      </c>
      <c r="Y43" s="22">
        <v>8.19</v>
      </c>
      <c r="Z43" s="22">
        <v>8.72</v>
      </c>
      <c r="AA43" s="23">
        <v>10.18125</v>
      </c>
      <c r="AB43" s="23">
        <v>15.37</v>
      </c>
      <c r="AC43" s="24" t="s">
        <v>74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54</v>
      </c>
      <c r="E44" s="17" t="s">
        <v>54</v>
      </c>
      <c r="F44" s="17" t="s">
        <v>54</v>
      </c>
      <c r="G44" s="17" t="s">
        <v>54</v>
      </c>
      <c r="H44" s="17" t="s">
        <v>45</v>
      </c>
      <c r="I44" s="17" t="s">
        <v>54</v>
      </c>
      <c r="J44" s="17" t="s">
        <v>45</v>
      </c>
      <c r="K44" s="17" t="s">
        <v>54</v>
      </c>
      <c r="L44" s="17" t="s">
        <v>54</v>
      </c>
      <c r="M44" s="17" t="s">
        <v>45</v>
      </c>
      <c r="N44" s="17" t="s">
        <v>45</v>
      </c>
      <c r="O44" s="17" t="s">
        <v>45</v>
      </c>
      <c r="P44" s="17" t="s">
        <v>45</v>
      </c>
      <c r="Q44" s="17" t="s">
        <v>54</v>
      </c>
      <c r="R44" s="17" t="s">
        <v>45</v>
      </c>
      <c r="S44" s="17" t="s">
        <v>45</v>
      </c>
      <c r="T44" s="17" t="s">
        <v>54</v>
      </c>
      <c r="U44" s="17" t="s">
        <v>54</v>
      </c>
      <c r="V44" s="17" t="s">
        <v>54</v>
      </c>
      <c r="W44" s="17" t="s">
        <v>45</v>
      </c>
      <c r="X44" s="17" t="s">
        <v>45</v>
      </c>
      <c r="Y44" s="17" t="s">
        <v>45</v>
      </c>
      <c r="Z44" s="17" t="s">
        <v>54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10.62</v>
      </c>
      <c r="D45" s="22">
        <v>8.26</v>
      </c>
      <c r="E45" s="22">
        <v>7.63</v>
      </c>
      <c r="F45" s="22">
        <v>6.01</v>
      </c>
      <c r="G45" s="22">
        <v>7.98</v>
      </c>
      <c r="H45" s="22">
        <v>10.1</v>
      </c>
      <c r="I45" s="22">
        <v>10.06</v>
      </c>
      <c r="J45" s="22">
        <v>10.56</v>
      </c>
      <c r="K45" s="22">
        <v>7.65</v>
      </c>
      <c r="L45" s="22">
        <v>8.46</v>
      </c>
      <c r="M45" s="22">
        <v>10.86</v>
      </c>
      <c r="N45" s="22">
        <v>9.31</v>
      </c>
      <c r="O45" s="22">
        <v>7.04</v>
      </c>
      <c r="P45" s="22">
        <v>6.44</v>
      </c>
      <c r="Q45" s="22">
        <v>5.38</v>
      </c>
      <c r="R45" s="22">
        <v>6.23</v>
      </c>
      <c r="S45" s="22">
        <v>7.57</v>
      </c>
      <c r="T45" s="22">
        <v>4.95</v>
      </c>
      <c r="U45" s="22">
        <v>6.13</v>
      </c>
      <c r="V45" s="22">
        <v>9.4</v>
      </c>
      <c r="W45" s="22">
        <v>11.51</v>
      </c>
      <c r="X45" s="22">
        <v>10.4</v>
      </c>
      <c r="Y45" s="22">
        <v>9.32</v>
      </c>
      <c r="Z45" s="22">
        <v>8.96</v>
      </c>
      <c r="AA45" s="23">
        <v>8.367916666666666</v>
      </c>
      <c r="AB45" s="23">
        <v>11.51</v>
      </c>
      <c r="AC45" s="24" t="s">
        <v>49</v>
      </c>
      <c r="AD45" s="25"/>
    </row>
    <row r="46" spans="1:30" ht="12" customHeight="1">
      <c r="A46" s="62">
        <v>19</v>
      </c>
      <c r="B46" s="16" t="s">
        <v>39</v>
      </c>
      <c r="C46" s="17" t="s">
        <v>45</v>
      </c>
      <c r="D46" s="17" t="s">
        <v>45</v>
      </c>
      <c r="E46" s="17" t="s">
        <v>45</v>
      </c>
      <c r="F46" s="17" t="s">
        <v>45</v>
      </c>
      <c r="G46" s="17" t="s">
        <v>54</v>
      </c>
      <c r="H46" s="17" t="s">
        <v>45</v>
      </c>
      <c r="I46" s="17" t="s">
        <v>45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43</v>
      </c>
      <c r="O46" s="17" t="s">
        <v>45</v>
      </c>
      <c r="P46" s="17" t="s">
        <v>43</v>
      </c>
      <c r="Q46" s="17" t="s">
        <v>43</v>
      </c>
      <c r="R46" s="17" t="s">
        <v>43</v>
      </c>
      <c r="S46" s="17" t="s">
        <v>43</v>
      </c>
      <c r="T46" s="17" t="s">
        <v>43</v>
      </c>
      <c r="U46" s="17" t="s">
        <v>43</v>
      </c>
      <c r="V46" s="17" t="s">
        <v>43</v>
      </c>
      <c r="W46" s="17" t="s">
        <v>45</v>
      </c>
      <c r="X46" s="17" t="s">
        <v>54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9.8</v>
      </c>
      <c r="D47" s="22">
        <v>12.06</v>
      </c>
      <c r="E47" s="22">
        <v>7.83</v>
      </c>
      <c r="F47" s="22">
        <v>7.29</v>
      </c>
      <c r="G47" s="22">
        <v>8.06</v>
      </c>
      <c r="H47" s="22">
        <v>8.28</v>
      </c>
      <c r="I47" s="22">
        <v>8.22</v>
      </c>
      <c r="J47" s="22">
        <v>8.58</v>
      </c>
      <c r="K47" s="22">
        <v>10.24</v>
      </c>
      <c r="L47" s="22">
        <v>10.38</v>
      </c>
      <c r="M47" s="22">
        <v>9.42</v>
      </c>
      <c r="N47" s="22">
        <v>10.48</v>
      </c>
      <c r="O47" s="22">
        <v>11.06</v>
      </c>
      <c r="P47" s="22">
        <v>11.89</v>
      </c>
      <c r="Q47" s="22">
        <v>10.22</v>
      </c>
      <c r="R47" s="22">
        <v>8.23</v>
      </c>
      <c r="S47" s="22">
        <v>7.36</v>
      </c>
      <c r="T47" s="22">
        <v>8.48</v>
      </c>
      <c r="U47" s="22">
        <v>6.41</v>
      </c>
      <c r="V47" s="22">
        <v>5.32</v>
      </c>
      <c r="W47" s="22">
        <v>6.46</v>
      </c>
      <c r="X47" s="22">
        <v>6.4</v>
      </c>
      <c r="Y47" s="22">
        <v>7.84</v>
      </c>
      <c r="Z47" s="22">
        <v>11.23</v>
      </c>
      <c r="AA47" s="23">
        <v>8.814166666666667</v>
      </c>
      <c r="AB47" s="23">
        <v>12.06</v>
      </c>
      <c r="AC47" s="24" t="s">
        <v>62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54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45</v>
      </c>
      <c r="O48" s="17" t="s">
        <v>59</v>
      </c>
      <c r="P48" s="17" t="s">
        <v>55</v>
      </c>
      <c r="Q48" s="17" t="s">
        <v>46</v>
      </c>
      <c r="R48" s="17" t="s">
        <v>51</v>
      </c>
      <c r="S48" s="17" t="s">
        <v>45</v>
      </c>
      <c r="T48" s="17" t="s">
        <v>45</v>
      </c>
      <c r="U48" s="17" t="s">
        <v>45</v>
      </c>
      <c r="V48" s="17" t="s">
        <v>45</v>
      </c>
      <c r="W48" s="17" t="s">
        <v>45</v>
      </c>
      <c r="X48" s="17" t="s">
        <v>54</v>
      </c>
      <c r="Y48" s="17" t="s">
        <v>46</v>
      </c>
      <c r="Z48" s="17" t="s">
        <v>76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8.24</v>
      </c>
      <c r="D49" s="22">
        <v>6.48</v>
      </c>
      <c r="E49" s="22">
        <v>7.05</v>
      </c>
      <c r="F49" s="22">
        <v>10.86</v>
      </c>
      <c r="G49" s="22">
        <v>10.17</v>
      </c>
      <c r="H49" s="22">
        <v>6.74</v>
      </c>
      <c r="I49" s="22">
        <v>8.22</v>
      </c>
      <c r="J49" s="22">
        <v>7.85</v>
      </c>
      <c r="K49" s="22">
        <v>6.14</v>
      </c>
      <c r="L49" s="22">
        <v>8.51</v>
      </c>
      <c r="M49" s="22">
        <v>7.61</v>
      </c>
      <c r="N49" s="22">
        <v>5.46</v>
      </c>
      <c r="O49" s="22">
        <v>2.04</v>
      </c>
      <c r="P49" s="22">
        <v>3.44</v>
      </c>
      <c r="Q49" s="22">
        <v>3.48</v>
      </c>
      <c r="R49" s="22">
        <v>2.64</v>
      </c>
      <c r="S49" s="22">
        <v>4.47</v>
      </c>
      <c r="T49" s="22">
        <v>5.03</v>
      </c>
      <c r="U49" s="22">
        <v>5.46</v>
      </c>
      <c r="V49" s="22">
        <v>7.27</v>
      </c>
      <c r="W49" s="22">
        <v>6.19</v>
      </c>
      <c r="X49" s="22">
        <v>5.11</v>
      </c>
      <c r="Y49" s="22">
        <v>2.44</v>
      </c>
      <c r="Z49" s="22">
        <v>1.56</v>
      </c>
      <c r="AA49" s="23">
        <v>5.935833333333334</v>
      </c>
      <c r="AB49" s="23">
        <v>10.86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45</v>
      </c>
      <c r="N50" s="17" t="s">
        <v>45</v>
      </c>
      <c r="O50" s="17" t="s">
        <v>54</v>
      </c>
      <c r="P50" s="17" t="s">
        <v>46</v>
      </c>
      <c r="Q50" s="17" t="s">
        <v>63</v>
      </c>
      <c r="R50" s="17" t="s">
        <v>46</v>
      </c>
      <c r="S50" s="17" t="s">
        <v>46</v>
      </c>
      <c r="T50" s="17" t="s">
        <v>47</v>
      </c>
      <c r="U50" s="17" t="s">
        <v>76</v>
      </c>
      <c r="V50" s="17" t="s">
        <v>46</v>
      </c>
      <c r="W50" s="17" t="s">
        <v>63</v>
      </c>
      <c r="X50" s="17" t="s">
        <v>44</v>
      </c>
      <c r="Y50" s="17" t="s">
        <v>47</v>
      </c>
      <c r="Z50" s="17" t="s">
        <v>76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6.3</v>
      </c>
      <c r="D51" s="22">
        <v>9.33</v>
      </c>
      <c r="E51" s="22">
        <v>10.02</v>
      </c>
      <c r="F51" s="22">
        <v>10</v>
      </c>
      <c r="G51" s="22">
        <v>9.39</v>
      </c>
      <c r="H51" s="22">
        <v>8.8</v>
      </c>
      <c r="I51" s="22">
        <v>7.61</v>
      </c>
      <c r="J51" s="22">
        <v>6.07</v>
      </c>
      <c r="K51" s="22">
        <v>5.33</v>
      </c>
      <c r="L51" s="22">
        <v>5.64</v>
      </c>
      <c r="M51" s="22">
        <v>6.46</v>
      </c>
      <c r="N51" s="22">
        <v>6.05</v>
      </c>
      <c r="O51" s="22">
        <v>5.6</v>
      </c>
      <c r="P51" s="22">
        <v>6.25</v>
      </c>
      <c r="Q51" s="22">
        <v>3.65</v>
      </c>
      <c r="R51" s="22">
        <v>6.06</v>
      </c>
      <c r="S51" s="22">
        <v>6.04</v>
      </c>
      <c r="T51" s="22">
        <v>3.09</v>
      </c>
      <c r="U51" s="22">
        <v>1.54</v>
      </c>
      <c r="V51" s="22">
        <v>3.68</v>
      </c>
      <c r="W51" s="22">
        <v>2.63</v>
      </c>
      <c r="X51" s="22">
        <v>0.89</v>
      </c>
      <c r="Y51" s="22">
        <v>1.57</v>
      </c>
      <c r="Z51" s="22">
        <v>1.88</v>
      </c>
      <c r="AA51" s="23">
        <v>5.578333333333333</v>
      </c>
      <c r="AB51" s="23">
        <v>10.02</v>
      </c>
      <c r="AC51" s="24" t="s">
        <v>70</v>
      </c>
      <c r="AD51" s="25"/>
    </row>
    <row r="52" spans="1:30" ht="12" customHeight="1">
      <c r="A52" s="62">
        <v>22</v>
      </c>
      <c r="B52" s="16" t="s">
        <v>39</v>
      </c>
      <c r="C52" s="17" t="s">
        <v>50</v>
      </c>
      <c r="D52" s="17" t="s">
        <v>43</v>
      </c>
      <c r="E52" s="17" t="s">
        <v>45</v>
      </c>
      <c r="F52" s="17" t="s">
        <v>45</v>
      </c>
      <c r="G52" s="17" t="s">
        <v>54</v>
      </c>
      <c r="H52" s="17" t="s">
        <v>56</v>
      </c>
      <c r="I52" s="17" t="s">
        <v>46</v>
      </c>
      <c r="J52" s="17" t="s">
        <v>47</v>
      </c>
      <c r="K52" s="17" t="s">
        <v>63</v>
      </c>
      <c r="L52" s="17" t="s">
        <v>47</v>
      </c>
      <c r="M52" s="17" t="s">
        <v>47</v>
      </c>
      <c r="N52" s="17" t="s">
        <v>47</v>
      </c>
      <c r="O52" s="17" t="s">
        <v>46</v>
      </c>
      <c r="P52" s="17" t="s">
        <v>46</v>
      </c>
      <c r="Q52" s="17" t="s">
        <v>46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46</v>
      </c>
      <c r="W52" s="17" t="s">
        <v>46</v>
      </c>
      <c r="X52" s="17" t="s">
        <v>63</v>
      </c>
      <c r="Y52" s="17" t="s">
        <v>43</v>
      </c>
      <c r="Z52" s="17" t="s">
        <v>43</v>
      </c>
      <c r="AA52" s="18"/>
      <c r="AB52" s="18" t="s">
        <v>45</v>
      </c>
      <c r="AC52" s="19"/>
      <c r="AD52" s="20"/>
    </row>
    <row r="53" spans="1:30" ht="12" customHeight="1">
      <c r="A53" s="62"/>
      <c r="B53" s="21" t="s">
        <v>41</v>
      </c>
      <c r="C53" s="22">
        <v>1.52</v>
      </c>
      <c r="D53" s="22">
        <v>2.82</v>
      </c>
      <c r="E53" s="22">
        <v>6.34</v>
      </c>
      <c r="F53" s="22">
        <v>8.99</v>
      </c>
      <c r="G53" s="22">
        <v>6.59</v>
      </c>
      <c r="H53" s="22">
        <v>4.01</v>
      </c>
      <c r="I53" s="22">
        <v>2.44</v>
      </c>
      <c r="J53" s="22">
        <v>2.25</v>
      </c>
      <c r="K53" s="22">
        <v>2.71</v>
      </c>
      <c r="L53" s="22">
        <v>3.91</v>
      </c>
      <c r="M53" s="22">
        <v>4.03</v>
      </c>
      <c r="N53" s="22">
        <v>3.89</v>
      </c>
      <c r="O53" s="22">
        <v>4.41</v>
      </c>
      <c r="P53" s="22">
        <v>3.82</v>
      </c>
      <c r="Q53" s="22">
        <v>5.44</v>
      </c>
      <c r="R53" s="22">
        <v>5.21</v>
      </c>
      <c r="S53" s="22">
        <v>4.96</v>
      </c>
      <c r="T53" s="22">
        <v>4.26</v>
      </c>
      <c r="U53" s="22">
        <v>2.76</v>
      </c>
      <c r="V53" s="22">
        <v>2.12</v>
      </c>
      <c r="W53" s="22">
        <v>1.76</v>
      </c>
      <c r="X53" s="22">
        <v>0.77</v>
      </c>
      <c r="Y53" s="22">
        <v>2.17</v>
      </c>
      <c r="Z53" s="22">
        <v>4.01</v>
      </c>
      <c r="AA53" s="23">
        <v>3.799583333333334</v>
      </c>
      <c r="AB53" s="23">
        <v>8.99</v>
      </c>
      <c r="AC53" s="24" t="s">
        <v>57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43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46</v>
      </c>
      <c r="T54" s="17" t="s">
        <v>46</v>
      </c>
      <c r="U54" s="17" t="s">
        <v>46</v>
      </c>
      <c r="V54" s="17" t="s">
        <v>55</v>
      </c>
      <c r="W54" s="17" t="s">
        <v>46</v>
      </c>
      <c r="X54" s="17" t="s">
        <v>47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4.96</v>
      </c>
      <c r="D55" s="22">
        <v>7.32</v>
      </c>
      <c r="E55" s="22">
        <v>7.34</v>
      </c>
      <c r="F55" s="22">
        <v>7.31</v>
      </c>
      <c r="G55" s="22">
        <v>7.54</v>
      </c>
      <c r="H55" s="22">
        <v>8.47</v>
      </c>
      <c r="I55" s="22">
        <v>8.24</v>
      </c>
      <c r="J55" s="22">
        <v>7</v>
      </c>
      <c r="K55" s="22">
        <v>5.15</v>
      </c>
      <c r="L55" s="22">
        <v>3.33</v>
      </c>
      <c r="M55" s="22">
        <v>1.44</v>
      </c>
      <c r="N55" s="22">
        <v>5.19</v>
      </c>
      <c r="O55" s="22">
        <v>6.19</v>
      </c>
      <c r="P55" s="22">
        <v>5.7</v>
      </c>
      <c r="Q55" s="22">
        <v>5.89</v>
      </c>
      <c r="R55" s="22">
        <v>4.89</v>
      </c>
      <c r="S55" s="22">
        <v>4.94</v>
      </c>
      <c r="T55" s="22">
        <v>4.26</v>
      </c>
      <c r="U55" s="22">
        <v>3.39</v>
      </c>
      <c r="V55" s="22">
        <v>3.04</v>
      </c>
      <c r="W55" s="22">
        <v>2.6</v>
      </c>
      <c r="X55" s="22">
        <v>1</v>
      </c>
      <c r="Y55" s="22">
        <v>3.02</v>
      </c>
      <c r="Z55" s="22">
        <v>4.87</v>
      </c>
      <c r="AA55" s="23">
        <v>5.128333333333333</v>
      </c>
      <c r="AB55" s="23">
        <v>8.47</v>
      </c>
      <c r="AC55" s="24" t="s">
        <v>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43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43</v>
      </c>
      <c r="J56" s="17" t="s">
        <v>45</v>
      </c>
      <c r="K56" s="17" t="s">
        <v>43</v>
      </c>
      <c r="L56" s="17" t="s">
        <v>44</v>
      </c>
      <c r="M56" s="17" t="s">
        <v>47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46</v>
      </c>
      <c r="V56" s="17" t="s">
        <v>55</v>
      </c>
      <c r="W56" s="17" t="s">
        <v>55</v>
      </c>
      <c r="X56" s="17" t="s">
        <v>55</v>
      </c>
      <c r="Y56" s="17" t="s">
        <v>43</v>
      </c>
      <c r="Z56" s="17" t="s">
        <v>45</v>
      </c>
      <c r="AA56" s="18"/>
      <c r="AB56" s="18" t="s">
        <v>46</v>
      </c>
      <c r="AC56" s="19"/>
      <c r="AD56" s="20"/>
    </row>
    <row r="57" spans="1:30" ht="12" customHeight="1">
      <c r="A57" s="62"/>
      <c r="B57" s="21" t="s">
        <v>41</v>
      </c>
      <c r="C57" s="22">
        <v>4.81</v>
      </c>
      <c r="D57" s="22">
        <v>3.79</v>
      </c>
      <c r="E57" s="22">
        <v>4.59</v>
      </c>
      <c r="F57" s="22">
        <v>5.32</v>
      </c>
      <c r="G57" s="22">
        <v>6.14</v>
      </c>
      <c r="H57" s="22">
        <v>6.17</v>
      </c>
      <c r="I57" s="22">
        <v>5.6</v>
      </c>
      <c r="J57" s="22">
        <v>5.4</v>
      </c>
      <c r="K57" s="22">
        <v>3.42</v>
      </c>
      <c r="L57" s="22">
        <v>1.22</v>
      </c>
      <c r="M57" s="22">
        <v>3.02</v>
      </c>
      <c r="N57" s="22">
        <v>5.01</v>
      </c>
      <c r="O57" s="22">
        <v>6.28</v>
      </c>
      <c r="P57" s="22">
        <v>5.63</v>
      </c>
      <c r="Q57" s="22">
        <v>6.51</v>
      </c>
      <c r="R57" s="22">
        <v>5.71</v>
      </c>
      <c r="S57" s="22">
        <v>5</v>
      </c>
      <c r="T57" s="22">
        <v>4.64</v>
      </c>
      <c r="U57" s="22">
        <v>4.06</v>
      </c>
      <c r="V57" s="22">
        <v>3.94</v>
      </c>
      <c r="W57" s="22">
        <v>3.73</v>
      </c>
      <c r="X57" s="22">
        <v>1.71</v>
      </c>
      <c r="Y57" s="22">
        <v>1.6</v>
      </c>
      <c r="Z57" s="22">
        <v>2.35</v>
      </c>
      <c r="AA57" s="23">
        <v>4.402083333333333</v>
      </c>
      <c r="AB57" s="23">
        <v>6.51</v>
      </c>
      <c r="AC57" s="24" t="s">
        <v>65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45</v>
      </c>
      <c r="E58" s="17" t="s">
        <v>54</v>
      </c>
      <c r="F58" s="17" t="s">
        <v>45</v>
      </c>
      <c r="G58" s="17" t="s">
        <v>45</v>
      </c>
      <c r="H58" s="17" t="s">
        <v>54</v>
      </c>
      <c r="I58" s="17" t="s">
        <v>44</v>
      </c>
      <c r="J58" s="17" t="s">
        <v>51</v>
      </c>
      <c r="K58" s="17" t="s">
        <v>47</v>
      </c>
      <c r="L58" s="17" t="s">
        <v>55</v>
      </c>
      <c r="M58" s="17" t="s">
        <v>55</v>
      </c>
      <c r="N58" s="17" t="s">
        <v>47</v>
      </c>
      <c r="O58" s="17" t="s">
        <v>76</v>
      </c>
      <c r="P58" s="17" t="s">
        <v>76</v>
      </c>
      <c r="Q58" s="17" t="s">
        <v>50</v>
      </c>
      <c r="R58" s="17" t="s">
        <v>44</v>
      </c>
      <c r="S58" s="17" t="s">
        <v>50</v>
      </c>
      <c r="T58" s="17" t="s">
        <v>50</v>
      </c>
      <c r="U58" s="17" t="s">
        <v>44</v>
      </c>
      <c r="V58" s="17" t="s">
        <v>51</v>
      </c>
      <c r="W58" s="17" t="s">
        <v>51</v>
      </c>
      <c r="X58" s="17" t="s">
        <v>44</v>
      </c>
      <c r="Y58" s="17" t="s">
        <v>43</v>
      </c>
      <c r="Z58" s="17" t="s">
        <v>43</v>
      </c>
      <c r="AA58" s="18"/>
      <c r="AB58" s="18" t="s">
        <v>51</v>
      </c>
      <c r="AC58" s="19"/>
      <c r="AD58" s="20"/>
    </row>
    <row r="59" spans="1:30" ht="12" customHeight="1">
      <c r="A59" s="62"/>
      <c r="B59" s="21" t="s">
        <v>41</v>
      </c>
      <c r="C59" s="22">
        <v>2.5</v>
      </c>
      <c r="D59" s="22">
        <v>4.48</v>
      </c>
      <c r="E59" s="22">
        <v>4.18</v>
      </c>
      <c r="F59" s="22">
        <v>5.34</v>
      </c>
      <c r="G59" s="22">
        <v>5.39</v>
      </c>
      <c r="H59" s="22">
        <v>3.14</v>
      </c>
      <c r="I59" s="22">
        <v>2.25</v>
      </c>
      <c r="J59" s="22">
        <v>1.03</v>
      </c>
      <c r="K59" s="22">
        <v>2.46</v>
      </c>
      <c r="L59" s="22">
        <v>3.57</v>
      </c>
      <c r="M59" s="22">
        <v>3</v>
      </c>
      <c r="N59" s="22">
        <v>2.02</v>
      </c>
      <c r="O59" s="22">
        <v>2.28</v>
      </c>
      <c r="P59" s="22">
        <v>2.23</v>
      </c>
      <c r="Q59" s="22">
        <v>1.82</v>
      </c>
      <c r="R59" s="22">
        <v>4.67</v>
      </c>
      <c r="S59" s="22">
        <v>2.23</v>
      </c>
      <c r="T59" s="22">
        <v>1.51</v>
      </c>
      <c r="U59" s="22">
        <v>4.49</v>
      </c>
      <c r="V59" s="22">
        <v>5.16</v>
      </c>
      <c r="W59" s="22">
        <v>6.18</v>
      </c>
      <c r="X59" s="22">
        <v>4.42</v>
      </c>
      <c r="Y59" s="22">
        <v>3.25</v>
      </c>
      <c r="Z59" s="22">
        <v>3.13</v>
      </c>
      <c r="AA59" s="23">
        <v>3.36375</v>
      </c>
      <c r="AB59" s="23">
        <v>6.18</v>
      </c>
      <c r="AC59" s="24" t="s">
        <v>49</v>
      </c>
      <c r="AD59" s="25"/>
    </row>
    <row r="60" spans="1:30" ht="12" customHeight="1">
      <c r="A60" s="62">
        <v>26</v>
      </c>
      <c r="B60" s="16" t="s">
        <v>39</v>
      </c>
      <c r="C60" s="17" t="s">
        <v>44</v>
      </c>
      <c r="D60" s="17" t="s">
        <v>43</v>
      </c>
      <c r="E60" s="17" t="s">
        <v>43</v>
      </c>
      <c r="F60" s="17" t="s">
        <v>44</v>
      </c>
      <c r="G60" s="17" t="s">
        <v>53</v>
      </c>
      <c r="H60" s="17" t="s">
        <v>54</v>
      </c>
      <c r="I60" s="17" t="s">
        <v>54</v>
      </c>
      <c r="J60" s="17" t="s">
        <v>45</v>
      </c>
      <c r="K60" s="17" t="s">
        <v>48</v>
      </c>
      <c r="L60" s="17" t="s">
        <v>43</v>
      </c>
      <c r="M60" s="17" t="s">
        <v>45</v>
      </c>
      <c r="N60" s="17" t="s">
        <v>45</v>
      </c>
      <c r="O60" s="17" t="s">
        <v>45</v>
      </c>
      <c r="P60" s="17" t="s">
        <v>45</v>
      </c>
      <c r="Q60" s="17" t="s">
        <v>43</v>
      </c>
      <c r="R60" s="17" t="s">
        <v>44</v>
      </c>
      <c r="S60" s="17" t="s">
        <v>51</v>
      </c>
      <c r="T60" s="17" t="s">
        <v>43</v>
      </c>
      <c r="U60" s="17" t="s">
        <v>54</v>
      </c>
      <c r="V60" s="17" t="s">
        <v>54</v>
      </c>
      <c r="W60" s="17" t="s">
        <v>45</v>
      </c>
      <c r="X60" s="17" t="s">
        <v>45</v>
      </c>
      <c r="Y60" s="17" t="s">
        <v>54</v>
      </c>
      <c r="Z60" s="17" t="s">
        <v>54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4.08</v>
      </c>
      <c r="D61" s="22">
        <v>2.02</v>
      </c>
      <c r="E61" s="22">
        <v>3.71</v>
      </c>
      <c r="F61" s="22">
        <v>2.47</v>
      </c>
      <c r="G61" s="22">
        <v>1.36</v>
      </c>
      <c r="H61" s="22">
        <v>2.7</v>
      </c>
      <c r="I61" s="22">
        <v>4.45</v>
      </c>
      <c r="J61" s="22">
        <v>4.3</v>
      </c>
      <c r="K61" s="22">
        <v>1.97</v>
      </c>
      <c r="L61" s="22">
        <v>2.48</v>
      </c>
      <c r="M61" s="22">
        <v>5.81</v>
      </c>
      <c r="N61" s="22">
        <v>7.42</v>
      </c>
      <c r="O61" s="22">
        <v>6.09</v>
      </c>
      <c r="P61" s="22">
        <v>6.49</v>
      </c>
      <c r="Q61" s="22">
        <v>4.58</v>
      </c>
      <c r="R61" s="22">
        <v>1.73</v>
      </c>
      <c r="S61" s="22">
        <v>1.46</v>
      </c>
      <c r="T61" s="22">
        <v>2.71</v>
      </c>
      <c r="U61" s="22">
        <v>3.9</v>
      </c>
      <c r="V61" s="22">
        <v>5.38</v>
      </c>
      <c r="W61" s="22">
        <v>7.58</v>
      </c>
      <c r="X61" s="22">
        <v>6.47</v>
      </c>
      <c r="Y61" s="22">
        <v>5.16</v>
      </c>
      <c r="Z61" s="22">
        <v>3.09</v>
      </c>
      <c r="AA61" s="23">
        <v>4.05875</v>
      </c>
      <c r="AB61" s="23">
        <v>7.58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45</v>
      </c>
      <c r="E62" s="17" t="s">
        <v>54</v>
      </c>
      <c r="F62" s="17" t="s">
        <v>45</v>
      </c>
      <c r="G62" s="17" t="s">
        <v>45</v>
      </c>
      <c r="H62" s="17" t="s">
        <v>43</v>
      </c>
      <c r="I62" s="17" t="s">
        <v>43</v>
      </c>
      <c r="J62" s="17" t="s">
        <v>43</v>
      </c>
      <c r="K62" s="17" t="s">
        <v>45</v>
      </c>
      <c r="L62" s="17" t="s">
        <v>43</v>
      </c>
      <c r="M62" s="17" t="s">
        <v>63</v>
      </c>
      <c r="N62" s="17" t="s">
        <v>47</v>
      </c>
      <c r="O62" s="17" t="s">
        <v>46</v>
      </c>
      <c r="P62" s="17" t="s">
        <v>55</v>
      </c>
      <c r="Q62" s="17" t="s">
        <v>58</v>
      </c>
      <c r="R62" s="17" t="s">
        <v>56</v>
      </c>
      <c r="S62" s="17" t="s">
        <v>56</v>
      </c>
      <c r="T62" s="17" t="s">
        <v>58</v>
      </c>
      <c r="U62" s="17" t="s">
        <v>59</v>
      </c>
      <c r="V62" s="17" t="s">
        <v>56</v>
      </c>
      <c r="W62" s="17" t="s">
        <v>55</v>
      </c>
      <c r="X62" s="17" t="s">
        <v>55</v>
      </c>
      <c r="Y62" s="17" t="s">
        <v>76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5.64</v>
      </c>
      <c r="D63" s="22">
        <v>5.64</v>
      </c>
      <c r="E63" s="22">
        <v>5.49</v>
      </c>
      <c r="F63" s="22">
        <v>5.24</v>
      </c>
      <c r="G63" s="22">
        <v>3.41</v>
      </c>
      <c r="H63" s="22">
        <v>4.28</v>
      </c>
      <c r="I63" s="22">
        <v>5.76</v>
      </c>
      <c r="J63" s="22">
        <v>5.89</v>
      </c>
      <c r="K63" s="22">
        <v>3.82</v>
      </c>
      <c r="L63" s="22">
        <v>3.67</v>
      </c>
      <c r="M63" s="22">
        <v>1.94</v>
      </c>
      <c r="N63" s="22">
        <v>3.44</v>
      </c>
      <c r="O63" s="22">
        <v>4.33</v>
      </c>
      <c r="P63" s="22">
        <v>3.32</v>
      </c>
      <c r="Q63" s="22">
        <v>3.39</v>
      </c>
      <c r="R63" s="22">
        <v>2.82</v>
      </c>
      <c r="S63" s="22">
        <v>2.76</v>
      </c>
      <c r="T63" s="22">
        <v>2.7</v>
      </c>
      <c r="U63" s="22">
        <v>0.98</v>
      </c>
      <c r="V63" s="22">
        <v>1.09</v>
      </c>
      <c r="W63" s="22">
        <v>2</v>
      </c>
      <c r="X63" s="22">
        <v>0.41</v>
      </c>
      <c r="Y63" s="22">
        <v>0.5</v>
      </c>
      <c r="Z63" s="22">
        <v>0.88</v>
      </c>
      <c r="AA63" s="23">
        <v>3.308333333333333</v>
      </c>
      <c r="AB63" s="23">
        <v>5.89</v>
      </c>
      <c r="AC63" s="24" t="s">
        <v>79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43</v>
      </c>
      <c r="E64" s="17" t="s">
        <v>43</v>
      </c>
      <c r="F64" s="17" t="s">
        <v>44</v>
      </c>
      <c r="G64" s="17" t="s">
        <v>43</v>
      </c>
      <c r="H64" s="17" t="s">
        <v>43</v>
      </c>
      <c r="I64" s="17" t="s">
        <v>43</v>
      </c>
      <c r="J64" s="17" t="s">
        <v>48</v>
      </c>
      <c r="K64" s="17" t="s">
        <v>47</v>
      </c>
      <c r="L64" s="17" t="s">
        <v>46</v>
      </c>
      <c r="M64" s="17" t="s">
        <v>46</v>
      </c>
      <c r="N64" s="17" t="s">
        <v>55</v>
      </c>
      <c r="O64" s="17" t="s">
        <v>55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58</v>
      </c>
      <c r="V64" s="17" t="s">
        <v>59</v>
      </c>
      <c r="W64" s="17" t="s">
        <v>54</v>
      </c>
      <c r="X64" s="17" t="s">
        <v>75</v>
      </c>
      <c r="Y64" s="17" t="s">
        <v>45</v>
      </c>
      <c r="Z64" s="17" t="s">
        <v>45</v>
      </c>
      <c r="AA64" s="18"/>
      <c r="AB64" s="18" t="s">
        <v>55</v>
      </c>
      <c r="AC64" s="19"/>
      <c r="AD64" s="20"/>
    </row>
    <row r="65" spans="1:30" ht="12" customHeight="1">
      <c r="A65" s="62"/>
      <c r="B65" s="21" t="s">
        <v>41</v>
      </c>
      <c r="C65" s="22">
        <v>3.7</v>
      </c>
      <c r="D65" s="22">
        <v>3.87</v>
      </c>
      <c r="E65" s="22">
        <v>2.84</v>
      </c>
      <c r="F65" s="22">
        <v>1.49</v>
      </c>
      <c r="G65" s="22">
        <v>1.74</v>
      </c>
      <c r="H65" s="22">
        <v>3.86</v>
      </c>
      <c r="I65" s="22">
        <v>1.91</v>
      </c>
      <c r="J65" s="22">
        <v>0.52</v>
      </c>
      <c r="K65" s="22">
        <v>2.59</v>
      </c>
      <c r="L65" s="22">
        <v>3.85</v>
      </c>
      <c r="M65" s="22">
        <v>4.05</v>
      </c>
      <c r="N65" s="22">
        <v>4.98</v>
      </c>
      <c r="O65" s="22">
        <v>5.68</v>
      </c>
      <c r="P65" s="22">
        <v>6.01</v>
      </c>
      <c r="Q65" s="22">
        <v>5.94</v>
      </c>
      <c r="R65" s="22">
        <v>5.73</v>
      </c>
      <c r="S65" s="22">
        <v>4.81</v>
      </c>
      <c r="T65" s="22">
        <v>3.48</v>
      </c>
      <c r="U65" s="22">
        <v>2.86</v>
      </c>
      <c r="V65" s="22">
        <v>2.09</v>
      </c>
      <c r="W65" s="22">
        <v>0.61</v>
      </c>
      <c r="X65" s="22" t="s">
        <v>75</v>
      </c>
      <c r="Y65" s="22">
        <v>0.84</v>
      </c>
      <c r="Z65" s="22">
        <v>2.41</v>
      </c>
      <c r="AA65" s="23">
        <v>3.16375</v>
      </c>
      <c r="AB65" s="23">
        <v>6.01</v>
      </c>
      <c r="AC65" s="24" t="s">
        <v>64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43</v>
      </c>
      <c r="E66" s="17" t="s">
        <v>43</v>
      </c>
      <c r="F66" s="17" t="s">
        <v>43</v>
      </c>
      <c r="G66" s="17" t="s">
        <v>43</v>
      </c>
      <c r="H66" s="17" t="s">
        <v>45</v>
      </c>
      <c r="I66" s="17" t="s">
        <v>45</v>
      </c>
      <c r="J66" s="17" t="s">
        <v>45</v>
      </c>
      <c r="K66" s="17" t="s">
        <v>75</v>
      </c>
      <c r="L66" s="17" t="s">
        <v>47</v>
      </c>
      <c r="M66" s="17" t="s">
        <v>46</v>
      </c>
      <c r="N66" s="17" t="s">
        <v>46</v>
      </c>
      <c r="O66" s="17" t="s">
        <v>46</v>
      </c>
      <c r="P66" s="17" t="s">
        <v>46</v>
      </c>
      <c r="Q66" s="17" t="s">
        <v>46</v>
      </c>
      <c r="R66" s="17" t="s">
        <v>46</v>
      </c>
      <c r="S66" s="17" t="s">
        <v>46</v>
      </c>
      <c r="T66" s="17" t="s">
        <v>55</v>
      </c>
      <c r="U66" s="17" t="s">
        <v>46</v>
      </c>
      <c r="V66" s="17" t="s">
        <v>51</v>
      </c>
      <c r="W66" s="17" t="s">
        <v>43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2.67</v>
      </c>
      <c r="D67" s="22">
        <v>4.19</v>
      </c>
      <c r="E67" s="22">
        <v>2.84</v>
      </c>
      <c r="F67" s="22">
        <v>4.06</v>
      </c>
      <c r="G67" s="22">
        <v>7</v>
      </c>
      <c r="H67" s="22">
        <v>7</v>
      </c>
      <c r="I67" s="22">
        <v>5.7</v>
      </c>
      <c r="J67" s="22">
        <v>1.31</v>
      </c>
      <c r="K67" s="22" t="s">
        <v>75</v>
      </c>
      <c r="L67" s="22">
        <v>1.39</v>
      </c>
      <c r="M67" s="22">
        <v>1.79</v>
      </c>
      <c r="N67" s="22">
        <v>2.26</v>
      </c>
      <c r="O67" s="22">
        <v>3.94</v>
      </c>
      <c r="P67" s="22">
        <v>5.12</v>
      </c>
      <c r="Q67" s="22">
        <v>4.76</v>
      </c>
      <c r="R67" s="22">
        <v>4.27</v>
      </c>
      <c r="S67" s="22">
        <v>4.18</v>
      </c>
      <c r="T67" s="22">
        <v>2.96</v>
      </c>
      <c r="U67" s="22">
        <v>0.98</v>
      </c>
      <c r="V67" s="22">
        <v>1.42</v>
      </c>
      <c r="W67" s="22">
        <v>2.55</v>
      </c>
      <c r="X67" s="22">
        <v>5.27</v>
      </c>
      <c r="Y67" s="22">
        <v>6.53</v>
      </c>
      <c r="Z67" s="22">
        <v>8.54</v>
      </c>
      <c r="AA67" s="23">
        <v>3.7883333333333327</v>
      </c>
      <c r="AB67" s="23">
        <v>8.54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53</v>
      </c>
      <c r="M68" s="17" t="s">
        <v>46</v>
      </c>
      <c r="N68" s="17" t="s">
        <v>46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46</v>
      </c>
      <c r="T68" s="17" t="s">
        <v>55</v>
      </c>
      <c r="U68" s="17" t="s">
        <v>55</v>
      </c>
      <c r="V68" s="17" t="s">
        <v>46</v>
      </c>
      <c r="W68" s="17" t="s">
        <v>45</v>
      </c>
      <c r="X68" s="17" t="s">
        <v>45</v>
      </c>
      <c r="Y68" s="17" t="s">
        <v>43</v>
      </c>
      <c r="Z68" s="17" t="s">
        <v>43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10.35</v>
      </c>
      <c r="D69" s="22">
        <v>10.8</v>
      </c>
      <c r="E69" s="22">
        <v>9.57</v>
      </c>
      <c r="F69" s="22">
        <v>8.86</v>
      </c>
      <c r="G69" s="22">
        <v>9.42</v>
      </c>
      <c r="H69" s="22">
        <v>8.83</v>
      </c>
      <c r="I69" s="22">
        <v>7.79</v>
      </c>
      <c r="J69" s="22">
        <v>6.98</v>
      </c>
      <c r="K69" s="22">
        <v>3.43</v>
      </c>
      <c r="L69" s="22">
        <v>1.61</v>
      </c>
      <c r="M69" s="22">
        <v>3.7</v>
      </c>
      <c r="N69" s="22">
        <v>4.86</v>
      </c>
      <c r="O69" s="22">
        <v>5.58</v>
      </c>
      <c r="P69" s="22">
        <v>6.26</v>
      </c>
      <c r="Q69" s="22">
        <v>6.42</v>
      </c>
      <c r="R69" s="22">
        <v>5.44</v>
      </c>
      <c r="S69" s="22">
        <v>3.12</v>
      </c>
      <c r="T69" s="22">
        <v>2.26</v>
      </c>
      <c r="U69" s="22">
        <v>2.62</v>
      </c>
      <c r="V69" s="22">
        <v>0.6</v>
      </c>
      <c r="W69" s="22">
        <v>2.27</v>
      </c>
      <c r="X69" s="22">
        <v>4.71</v>
      </c>
      <c r="Y69" s="22">
        <v>6.27</v>
      </c>
      <c r="Z69" s="22">
        <v>6.56</v>
      </c>
      <c r="AA69" s="23">
        <v>5.762916666666668</v>
      </c>
      <c r="AB69" s="23">
        <v>10.8</v>
      </c>
      <c r="AC69" s="24" t="s">
        <v>62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45</v>
      </c>
      <c r="H70" s="17" t="s">
        <v>45</v>
      </c>
      <c r="I70" s="17" t="s">
        <v>45</v>
      </c>
      <c r="J70" s="17" t="s">
        <v>45</v>
      </c>
      <c r="K70" s="17" t="s">
        <v>45</v>
      </c>
      <c r="L70" s="17" t="s">
        <v>43</v>
      </c>
      <c r="M70" s="17" t="s">
        <v>56</v>
      </c>
      <c r="N70" s="17" t="s">
        <v>46</v>
      </c>
      <c r="O70" s="17" t="s">
        <v>46</v>
      </c>
      <c r="P70" s="17" t="s">
        <v>46</v>
      </c>
      <c r="Q70" s="17" t="s">
        <v>46</v>
      </c>
      <c r="R70" s="17" t="s">
        <v>47</v>
      </c>
      <c r="S70" s="17" t="s">
        <v>47</v>
      </c>
      <c r="T70" s="17" t="s">
        <v>47</v>
      </c>
      <c r="U70" s="17" t="s">
        <v>47</v>
      </c>
      <c r="V70" s="17" t="s">
        <v>76</v>
      </c>
      <c r="W70" s="17" t="s">
        <v>51</v>
      </c>
      <c r="X70" s="17" t="s">
        <v>43</v>
      </c>
      <c r="Y70" s="17" t="s">
        <v>45</v>
      </c>
      <c r="Z70" s="17" t="s">
        <v>43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8.03</v>
      </c>
      <c r="D71" s="22">
        <v>9.01</v>
      </c>
      <c r="E71" s="22">
        <v>8.99</v>
      </c>
      <c r="F71" s="22">
        <v>8.83</v>
      </c>
      <c r="G71" s="22">
        <v>7.54</v>
      </c>
      <c r="H71" s="22">
        <v>7.22</v>
      </c>
      <c r="I71" s="22">
        <v>6.63</v>
      </c>
      <c r="J71" s="22">
        <v>3.73</v>
      </c>
      <c r="K71" s="22">
        <v>1.68</v>
      </c>
      <c r="L71" s="22">
        <v>1.58</v>
      </c>
      <c r="M71" s="22">
        <v>2.11</v>
      </c>
      <c r="N71" s="22">
        <v>5.38</v>
      </c>
      <c r="O71" s="22">
        <v>5.4</v>
      </c>
      <c r="P71" s="22">
        <v>4.21</v>
      </c>
      <c r="Q71" s="22">
        <v>4.82</v>
      </c>
      <c r="R71" s="22">
        <v>4.62</v>
      </c>
      <c r="S71" s="22">
        <v>4.78</v>
      </c>
      <c r="T71" s="22">
        <v>5.01</v>
      </c>
      <c r="U71" s="22">
        <v>3.77</v>
      </c>
      <c r="V71" s="22">
        <v>3.06</v>
      </c>
      <c r="W71" s="22">
        <v>2.66</v>
      </c>
      <c r="X71" s="22">
        <v>3.45</v>
      </c>
      <c r="Y71" s="22">
        <v>5</v>
      </c>
      <c r="Z71" s="22">
        <v>5.68</v>
      </c>
      <c r="AA71" s="23">
        <v>5.132916666666667</v>
      </c>
      <c r="AB71" s="23">
        <v>9.01</v>
      </c>
      <c r="AC71" s="24" t="s">
        <v>62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261</v>
      </c>
      <c r="D74" s="32" t="s">
        <v>262</v>
      </c>
      <c r="E74" s="32" t="s">
        <v>263</v>
      </c>
      <c r="F74" s="32" t="s">
        <v>264</v>
      </c>
      <c r="G74" s="32" t="s">
        <v>265</v>
      </c>
      <c r="H74" s="32" t="s">
        <v>266</v>
      </c>
      <c r="I74" s="32" t="s">
        <v>267</v>
      </c>
      <c r="J74" s="32" t="s">
        <v>268</v>
      </c>
      <c r="K74" s="32" t="s">
        <v>269</v>
      </c>
      <c r="L74" s="32" t="s">
        <v>270</v>
      </c>
      <c r="M74" s="32" t="s">
        <v>271</v>
      </c>
      <c r="N74" s="32" t="s">
        <v>272</v>
      </c>
      <c r="O74" s="32" t="s">
        <v>273</v>
      </c>
      <c r="P74" s="32" t="s">
        <v>274</v>
      </c>
      <c r="Q74" s="32" t="s">
        <v>275</v>
      </c>
      <c r="R74" s="32" t="s">
        <v>276</v>
      </c>
      <c r="S74" s="32" t="s">
        <v>277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8</v>
      </c>
      <c r="E75" s="36">
        <f>COUNTIF($C$10:$Z$71,"Ne")</f>
        <v>15</v>
      </c>
      <c r="F75" s="36">
        <f>COUNTIF($C$10:$Z$71,"ene")</f>
        <v>6</v>
      </c>
      <c r="G75" s="36">
        <f>COUNTIF($C$10:$Z$71,"e")</f>
        <v>2</v>
      </c>
      <c r="H75" s="36">
        <f>COUNTIF($C$10:$Z$71,"ese")</f>
        <v>8</v>
      </c>
      <c r="I75" s="36">
        <f>COUNTIF($C$10:$Z$71,"se")</f>
        <v>14</v>
      </c>
      <c r="J75" s="36">
        <f>COUNTIF($C$10:$Z$71,"sse")</f>
        <v>93</v>
      </c>
      <c r="K75" s="36">
        <f>COUNTIF($C$10:$Z$71,"s")</f>
        <v>293</v>
      </c>
      <c r="L75" s="36">
        <f>COUNTIF($C$10:$Z$71,"ssw")</f>
        <v>83</v>
      </c>
      <c r="M75" s="36">
        <f>COUNTIF($C$10:$Z$71,"sw")</f>
        <v>5</v>
      </c>
      <c r="N75" s="36">
        <f>COUNTIF($C$10:$Z$71,"wsw")</f>
        <v>10</v>
      </c>
      <c r="O75" s="36">
        <f>COUNTIF($C$10:$Z$71,"w")</f>
        <v>8</v>
      </c>
      <c r="P75" s="36">
        <f>COUNTIF($C$10:$Z$71,"wnw")</f>
        <v>16</v>
      </c>
      <c r="Q75" s="36">
        <f>COUNTIF($C$10:$Z$71,"nw")</f>
        <v>37</v>
      </c>
      <c r="R75" s="36">
        <f>COUNTIF($C$10:$Z$71,"nnw")</f>
        <v>101</v>
      </c>
      <c r="S75" s="36">
        <f>COUNTIF($C$10:$Z$71,"calm")/2</f>
        <v>3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0.010752688172043012</v>
      </c>
      <c r="E76" s="40">
        <f t="shared" si="0"/>
        <v>0.020161290322580645</v>
      </c>
      <c r="F76" s="40">
        <f t="shared" si="0"/>
        <v>0.008064516129032258</v>
      </c>
      <c r="G76" s="40">
        <f t="shared" si="0"/>
        <v>0.002688172043010753</v>
      </c>
      <c r="H76" s="40">
        <f t="shared" si="0"/>
        <v>0.010752688172043012</v>
      </c>
      <c r="I76" s="40">
        <f t="shared" si="0"/>
        <v>0.01881720430107527</v>
      </c>
      <c r="J76" s="40">
        <f t="shared" si="0"/>
        <v>0.125</v>
      </c>
      <c r="K76" s="40">
        <f t="shared" si="0"/>
        <v>0.39381720430107525</v>
      </c>
      <c r="L76" s="40">
        <f t="shared" si="0"/>
        <v>0.11155913978494623</v>
      </c>
      <c r="M76" s="40">
        <f t="shared" si="0"/>
        <v>0.006720430107526882</v>
      </c>
      <c r="N76" s="40">
        <f t="shared" si="0"/>
        <v>0.013440860215053764</v>
      </c>
      <c r="O76" s="40">
        <f t="shared" si="0"/>
        <v>0.010752688172043012</v>
      </c>
      <c r="P76" s="40">
        <f t="shared" si="0"/>
        <v>0.021505376344086023</v>
      </c>
      <c r="Q76" s="40">
        <f t="shared" si="0"/>
        <v>0.04973118279569892</v>
      </c>
      <c r="R76" s="40">
        <f t="shared" si="0"/>
        <v>0.135752688172043</v>
      </c>
      <c r="S76" s="40">
        <f t="shared" si="0"/>
        <v>0.004032258064516129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8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5.757620967741935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54</v>
      </c>
      <c r="G10" s="17" t="s">
        <v>58</v>
      </c>
      <c r="H10" s="17" t="s">
        <v>59</v>
      </c>
      <c r="I10" s="17" t="s">
        <v>45</v>
      </c>
      <c r="J10" s="17" t="s">
        <v>45</v>
      </c>
      <c r="K10" s="17" t="s">
        <v>45</v>
      </c>
      <c r="L10" s="17" t="s">
        <v>45</v>
      </c>
      <c r="M10" s="17" t="s">
        <v>56</v>
      </c>
      <c r="N10" s="17" t="s">
        <v>47</v>
      </c>
      <c r="O10" s="17" t="s">
        <v>47</v>
      </c>
      <c r="P10" s="17" t="s">
        <v>47</v>
      </c>
      <c r="Q10" s="17" t="s">
        <v>47</v>
      </c>
      <c r="R10" s="17" t="s">
        <v>47</v>
      </c>
      <c r="S10" s="17" t="s">
        <v>47</v>
      </c>
      <c r="T10" s="17" t="s">
        <v>47</v>
      </c>
      <c r="U10" s="17" t="s">
        <v>63</v>
      </c>
      <c r="V10" s="17" t="s">
        <v>50</v>
      </c>
      <c r="W10" s="17" t="s">
        <v>44</v>
      </c>
      <c r="X10" s="17" t="s">
        <v>43</v>
      </c>
      <c r="Y10" s="17" t="s">
        <v>45</v>
      </c>
      <c r="Z10" s="17" t="s">
        <v>45</v>
      </c>
      <c r="AA10" s="18"/>
      <c r="AB10" s="18" t="s">
        <v>45</v>
      </c>
      <c r="AC10" s="19"/>
      <c r="AD10" s="20"/>
    </row>
    <row r="11" spans="1:30" ht="12" customHeight="1">
      <c r="A11" s="62"/>
      <c r="B11" s="21" t="s">
        <v>41</v>
      </c>
      <c r="C11" s="22">
        <v>7.4</v>
      </c>
      <c r="D11" s="22">
        <v>7.17</v>
      </c>
      <c r="E11" s="22">
        <v>7.37</v>
      </c>
      <c r="F11" s="22">
        <v>5</v>
      </c>
      <c r="G11" s="22">
        <v>2.56</v>
      </c>
      <c r="H11" s="22">
        <v>2.06</v>
      </c>
      <c r="I11" s="22">
        <v>5.9</v>
      </c>
      <c r="J11" s="22">
        <v>5.8</v>
      </c>
      <c r="K11" s="22">
        <v>4.86</v>
      </c>
      <c r="L11" s="22">
        <v>3.78</v>
      </c>
      <c r="M11" s="22">
        <v>3.1</v>
      </c>
      <c r="N11" s="22">
        <v>5.39</v>
      </c>
      <c r="O11" s="22">
        <v>6.04</v>
      </c>
      <c r="P11" s="22">
        <v>4.46</v>
      </c>
      <c r="Q11" s="22">
        <v>3.94</v>
      </c>
      <c r="R11" s="22">
        <v>5.09</v>
      </c>
      <c r="S11" s="22">
        <v>5.5</v>
      </c>
      <c r="T11" s="22">
        <v>6.13</v>
      </c>
      <c r="U11" s="22">
        <v>5.06</v>
      </c>
      <c r="V11" s="22">
        <v>2.99</v>
      </c>
      <c r="W11" s="22">
        <v>3.99</v>
      </c>
      <c r="X11" s="22">
        <v>3.6</v>
      </c>
      <c r="Y11" s="22">
        <v>4.13</v>
      </c>
      <c r="Z11" s="22">
        <v>4.62</v>
      </c>
      <c r="AA11" s="23">
        <v>4.830833333333333</v>
      </c>
      <c r="AB11" s="23">
        <v>7.4</v>
      </c>
      <c r="AC11" s="24" t="s">
        <v>68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43</v>
      </c>
      <c r="K12" s="17" t="s">
        <v>63</v>
      </c>
      <c r="L12" s="17" t="s">
        <v>47</v>
      </c>
      <c r="M12" s="17" t="s">
        <v>47</v>
      </c>
      <c r="N12" s="17" t="s">
        <v>47</v>
      </c>
      <c r="O12" s="17" t="s">
        <v>47</v>
      </c>
      <c r="P12" s="17" t="s">
        <v>47</v>
      </c>
      <c r="Q12" s="17" t="s">
        <v>46</v>
      </c>
      <c r="R12" s="17" t="s">
        <v>46</v>
      </c>
      <c r="S12" s="17" t="s">
        <v>46</v>
      </c>
      <c r="T12" s="17" t="s">
        <v>46</v>
      </c>
      <c r="U12" s="17" t="s">
        <v>47</v>
      </c>
      <c r="V12" s="17" t="s">
        <v>47</v>
      </c>
      <c r="W12" s="17" t="s">
        <v>45</v>
      </c>
      <c r="X12" s="17" t="s">
        <v>43</v>
      </c>
      <c r="Y12" s="17" t="s">
        <v>44</v>
      </c>
      <c r="Z12" s="17" t="s">
        <v>43</v>
      </c>
      <c r="AA12" s="18"/>
      <c r="AB12" s="18" t="s">
        <v>47</v>
      </c>
      <c r="AC12" s="19"/>
      <c r="AD12" s="20"/>
    </row>
    <row r="13" spans="1:30" ht="12" customHeight="1">
      <c r="A13" s="62"/>
      <c r="B13" s="21" t="s">
        <v>41</v>
      </c>
      <c r="C13" s="22">
        <v>4.98</v>
      </c>
      <c r="D13" s="22">
        <v>4.92</v>
      </c>
      <c r="E13" s="22">
        <v>4.27</v>
      </c>
      <c r="F13" s="22">
        <v>3.36</v>
      </c>
      <c r="G13" s="22">
        <v>1.64</v>
      </c>
      <c r="H13" s="22">
        <v>3.68</v>
      </c>
      <c r="I13" s="22">
        <v>3.65</v>
      </c>
      <c r="J13" s="22">
        <v>1.24</v>
      </c>
      <c r="K13" s="22">
        <v>0.94</v>
      </c>
      <c r="L13" s="22">
        <v>2.5</v>
      </c>
      <c r="M13" s="22">
        <v>2.43</v>
      </c>
      <c r="N13" s="22">
        <v>4.97</v>
      </c>
      <c r="O13" s="22">
        <v>5.7</v>
      </c>
      <c r="P13" s="22">
        <v>7.21</v>
      </c>
      <c r="Q13" s="22">
        <v>6.79</v>
      </c>
      <c r="R13" s="22">
        <v>6.15</v>
      </c>
      <c r="S13" s="22">
        <v>6.58</v>
      </c>
      <c r="T13" s="22">
        <v>5.4</v>
      </c>
      <c r="U13" s="22">
        <v>4.59</v>
      </c>
      <c r="V13" s="22">
        <v>2.92</v>
      </c>
      <c r="W13" s="22">
        <v>1.39</v>
      </c>
      <c r="X13" s="22">
        <v>3.3</v>
      </c>
      <c r="Y13" s="22">
        <v>1.46</v>
      </c>
      <c r="Z13" s="22">
        <v>2.74</v>
      </c>
      <c r="AA13" s="23">
        <v>3.8670833333333334</v>
      </c>
      <c r="AB13" s="23">
        <v>7.21</v>
      </c>
      <c r="AC13" s="24" t="s">
        <v>64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43</v>
      </c>
      <c r="F14" s="17" t="s">
        <v>44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63</v>
      </c>
      <c r="L14" s="17" t="s">
        <v>63</v>
      </c>
      <c r="M14" s="17" t="s">
        <v>47</v>
      </c>
      <c r="N14" s="17" t="s">
        <v>47</v>
      </c>
      <c r="O14" s="17" t="s">
        <v>47</v>
      </c>
      <c r="P14" s="17" t="s">
        <v>47</v>
      </c>
      <c r="Q14" s="17" t="s">
        <v>46</v>
      </c>
      <c r="R14" s="17" t="s">
        <v>47</v>
      </c>
      <c r="S14" s="17" t="s">
        <v>47</v>
      </c>
      <c r="T14" s="17" t="s">
        <v>47</v>
      </c>
      <c r="U14" s="17" t="s">
        <v>47</v>
      </c>
      <c r="V14" s="17" t="s">
        <v>47</v>
      </c>
      <c r="W14" s="17" t="s">
        <v>76</v>
      </c>
      <c r="X14" s="17" t="s">
        <v>48</v>
      </c>
      <c r="Y14" s="17" t="s">
        <v>43</v>
      </c>
      <c r="Z14" s="17" t="s">
        <v>45</v>
      </c>
      <c r="AA14" s="18"/>
      <c r="AB14" s="18" t="s">
        <v>46</v>
      </c>
      <c r="AC14" s="19"/>
      <c r="AD14" s="20"/>
    </row>
    <row r="15" spans="1:30" ht="12" customHeight="1">
      <c r="A15" s="62"/>
      <c r="B15" s="21" t="s">
        <v>41</v>
      </c>
      <c r="C15" s="22">
        <v>4.66</v>
      </c>
      <c r="D15" s="22">
        <v>5.14</v>
      </c>
      <c r="E15" s="22">
        <v>4.23</v>
      </c>
      <c r="F15" s="22">
        <v>1.58</v>
      </c>
      <c r="G15" s="22">
        <v>5.05</v>
      </c>
      <c r="H15" s="22">
        <v>5.36</v>
      </c>
      <c r="I15" s="22">
        <v>5.52</v>
      </c>
      <c r="J15" s="22">
        <v>3.88</v>
      </c>
      <c r="K15" s="22">
        <v>0.49</v>
      </c>
      <c r="L15" s="22">
        <v>1.59</v>
      </c>
      <c r="M15" s="22">
        <v>3.26</v>
      </c>
      <c r="N15" s="22">
        <v>3.95</v>
      </c>
      <c r="O15" s="22">
        <v>5.67</v>
      </c>
      <c r="P15" s="22">
        <v>6.52</v>
      </c>
      <c r="Q15" s="22">
        <v>7.86</v>
      </c>
      <c r="R15" s="22">
        <v>5.99</v>
      </c>
      <c r="S15" s="22">
        <v>4.65</v>
      </c>
      <c r="T15" s="22">
        <v>4.65</v>
      </c>
      <c r="U15" s="22">
        <v>4.81</v>
      </c>
      <c r="V15" s="22">
        <v>4.33</v>
      </c>
      <c r="W15" s="22">
        <v>2.21</v>
      </c>
      <c r="X15" s="22">
        <v>1.53</v>
      </c>
      <c r="Y15" s="22">
        <v>2.88</v>
      </c>
      <c r="Z15" s="22">
        <v>1.54</v>
      </c>
      <c r="AA15" s="23">
        <v>4.05625</v>
      </c>
      <c r="AB15" s="23">
        <v>7.86</v>
      </c>
      <c r="AC15" s="24" t="s">
        <v>65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45</v>
      </c>
      <c r="H16" s="17" t="s">
        <v>45</v>
      </c>
      <c r="I16" s="17" t="s">
        <v>43</v>
      </c>
      <c r="J16" s="17" t="s">
        <v>43</v>
      </c>
      <c r="K16" s="17" t="s">
        <v>47</v>
      </c>
      <c r="L16" s="17" t="s">
        <v>55</v>
      </c>
      <c r="M16" s="17" t="s">
        <v>45</v>
      </c>
      <c r="N16" s="17" t="s">
        <v>43</v>
      </c>
      <c r="O16" s="17" t="s">
        <v>55</v>
      </c>
      <c r="P16" s="17" t="s">
        <v>46</v>
      </c>
      <c r="Q16" s="17" t="s">
        <v>47</v>
      </c>
      <c r="R16" s="17" t="s">
        <v>46</v>
      </c>
      <c r="S16" s="17" t="s">
        <v>47</v>
      </c>
      <c r="T16" s="17" t="s">
        <v>47</v>
      </c>
      <c r="U16" s="17" t="s">
        <v>63</v>
      </c>
      <c r="V16" s="17" t="s">
        <v>50</v>
      </c>
      <c r="W16" s="17" t="s">
        <v>43</v>
      </c>
      <c r="X16" s="17" t="s">
        <v>43</v>
      </c>
      <c r="Y16" s="17" t="s">
        <v>45</v>
      </c>
      <c r="Z16" s="17" t="s">
        <v>45</v>
      </c>
      <c r="AA16" s="18"/>
      <c r="AB16" s="18" t="s">
        <v>47</v>
      </c>
      <c r="AC16" s="19"/>
      <c r="AD16" s="20"/>
    </row>
    <row r="17" spans="1:30" ht="12" customHeight="1">
      <c r="A17" s="62"/>
      <c r="B17" s="21" t="s">
        <v>41</v>
      </c>
      <c r="C17" s="22">
        <v>1.46</v>
      </c>
      <c r="D17" s="22">
        <v>2.42</v>
      </c>
      <c r="E17" s="22">
        <v>2.11</v>
      </c>
      <c r="F17" s="22">
        <v>3.09</v>
      </c>
      <c r="G17" s="22">
        <v>4.47</v>
      </c>
      <c r="H17" s="22">
        <v>4.28</v>
      </c>
      <c r="I17" s="22">
        <v>3.5</v>
      </c>
      <c r="J17" s="22">
        <v>1.18</v>
      </c>
      <c r="K17" s="22">
        <v>1.53</v>
      </c>
      <c r="L17" s="22">
        <v>2.85</v>
      </c>
      <c r="M17" s="22">
        <v>3.37</v>
      </c>
      <c r="N17" s="22">
        <v>3.12</v>
      </c>
      <c r="O17" s="22">
        <v>1.32</v>
      </c>
      <c r="P17" s="22">
        <v>4.59</v>
      </c>
      <c r="Q17" s="22">
        <v>6.4</v>
      </c>
      <c r="R17" s="22">
        <v>5.99</v>
      </c>
      <c r="S17" s="22">
        <v>4.28</v>
      </c>
      <c r="T17" s="22">
        <v>4.44</v>
      </c>
      <c r="U17" s="22">
        <v>3.13</v>
      </c>
      <c r="V17" s="22">
        <v>2.15</v>
      </c>
      <c r="W17" s="22">
        <v>3.91</v>
      </c>
      <c r="X17" s="22">
        <v>4.66</v>
      </c>
      <c r="Y17" s="22">
        <v>5.95</v>
      </c>
      <c r="Z17" s="22">
        <v>5.9</v>
      </c>
      <c r="AA17" s="23">
        <v>3.5875</v>
      </c>
      <c r="AB17" s="23">
        <v>6.4</v>
      </c>
      <c r="AC17" s="24" t="s">
        <v>65</v>
      </c>
      <c r="AD17" s="25"/>
    </row>
    <row r="18" spans="1:30" ht="12" customHeight="1">
      <c r="A18" s="62">
        <v>5</v>
      </c>
      <c r="B18" s="16" t="s">
        <v>39</v>
      </c>
      <c r="C18" s="17" t="s">
        <v>45</v>
      </c>
      <c r="D18" s="17" t="s">
        <v>45</v>
      </c>
      <c r="E18" s="17" t="s">
        <v>45</v>
      </c>
      <c r="F18" s="17" t="s">
        <v>54</v>
      </c>
      <c r="G18" s="17" t="s">
        <v>45</v>
      </c>
      <c r="H18" s="17" t="s">
        <v>45</v>
      </c>
      <c r="I18" s="17" t="s">
        <v>45</v>
      </c>
      <c r="J18" s="17" t="s">
        <v>54</v>
      </c>
      <c r="K18" s="17" t="s">
        <v>45</v>
      </c>
      <c r="L18" s="17" t="s">
        <v>45</v>
      </c>
      <c r="M18" s="17" t="s">
        <v>45</v>
      </c>
      <c r="N18" s="17" t="s">
        <v>53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47</v>
      </c>
      <c r="T18" s="17" t="s">
        <v>47</v>
      </c>
      <c r="U18" s="17" t="s">
        <v>76</v>
      </c>
      <c r="V18" s="17" t="s">
        <v>44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4.93</v>
      </c>
      <c r="D19" s="22">
        <v>5.83</v>
      </c>
      <c r="E19" s="22">
        <v>5.93</v>
      </c>
      <c r="F19" s="22">
        <v>5.47</v>
      </c>
      <c r="G19" s="22">
        <v>6.43</v>
      </c>
      <c r="H19" s="22">
        <v>6.71</v>
      </c>
      <c r="I19" s="22">
        <v>7.98</v>
      </c>
      <c r="J19" s="22">
        <v>7.16</v>
      </c>
      <c r="K19" s="22">
        <v>5.76</v>
      </c>
      <c r="L19" s="22">
        <v>4.78</v>
      </c>
      <c r="M19" s="22">
        <v>4.38</v>
      </c>
      <c r="N19" s="22">
        <v>3.04</v>
      </c>
      <c r="O19" s="22">
        <v>5.62</v>
      </c>
      <c r="P19" s="22">
        <v>5.65</v>
      </c>
      <c r="Q19" s="22">
        <v>6</v>
      </c>
      <c r="R19" s="22">
        <v>5.62</v>
      </c>
      <c r="S19" s="22">
        <v>4.2</v>
      </c>
      <c r="T19" s="22">
        <v>4.24</v>
      </c>
      <c r="U19" s="22">
        <v>2.35</v>
      </c>
      <c r="V19" s="22">
        <v>2.99</v>
      </c>
      <c r="W19" s="22">
        <v>3.73</v>
      </c>
      <c r="X19" s="22">
        <v>5.22</v>
      </c>
      <c r="Y19" s="22">
        <v>7.23</v>
      </c>
      <c r="Z19" s="22">
        <v>7.2</v>
      </c>
      <c r="AA19" s="23">
        <v>5.352083333333334</v>
      </c>
      <c r="AB19" s="23">
        <v>7.98</v>
      </c>
      <c r="AC19" s="24" t="s">
        <v>72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45</v>
      </c>
      <c r="G20" s="17" t="s">
        <v>45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45</v>
      </c>
      <c r="O20" s="17" t="s">
        <v>45</v>
      </c>
      <c r="P20" s="17" t="s">
        <v>54</v>
      </c>
      <c r="Q20" s="17" t="s">
        <v>45</v>
      </c>
      <c r="R20" s="17" t="s">
        <v>45</v>
      </c>
      <c r="S20" s="17" t="s">
        <v>58</v>
      </c>
      <c r="T20" s="17" t="s">
        <v>55</v>
      </c>
      <c r="U20" s="17" t="s">
        <v>47</v>
      </c>
      <c r="V20" s="17" t="s">
        <v>47</v>
      </c>
      <c r="W20" s="17" t="s">
        <v>75</v>
      </c>
      <c r="X20" s="17" t="s">
        <v>45</v>
      </c>
      <c r="Y20" s="17" t="s">
        <v>45</v>
      </c>
      <c r="Z20" s="17" t="s">
        <v>45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7.01</v>
      </c>
      <c r="D21" s="22">
        <v>8.78</v>
      </c>
      <c r="E21" s="22">
        <v>6.75</v>
      </c>
      <c r="F21" s="22">
        <v>7.28</v>
      </c>
      <c r="G21" s="22">
        <v>7.04</v>
      </c>
      <c r="H21" s="22">
        <v>7.29</v>
      </c>
      <c r="I21" s="22">
        <v>7.58</v>
      </c>
      <c r="J21" s="22">
        <v>7.59</v>
      </c>
      <c r="K21" s="22">
        <v>5.85</v>
      </c>
      <c r="L21" s="22">
        <v>5.46</v>
      </c>
      <c r="M21" s="22">
        <v>6.18</v>
      </c>
      <c r="N21" s="22">
        <v>5.57</v>
      </c>
      <c r="O21" s="22">
        <v>5.14</v>
      </c>
      <c r="P21" s="22">
        <v>5.36</v>
      </c>
      <c r="Q21" s="22">
        <v>5.72</v>
      </c>
      <c r="R21" s="22">
        <v>6.34</v>
      </c>
      <c r="S21" s="22">
        <v>5.38</v>
      </c>
      <c r="T21" s="22">
        <v>6.26</v>
      </c>
      <c r="U21" s="22">
        <v>4.02</v>
      </c>
      <c r="V21" s="22">
        <v>1.34</v>
      </c>
      <c r="W21" s="22" t="s">
        <v>75</v>
      </c>
      <c r="X21" s="22">
        <v>3.88</v>
      </c>
      <c r="Y21" s="22">
        <v>9.02</v>
      </c>
      <c r="Z21" s="22">
        <v>9.56</v>
      </c>
      <c r="AA21" s="23">
        <v>6.019166666666666</v>
      </c>
      <c r="AB21" s="23">
        <v>9.56</v>
      </c>
      <c r="AC21" s="24" t="s">
        <v>66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54</v>
      </c>
      <c r="Q22" s="17" t="s">
        <v>54</v>
      </c>
      <c r="R22" s="17" t="s">
        <v>45</v>
      </c>
      <c r="S22" s="17" t="s">
        <v>43</v>
      </c>
      <c r="T22" s="17" t="s">
        <v>43</v>
      </c>
      <c r="U22" s="17" t="s">
        <v>45</v>
      </c>
      <c r="V22" s="17" t="s">
        <v>45</v>
      </c>
      <c r="W22" s="17" t="s">
        <v>43</v>
      </c>
      <c r="X22" s="17" t="s">
        <v>43</v>
      </c>
      <c r="Y22" s="17" t="s">
        <v>45</v>
      </c>
      <c r="Z22" s="17" t="s">
        <v>43</v>
      </c>
      <c r="AA22" s="18"/>
      <c r="AB22" s="18" t="s">
        <v>43</v>
      </c>
      <c r="AC22" s="19"/>
      <c r="AD22" s="20"/>
    </row>
    <row r="23" spans="1:30" ht="12" customHeight="1">
      <c r="A23" s="62"/>
      <c r="B23" s="21" t="s">
        <v>41</v>
      </c>
      <c r="C23" s="22">
        <v>9.51</v>
      </c>
      <c r="D23" s="22">
        <v>8.85</v>
      </c>
      <c r="E23" s="22">
        <v>7.71</v>
      </c>
      <c r="F23" s="22">
        <v>8.37</v>
      </c>
      <c r="G23" s="22">
        <v>9.31</v>
      </c>
      <c r="H23" s="22">
        <v>10.22</v>
      </c>
      <c r="I23" s="22">
        <v>7.6</v>
      </c>
      <c r="J23" s="22">
        <v>5.86</v>
      </c>
      <c r="K23" s="22">
        <v>7.93</v>
      </c>
      <c r="L23" s="22">
        <v>7.94</v>
      </c>
      <c r="M23" s="22">
        <v>7.95</v>
      </c>
      <c r="N23" s="22">
        <v>8.44</v>
      </c>
      <c r="O23" s="22">
        <v>8.07</v>
      </c>
      <c r="P23" s="22">
        <v>7.54</v>
      </c>
      <c r="Q23" s="22">
        <v>4.96</v>
      </c>
      <c r="R23" s="22">
        <v>6.42</v>
      </c>
      <c r="S23" s="22">
        <v>6.07</v>
      </c>
      <c r="T23" s="22">
        <v>7.28</v>
      </c>
      <c r="U23" s="22">
        <v>9.12</v>
      </c>
      <c r="V23" s="22">
        <v>7.52</v>
      </c>
      <c r="W23" s="22">
        <v>10.32</v>
      </c>
      <c r="X23" s="22">
        <v>9.34</v>
      </c>
      <c r="Y23" s="22">
        <v>9.14</v>
      </c>
      <c r="Z23" s="22">
        <v>9.03</v>
      </c>
      <c r="AA23" s="23">
        <v>8.104166666666668</v>
      </c>
      <c r="AB23" s="23">
        <v>10.32</v>
      </c>
      <c r="AC23" s="24" t="s">
        <v>49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45</v>
      </c>
      <c r="L24" s="17" t="s">
        <v>45</v>
      </c>
      <c r="M24" s="17" t="s">
        <v>45</v>
      </c>
      <c r="N24" s="17" t="s">
        <v>45</v>
      </c>
      <c r="O24" s="17" t="s">
        <v>43</v>
      </c>
      <c r="P24" s="17" t="s">
        <v>43</v>
      </c>
      <c r="Q24" s="17" t="s">
        <v>45</v>
      </c>
      <c r="R24" s="17" t="s">
        <v>45</v>
      </c>
      <c r="S24" s="17" t="s">
        <v>43</v>
      </c>
      <c r="T24" s="17" t="s">
        <v>45</v>
      </c>
      <c r="U24" s="17" t="s">
        <v>45</v>
      </c>
      <c r="V24" s="17" t="s">
        <v>45</v>
      </c>
      <c r="W24" s="17" t="s">
        <v>45</v>
      </c>
      <c r="X24" s="17" t="s">
        <v>43</v>
      </c>
      <c r="Y24" s="17" t="s">
        <v>45</v>
      </c>
      <c r="Z24" s="17" t="s">
        <v>45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9.77</v>
      </c>
      <c r="D25" s="22">
        <v>11.72</v>
      </c>
      <c r="E25" s="22">
        <v>10.83</v>
      </c>
      <c r="F25" s="22">
        <v>9.81</v>
      </c>
      <c r="G25" s="22">
        <v>8.92</v>
      </c>
      <c r="H25" s="22">
        <v>8.12</v>
      </c>
      <c r="I25" s="22">
        <v>10.86</v>
      </c>
      <c r="J25" s="22">
        <v>7.54</v>
      </c>
      <c r="K25" s="22">
        <v>7.92</v>
      </c>
      <c r="L25" s="22">
        <v>9.48</v>
      </c>
      <c r="M25" s="22">
        <v>7</v>
      </c>
      <c r="N25" s="22">
        <v>6.38</v>
      </c>
      <c r="O25" s="22">
        <v>6.06</v>
      </c>
      <c r="P25" s="22">
        <v>7.62</v>
      </c>
      <c r="Q25" s="22">
        <v>6.91</v>
      </c>
      <c r="R25" s="22">
        <v>7.04</v>
      </c>
      <c r="S25" s="22">
        <v>7.52</v>
      </c>
      <c r="T25" s="22">
        <v>8.45</v>
      </c>
      <c r="U25" s="22">
        <v>10.15</v>
      </c>
      <c r="V25" s="22">
        <v>10.15</v>
      </c>
      <c r="W25" s="22">
        <v>11.31</v>
      </c>
      <c r="X25" s="22">
        <v>11.52</v>
      </c>
      <c r="Y25" s="22">
        <v>9.04</v>
      </c>
      <c r="Z25" s="22">
        <v>7.48</v>
      </c>
      <c r="AA25" s="23">
        <v>8.816666666666668</v>
      </c>
      <c r="AB25" s="23">
        <v>11.72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7" t="s">
        <v>45</v>
      </c>
      <c r="J26" s="17" t="s">
        <v>45</v>
      </c>
      <c r="K26" s="17" t="s">
        <v>43</v>
      </c>
      <c r="L26" s="17" t="s">
        <v>45</v>
      </c>
      <c r="M26" s="17" t="s">
        <v>45</v>
      </c>
      <c r="N26" s="17" t="s">
        <v>43</v>
      </c>
      <c r="O26" s="17" t="s">
        <v>45</v>
      </c>
      <c r="P26" s="17" t="s">
        <v>45</v>
      </c>
      <c r="Q26" s="17" t="s">
        <v>45</v>
      </c>
      <c r="R26" s="17" t="s">
        <v>45</v>
      </c>
      <c r="S26" s="17" t="s">
        <v>45</v>
      </c>
      <c r="T26" s="17" t="s">
        <v>43</v>
      </c>
      <c r="U26" s="17" t="s">
        <v>43</v>
      </c>
      <c r="V26" s="17" t="s">
        <v>45</v>
      </c>
      <c r="W26" s="17" t="s">
        <v>45</v>
      </c>
      <c r="X26" s="17" t="s">
        <v>45</v>
      </c>
      <c r="Y26" s="17" t="s">
        <v>45</v>
      </c>
      <c r="Z26" s="17" t="s">
        <v>45</v>
      </c>
      <c r="AA26" s="18"/>
      <c r="AB26" s="18" t="s">
        <v>45</v>
      </c>
      <c r="AC26" s="19"/>
      <c r="AD26" s="20"/>
    </row>
    <row r="27" spans="1:30" ht="12" customHeight="1">
      <c r="A27" s="62"/>
      <c r="B27" s="21" t="s">
        <v>41</v>
      </c>
      <c r="C27" s="22">
        <v>8.11</v>
      </c>
      <c r="D27" s="22">
        <v>8.94</v>
      </c>
      <c r="E27" s="22">
        <v>11.28</v>
      </c>
      <c r="F27" s="22">
        <v>12.58</v>
      </c>
      <c r="G27" s="22">
        <v>9.35</v>
      </c>
      <c r="H27" s="22">
        <v>9.1</v>
      </c>
      <c r="I27" s="22">
        <v>9.18</v>
      </c>
      <c r="J27" s="22">
        <v>6.24</v>
      </c>
      <c r="K27" s="22">
        <v>7.53</v>
      </c>
      <c r="L27" s="22">
        <v>7.47</v>
      </c>
      <c r="M27" s="22">
        <v>8.36</v>
      </c>
      <c r="N27" s="22">
        <v>6.6</v>
      </c>
      <c r="O27" s="22">
        <v>5.78</v>
      </c>
      <c r="P27" s="22">
        <v>6.56</v>
      </c>
      <c r="Q27" s="22">
        <v>6.91</v>
      </c>
      <c r="R27" s="22">
        <v>6.68</v>
      </c>
      <c r="S27" s="22">
        <v>8.44</v>
      </c>
      <c r="T27" s="22">
        <v>9.58</v>
      </c>
      <c r="U27" s="22">
        <v>7.93</v>
      </c>
      <c r="V27" s="22">
        <v>7.57</v>
      </c>
      <c r="W27" s="22">
        <v>8.06</v>
      </c>
      <c r="X27" s="22">
        <v>6.8</v>
      </c>
      <c r="Y27" s="22">
        <v>8.19</v>
      </c>
      <c r="Z27" s="22">
        <v>6.86</v>
      </c>
      <c r="AA27" s="23">
        <v>8.0875</v>
      </c>
      <c r="AB27" s="23">
        <v>12.58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45</v>
      </c>
      <c r="F28" s="17" t="s">
        <v>43</v>
      </c>
      <c r="G28" s="17" t="s">
        <v>45</v>
      </c>
      <c r="H28" s="17" t="s">
        <v>45</v>
      </c>
      <c r="I28" s="17" t="s">
        <v>45</v>
      </c>
      <c r="J28" s="17" t="s">
        <v>43</v>
      </c>
      <c r="K28" s="17" t="s">
        <v>43</v>
      </c>
      <c r="L28" s="17" t="s">
        <v>45</v>
      </c>
      <c r="M28" s="17" t="s">
        <v>43</v>
      </c>
      <c r="N28" s="17" t="s">
        <v>43</v>
      </c>
      <c r="O28" s="17" t="s">
        <v>43</v>
      </c>
      <c r="P28" s="17" t="s">
        <v>43</v>
      </c>
      <c r="Q28" s="17" t="s">
        <v>45</v>
      </c>
      <c r="R28" s="17" t="s">
        <v>45</v>
      </c>
      <c r="S28" s="17" t="s">
        <v>45</v>
      </c>
      <c r="T28" s="17" t="s">
        <v>45</v>
      </c>
      <c r="U28" s="17" t="s">
        <v>45</v>
      </c>
      <c r="V28" s="17" t="s">
        <v>45</v>
      </c>
      <c r="W28" s="17" t="s">
        <v>45</v>
      </c>
      <c r="X28" s="17" t="s">
        <v>45</v>
      </c>
      <c r="Y28" s="17" t="s">
        <v>54</v>
      </c>
      <c r="Z28" s="17" t="s">
        <v>54</v>
      </c>
      <c r="AA28" s="18"/>
      <c r="AB28" s="18" t="s">
        <v>43</v>
      </c>
      <c r="AC28" s="19"/>
      <c r="AD28" s="20"/>
    </row>
    <row r="29" spans="1:30" ht="12" customHeight="1">
      <c r="A29" s="62"/>
      <c r="B29" s="21" t="s">
        <v>41</v>
      </c>
      <c r="C29" s="22">
        <v>9.03</v>
      </c>
      <c r="D29" s="22">
        <v>7.8</v>
      </c>
      <c r="E29" s="22">
        <v>10.34</v>
      </c>
      <c r="F29" s="22">
        <v>11.62</v>
      </c>
      <c r="G29" s="22">
        <v>10.03</v>
      </c>
      <c r="H29" s="22">
        <v>9.9</v>
      </c>
      <c r="I29" s="22">
        <v>10.54</v>
      </c>
      <c r="J29" s="22">
        <v>9.91</v>
      </c>
      <c r="K29" s="22">
        <v>7.59</v>
      </c>
      <c r="L29" s="22">
        <v>7.52</v>
      </c>
      <c r="M29" s="22">
        <v>5.86</v>
      </c>
      <c r="N29" s="22">
        <v>6.12</v>
      </c>
      <c r="O29" s="22">
        <v>6.62</v>
      </c>
      <c r="P29" s="22">
        <v>8.99</v>
      </c>
      <c r="Q29" s="22">
        <v>6.54</v>
      </c>
      <c r="R29" s="22">
        <v>9.47</v>
      </c>
      <c r="S29" s="22">
        <v>10.16</v>
      </c>
      <c r="T29" s="22">
        <v>8.41</v>
      </c>
      <c r="U29" s="22">
        <v>8.82</v>
      </c>
      <c r="V29" s="22">
        <v>7.5</v>
      </c>
      <c r="W29" s="22">
        <v>7.38</v>
      </c>
      <c r="X29" s="22">
        <v>7.51</v>
      </c>
      <c r="Y29" s="22">
        <v>5.62</v>
      </c>
      <c r="Z29" s="22">
        <v>4.93</v>
      </c>
      <c r="AA29" s="23">
        <v>8.25875</v>
      </c>
      <c r="AB29" s="23">
        <v>11.62</v>
      </c>
      <c r="AC29" s="24" t="s">
        <v>57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45</v>
      </c>
      <c r="L30" s="17" t="s">
        <v>45</v>
      </c>
      <c r="M30" s="17" t="s">
        <v>54</v>
      </c>
      <c r="N30" s="17" t="s">
        <v>54</v>
      </c>
      <c r="O30" s="17" t="s">
        <v>54</v>
      </c>
      <c r="P30" s="17" t="s">
        <v>54</v>
      </c>
      <c r="Q30" s="17" t="s">
        <v>53</v>
      </c>
      <c r="R30" s="17" t="s">
        <v>53</v>
      </c>
      <c r="S30" s="17" t="s">
        <v>59</v>
      </c>
      <c r="T30" s="17" t="s">
        <v>45</v>
      </c>
      <c r="U30" s="17" t="s">
        <v>59</v>
      </c>
      <c r="V30" s="17" t="s">
        <v>56</v>
      </c>
      <c r="W30" s="17" t="s">
        <v>45</v>
      </c>
      <c r="X30" s="17" t="s">
        <v>45</v>
      </c>
      <c r="Y30" s="17" t="s">
        <v>54</v>
      </c>
      <c r="Z30" s="17" t="s">
        <v>58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4.8</v>
      </c>
      <c r="D31" s="22">
        <v>7.06</v>
      </c>
      <c r="E31" s="22">
        <v>9.4</v>
      </c>
      <c r="F31" s="22">
        <v>7.5</v>
      </c>
      <c r="G31" s="22">
        <v>7.11</v>
      </c>
      <c r="H31" s="22">
        <v>8.87</v>
      </c>
      <c r="I31" s="22">
        <v>7.68</v>
      </c>
      <c r="J31" s="22">
        <v>6.15</v>
      </c>
      <c r="K31" s="22">
        <v>6.55</v>
      </c>
      <c r="L31" s="22">
        <v>5.79</v>
      </c>
      <c r="M31" s="22">
        <v>7.37</v>
      </c>
      <c r="N31" s="22">
        <v>6.39</v>
      </c>
      <c r="O31" s="22">
        <v>4.45</v>
      </c>
      <c r="P31" s="22">
        <v>5.31</v>
      </c>
      <c r="Q31" s="22">
        <v>3.24</v>
      </c>
      <c r="R31" s="22">
        <v>2.07</v>
      </c>
      <c r="S31" s="22">
        <v>1.29</v>
      </c>
      <c r="T31" s="22">
        <v>4.64</v>
      </c>
      <c r="U31" s="22">
        <v>5.62</v>
      </c>
      <c r="V31" s="22">
        <v>4.72</v>
      </c>
      <c r="W31" s="22">
        <v>3.73</v>
      </c>
      <c r="X31" s="22">
        <v>4.45</v>
      </c>
      <c r="Y31" s="22">
        <v>4.22</v>
      </c>
      <c r="Z31" s="22">
        <v>1.78</v>
      </c>
      <c r="AA31" s="23">
        <v>5.424583333333334</v>
      </c>
      <c r="AB31" s="23">
        <v>9.4</v>
      </c>
      <c r="AC31" s="24" t="s">
        <v>70</v>
      </c>
      <c r="AD31" s="25"/>
    </row>
    <row r="32" spans="1:30" ht="12" customHeight="1">
      <c r="A32" s="62">
        <v>12</v>
      </c>
      <c r="B32" s="16" t="s">
        <v>39</v>
      </c>
      <c r="C32" s="17" t="s">
        <v>46</v>
      </c>
      <c r="D32" s="17" t="s">
        <v>47</v>
      </c>
      <c r="E32" s="17" t="s">
        <v>47</v>
      </c>
      <c r="F32" s="17" t="s">
        <v>47</v>
      </c>
      <c r="G32" s="17" t="s">
        <v>63</v>
      </c>
      <c r="H32" s="17" t="s">
        <v>63</v>
      </c>
      <c r="I32" s="17" t="s">
        <v>46</v>
      </c>
      <c r="J32" s="17" t="s">
        <v>55</v>
      </c>
      <c r="K32" s="17" t="s">
        <v>55</v>
      </c>
      <c r="L32" s="17" t="s">
        <v>46</v>
      </c>
      <c r="M32" s="17" t="s">
        <v>46</v>
      </c>
      <c r="N32" s="17" t="s">
        <v>56</v>
      </c>
      <c r="O32" s="17" t="s">
        <v>47</v>
      </c>
      <c r="P32" s="17" t="s">
        <v>47</v>
      </c>
      <c r="Q32" s="17" t="s">
        <v>46</v>
      </c>
      <c r="R32" s="17" t="s">
        <v>46</v>
      </c>
      <c r="S32" s="17" t="s">
        <v>46</v>
      </c>
      <c r="T32" s="17" t="s">
        <v>55</v>
      </c>
      <c r="U32" s="17" t="s">
        <v>46</v>
      </c>
      <c r="V32" s="17" t="s">
        <v>75</v>
      </c>
      <c r="W32" s="17" t="s">
        <v>75</v>
      </c>
      <c r="X32" s="17" t="s">
        <v>44</v>
      </c>
      <c r="Y32" s="17" t="s">
        <v>45</v>
      </c>
      <c r="Z32" s="17" t="s">
        <v>43</v>
      </c>
      <c r="AA32" s="18"/>
      <c r="AB32" s="18" t="s">
        <v>55</v>
      </c>
      <c r="AC32" s="19"/>
      <c r="AD32" s="20"/>
    </row>
    <row r="33" spans="1:30" ht="12" customHeight="1">
      <c r="A33" s="62"/>
      <c r="B33" s="21" t="s">
        <v>41</v>
      </c>
      <c r="C33" s="22">
        <v>2.18</v>
      </c>
      <c r="D33" s="22">
        <v>2.19</v>
      </c>
      <c r="E33" s="22">
        <v>1.63</v>
      </c>
      <c r="F33" s="22">
        <v>1.46</v>
      </c>
      <c r="G33" s="22">
        <v>2.04</v>
      </c>
      <c r="H33" s="22">
        <v>2.44</v>
      </c>
      <c r="I33" s="22">
        <v>3.46</v>
      </c>
      <c r="J33" s="22">
        <v>4.37</v>
      </c>
      <c r="K33" s="22">
        <v>3.64</v>
      </c>
      <c r="L33" s="22">
        <v>2.8</v>
      </c>
      <c r="M33" s="22">
        <v>1.28</v>
      </c>
      <c r="N33" s="22">
        <v>0.62</v>
      </c>
      <c r="O33" s="22">
        <v>0.73</v>
      </c>
      <c r="P33" s="22">
        <v>2.51</v>
      </c>
      <c r="Q33" s="22">
        <v>3.59</v>
      </c>
      <c r="R33" s="22">
        <v>3.01</v>
      </c>
      <c r="S33" s="22">
        <v>2.09</v>
      </c>
      <c r="T33" s="22">
        <v>1.62</v>
      </c>
      <c r="U33" s="22">
        <v>0.3</v>
      </c>
      <c r="V33" s="22" t="s">
        <v>75</v>
      </c>
      <c r="W33" s="22" t="s">
        <v>75</v>
      </c>
      <c r="X33" s="22">
        <v>0.93</v>
      </c>
      <c r="Y33" s="22">
        <v>1.71</v>
      </c>
      <c r="Z33" s="22">
        <v>4.16</v>
      </c>
      <c r="AA33" s="23">
        <v>2.0366666666666657</v>
      </c>
      <c r="AB33" s="23">
        <v>4.37</v>
      </c>
      <c r="AC33" s="24" t="s">
        <v>79</v>
      </c>
      <c r="AD33" s="25"/>
    </row>
    <row r="34" spans="1:30" ht="12" customHeight="1">
      <c r="A34" s="62">
        <v>13</v>
      </c>
      <c r="B34" s="16" t="s">
        <v>39</v>
      </c>
      <c r="C34" s="17" t="s">
        <v>43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45</v>
      </c>
      <c r="M34" s="17" t="s">
        <v>45</v>
      </c>
      <c r="N34" s="17" t="s">
        <v>54</v>
      </c>
      <c r="O34" s="17" t="s">
        <v>45</v>
      </c>
      <c r="P34" s="17" t="s">
        <v>46</v>
      </c>
      <c r="Q34" s="17" t="s">
        <v>47</v>
      </c>
      <c r="R34" s="17" t="s">
        <v>46</v>
      </c>
      <c r="S34" s="17" t="s">
        <v>55</v>
      </c>
      <c r="T34" s="17" t="s">
        <v>46</v>
      </c>
      <c r="U34" s="17" t="s">
        <v>47</v>
      </c>
      <c r="V34" s="17" t="s">
        <v>47</v>
      </c>
      <c r="W34" s="17" t="s">
        <v>75</v>
      </c>
      <c r="X34" s="17" t="s">
        <v>44</v>
      </c>
      <c r="Y34" s="17" t="s">
        <v>43</v>
      </c>
      <c r="Z34" s="17" t="s">
        <v>43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7.15</v>
      </c>
      <c r="D35" s="22">
        <v>7.23</v>
      </c>
      <c r="E35" s="22">
        <v>7.68</v>
      </c>
      <c r="F35" s="22">
        <v>9.03</v>
      </c>
      <c r="G35" s="22">
        <v>8.14</v>
      </c>
      <c r="H35" s="22">
        <v>7.94</v>
      </c>
      <c r="I35" s="22">
        <v>8.71</v>
      </c>
      <c r="J35" s="22">
        <v>6.86</v>
      </c>
      <c r="K35" s="22">
        <v>5.14</v>
      </c>
      <c r="L35" s="22">
        <v>6.4</v>
      </c>
      <c r="M35" s="22">
        <v>6.78</v>
      </c>
      <c r="N35" s="22">
        <v>4.93</v>
      </c>
      <c r="O35" s="22">
        <v>4.47</v>
      </c>
      <c r="P35" s="22">
        <v>4.4</v>
      </c>
      <c r="Q35" s="22">
        <v>5.4</v>
      </c>
      <c r="R35" s="22">
        <v>7.33</v>
      </c>
      <c r="S35" s="22">
        <v>5.16</v>
      </c>
      <c r="T35" s="22">
        <v>4.15</v>
      </c>
      <c r="U35" s="22">
        <v>3.04</v>
      </c>
      <c r="V35" s="22">
        <v>1.76</v>
      </c>
      <c r="W35" s="22" t="s">
        <v>75</v>
      </c>
      <c r="X35" s="22">
        <v>0.32</v>
      </c>
      <c r="Y35" s="22">
        <v>1.83</v>
      </c>
      <c r="Z35" s="22">
        <v>0.83</v>
      </c>
      <c r="AA35" s="23">
        <v>5.201666666666667</v>
      </c>
      <c r="AB35" s="23">
        <v>9.03</v>
      </c>
      <c r="AC35" s="24" t="s">
        <v>57</v>
      </c>
      <c r="AD35" s="25"/>
    </row>
    <row r="36" spans="1:30" ht="12" customHeight="1">
      <c r="A36" s="62">
        <v>14</v>
      </c>
      <c r="B36" s="16" t="s">
        <v>39</v>
      </c>
      <c r="C36" s="17" t="s">
        <v>43</v>
      </c>
      <c r="D36" s="17" t="s">
        <v>45</v>
      </c>
      <c r="E36" s="17" t="s">
        <v>45</v>
      </c>
      <c r="F36" s="17" t="s">
        <v>45</v>
      </c>
      <c r="G36" s="17" t="s">
        <v>43</v>
      </c>
      <c r="H36" s="17" t="s">
        <v>45</v>
      </c>
      <c r="I36" s="17" t="s">
        <v>43</v>
      </c>
      <c r="J36" s="17" t="s">
        <v>43</v>
      </c>
      <c r="K36" s="17" t="s">
        <v>43</v>
      </c>
      <c r="L36" s="17" t="s">
        <v>53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63</v>
      </c>
      <c r="V36" s="17" t="s">
        <v>76</v>
      </c>
      <c r="W36" s="17" t="s">
        <v>51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3.5</v>
      </c>
      <c r="D37" s="22">
        <v>2.48</v>
      </c>
      <c r="E37" s="22">
        <v>3.47</v>
      </c>
      <c r="F37" s="22">
        <v>3.64</v>
      </c>
      <c r="G37" s="22">
        <v>5.28</v>
      </c>
      <c r="H37" s="22">
        <v>6.39</v>
      </c>
      <c r="I37" s="22">
        <v>5.94</v>
      </c>
      <c r="J37" s="22">
        <v>3.52</v>
      </c>
      <c r="K37" s="22">
        <v>2.34</v>
      </c>
      <c r="L37" s="22">
        <v>1.14</v>
      </c>
      <c r="M37" s="22">
        <v>3.7</v>
      </c>
      <c r="N37" s="22">
        <v>6.23</v>
      </c>
      <c r="O37" s="22">
        <v>5.03</v>
      </c>
      <c r="P37" s="22">
        <v>4.45</v>
      </c>
      <c r="Q37" s="22">
        <v>3.95</v>
      </c>
      <c r="R37" s="22">
        <v>4.06</v>
      </c>
      <c r="S37" s="22">
        <v>3.76</v>
      </c>
      <c r="T37" s="22">
        <v>3.26</v>
      </c>
      <c r="U37" s="22">
        <v>2.76</v>
      </c>
      <c r="V37" s="22">
        <v>2.14</v>
      </c>
      <c r="W37" s="22">
        <v>2.3</v>
      </c>
      <c r="X37" s="22">
        <v>4.31</v>
      </c>
      <c r="Y37" s="22">
        <v>5.86</v>
      </c>
      <c r="Z37" s="22">
        <v>4.75</v>
      </c>
      <c r="AA37" s="23">
        <v>3.9275</v>
      </c>
      <c r="AB37" s="23">
        <v>6.39</v>
      </c>
      <c r="AC37" s="24" t="s">
        <v>78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43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54</v>
      </c>
      <c r="O38" s="17" t="s">
        <v>46</v>
      </c>
      <c r="P38" s="17" t="s">
        <v>46</v>
      </c>
      <c r="Q38" s="17" t="s">
        <v>46</v>
      </c>
      <c r="R38" s="17" t="s">
        <v>47</v>
      </c>
      <c r="S38" s="17" t="s">
        <v>47</v>
      </c>
      <c r="T38" s="17" t="s">
        <v>50</v>
      </c>
      <c r="U38" s="17" t="s">
        <v>48</v>
      </c>
      <c r="V38" s="17" t="s">
        <v>50</v>
      </c>
      <c r="W38" s="17" t="s">
        <v>63</v>
      </c>
      <c r="X38" s="17" t="s">
        <v>47</v>
      </c>
      <c r="Y38" s="17" t="s">
        <v>44</v>
      </c>
      <c r="Z38" s="17" t="s">
        <v>45</v>
      </c>
      <c r="AA38" s="18"/>
      <c r="AB38" s="18" t="s">
        <v>43</v>
      </c>
      <c r="AC38" s="19"/>
      <c r="AD38" s="20"/>
    </row>
    <row r="39" spans="1:30" ht="12" customHeight="1">
      <c r="A39" s="62"/>
      <c r="B39" s="21" t="s">
        <v>41</v>
      </c>
      <c r="C39" s="22">
        <v>5.71</v>
      </c>
      <c r="D39" s="22">
        <v>7.75</v>
      </c>
      <c r="E39" s="22">
        <v>8.66</v>
      </c>
      <c r="F39" s="22">
        <v>7.83</v>
      </c>
      <c r="G39" s="22">
        <v>5.62</v>
      </c>
      <c r="H39" s="22">
        <v>5.99</v>
      </c>
      <c r="I39" s="22">
        <v>7.78</v>
      </c>
      <c r="J39" s="22">
        <v>7.71</v>
      </c>
      <c r="K39" s="22">
        <v>7.39</v>
      </c>
      <c r="L39" s="22">
        <v>6.55</v>
      </c>
      <c r="M39" s="22">
        <v>6.49</v>
      </c>
      <c r="N39" s="22">
        <v>5.86</v>
      </c>
      <c r="O39" s="22">
        <v>6.63</v>
      </c>
      <c r="P39" s="22">
        <v>7.42</v>
      </c>
      <c r="Q39" s="22">
        <v>6.05</v>
      </c>
      <c r="R39" s="22">
        <v>4.82</v>
      </c>
      <c r="S39" s="22">
        <v>2.16</v>
      </c>
      <c r="T39" s="22">
        <v>0.74</v>
      </c>
      <c r="U39" s="22">
        <v>0.32</v>
      </c>
      <c r="V39" s="22">
        <v>1.3</v>
      </c>
      <c r="W39" s="22">
        <v>1.38</v>
      </c>
      <c r="X39" s="22">
        <v>0.69</v>
      </c>
      <c r="Y39" s="22">
        <v>1.67</v>
      </c>
      <c r="Z39" s="22">
        <v>4.16</v>
      </c>
      <c r="AA39" s="23">
        <v>5.0283333333333315</v>
      </c>
      <c r="AB39" s="23">
        <v>8.66</v>
      </c>
      <c r="AC39" s="24" t="s">
        <v>70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43</v>
      </c>
      <c r="F40" s="17" t="s">
        <v>43</v>
      </c>
      <c r="G40" s="17" t="s">
        <v>43</v>
      </c>
      <c r="H40" s="17" t="s">
        <v>45</v>
      </c>
      <c r="I40" s="17" t="s">
        <v>45</v>
      </c>
      <c r="J40" s="17" t="s">
        <v>54</v>
      </c>
      <c r="K40" s="17" t="s">
        <v>46</v>
      </c>
      <c r="L40" s="17" t="s">
        <v>63</v>
      </c>
      <c r="M40" s="17" t="s">
        <v>47</v>
      </c>
      <c r="N40" s="17" t="s">
        <v>46</v>
      </c>
      <c r="O40" s="17" t="s">
        <v>46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55</v>
      </c>
      <c r="V40" s="17" t="s">
        <v>55</v>
      </c>
      <c r="W40" s="17" t="s">
        <v>46</v>
      </c>
      <c r="X40" s="17" t="s">
        <v>47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5.08</v>
      </c>
      <c r="D41" s="22">
        <v>4.54</v>
      </c>
      <c r="E41" s="22">
        <v>3.96</v>
      </c>
      <c r="F41" s="22">
        <v>5.42</v>
      </c>
      <c r="G41" s="22">
        <v>6.93</v>
      </c>
      <c r="H41" s="22">
        <v>7.04</v>
      </c>
      <c r="I41" s="22">
        <v>6.32</v>
      </c>
      <c r="J41" s="22">
        <v>3.74</v>
      </c>
      <c r="K41" s="22">
        <v>1.23</v>
      </c>
      <c r="L41" s="22">
        <v>1.36</v>
      </c>
      <c r="M41" s="22">
        <v>3.83</v>
      </c>
      <c r="N41" s="22">
        <v>6.92</v>
      </c>
      <c r="O41" s="22">
        <v>6.08</v>
      </c>
      <c r="P41" s="22">
        <v>3.78</v>
      </c>
      <c r="Q41" s="22">
        <v>5.14</v>
      </c>
      <c r="R41" s="22">
        <v>5.35</v>
      </c>
      <c r="S41" s="22">
        <v>4.13</v>
      </c>
      <c r="T41" s="22">
        <v>4.46</v>
      </c>
      <c r="U41" s="22">
        <v>2.66</v>
      </c>
      <c r="V41" s="22">
        <v>3.24</v>
      </c>
      <c r="W41" s="22">
        <v>4.02</v>
      </c>
      <c r="X41" s="22">
        <v>1.15</v>
      </c>
      <c r="Y41" s="22">
        <v>2.5</v>
      </c>
      <c r="Z41" s="22">
        <v>2.78</v>
      </c>
      <c r="AA41" s="23">
        <v>4.235833333333332</v>
      </c>
      <c r="AB41" s="23">
        <v>7.04</v>
      </c>
      <c r="AC41" s="24" t="s">
        <v>78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54</v>
      </c>
      <c r="G42" s="17" t="s">
        <v>45</v>
      </c>
      <c r="H42" s="17" t="s">
        <v>54</v>
      </c>
      <c r="I42" s="17" t="s">
        <v>45</v>
      </c>
      <c r="J42" s="17" t="s">
        <v>75</v>
      </c>
      <c r="K42" s="17" t="s">
        <v>56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46</v>
      </c>
      <c r="U42" s="17" t="s">
        <v>46</v>
      </c>
      <c r="V42" s="17" t="s">
        <v>47</v>
      </c>
      <c r="W42" s="17" t="s">
        <v>46</v>
      </c>
      <c r="X42" s="17" t="s">
        <v>63</v>
      </c>
      <c r="Y42" s="17" t="s">
        <v>51</v>
      </c>
      <c r="Z42" s="17" t="s">
        <v>56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2.98</v>
      </c>
      <c r="D43" s="22">
        <v>0.72</v>
      </c>
      <c r="E43" s="22">
        <v>0.93</v>
      </c>
      <c r="F43" s="22">
        <v>1.06</v>
      </c>
      <c r="G43" s="22">
        <v>1.28</v>
      </c>
      <c r="H43" s="22">
        <v>1.62</v>
      </c>
      <c r="I43" s="22">
        <v>1.27</v>
      </c>
      <c r="J43" s="22" t="s">
        <v>75</v>
      </c>
      <c r="K43" s="22">
        <v>0.33</v>
      </c>
      <c r="L43" s="22">
        <v>1.31</v>
      </c>
      <c r="M43" s="22">
        <v>3.26</v>
      </c>
      <c r="N43" s="22">
        <v>6.72</v>
      </c>
      <c r="O43" s="22">
        <v>6.48</v>
      </c>
      <c r="P43" s="22">
        <v>5.62</v>
      </c>
      <c r="Q43" s="22">
        <v>5.79</v>
      </c>
      <c r="R43" s="22">
        <v>5.65</v>
      </c>
      <c r="S43" s="22">
        <v>5.7</v>
      </c>
      <c r="T43" s="22">
        <v>5</v>
      </c>
      <c r="U43" s="22">
        <v>4.6</v>
      </c>
      <c r="V43" s="22">
        <v>4.04</v>
      </c>
      <c r="W43" s="22">
        <v>3.53</v>
      </c>
      <c r="X43" s="22">
        <v>2.2</v>
      </c>
      <c r="Y43" s="22">
        <v>0.55</v>
      </c>
      <c r="Z43" s="22">
        <v>0.31</v>
      </c>
      <c r="AA43" s="23">
        <v>2.95625</v>
      </c>
      <c r="AB43" s="23">
        <v>6.72</v>
      </c>
      <c r="AC43" s="24" t="s">
        <v>71</v>
      </c>
      <c r="AD43" s="25"/>
    </row>
    <row r="44" spans="1:30" ht="12" customHeight="1">
      <c r="A44" s="62">
        <v>18</v>
      </c>
      <c r="B44" s="16" t="s">
        <v>39</v>
      </c>
      <c r="C44" s="17" t="s">
        <v>56</v>
      </c>
      <c r="D44" s="17" t="s">
        <v>53</v>
      </c>
      <c r="E44" s="17" t="s">
        <v>56</v>
      </c>
      <c r="F44" s="17" t="s">
        <v>55</v>
      </c>
      <c r="G44" s="17" t="s">
        <v>63</v>
      </c>
      <c r="H44" s="17" t="s">
        <v>63</v>
      </c>
      <c r="I44" s="17" t="s">
        <v>63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47</v>
      </c>
      <c r="V44" s="17" t="s">
        <v>47</v>
      </c>
      <c r="W44" s="17" t="s">
        <v>47</v>
      </c>
      <c r="X44" s="17" t="s">
        <v>47</v>
      </c>
      <c r="Y44" s="17" t="s">
        <v>47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0.62</v>
      </c>
      <c r="D45" s="22">
        <v>0.56</v>
      </c>
      <c r="E45" s="22">
        <v>1.04</v>
      </c>
      <c r="F45" s="22">
        <v>1.33</v>
      </c>
      <c r="G45" s="22">
        <v>2.05</v>
      </c>
      <c r="H45" s="22">
        <v>2.1</v>
      </c>
      <c r="I45" s="22">
        <v>4.59</v>
      </c>
      <c r="J45" s="22">
        <v>4.45</v>
      </c>
      <c r="K45" s="22">
        <v>4.95</v>
      </c>
      <c r="L45" s="22">
        <v>5.93</v>
      </c>
      <c r="M45" s="22">
        <v>5.81</v>
      </c>
      <c r="N45" s="22">
        <v>5.79</v>
      </c>
      <c r="O45" s="22">
        <v>6.59</v>
      </c>
      <c r="P45" s="22">
        <v>6.92</v>
      </c>
      <c r="Q45" s="22">
        <v>8.99</v>
      </c>
      <c r="R45" s="22">
        <v>8.23</v>
      </c>
      <c r="S45" s="22">
        <v>7.86</v>
      </c>
      <c r="T45" s="22">
        <v>8.4</v>
      </c>
      <c r="U45" s="22">
        <v>8.1</v>
      </c>
      <c r="V45" s="22">
        <v>8.06</v>
      </c>
      <c r="W45" s="22">
        <v>8.5</v>
      </c>
      <c r="X45" s="22">
        <v>8.54</v>
      </c>
      <c r="Y45" s="22">
        <v>8.43</v>
      </c>
      <c r="Z45" s="22">
        <v>8.63</v>
      </c>
      <c r="AA45" s="23">
        <v>5.68625</v>
      </c>
      <c r="AB45" s="23">
        <v>8.99</v>
      </c>
      <c r="AC45" s="24" t="s">
        <v>65</v>
      </c>
      <c r="AD45" s="25"/>
    </row>
    <row r="46" spans="1:30" ht="12" customHeight="1">
      <c r="A46" s="62">
        <v>19</v>
      </c>
      <c r="B46" s="16" t="s">
        <v>39</v>
      </c>
      <c r="C46" s="17" t="s">
        <v>47</v>
      </c>
      <c r="D46" s="17" t="s">
        <v>47</v>
      </c>
      <c r="E46" s="17" t="s">
        <v>47</v>
      </c>
      <c r="F46" s="17" t="s">
        <v>47</v>
      </c>
      <c r="G46" s="17" t="s">
        <v>47</v>
      </c>
      <c r="H46" s="17" t="s">
        <v>47</v>
      </c>
      <c r="I46" s="17" t="s">
        <v>47</v>
      </c>
      <c r="J46" s="17" t="s">
        <v>47</v>
      </c>
      <c r="K46" s="17" t="s">
        <v>47</v>
      </c>
      <c r="L46" s="17" t="s">
        <v>47</v>
      </c>
      <c r="M46" s="17" t="s">
        <v>47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8.34</v>
      </c>
      <c r="D47" s="22">
        <v>9.1</v>
      </c>
      <c r="E47" s="22">
        <v>9.6</v>
      </c>
      <c r="F47" s="22">
        <v>10.27</v>
      </c>
      <c r="G47" s="22">
        <v>10.71</v>
      </c>
      <c r="H47" s="22">
        <v>11.6</v>
      </c>
      <c r="I47" s="22">
        <v>11.7</v>
      </c>
      <c r="J47" s="22">
        <v>9.96</v>
      </c>
      <c r="K47" s="22">
        <v>10.57</v>
      </c>
      <c r="L47" s="22">
        <v>10.64</v>
      </c>
      <c r="M47" s="22">
        <v>11.06</v>
      </c>
      <c r="N47" s="22">
        <v>10.57</v>
      </c>
      <c r="O47" s="22">
        <v>11.12</v>
      </c>
      <c r="P47" s="22">
        <v>11.44</v>
      </c>
      <c r="Q47" s="22">
        <v>11.74</v>
      </c>
      <c r="R47" s="22">
        <v>11.27</v>
      </c>
      <c r="S47" s="22">
        <v>10.6</v>
      </c>
      <c r="T47" s="22">
        <v>11.41</v>
      </c>
      <c r="U47" s="22">
        <v>12.52</v>
      </c>
      <c r="V47" s="22">
        <v>12.14</v>
      </c>
      <c r="W47" s="22">
        <v>11.72</v>
      </c>
      <c r="X47" s="22">
        <v>10.92</v>
      </c>
      <c r="Y47" s="22">
        <v>11</v>
      </c>
      <c r="Z47" s="22">
        <v>10.35</v>
      </c>
      <c r="AA47" s="23">
        <v>10.847916666666668</v>
      </c>
      <c r="AB47" s="23">
        <v>12.52</v>
      </c>
      <c r="AC47" s="24" t="s">
        <v>279</v>
      </c>
      <c r="AD47" s="25"/>
    </row>
    <row r="48" spans="1:30" ht="12" customHeight="1">
      <c r="A48" s="62">
        <v>20</v>
      </c>
      <c r="B48" s="16" t="s">
        <v>39</v>
      </c>
      <c r="C48" s="17" t="s">
        <v>47</v>
      </c>
      <c r="D48" s="17" t="s">
        <v>47</v>
      </c>
      <c r="E48" s="17" t="s">
        <v>47</v>
      </c>
      <c r="F48" s="17" t="s">
        <v>47</v>
      </c>
      <c r="G48" s="17" t="s">
        <v>47</v>
      </c>
      <c r="H48" s="17" t="s">
        <v>47</v>
      </c>
      <c r="I48" s="17" t="s">
        <v>47</v>
      </c>
      <c r="J48" s="17" t="s">
        <v>47</v>
      </c>
      <c r="K48" s="17" t="s">
        <v>47</v>
      </c>
      <c r="L48" s="17" t="s">
        <v>47</v>
      </c>
      <c r="M48" s="17" t="s">
        <v>47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47</v>
      </c>
      <c r="AC48" s="19"/>
      <c r="AD48" s="20"/>
    </row>
    <row r="49" spans="1:30" ht="12" customHeight="1">
      <c r="A49" s="62"/>
      <c r="B49" s="21" t="s">
        <v>41</v>
      </c>
      <c r="C49" s="22">
        <v>9.76</v>
      </c>
      <c r="D49" s="22">
        <v>9.76</v>
      </c>
      <c r="E49" s="22">
        <v>9.53</v>
      </c>
      <c r="F49" s="22">
        <v>8.44</v>
      </c>
      <c r="G49" s="22">
        <v>10.6</v>
      </c>
      <c r="H49" s="22">
        <v>10.08</v>
      </c>
      <c r="I49" s="22">
        <v>10.18</v>
      </c>
      <c r="J49" s="22">
        <v>9.69</v>
      </c>
      <c r="K49" s="22">
        <v>10.22</v>
      </c>
      <c r="L49" s="22">
        <v>11.18</v>
      </c>
      <c r="M49" s="22">
        <v>10.76</v>
      </c>
      <c r="N49" s="22">
        <v>11.67</v>
      </c>
      <c r="O49" s="22">
        <v>11.4</v>
      </c>
      <c r="P49" s="22">
        <v>11.41</v>
      </c>
      <c r="Q49" s="22">
        <v>11.21</v>
      </c>
      <c r="R49" s="22">
        <v>10.74</v>
      </c>
      <c r="S49" s="22">
        <v>10.13</v>
      </c>
      <c r="T49" s="22">
        <v>9.18</v>
      </c>
      <c r="U49" s="22">
        <v>10.02</v>
      </c>
      <c r="V49" s="22">
        <v>8.31</v>
      </c>
      <c r="W49" s="22">
        <v>7.34</v>
      </c>
      <c r="X49" s="22">
        <v>7.14</v>
      </c>
      <c r="Y49" s="22">
        <v>6.31</v>
      </c>
      <c r="Z49" s="22">
        <v>5.42</v>
      </c>
      <c r="AA49" s="23">
        <v>9.603333333333333</v>
      </c>
      <c r="AB49" s="23">
        <v>11.67</v>
      </c>
      <c r="AC49" s="24" t="s">
        <v>71</v>
      </c>
      <c r="AD49" s="25"/>
    </row>
    <row r="50" spans="1:30" ht="12" customHeight="1">
      <c r="A50" s="62">
        <v>21</v>
      </c>
      <c r="B50" s="16" t="s">
        <v>39</v>
      </c>
      <c r="C50" s="17" t="s">
        <v>63</v>
      </c>
      <c r="D50" s="17" t="s">
        <v>47</v>
      </c>
      <c r="E50" s="17" t="s">
        <v>63</v>
      </c>
      <c r="F50" s="17" t="s">
        <v>63</v>
      </c>
      <c r="G50" s="17" t="s">
        <v>47</v>
      </c>
      <c r="H50" s="17" t="s">
        <v>47</v>
      </c>
      <c r="I50" s="17" t="s">
        <v>47</v>
      </c>
      <c r="J50" s="17" t="s">
        <v>46</v>
      </c>
      <c r="K50" s="17" t="s">
        <v>63</v>
      </c>
      <c r="L50" s="17" t="s">
        <v>63</v>
      </c>
      <c r="M50" s="17" t="s">
        <v>63</v>
      </c>
      <c r="N50" s="17" t="s">
        <v>63</v>
      </c>
      <c r="O50" s="17" t="s">
        <v>46</v>
      </c>
      <c r="P50" s="17" t="s">
        <v>46</v>
      </c>
      <c r="Q50" s="17" t="s">
        <v>46</v>
      </c>
      <c r="R50" s="17" t="s">
        <v>47</v>
      </c>
      <c r="S50" s="17" t="s">
        <v>47</v>
      </c>
      <c r="T50" s="17" t="s">
        <v>47</v>
      </c>
      <c r="U50" s="17" t="s">
        <v>63</v>
      </c>
      <c r="V50" s="17" t="s">
        <v>47</v>
      </c>
      <c r="W50" s="17" t="s">
        <v>63</v>
      </c>
      <c r="X50" s="17" t="s">
        <v>63</v>
      </c>
      <c r="Y50" s="17" t="s">
        <v>63</v>
      </c>
      <c r="Z50" s="17" t="s">
        <v>47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5.19</v>
      </c>
      <c r="D51" s="22">
        <v>5.5</v>
      </c>
      <c r="E51" s="22">
        <v>4.66</v>
      </c>
      <c r="F51" s="22">
        <v>4.36</v>
      </c>
      <c r="G51" s="22">
        <v>4.25</v>
      </c>
      <c r="H51" s="22">
        <v>4.76</v>
      </c>
      <c r="I51" s="22">
        <v>4.7</v>
      </c>
      <c r="J51" s="22">
        <v>4.11</v>
      </c>
      <c r="K51" s="22">
        <v>3.44</v>
      </c>
      <c r="L51" s="22">
        <v>5.38</v>
      </c>
      <c r="M51" s="22">
        <v>7.11</v>
      </c>
      <c r="N51" s="22">
        <v>5.94</v>
      </c>
      <c r="O51" s="22">
        <v>6.82</v>
      </c>
      <c r="P51" s="22">
        <v>7.07</v>
      </c>
      <c r="Q51" s="22">
        <v>7.36</v>
      </c>
      <c r="R51" s="22">
        <v>7.39</v>
      </c>
      <c r="S51" s="22">
        <v>6.81</v>
      </c>
      <c r="T51" s="22">
        <v>7.11</v>
      </c>
      <c r="U51" s="22">
        <v>6.42</v>
      </c>
      <c r="V51" s="22">
        <v>5.61</v>
      </c>
      <c r="W51" s="22">
        <v>5.02</v>
      </c>
      <c r="X51" s="22">
        <v>4.07</v>
      </c>
      <c r="Y51" s="22">
        <v>2.98</v>
      </c>
      <c r="Z51" s="22">
        <v>1.74</v>
      </c>
      <c r="AA51" s="23">
        <v>5.325</v>
      </c>
      <c r="AB51" s="23">
        <v>7.39</v>
      </c>
      <c r="AC51" s="24" t="s">
        <v>60</v>
      </c>
      <c r="AD51" s="25"/>
    </row>
    <row r="52" spans="1:30" ht="12" customHeight="1">
      <c r="A52" s="62">
        <v>22</v>
      </c>
      <c r="B52" s="16" t="s">
        <v>39</v>
      </c>
      <c r="C52" s="17" t="s">
        <v>46</v>
      </c>
      <c r="D52" s="17" t="s">
        <v>47</v>
      </c>
      <c r="E52" s="17" t="s">
        <v>44</v>
      </c>
      <c r="F52" s="17" t="s">
        <v>56</v>
      </c>
      <c r="G52" s="17" t="s">
        <v>55</v>
      </c>
      <c r="H52" s="17" t="s">
        <v>56</v>
      </c>
      <c r="I52" s="17" t="s">
        <v>56</v>
      </c>
      <c r="J52" s="17" t="s">
        <v>55</v>
      </c>
      <c r="K52" s="17" t="s">
        <v>63</v>
      </c>
      <c r="L52" s="17" t="s">
        <v>46</v>
      </c>
      <c r="M52" s="17" t="s">
        <v>47</v>
      </c>
      <c r="N52" s="17" t="s">
        <v>46</v>
      </c>
      <c r="O52" s="17" t="s">
        <v>47</v>
      </c>
      <c r="P52" s="17" t="s">
        <v>46</v>
      </c>
      <c r="Q52" s="17" t="s">
        <v>55</v>
      </c>
      <c r="R52" s="17" t="s">
        <v>46</v>
      </c>
      <c r="S52" s="17" t="s">
        <v>46</v>
      </c>
      <c r="T52" s="17" t="s">
        <v>46</v>
      </c>
      <c r="U52" s="17" t="s">
        <v>46</v>
      </c>
      <c r="V52" s="17" t="s">
        <v>56</v>
      </c>
      <c r="W52" s="17" t="s">
        <v>45</v>
      </c>
      <c r="X52" s="17" t="s">
        <v>45</v>
      </c>
      <c r="Y52" s="17" t="s">
        <v>43</v>
      </c>
      <c r="Z52" s="17" t="s">
        <v>43</v>
      </c>
      <c r="AA52" s="18"/>
      <c r="AB52" s="18" t="s">
        <v>43</v>
      </c>
      <c r="AC52" s="19"/>
      <c r="AD52" s="20"/>
    </row>
    <row r="53" spans="1:30" ht="12" customHeight="1">
      <c r="A53" s="62"/>
      <c r="B53" s="21" t="s">
        <v>41</v>
      </c>
      <c r="C53" s="22">
        <v>0.93</v>
      </c>
      <c r="D53" s="22">
        <v>1.7</v>
      </c>
      <c r="E53" s="22">
        <v>0.76</v>
      </c>
      <c r="F53" s="22">
        <v>1.85</v>
      </c>
      <c r="G53" s="22">
        <v>2.4</v>
      </c>
      <c r="H53" s="22">
        <v>1.52</v>
      </c>
      <c r="I53" s="22">
        <v>0.83</v>
      </c>
      <c r="J53" s="22">
        <v>0.65</v>
      </c>
      <c r="K53" s="22">
        <v>1.89</v>
      </c>
      <c r="L53" s="22">
        <v>3.8</v>
      </c>
      <c r="M53" s="22">
        <v>4.74</v>
      </c>
      <c r="N53" s="22">
        <v>5.18</v>
      </c>
      <c r="O53" s="22">
        <v>4.58</v>
      </c>
      <c r="P53" s="22">
        <v>5.43</v>
      </c>
      <c r="Q53" s="22">
        <v>6.22</v>
      </c>
      <c r="R53" s="22">
        <v>5.18</v>
      </c>
      <c r="S53" s="22">
        <v>3.92</v>
      </c>
      <c r="T53" s="22">
        <v>3.11</v>
      </c>
      <c r="U53" s="22">
        <v>1.32</v>
      </c>
      <c r="V53" s="22">
        <v>0.38</v>
      </c>
      <c r="W53" s="22">
        <v>0.62</v>
      </c>
      <c r="X53" s="22">
        <v>4.64</v>
      </c>
      <c r="Y53" s="22">
        <v>6.36</v>
      </c>
      <c r="Z53" s="22">
        <v>8.18</v>
      </c>
      <c r="AA53" s="23">
        <v>3.174583333333333</v>
      </c>
      <c r="AB53" s="23">
        <v>8.18</v>
      </c>
      <c r="AC53" s="24" t="s">
        <v>66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54</v>
      </c>
      <c r="G54" s="17" t="s">
        <v>54</v>
      </c>
      <c r="H54" s="17" t="s">
        <v>45</v>
      </c>
      <c r="I54" s="17" t="s">
        <v>45</v>
      </c>
      <c r="J54" s="17" t="s">
        <v>45</v>
      </c>
      <c r="K54" s="17" t="s">
        <v>45</v>
      </c>
      <c r="L54" s="17" t="s">
        <v>45</v>
      </c>
      <c r="M54" s="17" t="s">
        <v>54</v>
      </c>
      <c r="N54" s="17" t="s">
        <v>45</v>
      </c>
      <c r="O54" s="17" t="s">
        <v>45</v>
      </c>
      <c r="P54" s="17" t="s">
        <v>45</v>
      </c>
      <c r="Q54" s="17" t="s">
        <v>45</v>
      </c>
      <c r="R54" s="17" t="s">
        <v>45</v>
      </c>
      <c r="S54" s="17" t="s">
        <v>45</v>
      </c>
      <c r="T54" s="17" t="s">
        <v>45</v>
      </c>
      <c r="U54" s="17" t="s">
        <v>45</v>
      </c>
      <c r="V54" s="17" t="s">
        <v>45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9.05</v>
      </c>
      <c r="D55" s="22">
        <v>10.47</v>
      </c>
      <c r="E55" s="22">
        <v>10.68</v>
      </c>
      <c r="F55" s="22">
        <v>10.18</v>
      </c>
      <c r="G55" s="22">
        <v>10.77</v>
      </c>
      <c r="H55" s="22">
        <v>11.08</v>
      </c>
      <c r="I55" s="22">
        <v>11.7</v>
      </c>
      <c r="J55" s="22">
        <v>10.92</v>
      </c>
      <c r="K55" s="22">
        <v>9.26</v>
      </c>
      <c r="L55" s="22">
        <v>9.19</v>
      </c>
      <c r="M55" s="22">
        <v>5.66</v>
      </c>
      <c r="N55" s="22">
        <v>6.55</v>
      </c>
      <c r="O55" s="22">
        <v>6.31</v>
      </c>
      <c r="P55" s="22">
        <v>9.39</v>
      </c>
      <c r="Q55" s="22">
        <v>10.9</v>
      </c>
      <c r="R55" s="22">
        <v>9.48</v>
      </c>
      <c r="S55" s="22">
        <v>11.44</v>
      </c>
      <c r="T55" s="22">
        <v>10.67</v>
      </c>
      <c r="U55" s="22">
        <v>11.58</v>
      </c>
      <c r="V55" s="22">
        <v>10.63</v>
      </c>
      <c r="W55" s="22">
        <v>11.58</v>
      </c>
      <c r="X55" s="22">
        <v>10.58</v>
      </c>
      <c r="Y55" s="22">
        <v>9.05</v>
      </c>
      <c r="Z55" s="22">
        <v>10.16</v>
      </c>
      <c r="AA55" s="23">
        <v>9.886666666666668</v>
      </c>
      <c r="AB55" s="23">
        <v>11.7</v>
      </c>
      <c r="AC55" s="24" t="s">
        <v>72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54</v>
      </c>
      <c r="N56" s="17" t="s">
        <v>45</v>
      </c>
      <c r="O56" s="17" t="s">
        <v>54</v>
      </c>
      <c r="P56" s="17" t="s">
        <v>46</v>
      </c>
      <c r="Q56" s="17" t="s">
        <v>46</v>
      </c>
      <c r="R56" s="17" t="s">
        <v>55</v>
      </c>
      <c r="S56" s="17" t="s">
        <v>55</v>
      </c>
      <c r="T56" s="17" t="s">
        <v>55</v>
      </c>
      <c r="U56" s="17" t="s">
        <v>55</v>
      </c>
      <c r="V56" s="17" t="s">
        <v>55</v>
      </c>
      <c r="W56" s="17" t="s">
        <v>55</v>
      </c>
      <c r="X56" s="17" t="s">
        <v>59</v>
      </c>
      <c r="Y56" s="17" t="s">
        <v>53</v>
      </c>
      <c r="Z56" s="17" t="s">
        <v>59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11.61</v>
      </c>
      <c r="D57" s="22">
        <v>11.85</v>
      </c>
      <c r="E57" s="22">
        <v>11.13</v>
      </c>
      <c r="F57" s="22">
        <v>12.36</v>
      </c>
      <c r="G57" s="22">
        <v>11.4</v>
      </c>
      <c r="H57" s="22">
        <v>10.35</v>
      </c>
      <c r="I57" s="22">
        <v>9.54</v>
      </c>
      <c r="J57" s="22">
        <v>8.24</v>
      </c>
      <c r="K57" s="22">
        <v>7.53</v>
      </c>
      <c r="L57" s="22">
        <v>7.56</v>
      </c>
      <c r="M57" s="22">
        <v>6.49</v>
      </c>
      <c r="N57" s="22">
        <v>5.82</v>
      </c>
      <c r="O57" s="22">
        <v>4.24</v>
      </c>
      <c r="P57" s="22">
        <v>5.86</v>
      </c>
      <c r="Q57" s="22">
        <v>5.32</v>
      </c>
      <c r="R57" s="22">
        <v>5.25</v>
      </c>
      <c r="S57" s="22">
        <v>4.61</v>
      </c>
      <c r="T57" s="22">
        <v>4.34</v>
      </c>
      <c r="U57" s="22">
        <v>3.59</v>
      </c>
      <c r="V57" s="22">
        <v>4.12</v>
      </c>
      <c r="W57" s="22">
        <v>3.41</v>
      </c>
      <c r="X57" s="22">
        <v>1.92</v>
      </c>
      <c r="Y57" s="22">
        <v>1.49</v>
      </c>
      <c r="Z57" s="22">
        <v>1.28</v>
      </c>
      <c r="AA57" s="23">
        <v>6.6379166666666665</v>
      </c>
      <c r="AB57" s="23">
        <v>12.36</v>
      </c>
      <c r="AC57" s="24" t="s">
        <v>57</v>
      </c>
      <c r="AD57" s="25"/>
    </row>
    <row r="58" spans="1:30" ht="12" customHeight="1">
      <c r="A58" s="62">
        <v>25</v>
      </c>
      <c r="B58" s="16" t="s">
        <v>39</v>
      </c>
      <c r="C58" s="17" t="s">
        <v>76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48</v>
      </c>
      <c r="K58" s="17" t="s">
        <v>76</v>
      </c>
      <c r="L58" s="17" t="s">
        <v>47</v>
      </c>
      <c r="M58" s="17" t="s">
        <v>46</v>
      </c>
      <c r="N58" s="17" t="s">
        <v>46</v>
      </c>
      <c r="O58" s="17" t="s">
        <v>55</v>
      </c>
      <c r="P58" s="17" t="s">
        <v>55</v>
      </c>
      <c r="Q58" s="17" t="s">
        <v>55</v>
      </c>
      <c r="R58" s="17" t="s">
        <v>55</v>
      </c>
      <c r="S58" s="17" t="s">
        <v>56</v>
      </c>
      <c r="T58" s="17" t="s">
        <v>56</v>
      </c>
      <c r="U58" s="17" t="s">
        <v>58</v>
      </c>
      <c r="V58" s="17" t="s">
        <v>56</v>
      </c>
      <c r="W58" s="17" t="s">
        <v>58</v>
      </c>
      <c r="X58" s="17" t="s">
        <v>58</v>
      </c>
      <c r="Y58" s="17" t="s">
        <v>54</v>
      </c>
      <c r="Z58" s="17" t="s">
        <v>43</v>
      </c>
      <c r="AA58" s="18"/>
      <c r="AB58" s="18" t="s">
        <v>55</v>
      </c>
      <c r="AC58" s="19"/>
      <c r="AD58" s="20"/>
    </row>
    <row r="59" spans="1:30" ht="12" customHeight="1">
      <c r="A59" s="62"/>
      <c r="B59" s="21" t="s">
        <v>41</v>
      </c>
      <c r="C59" s="22">
        <v>2.06</v>
      </c>
      <c r="D59" s="22">
        <v>3.72</v>
      </c>
      <c r="E59" s="22">
        <v>2.87</v>
      </c>
      <c r="F59" s="22">
        <v>3.66</v>
      </c>
      <c r="G59" s="22">
        <v>1.74</v>
      </c>
      <c r="H59" s="22">
        <v>3.56</v>
      </c>
      <c r="I59" s="22">
        <v>3.93</v>
      </c>
      <c r="J59" s="22">
        <v>0.81</v>
      </c>
      <c r="K59" s="22">
        <v>1.04</v>
      </c>
      <c r="L59" s="22">
        <v>1.08</v>
      </c>
      <c r="M59" s="22">
        <v>1.94</v>
      </c>
      <c r="N59" s="22">
        <v>4.24</v>
      </c>
      <c r="O59" s="22">
        <v>4.96</v>
      </c>
      <c r="P59" s="22">
        <v>5.25</v>
      </c>
      <c r="Q59" s="22">
        <v>5.74</v>
      </c>
      <c r="R59" s="22">
        <v>5.15</v>
      </c>
      <c r="S59" s="22">
        <v>5</v>
      </c>
      <c r="T59" s="22">
        <v>3.97</v>
      </c>
      <c r="U59" s="22">
        <v>3.55</v>
      </c>
      <c r="V59" s="22">
        <v>2.92</v>
      </c>
      <c r="W59" s="22">
        <v>2.03</v>
      </c>
      <c r="X59" s="22">
        <v>0.57</v>
      </c>
      <c r="Y59" s="22">
        <v>0.38</v>
      </c>
      <c r="Z59" s="22">
        <v>0.5</v>
      </c>
      <c r="AA59" s="23">
        <v>2.9445833333333327</v>
      </c>
      <c r="AB59" s="23">
        <v>5.74</v>
      </c>
      <c r="AC59" s="24" t="s">
        <v>65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44</v>
      </c>
      <c r="G60" s="17" t="s">
        <v>76</v>
      </c>
      <c r="H60" s="17" t="s">
        <v>46</v>
      </c>
      <c r="I60" s="17" t="s">
        <v>54</v>
      </c>
      <c r="J60" s="17" t="s">
        <v>45</v>
      </c>
      <c r="K60" s="17" t="s">
        <v>43</v>
      </c>
      <c r="L60" s="17" t="s">
        <v>76</v>
      </c>
      <c r="M60" s="17" t="s">
        <v>47</v>
      </c>
      <c r="N60" s="17" t="s">
        <v>46</v>
      </c>
      <c r="O60" s="17" t="s">
        <v>55</v>
      </c>
      <c r="P60" s="17" t="s">
        <v>55</v>
      </c>
      <c r="Q60" s="17" t="s">
        <v>56</v>
      </c>
      <c r="R60" s="17" t="s">
        <v>56</v>
      </c>
      <c r="S60" s="17" t="s">
        <v>58</v>
      </c>
      <c r="T60" s="17" t="s">
        <v>59</v>
      </c>
      <c r="U60" s="17" t="s">
        <v>45</v>
      </c>
      <c r="V60" s="17" t="s">
        <v>54</v>
      </c>
      <c r="W60" s="17" t="s">
        <v>45</v>
      </c>
      <c r="X60" s="17" t="s">
        <v>43</v>
      </c>
      <c r="Y60" s="17" t="s">
        <v>43</v>
      </c>
      <c r="Z60" s="17" t="s">
        <v>43</v>
      </c>
      <c r="AA60" s="18"/>
      <c r="AB60" s="18" t="s">
        <v>43</v>
      </c>
      <c r="AC60" s="19"/>
      <c r="AD60" s="20"/>
    </row>
    <row r="61" spans="1:30" ht="12" customHeight="1">
      <c r="A61" s="62"/>
      <c r="B61" s="21" t="s">
        <v>41</v>
      </c>
      <c r="C61" s="22">
        <v>3.24</v>
      </c>
      <c r="D61" s="22">
        <v>4.41</v>
      </c>
      <c r="E61" s="22">
        <v>5.22</v>
      </c>
      <c r="F61" s="22">
        <v>2.93</v>
      </c>
      <c r="G61" s="22">
        <v>0.8</v>
      </c>
      <c r="H61" s="22">
        <v>0.77</v>
      </c>
      <c r="I61" s="22">
        <v>1.33</v>
      </c>
      <c r="J61" s="22">
        <v>3.18</v>
      </c>
      <c r="K61" s="22">
        <v>1.54</v>
      </c>
      <c r="L61" s="22">
        <v>1.26</v>
      </c>
      <c r="M61" s="22">
        <v>2.1</v>
      </c>
      <c r="N61" s="22">
        <v>3.33</v>
      </c>
      <c r="O61" s="22">
        <v>3.88</v>
      </c>
      <c r="P61" s="22">
        <v>3.64</v>
      </c>
      <c r="Q61" s="22">
        <v>3.88</v>
      </c>
      <c r="R61" s="22">
        <v>4.07</v>
      </c>
      <c r="S61" s="22">
        <v>3.46</v>
      </c>
      <c r="T61" s="22">
        <v>0.78</v>
      </c>
      <c r="U61" s="22">
        <v>2.27</v>
      </c>
      <c r="V61" s="22">
        <v>3.02</v>
      </c>
      <c r="W61" s="22">
        <v>5.05</v>
      </c>
      <c r="X61" s="22">
        <v>5.7</v>
      </c>
      <c r="Y61" s="22">
        <v>6.14</v>
      </c>
      <c r="Z61" s="22">
        <v>8.59</v>
      </c>
      <c r="AA61" s="23">
        <v>3.3579166666666675</v>
      </c>
      <c r="AB61" s="23">
        <v>8.59</v>
      </c>
      <c r="AC61" s="24" t="s">
        <v>66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45</v>
      </c>
      <c r="F62" s="17" t="s">
        <v>45</v>
      </c>
      <c r="G62" s="17" t="s">
        <v>45</v>
      </c>
      <c r="H62" s="17" t="s">
        <v>43</v>
      </c>
      <c r="I62" s="17" t="s">
        <v>45</v>
      </c>
      <c r="J62" s="17" t="s">
        <v>45</v>
      </c>
      <c r="K62" s="17" t="s">
        <v>45</v>
      </c>
      <c r="L62" s="17" t="s">
        <v>45</v>
      </c>
      <c r="M62" s="17" t="s">
        <v>45</v>
      </c>
      <c r="N62" s="17" t="s">
        <v>45</v>
      </c>
      <c r="O62" s="17" t="s">
        <v>45</v>
      </c>
      <c r="P62" s="17" t="s">
        <v>45</v>
      </c>
      <c r="Q62" s="17" t="s">
        <v>45</v>
      </c>
      <c r="R62" s="17" t="s">
        <v>45</v>
      </c>
      <c r="S62" s="17" t="s">
        <v>54</v>
      </c>
      <c r="T62" s="17" t="s">
        <v>54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43</v>
      </c>
      <c r="Z62" s="17" t="s">
        <v>43</v>
      </c>
      <c r="AA62" s="18"/>
      <c r="AB62" s="18" t="s">
        <v>43</v>
      </c>
      <c r="AC62" s="19"/>
      <c r="AD62" s="20"/>
    </row>
    <row r="63" spans="1:30" ht="12" customHeight="1">
      <c r="A63" s="62"/>
      <c r="B63" s="21" t="s">
        <v>41</v>
      </c>
      <c r="C63" s="22">
        <v>10.63</v>
      </c>
      <c r="D63" s="22">
        <v>9.71</v>
      </c>
      <c r="E63" s="22">
        <v>7.12</v>
      </c>
      <c r="F63" s="22">
        <v>8.15</v>
      </c>
      <c r="G63" s="22">
        <v>8.28</v>
      </c>
      <c r="H63" s="22">
        <v>7.61</v>
      </c>
      <c r="I63" s="22">
        <v>6.57</v>
      </c>
      <c r="J63" s="22">
        <v>6.62</v>
      </c>
      <c r="K63" s="22">
        <v>7.32</v>
      </c>
      <c r="L63" s="22">
        <v>6.87</v>
      </c>
      <c r="M63" s="22">
        <v>6.3</v>
      </c>
      <c r="N63" s="22">
        <v>8.12</v>
      </c>
      <c r="O63" s="22">
        <v>6.1</v>
      </c>
      <c r="P63" s="22">
        <v>9.14</v>
      </c>
      <c r="Q63" s="22">
        <v>8.24</v>
      </c>
      <c r="R63" s="22">
        <v>8.02</v>
      </c>
      <c r="S63" s="22">
        <v>5.72</v>
      </c>
      <c r="T63" s="22">
        <v>5.04</v>
      </c>
      <c r="U63" s="22">
        <v>6.84</v>
      </c>
      <c r="V63" s="22">
        <v>10.54</v>
      </c>
      <c r="W63" s="22">
        <v>7.9</v>
      </c>
      <c r="X63" s="22">
        <v>8.28</v>
      </c>
      <c r="Y63" s="22">
        <v>10.24</v>
      </c>
      <c r="Z63" s="22">
        <v>11.08</v>
      </c>
      <c r="AA63" s="23">
        <v>7.935</v>
      </c>
      <c r="AB63" s="23">
        <v>11.08</v>
      </c>
      <c r="AC63" s="24" t="s">
        <v>66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54</v>
      </c>
      <c r="I64" s="17" t="s">
        <v>54</v>
      </c>
      <c r="J64" s="17" t="s">
        <v>45</v>
      </c>
      <c r="K64" s="17" t="s">
        <v>54</v>
      </c>
      <c r="L64" s="17" t="s">
        <v>45</v>
      </c>
      <c r="M64" s="17" t="s">
        <v>54</v>
      </c>
      <c r="N64" s="17" t="s">
        <v>54</v>
      </c>
      <c r="O64" s="17" t="s">
        <v>45</v>
      </c>
      <c r="P64" s="17" t="s">
        <v>45</v>
      </c>
      <c r="Q64" s="17" t="s">
        <v>45</v>
      </c>
      <c r="R64" s="17" t="s">
        <v>46</v>
      </c>
      <c r="S64" s="17" t="s">
        <v>54</v>
      </c>
      <c r="T64" s="17" t="s">
        <v>45</v>
      </c>
      <c r="U64" s="17" t="s">
        <v>45</v>
      </c>
      <c r="V64" s="17" t="s">
        <v>45</v>
      </c>
      <c r="W64" s="17" t="s">
        <v>43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10.99</v>
      </c>
      <c r="D65" s="22">
        <v>10.25</v>
      </c>
      <c r="E65" s="22">
        <v>10.6</v>
      </c>
      <c r="F65" s="22">
        <v>12.94</v>
      </c>
      <c r="G65" s="22">
        <v>7.76</v>
      </c>
      <c r="H65" s="22">
        <v>4.53</v>
      </c>
      <c r="I65" s="22">
        <v>5.08</v>
      </c>
      <c r="J65" s="22">
        <v>2.94</v>
      </c>
      <c r="K65" s="22">
        <v>3.89</v>
      </c>
      <c r="L65" s="22">
        <v>2.86</v>
      </c>
      <c r="M65" s="22">
        <v>1.84</v>
      </c>
      <c r="N65" s="22">
        <v>2.68</v>
      </c>
      <c r="O65" s="22">
        <v>2.57</v>
      </c>
      <c r="P65" s="22">
        <v>2.51</v>
      </c>
      <c r="Q65" s="22">
        <v>0.98</v>
      </c>
      <c r="R65" s="22">
        <v>0.85</v>
      </c>
      <c r="S65" s="22">
        <v>0.54</v>
      </c>
      <c r="T65" s="22">
        <v>1.96</v>
      </c>
      <c r="U65" s="22">
        <v>3.47</v>
      </c>
      <c r="V65" s="22">
        <v>5.92</v>
      </c>
      <c r="W65" s="22">
        <v>6.48</v>
      </c>
      <c r="X65" s="22">
        <v>5.81</v>
      </c>
      <c r="Y65" s="22">
        <v>5.24</v>
      </c>
      <c r="Z65" s="22">
        <v>6.06</v>
      </c>
      <c r="AA65" s="23">
        <v>4.947916666666667</v>
      </c>
      <c r="AB65" s="23">
        <v>12.94</v>
      </c>
      <c r="AC65" s="24" t="s">
        <v>57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54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45</v>
      </c>
      <c r="L66" s="17" t="s">
        <v>45</v>
      </c>
      <c r="M66" s="17" t="s">
        <v>43</v>
      </c>
      <c r="N66" s="17" t="s">
        <v>54</v>
      </c>
      <c r="O66" s="17" t="s">
        <v>45</v>
      </c>
      <c r="P66" s="17" t="s">
        <v>45</v>
      </c>
      <c r="Q66" s="17" t="s">
        <v>45</v>
      </c>
      <c r="R66" s="17" t="s">
        <v>43</v>
      </c>
      <c r="S66" s="17" t="s">
        <v>45</v>
      </c>
      <c r="T66" s="17" t="s">
        <v>45</v>
      </c>
      <c r="U66" s="17" t="s">
        <v>45</v>
      </c>
      <c r="V66" s="17" t="s">
        <v>54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4.94</v>
      </c>
      <c r="D67" s="22">
        <v>4.98</v>
      </c>
      <c r="E67" s="22">
        <v>3.07</v>
      </c>
      <c r="F67" s="22">
        <v>3.96</v>
      </c>
      <c r="G67" s="22">
        <v>3.74</v>
      </c>
      <c r="H67" s="22">
        <v>2.38</v>
      </c>
      <c r="I67" s="22">
        <v>2.46</v>
      </c>
      <c r="J67" s="22">
        <v>3.48</v>
      </c>
      <c r="K67" s="22">
        <v>2.39</v>
      </c>
      <c r="L67" s="22">
        <v>1.59</v>
      </c>
      <c r="M67" s="22">
        <v>1.65</v>
      </c>
      <c r="N67" s="22">
        <v>2.39</v>
      </c>
      <c r="O67" s="22">
        <v>4.06</v>
      </c>
      <c r="P67" s="22">
        <v>4.36</v>
      </c>
      <c r="Q67" s="22">
        <v>2.2</v>
      </c>
      <c r="R67" s="22">
        <v>2.71</v>
      </c>
      <c r="S67" s="22">
        <v>5.33</v>
      </c>
      <c r="T67" s="22">
        <v>6.1</v>
      </c>
      <c r="U67" s="22">
        <v>6.96</v>
      </c>
      <c r="V67" s="22">
        <v>4.43</v>
      </c>
      <c r="W67" s="22">
        <v>5.04</v>
      </c>
      <c r="X67" s="22">
        <v>6.08</v>
      </c>
      <c r="Y67" s="22">
        <v>4.79</v>
      </c>
      <c r="Z67" s="22">
        <v>5.84</v>
      </c>
      <c r="AA67" s="23">
        <v>3.9554166666666677</v>
      </c>
      <c r="AB67" s="23">
        <v>6.96</v>
      </c>
      <c r="AC67" s="24" t="s">
        <v>279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43</v>
      </c>
      <c r="K68" s="17" t="s">
        <v>43</v>
      </c>
      <c r="L68" s="17" t="s">
        <v>43</v>
      </c>
      <c r="M68" s="17" t="s">
        <v>45</v>
      </c>
      <c r="N68" s="17" t="s">
        <v>43</v>
      </c>
      <c r="O68" s="17" t="s">
        <v>43</v>
      </c>
      <c r="P68" s="17" t="s">
        <v>45</v>
      </c>
      <c r="Q68" s="17" t="s">
        <v>43</v>
      </c>
      <c r="R68" s="17" t="s">
        <v>43</v>
      </c>
      <c r="S68" s="17" t="s">
        <v>43</v>
      </c>
      <c r="T68" s="17" t="s">
        <v>45</v>
      </c>
      <c r="U68" s="17" t="s">
        <v>45</v>
      </c>
      <c r="V68" s="17" t="s">
        <v>45</v>
      </c>
      <c r="W68" s="17" t="s">
        <v>45</v>
      </c>
      <c r="X68" s="17" t="s">
        <v>54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6.06</v>
      </c>
      <c r="D69" s="22">
        <v>6.31</v>
      </c>
      <c r="E69" s="22">
        <v>5.5</v>
      </c>
      <c r="F69" s="22">
        <v>3.69</v>
      </c>
      <c r="G69" s="22">
        <v>3.82</v>
      </c>
      <c r="H69" s="22">
        <v>4.82</v>
      </c>
      <c r="I69" s="22">
        <v>2.67</v>
      </c>
      <c r="J69" s="22">
        <v>1.85</v>
      </c>
      <c r="K69" s="22">
        <v>2.22</v>
      </c>
      <c r="L69" s="22">
        <v>5.35</v>
      </c>
      <c r="M69" s="22">
        <v>7.65</v>
      </c>
      <c r="N69" s="22">
        <v>6.56</v>
      </c>
      <c r="O69" s="22">
        <v>7.04</v>
      </c>
      <c r="P69" s="22">
        <v>7.22</v>
      </c>
      <c r="Q69" s="22">
        <v>7.33</v>
      </c>
      <c r="R69" s="22">
        <v>6.18</v>
      </c>
      <c r="S69" s="22">
        <v>6.36</v>
      </c>
      <c r="T69" s="22">
        <v>5.73</v>
      </c>
      <c r="U69" s="22">
        <v>6.22</v>
      </c>
      <c r="V69" s="22">
        <v>5.93</v>
      </c>
      <c r="W69" s="22">
        <v>6.26</v>
      </c>
      <c r="X69" s="22">
        <v>4.8</v>
      </c>
      <c r="Y69" s="22">
        <v>5.63</v>
      </c>
      <c r="Z69" s="22">
        <v>7.04</v>
      </c>
      <c r="AA69" s="23">
        <v>5.51</v>
      </c>
      <c r="AB69" s="23">
        <v>7.65</v>
      </c>
      <c r="AC69" s="24" t="s">
        <v>278</v>
      </c>
      <c r="AD69" s="25"/>
    </row>
    <row r="70" spans="1:30" ht="12" customHeight="1">
      <c r="A70" s="62">
        <v>31</v>
      </c>
      <c r="B70" s="16" t="s">
        <v>39</v>
      </c>
      <c r="C70" s="17" t="s">
        <v>43</v>
      </c>
      <c r="D70" s="17" t="s">
        <v>43</v>
      </c>
      <c r="E70" s="17" t="s">
        <v>43</v>
      </c>
      <c r="F70" s="17" t="s">
        <v>43</v>
      </c>
      <c r="G70" s="17" t="s">
        <v>43</v>
      </c>
      <c r="H70" s="17" t="s">
        <v>43</v>
      </c>
      <c r="I70" s="17" t="s">
        <v>43</v>
      </c>
      <c r="J70" s="17" t="s">
        <v>43</v>
      </c>
      <c r="K70" s="17" t="s">
        <v>43</v>
      </c>
      <c r="L70" s="17" t="s">
        <v>43</v>
      </c>
      <c r="M70" s="17" t="s">
        <v>43</v>
      </c>
      <c r="N70" s="17" t="s">
        <v>44</v>
      </c>
      <c r="O70" s="17" t="s">
        <v>43</v>
      </c>
      <c r="P70" s="17" t="s">
        <v>43</v>
      </c>
      <c r="Q70" s="17" t="s">
        <v>44</v>
      </c>
      <c r="R70" s="17" t="s">
        <v>43</v>
      </c>
      <c r="S70" s="17" t="s">
        <v>43</v>
      </c>
      <c r="T70" s="17" t="s">
        <v>43</v>
      </c>
      <c r="U70" s="17" t="s">
        <v>44</v>
      </c>
      <c r="V70" s="17" t="s">
        <v>44</v>
      </c>
      <c r="W70" s="17" t="s">
        <v>43</v>
      </c>
      <c r="X70" s="17" t="s">
        <v>43</v>
      </c>
      <c r="Y70" s="17" t="s">
        <v>44</v>
      </c>
      <c r="Z70" s="17" t="s">
        <v>44</v>
      </c>
      <c r="AA70" s="18"/>
      <c r="AB70" s="18" t="s">
        <v>43</v>
      </c>
      <c r="AC70" s="19"/>
      <c r="AD70" s="20"/>
    </row>
    <row r="71" spans="1:30" ht="12" customHeight="1">
      <c r="A71" s="62"/>
      <c r="B71" s="21" t="s">
        <v>41</v>
      </c>
      <c r="C71" s="22">
        <v>8.01</v>
      </c>
      <c r="D71" s="22">
        <v>8.15</v>
      </c>
      <c r="E71" s="22">
        <v>8.01</v>
      </c>
      <c r="F71" s="22">
        <v>9.04</v>
      </c>
      <c r="G71" s="22">
        <v>6.35</v>
      </c>
      <c r="H71" s="22">
        <v>7.41</v>
      </c>
      <c r="I71" s="22">
        <v>5.63</v>
      </c>
      <c r="J71" s="22">
        <v>8.96</v>
      </c>
      <c r="K71" s="22">
        <v>7.97</v>
      </c>
      <c r="L71" s="22">
        <v>10.22</v>
      </c>
      <c r="M71" s="22">
        <v>9.79</v>
      </c>
      <c r="N71" s="22">
        <v>8.09</v>
      </c>
      <c r="O71" s="22">
        <v>10.51</v>
      </c>
      <c r="P71" s="22">
        <v>9.71</v>
      </c>
      <c r="Q71" s="22">
        <v>9.79</v>
      </c>
      <c r="R71" s="22">
        <v>9.33</v>
      </c>
      <c r="S71" s="22">
        <v>9.67</v>
      </c>
      <c r="T71" s="22">
        <v>9.47</v>
      </c>
      <c r="U71" s="22">
        <v>9.53</v>
      </c>
      <c r="V71" s="22">
        <v>9.78</v>
      </c>
      <c r="W71" s="22">
        <v>10.17</v>
      </c>
      <c r="X71" s="22">
        <v>10.25</v>
      </c>
      <c r="Y71" s="22">
        <v>8.78</v>
      </c>
      <c r="Z71" s="22">
        <v>8.57</v>
      </c>
      <c r="AA71" s="23">
        <v>8.882916666666665</v>
      </c>
      <c r="AB71" s="23">
        <v>10.51</v>
      </c>
      <c r="AC71" s="24" t="s">
        <v>52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120</v>
      </c>
      <c r="D74" s="32" t="s">
        <v>121</v>
      </c>
      <c r="E74" s="32" t="s">
        <v>122</v>
      </c>
      <c r="F74" s="32" t="s">
        <v>123</v>
      </c>
      <c r="G74" s="32" t="s">
        <v>124</v>
      </c>
      <c r="H74" s="32" t="s">
        <v>125</v>
      </c>
      <c r="I74" s="32" t="s">
        <v>126</v>
      </c>
      <c r="J74" s="32" t="s">
        <v>127</v>
      </c>
      <c r="K74" s="32" t="s">
        <v>128</v>
      </c>
      <c r="L74" s="32" t="s">
        <v>129</v>
      </c>
      <c r="M74" s="32" t="s">
        <v>130</v>
      </c>
      <c r="N74" s="32" t="s">
        <v>131</v>
      </c>
      <c r="O74" s="32" t="s">
        <v>132</v>
      </c>
      <c r="P74" s="32" t="s">
        <v>133</v>
      </c>
      <c r="Q74" s="32" t="s">
        <v>134</v>
      </c>
      <c r="R74" s="32" t="s">
        <v>135</v>
      </c>
      <c r="S74" s="32" t="s">
        <v>136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109</v>
      </c>
      <c r="D75" s="36">
        <f>COUNTIF($C$10:$Z$71,"Nne")</f>
        <v>41</v>
      </c>
      <c r="E75" s="36">
        <f>COUNTIF($C$10:$Z$71,"Ne")</f>
        <v>7</v>
      </c>
      <c r="F75" s="36">
        <f>COUNTIF($C$10:$Z$71,"ene")</f>
        <v>4</v>
      </c>
      <c r="G75" s="36">
        <f>COUNTIF($C$10:$Z$71,"e")</f>
        <v>3</v>
      </c>
      <c r="H75" s="36">
        <f>COUNTIF($C$10:$Z$71,"ese")</f>
        <v>2</v>
      </c>
      <c r="I75" s="36">
        <f>COUNTIF($C$10:$Z$71,"se")</f>
        <v>15</v>
      </c>
      <c r="J75" s="36">
        <f>COUNTIF($C$10:$Z$71,"sse")</f>
        <v>90</v>
      </c>
      <c r="K75" s="36">
        <f>COUNTIF($C$10:$Z$71,"s")</f>
        <v>296</v>
      </c>
      <c r="L75" s="36">
        <f>COUNTIF($C$10:$Z$71,"ssw")</f>
        <v>40</v>
      </c>
      <c r="M75" s="36">
        <f>COUNTIF($C$10:$Z$71,"sw")</f>
        <v>6</v>
      </c>
      <c r="N75" s="36">
        <f>COUNTIF($C$10:$Z$71,"wsw")</f>
        <v>6</v>
      </c>
      <c r="O75" s="36">
        <f>COUNTIF($C$10:$Z$71,"w")</f>
        <v>7</v>
      </c>
      <c r="P75" s="36">
        <f>COUNTIF($C$10:$Z$71,"wnw")</f>
        <v>16</v>
      </c>
      <c r="Q75" s="36">
        <f>COUNTIF($C$10:$Z$71,"nw")</f>
        <v>25</v>
      </c>
      <c r="R75" s="36">
        <f>COUNTIF($C$10:$Z$71,"nnw")</f>
        <v>72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0.14650537634408603</v>
      </c>
      <c r="D76" s="40">
        <f t="shared" si="0"/>
        <v>0.05510752688172043</v>
      </c>
      <c r="E76" s="40">
        <f t="shared" si="0"/>
        <v>0.009408602150537635</v>
      </c>
      <c r="F76" s="40">
        <f t="shared" si="0"/>
        <v>0.005376344086021506</v>
      </c>
      <c r="G76" s="40">
        <f t="shared" si="0"/>
        <v>0.004032258064516129</v>
      </c>
      <c r="H76" s="40">
        <f t="shared" si="0"/>
        <v>0.002688172043010753</v>
      </c>
      <c r="I76" s="40">
        <f t="shared" si="0"/>
        <v>0.020161290322580645</v>
      </c>
      <c r="J76" s="40">
        <f t="shared" si="0"/>
        <v>0.12096774193548387</v>
      </c>
      <c r="K76" s="40">
        <f t="shared" si="0"/>
        <v>0.3978494623655914</v>
      </c>
      <c r="L76" s="40">
        <f t="shared" si="0"/>
        <v>0.053763440860215055</v>
      </c>
      <c r="M76" s="40">
        <f t="shared" si="0"/>
        <v>0.008064516129032258</v>
      </c>
      <c r="N76" s="40">
        <f t="shared" si="0"/>
        <v>0.008064516129032258</v>
      </c>
      <c r="O76" s="40">
        <f t="shared" si="0"/>
        <v>0.009408602150537635</v>
      </c>
      <c r="P76" s="40">
        <f t="shared" si="0"/>
        <v>0.021505376344086023</v>
      </c>
      <c r="Q76" s="40">
        <f t="shared" si="0"/>
        <v>0.033602150537634407</v>
      </c>
      <c r="R76" s="40">
        <f t="shared" si="0"/>
        <v>0.0967741935483871</v>
      </c>
      <c r="S76" s="40">
        <f t="shared" si="0"/>
        <v>0.006720430107526882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9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4.457458333333334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44</v>
      </c>
      <c r="D10" s="17" t="s">
        <v>43</v>
      </c>
      <c r="E10" s="17" t="s">
        <v>43</v>
      </c>
      <c r="F10" s="17" t="s">
        <v>43</v>
      </c>
      <c r="G10" s="17" t="s">
        <v>43</v>
      </c>
      <c r="H10" s="17" t="s">
        <v>43</v>
      </c>
      <c r="I10" s="17" t="s">
        <v>43</v>
      </c>
      <c r="J10" s="17" t="s">
        <v>43</v>
      </c>
      <c r="K10" s="17" t="s">
        <v>43</v>
      </c>
      <c r="L10" s="17" t="s">
        <v>43</v>
      </c>
      <c r="M10" s="17" t="s">
        <v>43</v>
      </c>
      <c r="N10" s="17" t="s">
        <v>43</v>
      </c>
      <c r="O10" s="17" t="s">
        <v>43</v>
      </c>
      <c r="P10" s="17" t="s">
        <v>43</v>
      </c>
      <c r="Q10" s="17" t="s">
        <v>43</v>
      </c>
      <c r="R10" s="17" t="s">
        <v>43</v>
      </c>
      <c r="S10" s="17" t="s">
        <v>43</v>
      </c>
      <c r="T10" s="17" t="s">
        <v>43</v>
      </c>
      <c r="U10" s="17" t="s">
        <v>43</v>
      </c>
      <c r="V10" s="17" t="s">
        <v>45</v>
      </c>
      <c r="W10" s="17" t="s">
        <v>45</v>
      </c>
      <c r="X10" s="17" t="s">
        <v>45</v>
      </c>
      <c r="Y10" s="17" t="s">
        <v>45</v>
      </c>
      <c r="Z10" s="17" t="s">
        <v>45</v>
      </c>
      <c r="AA10" s="18"/>
      <c r="AB10" s="18" t="s">
        <v>43</v>
      </c>
      <c r="AC10" s="19"/>
      <c r="AD10" s="20"/>
    </row>
    <row r="11" spans="1:30" ht="12" customHeight="1">
      <c r="A11" s="62"/>
      <c r="B11" s="21" t="s">
        <v>41</v>
      </c>
      <c r="C11" s="22">
        <v>9.84</v>
      </c>
      <c r="D11" s="22">
        <v>9.91</v>
      </c>
      <c r="E11" s="22">
        <v>12.49</v>
      </c>
      <c r="F11" s="22">
        <v>9.58</v>
      </c>
      <c r="G11" s="22">
        <v>12.3</v>
      </c>
      <c r="H11" s="22">
        <v>15.9</v>
      </c>
      <c r="I11" s="22">
        <v>15.42</v>
      </c>
      <c r="J11" s="22">
        <v>12.36</v>
      </c>
      <c r="K11" s="22">
        <v>14.12</v>
      </c>
      <c r="L11" s="22">
        <v>13.17</v>
      </c>
      <c r="M11" s="22">
        <v>13.74</v>
      </c>
      <c r="N11" s="22">
        <v>14.13</v>
      </c>
      <c r="O11" s="22">
        <v>13.39</v>
      </c>
      <c r="P11" s="22">
        <v>12.3</v>
      </c>
      <c r="Q11" s="22">
        <v>12</v>
      </c>
      <c r="R11" s="22">
        <v>9.58</v>
      </c>
      <c r="S11" s="22">
        <v>9.72</v>
      </c>
      <c r="T11" s="22">
        <v>8.5</v>
      </c>
      <c r="U11" s="22">
        <v>7.02</v>
      </c>
      <c r="V11" s="22">
        <v>6.79</v>
      </c>
      <c r="W11" s="22">
        <v>5.79</v>
      </c>
      <c r="X11" s="22">
        <v>6.12</v>
      </c>
      <c r="Y11" s="22">
        <v>6.38</v>
      </c>
      <c r="Z11" s="22">
        <v>4.57</v>
      </c>
      <c r="AA11" s="23">
        <v>10.63</v>
      </c>
      <c r="AB11" s="23">
        <v>15.9</v>
      </c>
      <c r="AC11" s="24" t="s">
        <v>78</v>
      </c>
      <c r="AD11" s="25"/>
    </row>
    <row r="12" spans="1:30" ht="12" customHeight="1">
      <c r="A12" s="62">
        <v>2</v>
      </c>
      <c r="B12" s="16" t="s">
        <v>39</v>
      </c>
      <c r="C12" s="17" t="s">
        <v>45</v>
      </c>
      <c r="D12" s="17" t="s">
        <v>45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63</v>
      </c>
      <c r="K12" s="17" t="s">
        <v>47</v>
      </c>
      <c r="L12" s="17" t="s">
        <v>46</v>
      </c>
      <c r="M12" s="17" t="s">
        <v>54</v>
      </c>
      <c r="N12" s="17" t="s">
        <v>45</v>
      </c>
      <c r="O12" s="17" t="s">
        <v>43</v>
      </c>
      <c r="P12" s="17" t="s">
        <v>43</v>
      </c>
      <c r="Q12" s="17" t="s">
        <v>43</v>
      </c>
      <c r="R12" s="17" t="s">
        <v>55</v>
      </c>
      <c r="S12" s="17" t="s">
        <v>55</v>
      </c>
      <c r="T12" s="17" t="s">
        <v>47</v>
      </c>
      <c r="U12" s="17" t="s">
        <v>47</v>
      </c>
      <c r="V12" s="17" t="s">
        <v>51</v>
      </c>
      <c r="W12" s="17" t="s">
        <v>43</v>
      </c>
      <c r="X12" s="17" t="s">
        <v>43</v>
      </c>
      <c r="Y12" s="17" t="s">
        <v>43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4.48</v>
      </c>
      <c r="D13" s="22">
        <v>6.19</v>
      </c>
      <c r="E13" s="22">
        <v>7.03</v>
      </c>
      <c r="F13" s="22">
        <v>7.23</v>
      </c>
      <c r="G13" s="22">
        <v>7.75</v>
      </c>
      <c r="H13" s="22">
        <v>7.66</v>
      </c>
      <c r="I13" s="22">
        <v>3.97</v>
      </c>
      <c r="J13" s="22">
        <v>2.38</v>
      </c>
      <c r="K13" s="22">
        <v>2.64</v>
      </c>
      <c r="L13" s="22">
        <v>1.05</v>
      </c>
      <c r="M13" s="22">
        <v>1.34</v>
      </c>
      <c r="N13" s="22">
        <v>5.08</v>
      </c>
      <c r="O13" s="22">
        <v>4.47</v>
      </c>
      <c r="P13" s="22">
        <v>4.4</v>
      </c>
      <c r="Q13" s="22">
        <v>7</v>
      </c>
      <c r="R13" s="22">
        <v>3.84</v>
      </c>
      <c r="S13" s="22">
        <v>4.97</v>
      </c>
      <c r="T13" s="22">
        <v>3.21</v>
      </c>
      <c r="U13" s="22">
        <v>1.51</v>
      </c>
      <c r="V13" s="22">
        <v>0.69</v>
      </c>
      <c r="W13" s="22">
        <v>1.03</v>
      </c>
      <c r="X13" s="22">
        <v>3.14</v>
      </c>
      <c r="Y13" s="22">
        <v>3.88</v>
      </c>
      <c r="Z13" s="22">
        <v>6.14</v>
      </c>
      <c r="AA13" s="23">
        <v>4.211666666666667</v>
      </c>
      <c r="AB13" s="23">
        <v>7.75</v>
      </c>
      <c r="AC13" s="24" t="s">
        <v>67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45</v>
      </c>
      <c r="G14" s="17" t="s">
        <v>45</v>
      </c>
      <c r="H14" s="17" t="s">
        <v>45</v>
      </c>
      <c r="I14" s="17" t="s">
        <v>45</v>
      </c>
      <c r="J14" s="17" t="s">
        <v>45</v>
      </c>
      <c r="K14" s="17" t="s">
        <v>45</v>
      </c>
      <c r="L14" s="17" t="s">
        <v>63</v>
      </c>
      <c r="M14" s="17" t="s">
        <v>46</v>
      </c>
      <c r="N14" s="17" t="s">
        <v>46</v>
      </c>
      <c r="O14" s="17" t="s">
        <v>46</v>
      </c>
      <c r="P14" s="17" t="s">
        <v>46</v>
      </c>
      <c r="Q14" s="17" t="s">
        <v>46</v>
      </c>
      <c r="R14" s="17" t="s">
        <v>55</v>
      </c>
      <c r="S14" s="17" t="s">
        <v>55</v>
      </c>
      <c r="T14" s="17" t="s">
        <v>55</v>
      </c>
      <c r="U14" s="17" t="s">
        <v>55</v>
      </c>
      <c r="V14" s="17" t="s">
        <v>55</v>
      </c>
      <c r="W14" s="17" t="s">
        <v>56</v>
      </c>
      <c r="X14" s="17" t="s">
        <v>59</v>
      </c>
      <c r="Y14" s="17" t="s">
        <v>54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6.47</v>
      </c>
      <c r="D15" s="22">
        <v>6.51</v>
      </c>
      <c r="E15" s="22">
        <v>7.06</v>
      </c>
      <c r="F15" s="22">
        <v>7.13</v>
      </c>
      <c r="G15" s="22">
        <v>7.59</v>
      </c>
      <c r="H15" s="22">
        <v>7.94</v>
      </c>
      <c r="I15" s="22">
        <v>8.16</v>
      </c>
      <c r="J15" s="22">
        <v>6.89</v>
      </c>
      <c r="K15" s="22">
        <v>4.05</v>
      </c>
      <c r="L15" s="22">
        <v>1.28</v>
      </c>
      <c r="M15" s="22">
        <v>3.14</v>
      </c>
      <c r="N15" s="22">
        <v>4.08</v>
      </c>
      <c r="O15" s="22">
        <v>4</v>
      </c>
      <c r="P15" s="22">
        <v>5.65</v>
      </c>
      <c r="Q15" s="22">
        <v>6.07</v>
      </c>
      <c r="R15" s="22">
        <v>5.54</v>
      </c>
      <c r="S15" s="22">
        <v>4.74</v>
      </c>
      <c r="T15" s="22">
        <v>5.54</v>
      </c>
      <c r="U15" s="22">
        <v>4.16</v>
      </c>
      <c r="V15" s="22">
        <v>3.22</v>
      </c>
      <c r="W15" s="22">
        <v>2.25</v>
      </c>
      <c r="X15" s="22">
        <v>0.64</v>
      </c>
      <c r="Y15" s="22">
        <v>1.98</v>
      </c>
      <c r="Z15" s="22">
        <v>3.68</v>
      </c>
      <c r="AA15" s="23">
        <v>4.907083333333334</v>
      </c>
      <c r="AB15" s="23">
        <v>8.16</v>
      </c>
      <c r="AC15" s="24" t="s">
        <v>72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43</v>
      </c>
      <c r="E16" s="17" t="s">
        <v>43</v>
      </c>
      <c r="F16" s="17" t="s">
        <v>43</v>
      </c>
      <c r="G16" s="17" t="s">
        <v>44</v>
      </c>
      <c r="H16" s="17" t="s">
        <v>76</v>
      </c>
      <c r="I16" s="17" t="s">
        <v>55</v>
      </c>
      <c r="J16" s="17" t="s">
        <v>59</v>
      </c>
      <c r="K16" s="17" t="s">
        <v>58</v>
      </c>
      <c r="L16" s="17" t="s">
        <v>46</v>
      </c>
      <c r="M16" s="17" t="s">
        <v>46</v>
      </c>
      <c r="N16" s="17" t="s">
        <v>55</v>
      </c>
      <c r="O16" s="17" t="s">
        <v>46</v>
      </c>
      <c r="P16" s="17" t="s">
        <v>46</v>
      </c>
      <c r="Q16" s="17" t="s">
        <v>55</v>
      </c>
      <c r="R16" s="17" t="s">
        <v>55</v>
      </c>
      <c r="S16" s="17" t="s">
        <v>56</v>
      </c>
      <c r="T16" s="17" t="s">
        <v>56</v>
      </c>
      <c r="U16" s="17" t="s">
        <v>59</v>
      </c>
      <c r="V16" s="17" t="s">
        <v>53</v>
      </c>
      <c r="W16" s="17" t="s">
        <v>46</v>
      </c>
      <c r="X16" s="17" t="s">
        <v>53</v>
      </c>
      <c r="Y16" s="17" t="s">
        <v>45</v>
      </c>
      <c r="Z16" s="17" t="s">
        <v>45</v>
      </c>
      <c r="AA16" s="18"/>
      <c r="AB16" s="18" t="s">
        <v>46</v>
      </c>
      <c r="AC16" s="19"/>
      <c r="AD16" s="20"/>
    </row>
    <row r="17" spans="1:30" ht="12" customHeight="1">
      <c r="A17" s="62"/>
      <c r="B17" s="21" t="s">
        <v>41</v>
      </c>
      <c r="C17" s="22">
        <v>2.82</v>
      </c>
      <c r="D17" s="22">
        <v>3.19</v>
      </c>
      <c r="E17" s="22">
        <v>4.6</v>
      </c>
      <c r="F17" s="22">
        <v>2.74</v>
      </c>
      <c r="G17" s="22">
        <v>1.9</v>
      </c>
      <c r="H17" s="22">
        <v>1.28</v>
      </c>
      <c r="I17" s="22">
        <v>1.84</v>
      </c>
      <c r="J17" s="22">
        <v>0.83</v>
      </c>
      <c r="K17" s="22">
        <v>0.76</v>
      </c>
      <c r="L17" s="22">
        <v>2.44</v>
      </c>
      <c r="M17" s="22">
        <v>2.87</v>
      </c>
      <c r="N17" s="22">
        <v>3.78</v>
      </c>
      <c r="O17" s="22">
        <v>4.82</v>
      </c>
      <c r="P17" s="22">
        <v>6.08</v>
      </c>
      <c r="Q17" s="22">
        <v>5.88</v>
      </c>
      <c r="R17" s="22">
        <v>5.18</v>
      </c>
      <c r="S17" s="22">
        <v>4.93</v>
      </c>
      <c r="T17" s="22">
        <v>3.86</v>
      </c>
      <c r="U17" s="22">
        <v>1.89</v>
      </c>
      <c r="V17" s="22">
        <v>1.83</v>
      </c>
      <c r="W17" s="22">
        <v>1.74</v>
      </c>
      <c r="X17" s="22">
        <v>1.12</v>
      </c>
      <c r="Y17" s="22">
        <v>3.68</v>
      </c>
      <c r="Z17" s="22">
        <v>0.78</v>
      </c>
      <c r="AA17" s="23">
        <v>2.9516666666666675</v>
      </c>
      <c r="AB17" s="23">
        <v>6.08</v>
      </c>
      <c r="AC17" s="24" t="s">
        <v>64</v>
      </c>
      <c r="AD17" s="25"/>
    </row>
    <row r="18" spans="1:30" ht="12" customHeight="1">
      <c r="A18" s="62">
        <v>5</v>
      </c>
      <c r="B18" s="16" t="s">
        <v>39</v>
      </c>
      <c r="C18" s="17" t="s">
        <v>43</v>
      </c>
      <c r="D18" s="17" t="s">
        <v>48</v>
      </c>
      <c r="E18" s="17" t="s">
        <v>47</v>
      </c>
      <c r="F18" s="17" t="s">
        <v>55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43</v>
      </c>
      <c r="L18" s="17" t="s">
        <v>45</v>
      </c>
      <c r="M18" s="17" t="s">
        <v>53</v>
      </c>
      <c r="N18" s="17" t="s">
        <v>46</v>
      </c>
      <c r="O18" s="17" t="s">
        <v>46</v>
      </c>
      <c r="P18" s="17" t="s">
        <v>46</v>
      </c>
      <c r="Q18" s="17" t="s">
        <v>55</v>
      </c>
      <c r="R18" s="17" t="s">
        <v>55</v>
      </c>
      <c r="S18" s="17" t="s">
        <v>56</v>
      </c>
      <c r="T18" s="17" t="s">
        <v>56</v>
      </c>
      <c r="U18" s="17" t="s">
        <v>43</v>
      </c>
      <c r="V18" s="17" t="s">
        <v>45</v>
      </c>
      <c r="W18" s="17" t="s">
        <v>54</v>
      </c>
      <c r="X18" s="17" t="s">
        <v>45</v>
      </c>
      <c r="Y18" s="17" t="s">
        <v>45</v>
      </c>
      <c r="Z18" s="17" t="s">
        <v>43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1.06</v>
      </c>
      <c r="D19" s="22">
        <v>0.86</v>
      </c>
      <c r="E19" s="22">
        <v>1.08</v>
      </c>
      <c r="F19" s="22">
        <v>0.58</v>
      </c>
      <c r="G19" s="22">
        <v>2.21</v>
      </c>
      <c r="H19" s="22">
        <v>5.69</v>
      </c>
      <c r="I19" s="22">
        <v>6.72</v>
      </c>
      <c r="J19" s="22">
        <v>5.14</v>
      </c>
      <c r="K19" s="22">
        <v>3.14</v>
      </c>
      <c r="L19" s="22">
        <v>2.69</v>
      </c>
      <c r="M19" s="22">
        <v>2.34</v>
      </c>
      <c r="N19" s="22">
        <v>3.24</v>
      </c>
      <c r="O19" s="22">
        <v>3.9</v>
      </c>
      <c r="P19" s="22">
        <v>3.25</v>
      </c>
      <c r="Q19" s="22">
        <v>4.2</v>
      </c>
      <c r="R19" s="22">
        <v>5.72</v>
      </c>
      <c r="S19" s="22">
        <v>5.36</v>
      </c>
      <c r="T19" s="22">
        <v>3.94</v>
      </c>
      <c r="U19" s="22">
        <v>3.29</v>
      </c>
      <c r="V19" s="22">
        <v>6.71</v>
      </c>
      <c r="W19" s="22">
        <v>6.26</v>
      </c>
      <c r="X19" s="22">
        <v>8.16</v>
      </c>
      <c r="Y19" s="22">
        <v>8.31</v>
      </c>
      <c r="Z19" s="22">
        <v>7.29</v>
      </c>
      <c r="AA19" s="23">
        <v>4.214166666666666</v>
      </c>
      <c r="AB19" s="23">
        <v>8.31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43</v>
      </c>
      <c r="D20" s="17" t="s">
        <v>43</v>
      </c>
      <c r="E20" s="17" t="s">
        <v>45</v>
      </c>
      <c r="F20" s="17" t="s">
        <v>43</v>
      </c>
      <c r="G20" s="17" t="s">
        <v>45</v>
      </c>
      <c r="H20" s="17" t="s">
        <v>43</v>
      </c>
      <c r="I20" s="17" t="s">
        <v>43</v>
      </c>
      <c r="J20" s="17" t="s">
        <v>45</v>
      </c>
      <c r="K20" s="17" t="s">
        <v>45</v>
      </c>
      <c r="L20" s="17" t="s">
        <v>63</v>
      </c>
      <c r="M20" s="17" t="s">
        <v>47</v>
      </c>
      <c r="N20" s="17" t="s">
        <v>46</v>
      </c>
      <c r="O20" s="17" t="s">
        <v>46</v>
      </c>
      <c r="P20" s="17" t="s">
        <v>46</v>
      </c>
      <c r="Q20" s="17" t="s">
        <v>55</v>
      </c>
      <c r="R20" s="17" t="s">
        <v>55</v>
      </c>
      <c r="S20" s="17" t="s">
        <v>47</v>
      </c>
      <c r="T20" s="17" t="s">
        <v>46</v>
      </c>
      <c r="U20" s="17" t="s">
        <v>46</v>
      </c>
      <c r="V20" s="17" t="s">
        <v>47</v>
      </c>
      <c r="W20" s="17" t="s">
        <v>46</v>
      </c>
      <c r="X20" s="17" t="s">
        <v>46</v>
      </c>
      <c r="Y20" s="17" t="s">
        <v>47</v>
      </c>
      <c r="Z20" s="17" t="s">
        <v>46</v>
      </c>
      <c r="AA20" s="18"/>
      <c r="AB20" s="18" t="s">
        <v>43</v>
      </c>
      <c r="AC20" s="19"/>
      <c r="AD20" s="20"/>
    </row>
    <row r="21" spans="1:30" ht="12" customHeight="1">
      <c r="A21" s="62"/>
      <c r="B21" s="21" t="s">
        <v>41</v>
      </c>
      <c r="C21" s="22">
        <v>7.97</v>
      </c>
      <c r="D21" s="22">
        <v>8.16</v>
      </c>
      <c r="E21" s="22">
        <v>7.1</v>
      </c>
      <c r="F21" s="22">
        <v>6.83</v>
      </c>
      <c r="G21" s="22">
        <v>7.2</v>
      </c>
      <c r="H21" s="22">
        <v>6.81</v>
      </c>
      <c r="I21" s="22">
        <v>5.53</v>
      </c>
      <c r="J21" s="22">
        <v>5.22</v>
      </c>
      <c r="K21" s="22">
        <v>3.21</v>
      </c>
      <c r="L21" s="22">
        <v>0.8</v>
      </c>
      <c r="M21" s="22">
        <v>2.44</v>
      </c>
      <c r="N21" s="22">
        <v>4.67</v>
      </c>
      <c r="O21" s="22">
        <v>6.8</v>
      </c>
      <c r="P21" s="22">
        <v>5.69</v>
      </c>
      <c r="Q21" s="22">
        <v>5.14</v>
      </c>
      <c r="R21" s="22">
        <v>4.36</v>
      </c>
      <c r="S21" s="22">
        <v>5.19</v>
      </c>
      <c r="T21" s="22">
        <v>4.9</v>
      </c>
      <c r="U21" s="22">
        <v>4.12</v>
      </c>
      <c r="V21" s="22">
        <v>3.32</v>
      </c>
      <c r="W21" s="22">
        <v>3.41</v>
      </c>
      <c r="X21" s="22">
        <v>4.66</v>
      </c>
      <c r="Y21" s="22">
        <v>3.23</v>
      </c>
      <c r="Z21" s="22">
        <v>2.74</v>
      </c>
      <c r="AA21" s="23">
        <v>4.979166666666666</v>
      </c>
      <c r="AB21" s="23">
        <v>8.16</v>
      </c>
      <c r="AC21" s="24" t="s">
        <v>62</v>
      </c>
      <c r="AD21" s="25"/>
    </row>
    <row r="22" spans="1:30" ht="12" customHeight="1">
      <c r="A22" s="62">
        <v>7</v>
      </c>
      <c r="B22" s="16" t="s">
        <v>39</v>
      </c>
      <c r="C22" s="17" t="s">
        <v>46</v>
      </c>
      <c r="D22" s="17" t="s">
        <v>76</v>
      </c>
      <c r="E22" s="17" t="s">
        <v>58</v>
      </c>
      <c r="F22" s="17" t="s">
        <v>76</v>
      </c>
      <c r="G22" s="17" t="s">
        <v>76</v>
      </c>
      <c r="H22" s="17" t="s">
        <v>63</v>
      </c>
      <c r="I22" s="17" t="s">
        <v>63</v>
      </c>
      <c r="J22" s="17" t="s">
        <v>47</v>
      </c>
      <c r="K22" s="17" t="s">
        <v>47</v>
      </c>
      <c r="L22" s="17" t="s">
        <v>47</v>
      </c>
      <c r="M22" s="17" t="s">
        <v>47</v>
      </c>
      <c r="N22" s="17" t="s">
        <v>47</v>
      </c>
      <c r="O22" s="17" t="s">
        <v>46</v>
      </c>
      <c r="P22" s="17" t="s">
        <v>47</v>
      </c>
      <c r="Q22" s="17" t="s">
        <v>46</v>
      </c>
      <c r="R22" s="17" t="s">
        <v>46</v>
      </c>
      <c r="S22" s="17" t="s">
        <v>63</v>
      </c>
      <c r="T22" s="17" t="s">
        <v>47</v>
      </c>
      <c r="U22" s="17" t="s">
        <v>76</v>
      </c>
      <c r="V22" s="17" t="s">
        <v>63</v>
      </c>
      <c r="W22" s="17" t="s">
        <v>47</v>
      </c>
      <c r="X22" s="17" t="s">
        <v>47</v>
      </c>
      <c r="Y22" s="17" t="s">
        <v>47</v>
      </c>
      <c r="Z22" s="17" t="s">
        <v>47</v>
      </c>
      <c r="AA22" s="18"/>
      <c r="AB22" s="18" t="s">
        <v>47</v>
      </c>
      <c r="AC22" s="19"/>
      <c r="AD22" s="20"/>
    </row>
    <row r="23" spans="1:30" ht="12" customHeight="1">
      <c r="A23" s="62"/>
      <c r="B23" s="21" t="s">
        <v>41</v>
      </c>
      <c r="C23" s="22">
        <v>1.16</v>
      </c>
      <c r="D23" s="22">
        <v>0.27</v>
      </c>
      <c r="E23" s="22">
        <v>1.22</v>
      </c>
      <c r="F23" s="22">
        <v>1.28</v>
      </c>
      <c r="G23" s="22">
        <v>3.33</v>
      </c>
      <c r="H23" s="22">
        <v>5.08</v>
      </c>
      <c r="I23" s="22">
        <v>7.49</v>
      </c>
      <c r="J23" s="22">
        <v>9.14</v>
      </c>
      <c r="K23" s="22">
        <v>9.15</v>
      </c>
      <c r="L23" s="22">
        <v>9.41</v>
      </c>
      <c r="M23" s="22">
        <v>9.15</v>
      </c>
      <c r="N23" s="22">
        <v>6.65</v>
      </c>
      <c r="O23" s="22">
        <v>7.26</v>
      </c>
      <c r="P23" s="22">
        <v>5.65</v>
      </c>
      <c r="Q23" s="22">
        <v>5.2</v>
      </c>
      <c r="R23" s="22">
        <v>5.66</v>
      </c>
      <c r="S23" s="22">
        <v>5.36</v>
      </c>
      <c r="T23" s="22">
        <v>5.88</v>
      </c>
      <c r="U23" s="22">
        <v>6.31</v>
      </c>
      <c r="V23" s="22">
        <v>5.92</v>
      </c>
      <c r="W23" s="22">
        <v>6.81</v>
      </c>
      <c r="X23" s="22">
        <v>7.89</v>
      </c>
      <c r="Y23" s="22">
        <v>5.96</v>
      </c>
      <c r="Z23" s="22">
        <v>7.12</v>
      </c>
      <c r="AA23" s="23">
        <v>5.764583333333334</v>
      </c>
      <c r="AB23" s="23">
        <v>9.41</v>
      </c>
      <c r="AC23" s="24" t="s">
        <v>74</v>
      </c>
      <c r="AD23" s="25"/>
    </row>
    <row r="24" spans="1:30" ht="12" customHeight="1">
      <c r="A24" s="62">
        <v>8</v>
      </c>
      <c r="B24" s="16" t="s">
        <v>39</v>
      </c>
      <c r="C24" s="17" t="s">
        <v>47</v>
      </c>
      <c r="D24" s="17" t="s">
        <v>47</v>
      </c>
      <c r="E24" s="17" t="s">
        <v>47</v>
      </c>
      <c r="F24" s="17" t="s">
        <v>47</v>
      </c>
      <c r="G24" s="17" t="s">
        <v>47</v>
      </c>
      <c r="H24" s="17" t="s">
        <v>63</v>
      </c>
      <c r="I24" s="17" t="s">
        <v>63</v>
      </c>
      <c r="J24" s="17" t="s">
        <v>47</v>
      </c>
      <c r="K24" s="17" t="s">
        <v>63</v>
      </c>
      <c r="L24" s="17" t="s">
        <v>63</v>
      </c>
      <c r="M24" s="17" t="s">
        <v>47</v>
      </c>
      <c r="N24" s="17" t="s">
        <v>47</v>
      </c>
      <c r="O24" s="17" t="s">
        <v>46</v>
      </c>
      <c r="P24" s="17" t="s">
        <v>46</v>
      </c>
      <c r="Q24" s="17" t="s">
        <v>46</v>
      </c>
      <c r="R24" s="17" t="s">
        <v>46</v>
      </c>
      <c r="S24" s="17" t="s">
        <v>46</v>
      </c>
      <c r="T24" s="17" t="s">
        <v>46</v>
      </c>
      <c r="U24" s="17" t="s">
        <v>46</v>
      </c>
      <c r="V24" s="17" t="s">
        <v>63</v>
      </c>
      <c r="W24" s="17" t="s">
        <v>63</v>
      </c>
      <c r="X24" s="17" t="s">
        <v>75</v>
      </c>
      <c r="Y24" s="17" t="s">
        <v>46</v>
      </c>
      <c r="Z24" s="17" t="s">
        <v>53</v>
      </c>
      <c r="AA24" s="18"/>
      <c r="AB24" s="18" t="s">
        <v>47</v>
      </c>
      <c r="AC24" s="19"/>
      <c r="AD24" s="20"/>
    </row>
    <row r="25" spans="1:30" ht="12" customHeight="1">
      <c r="A25" s="62"/>
      <c r="B25" s="21" t="s">
        <v>41</v>
      </c>
      <c r="C25" s="22">
        <v>7.83</v>
      </c>
      <c r="D25" s="22">
        <v>7.87</v>
      </c>
      <c r="E25" s="22">
        <v>6.28</v>
      </c>
      <c r="F25" s="22">
        <v>6.5</v>
      </c>
      <c r="G25" s="22">
        <v>6.9</v>
      </c>
      <c r="H25" s="22">
        <v>5.47</v>
      </c>
      <c r="I25" s="22">
        <v>4.51</v>
      </c>
      <c r="J25" s="22">
        <v>3.95</v>
      </c>
      <c r="K25" s="22">
        <v>4.32</v>
      </c>
      <c r="L25" s="22">
        <v>5.34</v>
      </c>
      <c r="M25" s="22">
        <v>4.72</v>
      </c>
      <c r="N25" s="22">
        <v>4.12</v>
      </c>
      <c r="O25" s="22">
        <v>4.97</v>
      </c>
      <c r="P25" s="22">
        <v>4.69</v>
      </c>
      <c r="Q25" s="22">
        <v>5.41</v>
      </c>
      <c r="R25" s="22">
        <v>6.18</v>
      </c>
      <c r="S25" s="22">
        <v>5.78</v>
      </c>
      <c r="T25" s="22">
        <v>4.17</v>
      </c>
      <c r="U25" s="22">
        <v>3.64</v>
      </c>
      <c r="V25" s="22">
        <v>2.06</v>
      </c>
      <c r="W25" s="22">
        <v>0.61</v>
      </c>
      <c r="X25" s="22" t="s">
        <v>75</v>
      </c>
      <c r="Y25" s="22">
        <v>0.54</v>
      </c>
      <c r="Z25" s="22">
        <v>0.44</v>
      </c>
      <c r="AA25" s="23">
        <v>4.432916666666667</v>
      </c>
      <c r="AB25" s="23">
        <v>7.87</v>
      </c>
      <c r="AC25" s="24" t="s">
        <v>62</v>
      </c>
      <c r="AD25" s="25"/>
    </row>
    <row r="26" spans="1:30" ht="12" customHeight="1">
      <c r="A26" s="62">
        <v>9</v>
      </c>
      <c r="B26" s="16" t="s">
        <v>39</v>
      </c>
      <c r="C26" s="17" t="s">
        <v>45</v>
      </c>
      <c r="D26" s="17" t="s">
        <v>45</v>
      </c>
      <c r="E26" s="17" t="s">
        <v>45</v>
      </c>
      <c r="F26" s="17" t="s">
        <v>54</v>
      </c>
      <c r="G26" s="17" t="s">
        <v>59</v>
      </c>
      <c r="H26" s="17" t="s">
        <v>59</v>
      </c>
      <c r="I26" s="17" t="s">
        <v>54</v>
      </c>
      <c r="J26" s="17" t="s">
        <v>45</v>
      </c>
      <c r="K26" s="17" t="s">
        <v>46</v>
      </c>
      <c r="L26" s="17" t="s">
        <v>46</v>
      </c>
      <c r="M26" s="17" t="s">
        <v>46</v>
      </c>
      <c r="N26" s="17" t="s">
        <v>46</v>
      </c>
      <c r="O26" s="17" t="s">
        <v>46</v>
      </c>
      <c r="P26" s="17" t="s">
        <v>46</v>
      </c>
      <c r="Q26" s="17" t="s">
        <v>46</v>
      </c>
      <c r="R26" s="17" t="s">
        <v>46</v>
      </c>
      <c r="S26" s="17" t="s">
        <v>46</v>
      </c>
      <c r="T26" s="17" t="s">
        <v>47</v>
      </c>
      <c r="U26" s="17" t="s">
        <v>63</v>
      </c>
      <c r="V26" s="17" t="s">
        <v>47</v>
      </c>
      <c r="W26" s="17" t="s">
        <v>59</v>
      </c>
      <c r="X26" s="17" t="s">
        <v>45</v>
      </c>
      <c r="Y26" s="17" t="s">
        <v>43</v>
      </c>
      <c r="Z26" s="17" t="s">
        <v>44</v>
      </c>
      <c r="AA26" s="18"/>
      <c r="AB26" s="18" t="s">
        <v>46</v>
      </c>
      <c r="AC26" s="19"/>
      <c r="AD26" s="20"/>
    </row>
    <row r="27" spans="1:30" ht="12" customHeight="1">
      <c r="A27" s="62"/>
      <c r="B27" s="21" t="s">
        <v>41</v>
      </c>
      <c r="C27" s="22">
        <v>3.31</v>
      </c>
      <c r="D27" s="22">
        <v>4.49</v>
      </c>
      <c r="E27" s="22">
        <v>4.17</v>
      </c>
      <c r="F27" s="22">
        <v>3.89</v>
      </c>
      <c r="G27" s="22">
        <v>2.71</v>
      </c>
      <c r="H27" s="22">
        <v>3.39</v>
      </c>
      <c r="I27" s="22">
        <v>1.55</v>
      </c>
      <c r="J27" s="22">
        <v>0.67</v>
      </c>
      <c r="K27" s="22">
        <v>1.14</v>
      </c>
      <c r="L27" s="22">
        <v>3.51</v>
      </c>
      <c r="M27" s="22">
        <v>4.39</v>
      </c>
      <c r="N27" s="22">
        <v>5.21</v>
      </c>
      <c r="O27" s="22">
        <v>4.37</v>
      </c>
      <c r="P27" s="22">
        <v>4.39</v>
      </c>
      <c r="Q27" s="22">
        <v>5.34</v>
      </c>
      <c r="R27" s="22">
        <v>5</v>
      </c>
      <c r="S27" s="22">
        <v>3.95</v>
      </c>
      <c r="T27" s="22">
        <v>3.33</v>
      </c>
      <c r="U27" s="22">
        <v>1.78</v>
      </c>
      <c r="V27" s="22">
        <v>0.76</v>
      </c>
      <c r="W27" s="22">
        <v>0.51</v>
      </c>
      <c r="X27" s="22">
        <v>3.07</v>
      </c>
      <c r="Y27" s="22">
        <v>2.06</v>
      </c>
      <c r="Z27" s="22">
        <v>2.83</v>
      </c>
      <c r="AA27" s="23">
        <v>3.159166666666667</v>
      </c>
      <c r="AB27" s="23">
        <v>5.34</v>
      </c>
      <c r="AC27" s="24" t="s">
        <v>65</v>
      </c>
      <c r="AD27" s="25"/>
    </row>
    <row r="28" spans="1:30" ht="12" customHeight="1">
      <c r="A28" s="62">
        <v>10</v>
      </c>
      <c r="B28" s="16" t="s">
        <v>39</v>
      </c>
      <c r="C28" s="17" t="s">
        <v>45</v>
      </c>
      <c r="D28" s="17" t="s">
        <v>45</v>
      </c>
      <c r="E28" s="17" t="s">
        <v>54</v>
      </c>
      <c r="F28" s="17" t="s">
        <v>54</v>
      </c>
      <c r="G28" s="17" t="s">
        <v>45</v>
      </c>
      <c r="H28" s="17" t="s">
        <v>45</v>
      </c>
      <c r="I28" s="17" t="s">
        <v>45</v>
      </c>
      <c r="J28" s="17" t="s">
        <v>54</v>
      </c>
      <c r="K28" s="17" t="s">
        <v>59</v>
      </c>
      <c r="L28" s="17" t="s">
        <v>55</v>
      </c>
      <c r="M28" s="17" t="s">
        <v>47</v>
      </c>
      <c r="N28" s="17" t="s">
        <v>47</v>
      </c>
      <c r="O28" s="17" t="s">
        <v>46</v>
      </c>
      <c r="P28" s="17" t="s">
        <v>46</v>
      </c>
      <c r="Q28" s="17" t="s">
        <v>55</v>
      </c>
      <c r="R28" s="17" t="s">
        <v>55</v>
      </c>
      <c r="S28" s="17" t="s">
        <v>55</v>
      </c>
      <c r="T28" s="17" t="s">
        <v>46</v>
      </c>
      <c r="U28" s="17" t="s">
        <v>47</v>
      </c>
      <c r="V28" s="17" t="s">
        <v>53</v>
      </c>
      <c r="W28" s="17" t="s">
        <v>54</v>
      </c>
      <c r="X28" s="17" t="s">
        <v>54</v>
      </c>
      <c r="Y28" s="17" t="s">
        <v>54</v>
      </c>
      <c r="Z28" s="17" t="s">
        <v>45</v>
      </c>
      <c r="AA28" s="18"/>
      <c r="AB28" s="18" t="s">
        <v>55</v>
      </c>
      <c r="AC28" s="19"/>
      <c r="AD28" s="20"/>
    </row>
    <row r="29" spans="1:30" ht="12" customHeight="1">
      <c r="A29" s="62"/>
      <c r="B29" s="21" t="s">
        <v>41</v>
      </c>
      <c r="C29" s="22">
        <v>4.02</v>
      </c>
      <c r="D29" s="22">
        <v>3.28</v>
      </c>
      <c r="E29" s="22">
        <v>2.42</v>
      </c>
      <c r="F29" s="22">
        <v>2.3</v>
      </c>
      <c r="G29" s="22">
        <v>4.06</v>
      </c>
      <c r="H29" s="22">
        <v>2.66</v>
      </c>
      <c r="I29" s="22">
        <v>4.39</v>
      </c>
      <c r="J29" s="22">
        <v>2.97</v>
      </c>
      <c r="K29" s="22">
        <v>1.2</v>
      </c>
      <c r="L29" s="22">
        <v>0.9</v>
      </c>
      <c r="M29" s="22">
        <v>1.9</v>
      </c>
      <c r="N29" s="22">
        <v>3.78</v>
      </c>
      <c r="O29" s="22">
        <v>4.75</v>
      </c>
      <c r="P29" s="22">
        <v>4.37</v>
      </c>
      <c r="Q29" s="22">
        <v>4.96</v>
      </c>
      <c r="R29" s="22">
        <v>4.4</v>
      </c>
      <c r="S29" s="22">
        <v>4.61</v>
      </c>
      <c r="T29" s="22">
        <v>3.74</v>
      </c>
      <c r="U29" s="22">
        <v>0.72</v>
      </c>
      <c r="V29" s="22">
        <v>0.64</v>
      </c>
      <c r="W29" s="22">
        <v>1.62</v>
      </c>
      <c r="X29" s="22">
        <v>1.11</v>
      </c>
      <c r="Y29" s="22">
        <v>2.71</v>
      </c>
      <c r="Z29" s="22">
        <v>2.92</v>
      </c>
      <c r="AA29" s="23">
        <v>2.934583333333333</v>
      </c>
      <c r="AB29" s="23">
        <v>4.96</v>
      </c>
      <c r="AC29" s="24" t="s">
        <v>65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45</v>
      </c>
      <c r="K30" s="17" t="s">
        <v>54</v>
      </c>
      <c r="L30" s="17" t="s">
        <v>46</v>
      </c>
      <c r="M30" s="17" t="s">
        <v>46</v>
      </c>
      <c r="N30" s="17" t="s">
        <v>46</v>
      </c>
      <c r="O30" s="17" t="s">
        <v>46</v>
      </c>
      <c r="P30" s="17" t="s">
        <v>46</v>
      </c>
      <c r="Q30" s="17" t="s">
        <v>55</v>
      </c>
      <c r="R30" s="17" t="s">
        <v>55</v>
      </c>
      <c r="S30" s="17" t="s">
        <v>55</v>
      </c>
      <c r="T30" s="17" t="s">
        <v>56</v>
      </c>
      <c r="U30" s="17" t="s">
        <v>59</v>
      </c>
      <c r="V30" s="17" t="s">
        <v>45</v>
      </c>
      <c r="W30" s="17" t="s">
        <v>45</v>
      </c>
      <c r="X30" s="17" t="s">
        <v>43</v>
      </c>
      <c r="Y30" s="17" t="s">
        <v>43</v>
      </c>
      <c r="Z30" s="17" t="s">
        <v>43</v>
      </c>
      <c r="AA30" s="18"/>
      <c r="AB30" s="18" t="s">
        <v>55</v>
      </c>
      <c r="AC30" s="19"/>
      <c r="AD30" s="20"/>
    </row>
    <row r="31" spans="1:30" ht="12" customHeight="1">
      <c r="A31" s="62"/>
      <c r="B31" s="21" t="s">
        <v>41</v>
      </c>
      <c r="C31" s="22">
        <v>3.23</v>
      </c>
      <c r="D31" s="22">
        <v>3.34</v>
      </c>
      <c r="E31" s="22">
        <v>4.82</v>
      </c>
      <c r="F31" s="22">
        <v>5.22</v>
      </c>
      <c r="G31" s="22">
        <v>5.21</v>
      </c>
      <c r="H31" s="22">
        <v>4.95</v>
      </c>
      <c r="I31" s="22">
        <v>4.3</v>
      </c>
      <c r="J31" s="22">
        <v>4.54</v>
      </c>
      <c r="K31" s="22">
        <v>4.02</v>
      </c>
      <c r="L31" s="22">
        <v>3.02</v>
      </c>
      <c r="M31" s="22">
        <v>3.85</v>
      </c>
      <c r="N31" s="22">
        <v>2.32</v>
      </c>
      <c r="O31" s="22">
        <v>3.88</v>
      </c>
      <c r="P31" s="22">
        <v>5.23</v>
      </c>
      <c r="Q31" s="22">
        <v>5.47</v>
      </c>
      <c r="R31" s="22">
        <v>5.94</v>
      </c>
      <c r="S31" s="22">
        <v>4.41</v>
      </c>
      <c r="T31" s="22">
        <v>3.16</v>
      </c>
      <c r="U31" s="22">
        <v>2.21</v>
      </c>
      <c r="V31" s="22">
        <v>3</v>
      </c>
      <c r="W31" s="22">
        <v>3.92</v>
      </c>
      <c r="X31" s="22">
        <v>3.89</v>
      </c>
      <c r="Y31" s="22">
        <v>5.48</v>
      </c>
      <c r="Z31" s="22">
        <v>5.02</v>
      </c>
      <c r="AA31" s="23">
        <v>4.184583333333333</v>
      </c>
      <c r="AB31" s="23">
        <v>5.94</v>
      </c>
      <c r="AC31" s="24" t="s">
        <v>60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54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56</v>
      </c>
      <c r="J32" s="17" t="s">
        <v>55</v>
      </c>
      <c r="K32" s="17" t="s">
        <v>53</v>
      </c>
      <c r="L32" s="17" t="s">
        <v>55</v>
      </c>
      <c r="M32" s="17" t="s">
        <v>46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46</v>
      </c>
      <c r="S32" s="17" t="s">
        <v>46</v>
      </c>
      <c r="T32" s="17" t="s">
        <v>46</v>
      </c>
      <c r="U32" s="17" t="s">
        <v>46</v>
      </c>
      <c r="V32" s="17" t="s">
        <v>55</v>
      </c>
      <c r="W32" s="17" t="s">
        <v>47</v>
      </c>
      <c r="X32" s="17" t="s">
        <v>76</v>
      </c>
      <c r="Y32" s="17" t="s">
        <v>76</v>
      </c>
      <c r="Z32" s="17" t="s">
        <v>55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6.19</v>
      </c>
      <c r="D33" s="22">
        <v>6.22</v>
      </c>
      <c r="E33" s="22">
        <v>8.24</v>
      </c>
      <c r="F33" s="22">
        <v>8.48</v>
      </c>
      <c r="G33" s="22">
        <v>6.82</v>
      </c>
      <c r="H33" s="22">
        <v>5.28</v>
      </c>
      <c r="I33" s="22">
        <v>2.99</v>
      </c>
      <c r="J33" s="22">
        <v>1.49</v>
      </c>
      <c r="K33" s="22">
        <v>0.6</v>
      </c>
      <c r="L33" s="22">
        <v>0.87</v>
      </c>
      <c r="M33" s="22">
        <v>3.78</v>
      </c>
      <c r="N33" s="22">
        <v>6.29</v>
      </c>
      <c r="O33" s="22">
        <v>5.31</v>
      </c>
      <c r="P33" s="22">
        <v>4.59</v>
      </c>
      <c r="Q33" s="22">
        <v>5.19</v>
      </c>
      <c r="R33" s="22">
        <v>5.93</v>
      </c>
      <c r="S33" s="22">
        <v>4.66</v>
      </c>
      <c r="T33" s="22">
        <v>3.79</v>
      </c>
      <c r="U33" s="22">
        <v>2.94</v>
      </c>
      <c r="V33" s="22">
        <v>3.26</v>
      </c>
      <c r="W33" s="22">
        <v>2.6</v>
      </c>
      <c r="X33" s="22">
        <v>2</v>
      </c>
      <c r="Y33" s="22">
        <v>0.89</v>
      </c>
      <c r="Z33" s="22">
        <v>0.68</v>
      </c>
      <c r="AA33" s="23">
        <v>4.12875</v>
      </c>
      <c r="AB33" s="23">
        <v>8.48</v>
      </c>
      <c r="AC33" s="24" t="s">
        <v>57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54</v>
      </c>
      <c r="E34" s="17" t="s">
        <v>45</v>
      </c>
      <c r="F34" s="17" t="s">
        <v>54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48</v>
      </c>
      <c r="L34" s="17" t="s">
        <v>55</v>
      </c>
      <c r="M34" s="17" t="s">
        <v>46</v>
      </c>
      <c r="N34" s="17" t="s">
        <v>46</v>
      </c>
      <c r="O34" s="17" t="s">
        <v>46</v>
      </c>
      <c r="P34" s="17" t="s">
        <v>63</v>
      </c>
      <c r="Q34" s="17" t="s">
        <v>63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63</v>
      </c>
      <c r="Y34" s="17" t="s">
        <v>63</v>
      </c>
      <c r="Z34" s="17" t="s">
        <v>63</v>
      </c>
      <c r="AA34" s="18"/>
      <c r="AB34" s="18" t="s">
        <v>47</v>
      </c>
      <c r="AC34" s="19"/>
      <c r="AD34" s="20"/>
    </row>
    <row r="35" spans="1:30" ht="12" customHeight="1">
      <c r="A35" s="62"/>
      <c r="B35" s="21" t="s">
        <v>41</v>
      </c>
      <c r="C35" s="22">
        <v>3.28</v>
      </c>
      <c r="D35" s="22">
        <v>1.49</v>
      </c>
      <c r="E35" s="22">
        <v>3.82</v>
      </c>
      <c r="F35" s="22">
        <v>2.58</v>
      </c>
      <c r="G35" s="22">
        <v>4.96</v>
      </c>
      <c r="H35" s="22">
        <v>3.92</v>
      </c>
      <c r="I35" s="22">
        <v>4.3</v>
      </c>
      <c r="J35" s="22">
        <v>3.2</v>
      </c>
      <c r="K35" s="22">
        <v>1.36</v>
      </c>
      <c r="L35" s="22">
        <v>1.44</v>
      </c>
      <c r="M35" s="22">
        <v>2.96</v>
      </c>
      <c r="N35" s="22">
        <v>5.14</v>
      </c>
      <c r="O35" s="22">
        <v>4.54</v>
      </c>
      <c r="P35" s="22">
        <v>5.6</v>
      </c>
      <c r="Q35" s="22">
        <v>8.11</v>
      </c>
      <c r="R35" s="22">
        <v>9.5</v>
      </c>
      <c r="S35" s="22">
        <v>7.49</v>
      </c>
      <c r="T35" s="22">
        <v>6.48</v>
      </c>
      <c r="U35" s="22">
        <v>6.13</v>
      </c>
      <c r="V35" s="22">
        <v>5.52</v>
      </c>
      <c r="W35" s="22">
        <v>5.15</v>
      </c>
      <c r="X35" s="22">
        <v>4.9</v>
      </c>
      <c r="Y35" s="22">
        <v>3.97</v>
      </c>
      <c r="Z35" s="22">
        <v>0.65</v>
      </c>
      <c r="AA35" s="23">
        <v>4.437083333333333</v>
      </c>
      <c r="AB35" s="23">
        <v>9.5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56</v>
      </c>
      <c r="D36" s="17" t="s">
        <v>46</v>
      </c>
      <c r="E36" s="17" t="s">
        <v>63</v>
      </c>
      <c r="F36" s="17" t="s">
        <v>47</v>
      </c>
      <c r="G36" s="17" t="s">
        <v>47</v>
      </c>
      <c r="H36" s="17" t="s">
        <v>46</v>
      </c>
      <c r="I36" s="17" t="s">
        <v>43</v>
      </c>
      <c r="J36" s="17" t="s">
        <v>45</v>
      </c>
      <c r="K36" s="17" t="s">
        <v>53</v>
      </c>
      <c r="L36" s="17" t="s">
        <v>58</v>
      </c>
      <c r="M36" s="17" t="s">
        <v>58</v>
      </c>
      <c r="N36" s="17" t="s">
        <v>46</v>
      </c>
      <c r="O36" s="17" t="s">
        <v>46</v>
      </c>
      <c r="P36" s="17" t="s">
        <v>55</v>
      </c>
      <c r="Q36" s="17" t="s">
        <v>46</v>
      </c>
      <c r="R36" s="17" t="s">
        <v>47</v>
      </c>
      <c r="S36" s="17" t="s">
        <v>63</v>
      </c>
      <c r="T36" s="17" t="s">
        <v>63</v>
      </c>
      <c r="U36" s="17" t="s">
        <v>47</v>
      </c>
      <c r="V36" s="17" t="s">
        <v>46</v>
      </c>
      <c r="W36" s="17" t="s">
        <v>47</v>
      </c>
      <c r="X36" s="17" t="s">
        <v>47</v>
      </c>
      <c r="Y36" s="17" t="s">
        <v>46</v>
      </c>
      <c r="Z36" s="17" t="s">
        <v>50</v>
      </c>
      <c r="AA36" s="18"/>
      <c r="AB36" s="18" t="s">
        <v>46</v>
      </c>
      <c r="AC36" s="19"/>
      <c r="AD36" s="20"/>
    </row>
    <row r="37" spans="1:30" ht="12" customHeight="1">
      <c r="A37" s="62"/>
      <c r="B37" s="21" t="s">
        <v>41</v>
      </c>
      <c r="C37" s="22">
        <v>1.4</v>
      </c>
      <c r="D37" s="22">
        <v>2.38</v>
      </c>
      <c r="E37" s="22">
        <v>3.31</v>
      </c>
      <c r="F37" s="22">
        <v>4.22</v>
      </c>
      <c r="G37" s="22">
        <v>3.14</v>
      </c>
      <c r="H37" s="22">
        <v>2.04</v>
      </c>
      <c r="I37" s="22">
        <v>1.94</v>
      </c>
      <c r="J37" s="22">
        <v>3.14</v>
      </c>
      <c r="K37" s="22">
        <v>1.34</v>
      </c>
      <c r="L37" s="22">
        <v>0.81</v>
      </c>
      <c r="M37" s="22">
        <v>1.42</v>
      </c>
      <c r="N37" s="22">
        <v>3.07</v>
      </c>
      <c r="O37" s="22">
        <v>4.4</v>
      </c>
      <c r="P37" s="22">
        <v>5.62</v>
      </c>
      <c r="Q37" s="22">
        <v>5.88</v>
      </c>
      <c r="R37" s="22">
        <v>5.62</v>
      </c>
      <c r="S37" s="22">
        <v>5.74</v>
      </c>
      <c r="T37" s="22">
        <v>4.02</v>
      </c>
      <c r="U37" s="22">
        <v>2.16</v>
      </c>
      <c r="V37" s="22">
        <v>3.77</v>
      </c>
      <c r="W37" s="22">
        <v>3.2</v>
      </c>
      <c r="X37" s="22">
        <v>3.88</v>
      </c>
      <c r="Y37" s="22">
        <v>2.52</v>
      </c>
      <c r="Z37" s="22">
        <v>3.44</v>
      </c>
      <c r="AA37" s="23">
        <v>3.2691666666666657</v>
      </c>
      <c r="AB37" s="23">
        <v>5.88</v>
      </c>
      <c r="AC37" s="24" t="s">
        <v>65</v>
      </c>
      <c r="AD37" s="25"/>
    </row>
    <row r="38" spans="1:30" ht="12" customHeight="1">
      <c r="A38" s="62">
        <v>15</v>
      </c>
      <c r="B38" s="16" t="s">
        <v>39</v>
      </c>
      <c r="C38" s="17" t="s">
        <v>63</v>
      </c>
      <c r="D38" s="17" t="s">
        <v>48</v>
      </c>
      <c r="E38" s="17" t="s">
        <v>44</v>
      </c>
      <c r="F38" s="17" t="s">
        <v>51</v>
      </c>
      <c r="G38" s="17" t="s">
        <v>50</v>
      </c>
      <c r="H38" s="17" t="s">
        <v>76</v>
      </c>
      <c r="I38" s="17" t="s">
        <v>43</v>
      </c>
      <c r="J38" s="17" t="s">
        <v>75</v>
      </c>
      <c r="K38" s="17" t="s">
        <v>47</v>
      </c>
      <c r="L38" s="17" t="s">
        <v>47</v>
      </c>
      <c r="M38" s="17" t="s">
        <v>63</v>
      </c>
      <c r="N38" s="17" t="s">
        <v>47</v>
      </c>
      <c r="O38" s="17" t="s">
        <v>63</v>
      </c>
      <c r="P38" s="17" t="s">
        <v>47</v>
      </c>
      <c r="Q38" s="17" t="s">
        <v>63</v>
      </c>
      <c r="R38" s="17" t="s">
        <v>63</v>
      </c>
      <c r="S38" s="17" t="s">
        <v>63</v>
      </c>
      <c r="T38" s="17" t="s">
        <v>63</v>
      </c>
      <c r="U38" s="17" t="s">
        <v>63</v>
      </c>
      <c r="V38" s="17" t="s">
        <v>46</v>
      </c>
      <c r="W38" s="17" t="s">
        <v>44</v>
      </c>
      <c r="X38" s="17" t="s">
        <v>43</v>
      </c>
      <c r="Y38" s="17" t="s">
        <v>43</v>
      </c>
      <c r="Z38" s="17" t="s">
        <v>43</v>
      </c>
      <c r="AA38" s="18"/>
      <c r="AB38" s="18" t="s">
        <v>63</v>
      </c>
      <c r="AC38" s="19"/>
      <c r="AD38" s="20"/>
    </row>
    <row r="39" spans="1:30" ht="12" customHeight="1">
      <c r="A39" s="62"/>
      <c r="B39" s="21" t="s">
        <v>41</v>
      </c>
      <c r="C39" s="22">
        <v>1.99</v>
      </c>
      <c r="D39" s="22">
        <v>3.26</v>
      </c>
      <c r="E39" s="22">
        <v>2.06</v>
      </c>
      <c r="F39" s="22">
        <v>1.08</v>
      </c>
      <c r="G39" s="22">
        <v>0.41</v>
      </c>
      <c r="H39" s="22">
        <v>0.54</v>
      </c>
      <c r="I39" s="22">
        <v>0.47</v>
      </c>
      <c r="J39" s="22" t="s">
        <v>75</v>
      </c>
      <c r="K39" s="22">
        <v>0.94</v>
      </c>
      <c r="L39" s="22">
        <v>1.79</v>
      </c>
      <c r="M39" s="22">
        <v>3.78</v>
      </c>
      <c r="N39" s="22">
        <v>5.15</v>
      </c>
      <c r="O39" s="22">
        <v>4.99</v>
      </c>
      <c r="P39" s="22">
        <v>5.38</v>
      </c>
      <c r="Q39" s="22">
        <v>6.53</v>
      </c>
      <c r="R39" s="22">
        <v>4.88</v>
      </c>
      <c r="S39" s="22">
        <v>3.9</v>
      </c>
      <c r="T39" s="22">
        <v>3.75</v>
      </c>
      <c r="U39" s="22">
        <v>1.8</v>
      </c>
      <c r="V39" s="22">
        <v>0.22</v>
      </c>
      <c r="W39" s="22">
        <v>1.3</v>
      </c>
      <c r="X39" s="22">
        <v>1.93</v>
      </c>
      <c r="Y39" s="22">
        <v>3.8</v>
      </c>
      <c r="Z39" s="22">
        <v>4.45</v>
      </c>
      <c r="AA39" s="23">
        <v>2.686666666666666</v>
      </c>
      <c r="AB39" s="23">
        <v>6.53</v>
      </c>
      <c r="AC39" s="24" t="s">
        <v>65</v>
      </c>
      <c r="AD39" s="25"/>
    </row>
    <row r="40" spans="1:30" ht="12" customHeight="1">
      <c r="A40" s="62">
        <v>16</v>
      </c>
      <c r="B40" s="16" t="s">
        <v>39</v>
      </c>
      <c r="C40" s="17" t="s">
        <v>43</v>
      </c>
      <c r="D40" s="17" t="s">
        <v>45</v>
      </c>
      <c r="E40" s="17" t="s">
        <v>43</v>
      </c>
      <c r="F40" s="17" t="s">
        <v>53</v>
      </c>
      <c r="G40" s="17" t="s">
        <v>54</v>
      </c>
      <c r="H40" s="17" t="s">
        <v>58</v>
      </c>
      <c r="I40" s="17" t="s">
        <v>43</v>
      </c>
      <c r="J40" s="17" t="s">
        <v>43</v>
      </c>
      <c r="K40" s="17" t="s">
        <v>43</v>
      </c>
      <c r="L40" s="17" t="s">
        <v>43</v>
      </c>
      <c r="M40" s="17" t="s">
        <v>54</v>
      </c>
      <c r="N40" s="17" t="s">
        <v>54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54</v>
      </c>
      <c r="V40" s="17" t="s">
        <v>45</v>
      </c>
      <c r="W40" s="17" t="s">
        <v>55</v>
      </c>
      <c r="X40" s="17" t="s">
        <v>51</v>
      </c>
      <c r="Y40" s="17" t="s">
        <v>44</v>
      </c>
      <c r="Z40" s="17" t="s">
        <v>43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3.45</v>
      </c>
      <c r="D41" s="22">
        <v>2.17</v>
      </c>
      <c r="E41" s="22">
        <v>2.71</v>
      </c>
      <c r="F41" s="22">
        <v>1.79</v>
      </c>
      <c r="G41" s="22">
        <v>1.38</v>
      </c>
      <c r="H41" s="22">
        <v>0.83</v>
      </c>
      <c r="I41" s="22">
        <v>1.25</v>
      </c>
      <c r="J41" s="22">
        <v>5.69</v>
      </c>
      <c r="K41" s="22">
        <v>6.29</v>
      </c>
      <c r="L41" s="22">
        <v>1.86</v>
      </c>
      <c r="M41" s="22">
        <v>2.78</v>
      </c>
      <c r="N41" s="22">
        <v>3.52</v>
      </c>
      <c r="O41" s="22">
        <v>5.72</v>
      </c>
      <c r="P41" s="22">
        <v>6.64</v>
      </c>
      <c r="Q41" s="22">
        <v>7.23</v>
      </c>
      <c r="R41" s="22">
        <v>8.95</v>
      </c>
      <c r="S41" s="22">
        <v>9.47</v>
      </c>
      <c r="T41" s="22">
        <v>9.16</v>
      </c>
      <c r="U41" s="22">
        <v>6.62</v>
      </c>
      <c r="V41" s="22">
        <v>5.5</v>
      </c>
      <c r="W41" s="22">
        <v>3.79</v>
      </c>
      <c r="X41" s="22">
        <v>3.01</v>
      </c>
      <c r="Y41" s="22">
        <v>4.89</v>
      </c>
      <c r="Z41" s="22">
        <v>8.94</v>
      </c>
      <c r="AA41" s="23">
        <v>4.735</v>
      </c>
      <c r="AB41" s="23">
        <v>9.47</v>
      </c>
      <c r="AC41" s="24" t="s">
        <v>280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54</v>
      </c>
      <c r="E42" s="17" t="s">
        <v>54</v>
      </c>
      <c r="F42" s="17" t="s">
        <v>58</v>
      </c>
      <c r="G42" s="17" t="s">
        <v>43</v>
      </c>
      <c r="H42" s="17" t="s">
        <v>58</v>
      </c>
      <c r="I42" s="17" t="s">
        <v>56</v>
      </c>
      <c r="J42" s="17" t="s">
        <v>58</v>
      </c>
      <c r="K42" s="17" t="s">
        <v>63</v>
      </c>
      <c r="L42" s="17" t="s">
        <v>47</v>
      </c>
      <c r="M42" s="17" t="s">
        <v>47</v>
      </c>
      <c r="N42" s="17" t="s">
        <v>46</v>
      </c>
      <c r="O42" s="17" t="s">
        <v>46</v>
      </c>
      <c r="P42" s="17" t="s">
        <v>46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63</v>
      </c>
      <c r="V42" s="17" t="s">
        <v>46</v>
      </c>
      <c r="W42" s="17" t="s">
        <v>47</v>
      </c>
      <c r="X42" s="17" t="s">
        <v>63</v>
      </c>
      <c r="Y42" s="17" t="s">
        <v>47</v>
      </c>
      <c r="Z42" s="17" t="s">
        <v>47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9.05</v>
      </c>
      <c r="D43" s="22">
        <v>5.17</v>
      </c>
      <c r="E43" s="22">
        <v>3.01</v>
      </c>
      <c r="F43" s="22">
        <v>1.73</v>
      </c>
      <c r="G43" s="22">
        <v>2.29</v>
      </c>
      <c r="H43" s="22">
        <v>2.22</v>
      </c>
      <c r="I43" s="22">
        <v>4.57</v>
      </c>
      <c r="J43" s="22">
        <v>2.49</v>
      </c>
      <c r="K43" s="22">
        <v>9.11</v>
      </c>
      <c r="L43" s="22">
        <v>7.66</v>
      </c>
      <c r="M43" s="22">
        <v>7.72</v>
      </c>
      <c r="N43" s="22">
        <v>9.2</v>
      </c>
      <c r="O43" s="22">
        <v>10.07</v>
      </c>
      <c r="P43" s="22">
        <v>6.24</v>
      </c>
      <c r="Q43" s="22">
        <v>6.38</v>
      </c>
      <c r="R43" s="22">
        <v>5.85</v>
      </c>
      <c r="S43" s="22">
        <v>5.42</v>
      </c>
      <c r="T43" s="22">
        <v>4.69</v>
      </c>
      <c r="U43" s="22">
        <v>2.86</v>
      </c>
      <c r="V43" s="22">
        <v>2.58</v>
      </c>
      <c r="W43" s="22">
        <v>3.68</v>
      </c>
      <c r="X43" s="22">
        <v>6.76</v>
      </c>
      <c r="Y43" s="22">
        <v>4.79</v>
      </c>
      <c r="Z43" s="22">
        <v>3.26</v>
      </c>
      <c r="AA43" s="23">
        <v>5.283333333333333</v>
      </c>
      <c r="AB43" s="23">
        <v>10.07</v>
      </c>
      <c r="AC43" s="24" t="s">
        <v>52</v>
      </c>
      <c r="AD43" s="25"/>
    </row>
    <row r="44" spans="1:30" ht="12" customHeight="1">
      <c r="A44" s="62">
        <v>18</v>
      </c>
      <c r="B44" s="16" t="s">
        <v>39</v>
      </c>
      <c r="C44" s="17" t="s">
        <v>47</v>
      </c>
      <c r="D44" s="17" t="s">
        <v>47</v>
      </c>
      <c r="E44" s="17" t="s">
        <v>47</v>
      </c>
      <c r="F44" s="17" t="s">
        <v>63</v>
      </c>
      <c r="G44" s="17" t="s">
        <v>63</v>
      </c>
      <c r="H44" s="17" t="s">
        <v>63</v>
      </c>
      <c r="I44" s="17" t="s">
        <v>47</v>
      </c>
      <c r="J44" s="17" t="s">
        <v>63</v>
      </c>
      <c r="K44" s="17" t="s">
        <v>63</v>
      </c>
      <c r="L44" s="17" t="s">
        <v>63</v>
      </c>
      <c r="M44" s="17" t="s">
        <v>63</v>
      </c>
      <c r="N44" s="17" t="s">
        <v>63</v>
      </c>
      <c r="O44" s="17" t="s">
        <v>63</v>
      </c>
      <c r="P44" s="17" t="s">
        <v>63</v>
      </c>
      <c r="Q44" s="17" t="s">
        <v>63</v>
      </c>
      <c r="R44" s="17" t="s">
        <v>63</v>
      </c>
      <c r="S44" s="17" t="s">
        <v>63</v>
      </c>
      <c r="T44" s="17" t="s">
        <v>63</v>
      </c>
      <c r="U44" s="17" t="s">
        <v>63</v>
      </c>
      <c r="V44" s="17" t="s">
        <v>63</v>
      </c>
      <c r="W44" s="17" t="s">
        <v>63</v>
      </c>
      <c r="X44" s="17" t="s">
        <v>76</v>
      </c>
      <c r="Y44" s="17" t="s">
        <v>76</v>
      </c>
      <c r="Z44" s="17" t="s">
        <v>47</v>
      </c>
      <c r="AA44" s="18"/>
      <c r="AB44" s="18" t="s">
        <v>63</v>
      </c>
      <c r="AC44" s="19"/>
      <c r="AD44" s="20"/>
    </row>
    <row r="45" spans="1:30" ht="12" customHeight="1">
      <c r="A45" s="62"/>
      <c r="B45" s="21" t="s">
        <v>41</v>
      </c>
      <c r="C45" s="22">
        <v>3.58</v>
      </c>
      <c r="D45" s="22">
        <v>3.93</v>
      </c>
      <c r="E45" s="22">
        <v>4.43</v>
      </c>
      <c r="F45" s="22">
        <v>4.6</v>
      </c>
      <c r="G45" s="22">
        <v>3.55</v>
      </c>
      <c r="H45" s="22">
        <v>5.1</v>
      </c>
      <c r="I45" s="22">
        <v>5.19</v>
      </c>
      <c r="J45" s="22">
        <v>4.68</v>
      </c>
      <c r="K45" s="22">
        <v>3.93</v>
      </c>
      <c r="L45" s="22">
        <v>7.09</v>
      </c>
      <c r="M45" s="22">
        <v>5.94</v>
      </c>
      <c r="N45" s="22">
        <v>8.84</v>
      </c>
      <c r="O45" s="22">
        <v>8.45</v>
      </c>
      <c r="P45" s="22">
        <v>7.34</v>
      </c>
      <c r="Q45" s="22">
        <v>6.64</v>
      </c>
      <c r="R45" s="22">
        <v>6.23</v>
      </c>
      <c r="S45" s="22">
        <v>7.12</v>
      </c>
      <c r="T45" s="22">
        <v>6.57</v>
      </c>
      <c r="U45" s="22">
        <v>5.13</v>
      </c>
      <c r="V45" s="22">
        <v>4.6</v>
      </c>
      <c r="W45" s="22">
        <v>4.24</v>
      </c>
      <c r="X45" s="22">
        <v>2.28</v>
      </c>
      <c r="Y45" s="22">
        <v>1.58</v>
      </c>
      <c r="Z45" s="22">
        <v>1.68</v>
      </c>
      <c r="AA45" s="23">
        <v>5.113333333333333</v>
      </c>
      <c r="AB45" s="23">
        <v>8.84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63</v>
      </c>
      <c r="D46" s="17" t="s">
        <v>76</v>
      </c>
      <c r="E46" s="17" t="s">
        <v>76</v>
      </c>
      <c r="F46" s="17" t="s">
        <v>48</v>
      </c>
      <c r="G46" s="17" t="s">
        <v>48</v>
      </c>
      <c r="H46" s="17" t="s">
        <v>43</v>
      </c>
      <c r="I46" s="17" t="s">
        <v>43</v>
      </c>
      <c r="J46" s="17" t="s">
        <v>45</v>
      </c>
      <c r="K46" s="17" t="s">
        <v>59</v>
      </c>
      <c r="L46" s="17" t="s">
        <v>46</v>
      </c>
      <c r="M46" s="17" t="s">
        <v>47</v>
      </c>
      <c r="N46" s="17" t="s">
        <v>46</v>
      </c>
      <c r="O46" s="17" t="s">
        <v>46</v>
      </c>
      <c r="P46" s="17" t="s">
        <v>55</v>
      </c>
      <c r="Q46" s="17" t="s">
        <v>55</v>
      </c>
      <c r="R46" s="17" t="s">
        <v>56</v>
      </c>
      <c r="S46" s="17" t="s">
        <v>56</v>
      </c>
      <c r="T46" s="17" t="s">
        <v>58</v>
      </c>
      <c r="U46" s="17" t="s">
        <v>59</v>
      </c>
      <c r="V46" s="17" t="s">
        <v>54</v>
      </c>
      <c r="W46" s="17" t="s">
        <v>54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2.31</v>
      </c>
      <c r="D47" s="22">
        <v>0.53</v>
      </c>
      <c r="E47" s="22">
        <v>1.02</v>
      </c>
      <c r="F47" s="22">
        <v>1.56</v>
      </c>
      <c r="G47" s="22">
        <v>1.35</v>
      </c>
      <c r="H47" s="22">
        <v>3.03</v>
      </c>
      <c r="I47" s="22">
        <v>2.97</v>
      </c>
      <c r="J47" s="22">
        <v>2.99</v>
      </c>
      <c r="K47" s="22">
        <v>1.28</v>
      </c>
      <c r="L47" s="22">
        <v>1.61</v>
      </c>
      <c r="M47" s="22">
        <v>1.47</v>
      </c>
      <c r="N47" s="22">
        <v>1.6</v>
      </c>
      <c r="O47" s="22">
        <v>2.08</v>
      </c>
      <c r="P47" s="22">
        <v>3.92</v>
      </c>
      <c r="Q47" s="22">
        <v>4</v>
      </c>
      <c r="R47" s="22">
        <v>3.18</v>
      </c>
      <c r="S47" s="22">
        <v>3.32</v>
      </c>
      <c r="T47" s="22">
        <v>3.19</v>
      </c>
      <c r="U47" s="22">
        <v>3.25</v>
      </c>
      <c r="V47" s="22">
        <v>2.33</v>
      </c>
      <c r="W47" s="22">
        <v>2.46</v>
      </c>
      <c r="X47" s="22">
        <v>5.06</v>
      </c>
      <c r="Y47" s="22">
        <v>4.83</v>
      </c>
      <c r="Z47" s="22">
        <v>5.66</v>
      </c>
      <c r="AA47" s="23">
        <v>2.7083333333333335</v>
      </c>
      <c r="AB47" s="23">
        <v>5.66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43</v>
      </c>
      <c r="D48" s="17" t="s">
        <v>45</v>
      </c>
      <c r="E48" s="17" t="s">
        <v>45</v>
      </c>
      <c r="F48" s="17" t="s">
        <v>45</v>
      </c>
      <c r="G48" s="17" t="s">
        <v>45</v>
      </c>
      <c r="H48" s="17" t="s">
        <v>45</v>
      </c>
      <c r="I48" s="17" t="s">
        <v>45</v>
      </c>
      <c r="J48" s="17" t="s">
        <v>45</v>
      </c>
      <c r="K48" s="17" t="s">
        <v>45</v>
      </c>
      <c r="L48" s="17" t="s">
        <v>45</v>
      </c>
      <c r="M48" s="17" t="s">
        <v>54</v>
      </c>
      <c r="N48" s="17" t="s">
        <v>53</v>
      </c>
      <c r="O48" s="17" t="s">
        <v>46</v>
      </c>
      <c r="P48" s="17" t="s">
        <v>46</v>
      </c>
      <c r="Q48" s="17" t="s">
        <v>46</v>
      </c>
      <c r="R48" s="17" t="s">
        <v>46</v>
      </c>
      <c r="S48" s="17" t="s">
        <v>46</v>
      </c>
      <c r="T48" s="17" t="s">
        <v>55</v>
      </c>
      <c r="U48" s="17" t="s">
        <v>46</v>
      </c>
      <c r="V48" s="17" t="s">
        <v>46</v>
      </c>
      <c r="W48" s="17" t="s">
        <v>47</v>
      </c>
      <c r="X48" s="17" t="s">
        <v>51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6.14</v>
      </c>
      <c r="D49" s="22">
        <v>6.39</v>
      </c>
      <c r="E49" s="22">
        <v>7.17</v>
      </c>
      <c r="F49" s="22">
        <v>8.77</v>
      </c>
      <c r="G49" s="22">
        <v>10.31</v>
      </c>
      <c r="H49" s="22">
        <v>10.17</v>
      </c>
      <c r="I49" s="22">
        <v>8.53</v>
      </c>
      <c r="J49" s="22">
        <v>8.4</v>
      </c>
      <c r="K49" s="22">
        <v>6.63</v>
      </c>
      <c r="L49" s="22">
        <v>4.45</v>
      </c>
      <c r="M49" s="22">
        <v>3.3</v>
      </c>
      <c r="N49" s="22">
        <v>1.97</v>
      </c>
      <c r="O49" s="22">
        <v>4.46</v>
      </c>
      <c r="P49" s="22">
        <v>6.28</v>
      </c>
      <c r="Q49" s="22">
        <v>5.72</v>
      </c>
      <c r="R49" s="22">
        <v>4.84</v>
      </c>
      <c r="S49" s="22">
        <v>3.11</v>
      </c>
      <c r="T49" s="22">
        <v>2.68</v>
      </c>
      <c r="U49" s="22">
        <v>4.15</v>
      </c>
      <c r="V49" s="22">
        <v>3.31</v>
      </c>
      <c r="W49" s="22">
        <v>0.91</v>
      </c>
      <c r="X49" s="22">
        <v>1.13</v>
      </c>
      <c r="Y49" s="22">
        <v>2.62</v>
      </c>
      <c r="Z49" s="22">
        <v>1.5</v>
      </c>
      <c r="AA49" s="23">
        <v>5.1225</v>
      </c>
      <c r="AB49" s="23">
        <v>10.31</v>
      </c>
      <c r="AC49" s="24" t="s">
        <v>67</v>
      </c>
      <c r="AD49" s="25"/>
    </row>
    <row r="50" spans="1:30" ht="12" customHeight="1">
      <c r="A50" s="62">
        <v>21</v>
      </c>
      <c r="B50" s="16" t="s">
        <v>39</v>
      </c>
      <c r="C50" s="17" t="s">
        <v>43</v>
      </c>
      <c r="D50" s="17" t="s">
        <v>45</v>
      </c>
      <c r="E50" s="17" t="s">
        <v>45</v>
      </c>
      <c r="F50" s="17" t="s">
        <v>45</v>
      </c>
      <c r="G50" s="17" t="s">
        <v>45</v>
      </c>
      <c r="H50" s="17" t="s">
        <v>45</v>
      </c>
      <c r="I50" s="17" t="s">
        <v>45</v>
      </c>
      <c r="J50" s="17" t="s">
        <v>45</v>
      </c>
      <c r="K50" s="17" t="s">
        <v>53</v>
      </c>
      <c r="L50" s="17" t="s">
        <v>46</v>
      </c>
      <c r="M50" s="17" t="s">
        <v>47</v>
      </c>
      <c r="N50" s="17" t="s">
        <v>46</v>
      </c>
      <c r="O50" s="17" t="s">
        <v>46</v>
      </c>
      <c r="P50" s="17" t="s">
        <v>46</v>
      </c>
      <c r="Q50" s="17" t="s">
        <v>55</v>
      </c>
      <c r="R50" s="17" t="s">
        <v>55</v>
      </c>
      <c r="S50" s="17" t="s">
        <v>46</v>
      </c>
      <c r="T50" s="17" t="s">
        <v>55</v>
      </c>
      <c r="U50" s="17" t="s">
        <v>55</v>
      </c>
      <c r="V50" s="17" t="s">
        <v>46</v>
      </c>
      <c r="W50" s="17" t="s">
        <v>63</v>
      </c>
      <c r="X50" s="17" t="s">
        <v>63</v>
      </c>
      <c r="Y50" s="17" t="s">
        <v>63</v>
      </c>
      <c r="Z50" s="17" t="s">
        <v>55</v>
      </c>
      <c r="AA50" s="18"/>
      <c r="AB50" s="18" t="s">
        <v>55</v>
      </c>
      <c r="AC50" s="19"/>
      <c r="AD50" s="20"/>
    </row>
    <row r="51" spans="1:30" ht="12" customHeight="1">
      <c r="A51" s="62"/>
      <c r="B51" s="21" t="s">
        <v>41</v>
      </c>
      <c r="C51" s="22">
        <v>3.21</v>
      </c>
      <c r="D51" s="22">
        <v>1.74</v>
      </c>
      <c r="E51" s="22">
        <v>4.47</v>
      </c>
      <c r="F51" s="22">
        <v>3.32</v>
      </c>
      <c r="G51" s="22">
        <v>3.54</v>
      </c>
      <c r="H51" s="22">
        <v>3.71</v>
      </c>
      <c r="I51" s="22">
        <v>3.22</v>
      </c>
      <c r="J51" s="22">
        <v>2.42</v>
      </c>
      <c r="K51" s="22">
        <v>0.8</v>
      </c>
      <c r="L51" s="22">
        <v>0.68</v>
      </c>
      <c r="M51" s="22">
        <v>1.92</v>
      </c>
      <c r="N51" s="22">
        <v>2.9</v>
      </c>
      <c r="O51" s="22">
        <v>4.49</v>
      </c>
      <c r="P51" s="22">
        <v>5.91</v>
      </c>
      <c r="Q51" s="22">
        <v>6.31</v>
      </c>
      <c r="R51" s="22">
        <v>5.92</v>
      </c>
      <c r="S51" s="22">
        <v>4.9</v>
      </c>
      <c r="T51" s="22">
        <v>2.61</v>
      </c>
      <c r="U51" s="22">
        <v>3.75</v>
      </c>
      <c r="V51" s="22">
        <v>3.89</v>
      </c>
      <c r="W51" s="22">
        <v>3.08</v>
      </c>
      <c r="X51" s="22">
        <v>1.52</v>
      </c>
      <c r="Y51" s="22">
        <v>0.65</v>
      </c>
      <c r="Z51" s="22">
        <v>0.27</v>
      </c>
      <c r="AA51" s="23">
        <v>3.134583333333333</v>
      </c>
      <c r="AB51" s="23">
        <v>6.31</v>
      </c>
      <c r="AC51" s="24" t="s">
        <v>65</v>
      </c>
      <c r="AD51" s="25"/>
    </row>
    <row r="52" spans="1:30" ht="12" customHeight="1">
      <c r="A52" s="62">
        <v>22</v>
      </c>
      <c r="B52" s="16" t="s">
        <v>39</v>
      </c>
      <c r="C52" s="17" t="s">
        <v>47</v>
      </c>
      <c r="D52" s="17" t="s">
        <v>76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63</v>
      </c>
      <c r="K52" s="17" t="s">
        <v>47</v>
      </c>
      <c r="L52" s="17" t="s">
        <v>47</v>
      </c>
      <c r="M52" s="17" t="s">
        <v>63</v>
      </c>
      <c r="N52" s="17" t="s">
        <v>63</v>
      </c>
      <c r="O52" s="17" t="s">
        <v>47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2.76</v>
      </c>
      <c r="D53" s="22">
        <v>3.42</v>
      </c>
      <c r="E53" s="22">
        <v>3.79</v>
      </c>
      <c r="F53" s="22">
        <v>3.6</v>
      </c>
      <c r="G53" s="22">
        <v>3.88</v>
      </c>
      <c r="H53" s="22">
        <v>4.93</v>
      </c>
      <c r="I53" s="22">
        <v>4.96</v>
      </c>
      <c r="J53" s="22">
        <v>4.71</v>
      </c>
      <c r="K53" s="22">
        <v>4.18</v>
      </c>
      <c r="L53" s="22">
        <v>4.56</v>
      </c>
      <c r="M53" s="22">
        <v>5.44</v>
      </c>
      <c r="N53" s="22">
        <v>5.89</v>
      </c>
      <c r="O53" s="22">
        <v>6.25</v>
      </c>
      <c r="P53" s="22">
        <v>7.8</v>
      </c>
      <c r="Q53" s="22">
        <v>8.91</v>
      </c>
      <c r="R53" s="22">
        <v>8.92</v>
      </c>
      <c r="S53" s="22">
        <v>8.46</v>
      </c>
      <c r="T53" s="22">
        <v>10.47</v>
      </c>
      <c r="U53" s="22">
        <v>7.78</v>
      </c>
      <c r="V53" s="22">
        <v>9.34</v>
      </c>
      <c r="W53" s="22">
        <v>8.62</v>
      </c>
      <c r="X53" s="22">
        <v>8.92</v>
      </c>
      <c r="Y53" s="22">
        <v>9.36</v>
      </c>
      <c r="Z53" s="22">
        <v>9.68</v>
      </c>
      <c r="AA53" s="23">
        <v>6.52625</v>
      </c>
      <c r="AB53" s="23">
        <v>10.47</v>
      </c>
      <c r="AC53" s="24" t="s">
        <v>61</v>
      </c>
      <c r="AD53" s="25"/>
    </row>
    <row r="54" spans="1:30" ht="12" customHeight="1">
      <c r="A54" s="62">
        <v>23</v>
      </c>
      <c r="B54" s="16" t="s">
        <v>39</v>
      </c>
      <c r="C54" s="17" t="s">
        <v>47</v>
      </c>
      <c r="D54" s="17" t="s">
        <v>47</v>
      </c>
      <c r="E54" s="17" t="s">
        <v>47</v>
      </c>
      <c r="F54" s="17" t="s">
        <v>47</v>
      </c>
      <c r="G54" s="17" t="s">
        <v>46</v>
      </c>
      <c r="H54" s="17" t="s">
        <v>47</v>
      </c>
      <c r="I54" s="17" t="s">
        <v>47</v>
      </c>
      <c r="J54" s="17" t="s">
        <v>47</v>
      </c>
      <c r="K54" s="17" t="s">
        <v>47</v>
      </c>
      <c r="L54" s="17" t="s">
        <v>47</v>
      </c>
      <c r="M54" s="17" t="s">
        <v>46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47</v>
      </c>
      <c r="U54" s="17" t="s">
        <v>47</v>
      </c>
      <c r="V54" s="17" t="s">
        <v>63</v>
      </c>
      <c r="W54" s="17" t="s">
        <v>63</v>
      </c>
      <c r="X54" s="17" t="s">
        <v>76</v>
      </c>
      <c r="Y54" s="17" t="s">
        <v>48</v>
      </c>
      <c r="Z54" s="17" t="s">
        <v>43</v>
      </c>
      <c r="AA54" s="18"/>
      <c r="AB54" s="18" t="s">
        <v>46</v>
      </c>
      <c r="AC54" s="19"/>
      <c r="AD54" s="20"/>
    </row>
    <row r="55" spans="1:30" ht="12" customHeight="1">
      <c r="A55" s="62"/>
      <c r="B55" s="21" t="s">
        <v>41</v>
      </c>
      <c r="C55" s="22">
        <v>8.74</v>
      </c>
      <c r="D55" s="22">
        <v>7.58</v>
      </c>
      <c r="E55" s="22">
        <v>6.99</v>
      </c>
      <c r="F55" s="22">
        <v>6.59</v>
      </c>
      <c r="G55" s="22">
        <v>7.47</v>
      </c>
      <c r="H55" s="22">
        <v>7.5</v>
      </c>
      <c r="I55" s="22">
        <v>6.09</v>
      </c>
      <c r="J55" s="22">
        <v>5.72</v>
      </c>
      <c r="K55" s="22">
        <v>5.4</v>
      </c>
      <c r="L55" s="22">
        <v>8.12</v>
      </c>
      <c r="M55" s="22">
        <v>8.19</v>
      </c>
      <c r="N55" s="22">
        <v>8.98</v>
      </c>
      <c r="O55" s="22">
        <v>9.06</v>
      </c>
      <c r="P55" s="22">
        <v>8.91</v>
      </c>
      <c r="Q55" s="22">
        <v>8.4</v>
      </c>
      <c r="R55" s="22">
        <v>8.16</v>
      </c>
      <c r="S55" s="22">
        <v>7.56</v>
      </c>
      <c r="T55" s="22">
        <v>6.98</v>
      </c>
      <c r="U55" s="22">
        <v>6.43</v>
      </c>
      <c r="V55" s="22">
        <v>5.38</v>
      </c>
      <c r="W55" s="22">
        <v>4.96</v>
      </c>
      <c r="X55" s="22">
        <v>3.35</v>
      </c>
      <c r="Y55" s="22">
        <v>1.65</v>
      </c>
      <c r="Z55" s="22">
        <v>3.73</v>
      </c>
      <c r="AA55" s="23">
        <v>6.7475</v>
      </c>
      <c r="AB55" s="23">
        <v>9.06</v>
      </c>
      <c r="AC55" s="24" t="s">
        <v>52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45</v>
      </c>
      <c r="I56" s="17" t="s">
        <v>45</v>
      </c>
      <c r="J56" s="17" t="s">
        <v>45</v>
      </c>
      <c r="K56" s="17" t="s">
        <v>45</v>
      </c>
      <c r="L56" s="17" t="s">
        <v>55</v>
      </c>
      <c r="M56" s="17" t="s">
        <v>46</v>
      </c>
      <c r="N56" s="17" t="s">
        <v>46</v>
      </c>
      <c r="O56" s="17" t="s">
        <v>46</v>
      </c>
      <c r="P56" s="17" t="s">
        <v>46</v>
      </c>
      <c r="Q56" s="17" t="s">
        <v>46</v>
      </c>
      <c r="R56" s="17" t="s">
        <v>46</v>
      </c>
      <c r="S56" s="17" t="s">
        <v>46</v>
      </c>
      <c r="T56" s="17" t="s">
        <v>46</v>
      </c>
      <c r="U56" s="17" t="s">
        <v>55</v>
      </c>
      <c r="V56" s="17" t="s">
        <v>45</v>
      </c>
      <c r="W56" s="17" t="s">
        <v>45</v>
      </c>
      <c r="X56" s="17" t="s">
        <v>45</v>
      </c>
      <c r="Y56" s="17" t="s">
        <v>45</v>
      </c>
      <c r="Z56" s="17" t="s">
        <v>45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3.32</v>
      </c>
      <c r="D57" s="22">
        <v>4.09</v>
      </c>
      <c r="E57" s="22">
        <v>4.25</v>
      </c>
      <c r="F57" s="22">
        <v>6.45</v>
      </c>
      <c r="G57" s="22">
        <v>6.56</v>
      </c>
      <c r="H57" s="22">
        <v>6.25</v>
      </c>
      <c r="I57" s="22">
        <v>6.16</v>
      </c>
      <c r="J57" s="22">
        <v>5.49</v>
      </c>
      <c r="K57" s="22">
        <v>2.48</v>
      </c>
      <c r="L57" s="22">
        <v>1.15</v>
      </c>
      <c r="M57" s="22">
        <v>3.41</v>
      </c>
      <c r="N57" s="22">
        <v>4.47</v>
      </c>
      <c r="O57" s="22">
        <v>4.52</v>
      </c>
      <c r="P57" s="22">
        <v>5.48</v>
      </c>
      <c r="Q57" s="22">
        <v>5.32</v>
      </c>
      <c r="R57" s="22">
        <v>5.01</v>
      </c>
      <c r="S57" s="22">
        <v>4.38</v>
      </c>
      <c r="T57" s="22">
        <v>4.67</v>
      </c>
      <c r="U57" s="22">
        <v>3.24</v>
      </c>
      <c r="V57" s="22">
        <v>1.58</v>
      </c>
      <c r="W57" s="22">
        <v>3.8</v>
      </c>
      <c r="X57" s="22">
        <v>5.19</v>
      </c>
      <c r="Y57" s="22">
        <v>6.2</v>
      </c>
      <c r="Z57" s="22">
        <v>5.29</v>
      </c>
      <c r="AA57" s="23">
        <v>4.531666666666667</v>
      </c>
      <c r="AB57" s="23">
        <v>6.56</v>
      </c>
      <c r="AC57" s="24" t="s">
        <v>67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43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45</v>
      </c>
      <c r="K58" s="17" t="s">
        <v>45</v>
      </c>
      <c r="L58" s="17" t="s">
        <v>53</v>
      </c>
      <c r="M58" s="17" t="s">
        <v>46</v>
      </c>
      <c r="N58" s="17" t="s">
        <v>46</v>
      </c>
      <c r="O58" s="17" t="s">
        <v>46</v>
      </c>
      <c r="P58" s="17" t="s">
        <v>46</v>
      </c>
      <c r="Q58" s="17" t="s">
        <v>47</v>
      </c>
      <c r="R58" s="17" t="s">
        <v>63</v>
      </c>
      <c r="S58" s="17" t="s">
        <v>63</v>
      </c>
      <c r="T58" s="17" t="s">
        <v>63</v>
      </c>
      <c r="U58" s="17" t="s">
        <v>63</v>
      </c>
      <c r="V58" s="17" t="s">
        <v>63</v>
      </c>
      <c r="W58" s="17" t="s">
        <v>47</v>
      </c>
      <c r="X58" s="17" t="s">
        <v>55</v>
      </c>
      <c r="Y58" s="17" t="s">
        <v>53</v>
      </c>
      <c r="Z58" s="17" t="s">
        <v>45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5.07</v>
      </c>
      <c r="D59" s="22">
        <v>5.52</v>
      </c>
      <c r="E59" s="22">
        <v>5.22</v>
      </c>
      <c r="F59" s="22">
        <v>6.38</v>
      </c>
      <c r="G59" s="22">
        <v>6.28</v>
      </c>
      <c r="H59" s="22">
        <v>6.66</v>
      </c>
      <c r="I59" s="22">
        <v>6.62</v>
      </c>
      <c r="J59" s="22">
        <v>5.11</v>
      </c>
      <c r="K59" s="22">
        <v>1.82</v>
      </c>
      <c r="L59" s="22">
        <v>0.73</v>
      </c>
      <c r="M59" s="22">
        <v>2.64</v>
      </c>
      <c r="N59" s="22">
        <v>4.39</v>
      </c>
      <c r="O59" s="22">
        <v>6.19</v>
      </c>
      <c r="P59" s="22">
        <v>6.28</v>
      </c>
      <c r="Q59" s="22">
        <v>6.23</v>
      </c>
      <c r="R59" s="22">
        <v>5.09</v>
      </c>
      <c r="S59" s="22">
        <v>5.96</v>
      </c>
      <c r="T59" s="22">
        <v>4.86</v>
      </c>
      <c r="U59" s="22">
        <v>3.67</v>
      </c>
      <c r="V59" s="22">
        <v>3</v>
      </c>
      <c r="W59" s="22">
        <v>1.86</v>
      </c>
      <c r="X59" s="22">
        <v>0.58</v>
      </c>
      <c r="Y59" s="22">
        <v>1.77</v>
      </c>
      <c r="Z59" s="22">
        <v>4.43</v>
      </c>
      <c r="AA59" s="23">
        <v>4.431666666666666</v>
      </c>
      <c r="AB59" s="23">
        <v>6.66</v>
      </c>
      <c r="AC59" s="24" t="s">
        <v>78</v>
      </c>
      <c r="AD59" s="25"/>
    </row>
    <row r="60" spans="1:30" ht="12" customHeight="1">
      <c r="A60" s="62">
        <v>26</v>
      </c>
      <c r="B60" s="16" t="s">
        <v>39</v>
      </c>
      <c r="C60" s="17" t="s">
        <v>45</v>
      </c>
      <c r="D60" s="17" t="s">
        <v>45</v>
      </c>
      <c r="E60" s="17" t="s">
        <v>45</v>
      </c>
      <c r="F60" s="17" t="s">
        <v>45</v>
      </c>
      <c r="G60" s="17" t="s">
        <v>45</v>
      </c>
      <c r="H60" s="17" t="s">
        <v>43</v>
      </c>
      <c r="I60" s="17" t="s">
        <v>45</v>
      </c>
      <c r="J60" s="17" t="s">
        <v>43</v>
      </c>
      <c r="K60" s="17" t="s">
        <v>43</v>
      </c>
      <c r="L60" s="17" t="s">
        <v>45</v>
      </c>
      <c r="M60" s="17" t="s">
        <v>63</v>
      </c>
      <c r="N60" s="17" t="s">
        <v>47</v>
      </c>
      <c r="O60" s="17" t="s">
        <v>47</v>
      </c>
      <c r="P60" s="17" t="s">
        <v>46</v>
      </c>
      <c r="Q60" s="17" t="s">
        <v>55</v>
      </c>
      <c r="R60" s="17" t="s">
        <v>45</v>
      </c>
      <c r="S60" s="17" t="s">
        <v>45</v>
      </c>
      <c r="T60" s="17" t="s">
        <v>45</v>
      </c>
      <c r="U60" s="17" t="s">
        <v>54</v>
      </c>
      <c r="V60" s="17" t="s">
        <v>45</v>
      </c>
      <c r="W60" s="17" t="s">
        <v>45</v>
      </c>
      <c r="X60" s="17" t="s">
        <v>54</v>
      </c>
      <c r="Y60" s="17" t="s">
        <v>45</v>
      </c>
      <c r="Z60" s="17" t="s">
        <v>45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4.77</v>
      </c>
      <c r="D61" s="22">
        <v>5.5</v>
      </c>
      <c r="E61" s="22">
        <v>6.22</v>
      </c>
      <c r="F61" s="22">
        <v>5.76</v>
      </c>
      <c r="G61" s="22">
        <v>5.96</v>
      </c>
      <c r="H61" s="22">
        <v>6.52</v>
      </c>
      <c r="I61" s="22">
        <v>7.51</v>
      </c>
      <c r="J61" s="22">
        <v>7.66</v>
      </c>
      <c r="K61" s="22">
        <v>4.64</v>
      </c>
      <c r="L61" s="22">
        <v>0.72</v>
      </c>
      <c r="M61" s="22">
        <v>0.31</v>
      </c>
      <c r="N61" s="22">
        <v>1.56</v>
      </c>
      <c r="O61" s="22">
        <v>1.03</v>
      </c>
      <c r="P61" s="22">
        <v>0.59</v>
      </c>
      <c r="Q61" s="22">
        <v>1.05</v>
      </c>
      <c r="R61" s="22">
        <v>1.6</v>
      </c>
      <c r="S61" s="22">
        <v>4.27</v>
      </c>
      <c r="T61" s="22">
        <v>5.53</v>
      </c>
      <c r="U61" s="22">
        <v>6.44</v>
      </c>
      <c r="V61" s="22">
        <v>7.45</v>
      </c>
      <c r="W61" s="22">
        <v>7.68</v>
      </c>
      <c r="X61" s="22">
        <v>6.43</v>
      </c>
      <c r="Y61" s="22">
        <v>6.54</v>
      </c>
      <c r="Z61" s="22">
        <v>5.63</v>
      </c>
      <c r="AA61" s="23">
        <v>4.640416666666668</v>
      </c>
      <c r="AB61" s="23">
        <v>7.68</v>
      </c>
      <c r="AC61" s="24" t="s">
        <v>49</v>
      </c>
      <c r="AD61" s="25"/>
    </row>
    <row r="62" spans="1:30" ht="12" customHeight="1">
      <c r="A62" s="62">
        <v>27</v>
      </c>
      <c r="B62" s="16" t="s">
        <v>39</v>
      </c>
      <c r="C62" s="17" t="s">
        <v>45</v>
      </c>
      <c r="D62" s="17" t="s">
        <v>45</v>
      </c>
      <c r="E62" s="17" t="s">
        <v>54</v>
      </c>
      <c r="F62" s="17" t="s">
        <v>45</v>
      </c>
      <c r="G62" s="17" t="s">
        <v>43</v>
      </c>
      <c r="H62" s="17" t="s">
        <v>54</v>
      </c>
      <c r="I62" s="17" t="s">
        <v>63</v>
      </c>
      <c r="J62" s="17" t="s">
        <v>44</v>
      </c>
      <c r="K62" s="17" t="s">
        <v>43</v>
      </c>
      <c r="L62" s="17" t="s">
        <v>45</v>
      </c>
      <c r="M62" s="17" t="s">
        <v>44</v>
      </c>
      <c r="N62" s="17" t="s">
        <v>53</v>
      </c>
      <c r="O62" s="17" t="s">
        <v>44</v>
      </c>
      <c r="P62" s="17" t="s">
        <v>43</v>
      </c>
      <c r="Q62" s="17" t="s">
        <v>54</v>
      </c>
      <c r="R62" s="17" t="s">
        <v>54</v>
      </c>
      <c r="S62" s="17" t="s">
        <v>45</v>
      </c>
      <c r="T62" s="17" t="s">
        <v>45</v>
      </c>
      <c r="U62" s="17" t="s">
        <v>45</v>
      </c>
      <c r="V62" s="17" t="s">
        <v>45</v>
      </c>
      <c r="W62" s="17" t="s">
        <v>43</v>
      </c>
      <c r="X62" s="17" t="s">
        <v>43</v>
      </c>
      <c r="Y62" s="17" t="s">
        <v>45</v>
      </c>
      <c r="Z62" s="17" t="s">
        <v>46</v>
      </c>
      <c r="AA62" s="18"/>
      <c r="AB62" s="18" t="s">
        <v>45</v>
      </c>
      <c r="AC62" s="19"/>
      <c r="AD62" s="20"/>
    </row>
    <row r="63" spans="1:30" ht="12" customHeight="1">
      <c r="A63" s="62"/>
      <c r="B63" s="21" t="s">
        <v>41</v>
      </c>
      <c r="C63" s="22">
        <v>4.63</v>
      </c>
      <c r="D63" s="22">
        <v>4.95</v>
      </c>
      <c r="E63" s="22">
        <v>4.12</v>
      </c>
      <c r="F63" s="22">
        <v>3.43</v>
      </c>
      <c r="G63" s="22">
        <v>2.34</v>
      </c>
      <c r="H63" s="22">
        <v>0.79</v>
      </c>
      <c r="I63" s="22">
        <v>1.5</v>
      </c>
      <c r="J63" s="22">
        <v>2.36</v>
      </c>
      <c r="K63" s="22">
        <v>4.21</v>
      </c>
      <c r="L63" s="22">
        <v>3.78</v>
      </c>
      <c r="M63" s="22">
        <v>1.31</v>
      </c>
      <c r="N63" s="22">
        <v>1.26</v>
      </c>
      <c r="O63" s="22">
        <v>1.8</v>
      </c>
      <c r="P63" s="22">
        <v>2.71</v>
      </c>
      <c r="Q63" s="22">
        <v>2.74</v>
      </c>
      <c r="R63" s="22">
        <v>2.92</v>
      </c>
      <c r="S63" s="22">
        <v>4.81</v>
      </c>
      <c r="T63" s="22">
        <v>3.61</v>
      </c>
      <c r="U63" s="22">
        <v>4.99</v>
      </c>
      <c r="V63" s="22">
        <v>6.35</v>
      </c>
      <c r="W63" s="22">
        <v>6.14</v>
      </c>
      <c r="X63" s="22">
        <v>4.47</v>
      </c>
      <c r="Y63" s="22">
        <v>3.16</v>
      </c>
      <c r="Z63" s="22">
        <v>1.86</v>
      </c>
      <c r="AA63" s="23">
        <v>3.3433333333333333</v>
      </c>
      <c r="AB63" s="23">
        <v>6.35</v>
      </c>
      <c r="AC63" s="24" t="s">
        <v>281</v>
      </c>
      <c r="AD63" s="25"/>
    </row>
    <row r="64" spans="1:30" ht="12" customHeight="1">
      <c r="A64" s="62">
        <v>28</v>
      </c>
      <c r="B64" s="16" t="s">
        <v>39</v>
      </c>
      <c r="C64" s="17" t="s">
        <v>50</v>
      </c>
      <c r="D64" s="17" t="s">
        <v>51</v>
      </c>
      <c r="E64" s="17" t="s">
        <v>45</v>
      </c>
      <c r="F64" s="17" t="s">
        <v>54</v>
      </c>
      <c r="G64" s="17" t="s">
        <v>56</v>
      </c>
      <c r="H64" s="17" t="s">
        <v>56</v>
      </c>
      <c r="I64" s="17" t="s">
        <v>45</v>
      </c>
      <c r="J64" s="17" t="s">
        <v>43</v>
      </c>
      <c r="K64" s="17" t="s">
        <v>43</v>
      </c>
      <c r="L64" s="17" t="s">
        <v>54</v>
      </c>
      <c r="M64" s="17" t="s">
        <v>47</v>
      </c>
      <c r="N64" s="17" t="s">
        <v>63</v>
      </c>
      <c r="O64" s="17" t="s">
        <v>46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56</v>
      </c>
      <c r="U64" s="17" t="s">
        <v>53</v>
      </c>
      <c r="V64" s="17" t="s">
        <v>45</v>
      </c>
      <c r="W64" s="17" t="s">
        <v>53</v>
      </c>
      <c r="X64" s="17" t="s">
        <v>53</v>
      </c>
      <c r="Y64" s="17" t="s">
        <v>45</v>
      </c>
      <c r="Z64" s="17" t="s">
        <v>54</v>
      </c>
      <c r="AA64" s="18"/>
      <c r="AB64" s="18" t="s">
        <v>43</v>
      </c>
      <c r="AC64" s="19"/>
      <c r="AD64" s="20"/>
    </row>
    <row r="65" spans="1:30" ht="12" customHeight="1">
      <c r="A65" s="62"/>
      <c r="B65" s="21" t="s">
        <v>41</v>
      </c>
      <c r="C65" s="22">
        <v>1.56</v>
      </c>
      <c r="D65" s="22">
        <v>2.87</v>
      </c>
      <c r="E65" s="22">
        <v>2.13</v>
      </c>
      <c r="F65" s="22">
        <v>2.12</v>
      </c>
      <c r="G65" s="22">
        <v>4.17</v>
      </c>
      <c r="H65" s="22">
        <v>3.58</v>
      </c>
      <c r="I65" s="22">
        <v>4.01</v>
      </c>
      <c r="J65" s="22">
        <v>6.09</v>
      </c>
      <c r="K65" s="22">
        <v>2.63</v>
      </c>
      <c r="L65" s="22">
        <v>1.13</v>
      </c>
      <c r="M65" s="22">
        <v>1.21</v>
      </c>
      <c r="N65" s="22">
        <v>2.37</v>
      </c>
      <c r="O65" s="22">
        <v>1.47</v>
      </c>
      <c r="P65" s="22">
        <v>2.2</v>
      </c>
      <c r="Q65" s="22">
        <v>5.63</v>
      </c>
      <c r="R65" s="22">
        <v>5.82</v>
      </c>
      <c r="S65" s="22">
        <v>5.71</v>
      </c>
      <c r="T65" s="22">
        <v>3.53</v>
      </c>
      <c r="U65" s="22">
        <v>1.82</v>
      </c>
      <c r="V65" s="22">
        <v>2.48</v>
      </c>
      <c r="W65" s="22">
        <v>1.02</v>
      </c>
      <c r="X65" s="22">
        <v>1.36</v>
      </c>
      <c r="Y65" s="22">
        <v>2.63</v>
      </c>
      <c r="Z65" s="22">
        <v>1.62</v>
      </c>
      <c r="AA65" s="23">
        <v>2.8816666666666673</v>
      </c>
      <c r="AB65" s="23">
        <v>6.09</v>
      </c>
      <c r="AC65" s="24" t="s">
        <v>79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43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45</v>
      </c>
      <c r="K66" s="17" t="s">
        <v>45</v>
      </c>
      <c r="L66" s="17" t="s">
        <v>45</v>
      </c>
      <c r="M66" s="17" t="s">
        <v>55</v>
      </c>
      <c r="N66" s="17" t="s">
        <v>51</v>
      </c>
      <c r="O66" s="17" t="s">
        <v>54</v>
      </c>
      <c r="P66" s="17" t="s">
        <v>45</v>
      </c>
      <c r="Q66" s="17" t="s">
        <v>45</v>
      </c>
      <c r="R66" s="17" t="s">
        <v>54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54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3.38</v>
      </c>
      <c r="D67" s="22">
        <v>2.24</v>
      </c>
      <c r="E67" s="22">
        <v>3.22</v>
      </c>
      <c r="F67" s="22">
        <v>3.86</v>
      </c>
      <c r="G67" s="22">
        <v>4.07</v>
      </c>
      <c r="H67" s="22">
        <v>5.66</v>
      </c>
      <c r="I67" s="22">
        <v>4.53</v>
      </c>
      <c r="J67" s="22">
        <v>4.12</v>
      </c>
      <c r="K67" s="22">
        <v>1.88</v>
      </c>
      <c r="L67" s="22">
        <v>0.65</v>
      </c>
      <c r="M67" s="22">
        <v>0.63</v>
      </c>
      <c r="N67" s="22">
        <v>0.86</v>
      </c>
      <c r="O67" s="22">
        <v>1.52</v>
      </c>
      <c r="P67" s="22">
        <v>3.35</v>
      </c>
      <c r="Q67" s="22">
        <v>5.25</v>
      </c>
      <c r="R67" s="22">
        <v>4.27</v>
      </c>
      <c r="S67" s="22">
        <v>4.26</v>
      </c>
      <c r="T67" s="22">
        <v>5.48</v>
      </c>
      <c r="U67" s="22">
        <v>5.42</v>
      </c>
      <c r="V67" s="22">
        <v>6.35</v>
      </c>
      <c r="W67" s="22">
        <v>6.91</v>
      </c>
      <c r="X67" s="22">
        <v>7.26</v>
      </c>
      <c r="Y67" s="22">
        <v>6.51</v>
      </c>
      <c r="Z67" s="22">
        <v>7.32</v>
      </c>
      <c r="AA67" s="23">
        <v>4.125</v>
      </c>
      <c r="AB67" s="23">
        <v>7.32</v>
      </c>
      <c r="AC67" s="24" t="s">
        <v>66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45</v>
      </c>
      <c r="G68" s="17" t="s">
        <v>54</v>
      </c>
      <c r="H68" s="17" t="s">
        <v>58</v>
      </c>
      <c r="I68" s="17" t="s">
        <v>50</v>
      </c>
      <c r="J68" s="17" t="s">
        <v>43</v>
      </c>
      <c r="K68" s="17" t="s">
        <v>45</v>
      </c>
      <c r="L68" s="17" t="s">
        <v>43</v>
      </c>
      <c r="M68" s="17" t="s">
        <v>45</v>
      </c>
      <c r="N68" s="17" t="s">
        <v>58</v>
      </c>
      <c r="O68" s="17" t="s">
        <v>46</v>
      </c>
      <c r="P68" s="17" t="s">
        <v>46</v>
      </c>
      <c r="Q68" s="17" t="s">
        <v>46</v>
      </c>
      <c r="R68" s="17" t="s">
        <v>46</v>
      </c>
      <c r="S68" s="17" t="s">
        <v>55</v>
      </c>
      <c r="T68" s="17" t="s">
        <v>46</v>
      </c>
      <c r="U68" s="17" t="s">
        <v>46</v>
      </c>
      <c r="V68" s="17" t="s">
        <v>47</v>
      </c>
      <c r="W68" s="17" t="s">
        <v>53</v>
      </c>
      <c r="X68" s="17" t="s">
        <v>59</v>
      </c>
      <c r="Y68" s="17" t="s">
        <v>63</v>
      </c>
      <c r="Z68" s="17" t="s">
        <v>75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7.02</v>
      </c>
      <c r="D69" s="22">
        <v>6.82</v>
      </c>
      <c r="E69" s="22">
        <v>6.56</v>
      </c>
      <c r="F69" s="22">
        <v>6.69</v>
      </c>
      <c r="G69" s="22">
        <v>4.3</v>
      </c>
      <c r="H69" s="22">
        <v>2.75</v>
      </c>
      <c r="I69" s="22">
        <v>1.88</v>
      </c>
      <c r="J69" s="22">
        <v>1.75</v>
      </c>
      <c r="K69" s="22">
        <v>1.68</v>
      </c>
      <c r="L69" s="22">
        <v>2.44</v>
      </c>
      <c r="M69" s="22">
        <v>3.06</v>
      </c>
      <c r="N69" s="22">
        <v>3.16</v>
      </c>
      <c r="O69" s="22">
        <v>5.49</v>
      </c>
      <c r="P69" s="22">
        <v>5.83</v>
      </c>
      <c r="Q69" s="22">
        <v>5.93</v>
      </c>
      <c r="R69" s="22">
        <v>4.75</v>
      </c>
      <c r="S69" s="22">
        <v>3.9</v>
      </c>
      <c r="T69" s="22">
        <v>3.47</v>
      </c>
      <c r="U69" s="22">
        <v>2.64</v>
      </c>
      <c r="V69" s="22">
        <v>1.28</v>
      </c>
      <c r="W69" s="22">
        <v>0.78</v>
      </c>
      <c r="X69" s="22">
        <v>0.81</v>
      </c>
      <c r="Y69" s="22">
        <v>1.01</v>
      </c>
      <c r="Z69" s="22" t="s">
        <v>75</v>
      </c>
      <c r="AA69" s="23">
        <v>3.507916666666667</v>
      </c>
      <c r="AB69" s="23">
        <v>7.02</v>
      </c>
      <c r="AC69" s="24" t="s">
        <v>68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137</v>
      </c>
      <c r="D74" s="32" t="s">
        <v>138</v>
      </c>
      <c r="E74" s="32" t="s">
        <v>139</v>
      </c>
      <c r="F74" s="32" t="s">
        <v>140</v>
      </c>
      <c r="G74" s="32" t="s">
        <v>141</v>
      </c>
      <c r="H74" s="32" t="s">
        <v>142</v>
      </c>
      <c r="I74" s="32" t="s">
        <v>143</v>
      </c>
      <c r="J74" s="32" t="s">
        <v>144</v>
      </c>
      <c r="K74" s="32" t="s">
        <v>145</v>
      </c>
      <c r="L74" s="32" t="s">
        <v>146</v>
      </c>
      <c r="M74" s="32" t="s">
        <v>147</v>
      </c>
      <c r="N74" s="32" t="s">
        <v>148</v>
      </c>
      <c r="O74" s="32" t="s">
        <v>149</v>
      </c>
      <c r="P74" s="32" t="s">
        <v>150</v>
      </c>
      <c r="Q74" s="32" t="s">
        <v>151</v>
      </c>
      <c r="R74" s="32" t="s">
        <v>152</v>
      </c>
      <c r="S74" s="32" t="s">
        <v>153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94</v>
      </c>
      <c r="D75" s="36">
        <f>COUNTIF($C$10:$Z$71,"Nne")</f>
        <v>78</v>
      </c>
      <c r="E75" s="36">
        <f>COUNTIF($C$10:$Z$71,"Ne")</f>
        <v>14</v>
      </c>
      <c r="F75" s="36">
        <f>COUNTIF($C$10:$Z$71,"ene")</f>
        <v>4</v>
      </c>
      <c r="G75" s="36">
        <f>COUNTIF($C$10:$Z$71,"e")</f>
        <v>6</v>
      </c>
      <c r="H75" s="36">
        <f>COUNTIF($C$10:$Z$71,"ese")</f>
        <v>6</v>
      </c>
      <c r="I75" s="36">
        <f>COUNTIF($C$10:$Z$71,"se")</f>
        <v>9</v>
      </c>
      <c r="J75" s="36">
        <f>COUNTIF($C$10:$Z$71,"sse")</f>
        <v>72</v>
      </c>
      <c r="K75" s="36">
        <f>COUNTIF($C$10:$Z$71,"s")</f>
        <v>177</v>
      </c>
      <c r="L75" s="36">
        <f>COUNTIF($C$10:$Z$71,"ssw")</f>
        <v>37</v>
      </c>
      <c r="M75" s="36">
        <f>COUNTIF($C$10:$Z$71,"sw")</f>
        <v>17</v>
      </c>
      <c r="N75" s="36">
        <f>COUNTIF($C$10:$Z$71,"wsw")</f>
        <v>11</v>
      </c>
      <c r="O75" s="36">
        <f>COUNTIF($C$10:$Z$71,"w")</f>
        <v>11</v>
      </c>
      <c r="P75" s="36">
        <f>COUNTIF($C$10:$Z$71,"wnw")</f>
        <v>14</v>
      </c>
      <c r="Q75" s="36">
        <f>COUNTIF($C$10:$Z$71,"nw")</f>
        <v>48</v>
      </c>
      <c r="R75" s="36">
        <f>COUNTIF($C$10:$Z$71,"nnw")</f>
        <v>119</v>
      </c>
      <c r="S75" s="36">
        <f>COUNTIF($C$10:$Z$71,"calm")/2</f>
        <v>3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0.13055555555555556</v>
      </c>
      <c r="D76" s="40">
        <f t="shared" si="0"/>
        <v>0.10833333333333334</v>
      </c>
      <c r="E76" s="40">
        <f t="shared" si="0"/>
        <v>0.019444444444444445</v>
      </c>
      <c r="F76" s="40">
        <f t="shared" si="0"/>
        <v>0.005555555555555556</v>
      </c>
      <c r="G76" s="40">
        <f t="shared" si="0"/>
        <v>0.008333333333333333</v>
      </c>
      <c r="H76" s="40">
        <f t="shared" si="0"/>
        <v>0.008333333333333333</v>
      </c>
      <c r="I76" s="40">
        <f t="shared" si="0"/>
        <v>0.0125</v>
      </c>
      <c r="J76" s="40">
        <f t="shared" si="0"/>
        <v>0.1</v>
      </c>
      <c r="K76" s="40">
        <f t="shared" si="0"/>
        <v>0.24583333333333332</v>
      </c>
      <c r="L76" s="40">
        <f t="shared" si="0"/>
        <v>0.05138888888888889</v>
      </c>
      <c r="M76" s="40">
        <f t="shared" si="0"/>
        <v>0.02361111111111111</v>
      </c>
      <c r="N76" s="40">
        <f t="shared" si="0"/>
        <v>0.015277777777777777</v>
      </c>
      <c r="O76" s="40">
        <f t="shared" si="0"/>
        <v>0.015277777777777777</v>
      </c>
      <c r="P76" s="40">
        <f t="shared" si="0"/>
        <v>0.019444444444444445</v>
      </c>
      <c r="Q76" s="40">
        <f t="shared" si="0"/>
        <v>0.06666666666666667</v>
      </c>
      <c r="R76" s="40">
        <f t="shared" si="0"/>
        <v>0.16527777777777777</v>
      </c>
      <c r="S76" s="40">
        <f t="shared" si="0"/>
        <v>0.004166666666666667</v>
      </c>
      <c r="T76" s="41">
        <f t="shared" si="0"/>
        <v>0</v>
      </c>
      <c r="U76" s="42">
        <f>SUM(C76:S76)</f>
        <v>1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10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59" t="s">
        <v>42</v>
      </c>
      <c r="D4" s="59"/>
      <c r="E4" s="59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5.004341397849463</v>
      </c>
      <c r="Y4" s="58" t="s">
        <v>283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59"/>
      <c r="D5" s="59"/>
      <c r="E5" s="59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56</v>
      </c>
      <c r="D10" s="17" t="s">
        <v>75</v>
      </c>
      <c r="E10" s="17" t="s">
        <v>54</v>
      </c>
      <c r="F10" s="17" t="s">
        <v>58</v>
      </c>
      <c r="G10" s="17" t="s">
        <v>75</v>
      </c>
      <c r="H10" s="17" t="s">
        <v>56</v>
      </c>
      <c r="I10" s="17" t="s">
        <v>55</v>
      </c>
      <c r="J10" s="17" t="s">
        <v>46</v>
      </c>
      <c r="K10" s="17" t="s">
        <v>47</v>
      </c>
      <c r="L10" s="17" t="s">
        <v>47</v>
      </c>
      <c r="M10" s="17" t="s">
        <v>47</v>
      </c>
      <c r="N10" s="17" t="s">
        <v>63</v>
      </c>
      <c r="O10" s="17" t="s">
        <v>63</v>
      </c>
      <c r="P10" s="17" t="s">
        <v>47</v>
      </c>
      <c r="Q10" s="17" t="s">
        <v>63</v>
      </c>
      <c r="R10" s="17" t="s">
        <v>63</v>
      </c>
      <c r="S10" s="17" t="s">
        <v>63</v>
      </c>
      <c r="T10" s="17" t="s">
        <v>46</v>
      </c>
      <c r="U10" s="17" t="s">
        <v>55</v>
      </c>
      <c r="V10" s="17" t="s">
        <v>55</v>
      </c>
      <c r="W10" s="17" t="s">
        <v>56</v>
      </c>
      <c r="X10" s="17" t="s">
        <v>56</v>
      </c>
      <c r="Y10" s="17" t="s">
        <v>56</v>
      </c>
      <c r="Z10" s="17" t="s">
        <v>56</v>
      </c>
      <c r="AA10" s="18"/>
      <c r="AB10" s="18" t="s">
        <v>56</v>
      </c>
      <c r="AC10" s="19"/>
      <c r="AD10" s="20"/>
    </row>
    <row r="11" spans="1:30" ht="12" customHeight="1">
      <c r="A11" s="62"/>
      <c r="B11" s="21" t="s">
        <v>41</v>
      </c>
      <c r="C11" s="22">
        <v>0.63</v>
      </c>
      <c r="D11" s="22" t="s">
        <v>75</v>
      </c>
      <c r="E11" s="22">
        <v>1.66</v>
      </c>
      <c r="F11" s="22">
        <v>0.35</v>
      </c>
      <c r="G11" s="22" t="s">
        <v>75</v>
      </c>
      <c r="H11" s="22">
        <v>1.1</v>
      </c>
      <c r="I11" s="22">
        <v>1.68</v>
      </c>
      <c r="J11" s="22">
        <v>1.83</v>
      </c>
      <c r="K11" s="22">
        <v>1.17</v>
      </c>
      <c r="L11" s="22">
        <v>1.92</v>
      </c>
      <c r="M11" s="22">
        <v>3.25</v>
      </c>
      <c r="N11" s="22">
        <v>3</v>
      </c>
      <c r="O11" s="22">
        <v>5.44</v>
      </c>
      <c r="P11" s="22">
        <v>5.77</v>
      </c>
      <c r="Q11" s="22">
        <v>5.76</v>
      </c>
      <c r="R11" s="22">
        <v>6.67</v>
      </c>
      <c r="S11" s="22">
        <v>5.42</v>
      </c>
      <c r="T11" s="22">
        <v>5.53</v>
      </c>
      <c r="U11" s="22">
        <v>6.45</v>
      </c>
      <c r="V11" s="22">
        <v>5.99</v>
      </c>
      <c r="W11" s="22">
        <v>6.41</v>
      </c>
      <c r="X11" s="22">
        <v>7.49</v>
      </c>
      <c r="Y11" s="22">
        <v>6.78</v>
      </c>
      <c r="Z11" s="22">
        <v>6.72</v>
      </c>
      <c r="AA11" s="23">
        <v>3.799166666666667</v>
      </c>
      <c r="AB11" s="23">
        <v>7.49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56</v>
      </c>
      <c r="D12" s="17" t="s">
        <v>59</v>
      </c>
      <c r="E12" s="17" t="s">
        <v>45</v>
      </c>
      <c r="F12" s="17" t="s">
        <v>45</v>
      </c>
      <c r="G12" s="17" t="s">
        <v>45</v>
      </c>
      <c r="H12" s="17" t="s">
        <v>45</v>
      </c>
      <c r="I12" s="17" t="s">
        <v>45</v>
      </c>
      <c r="J12" s="17" t="s">
        <v>45</v>
      </c>
      <c r="K12" s="17" t="s">
        <v>45</v>
      </c>
      <c r="L12" s="17" t="s">
        <v>45</v>
      </c>
      <c r="M12" s="17" t="s">
        <v>45</v>
      </c>
      <c r="N12" s="17" t="s">
        <v>54</v>
      </c>
      <c r="O12" s="17" t="s">
        <v>53</v>
      </c>
      <c r="P12" s="17" t="s">
        <v>46</v>
      </c>
      <c r="Q12" s="17" t="s">
        <v>46</v>
      </c>
      <c r="R12" s="17" t="s">
        <v>47</v>
      </c>
      <c r="S12" s="17" t="s">
        <v>76</v>
      </c>
      <c r="T12" s="17" t="s">
        <v>50</v>
      </c>
      <c r="U12" s="17" t="s">
        <v>44</v>
      </c>
      <c r="V12" s="17" t="s">
        <v>43</v>
      </c>
      <c r="W12" s="17" t="s">
        <v>45</v>
      </c>
      <c r="X12" s="17" t="s">
        <v>45</v>
      </c>
      <c r="Y12" s="17" t="s">
        <v>54</v>
      </c>
      <c r="Z12" s="17" t="s">
        <v>45</v>
      </c>
      <c r="AA12" s="18"/>
      <c r="AB12" s="18" t="s">
        <v>45</v>
      </c>
      <c r="AC12" s="19"/>
      <c r="AD12" s="20"/>
    </row>
    <row r="13" spans="1:30" ht="12" customHeight="1">
      <c r="A13" s="62"/>
      <c r="B13" s="21" t="s">
        <v>41</v>
      </c>
      <c r="C13" s="22">
        <v>5.22</v>
      </c>
      <c r="D13" s="22">
        <v>3.52</v>
      </c>
      <c r="E13" s="22">
        <v>3.51</v>
      </c>
      <c r="F13" s="22">
        <v>4.34</v>
      </c>
      <c r="G13" s="22">
        <v>6.7</v>
      </c>
      <c r="H13" s="22">
        <v>5.94</v>
      </c>
      <c r="I13" s="22">
        <v>7.22</v>
      </c>
      <c r="J13" s="22">
        <v>7.5</v>
      </c>
      <c r="K13" s="22">
        <v>7</v>
      </c>
      <c r="L13" s="22">
        <v>4.93</v>
      </c>
      <c r="M13" s="22">
        <v>3.4</v>
      </c>
      <c r="N13" s="22">
        <v>3.58</v>
      </c>
      <c r="O13" s="22">
        <v>3.73</v>
      </c>
      <c r="P13" s="22">
        <v>2.87</v>
      </c>
      <c r="Q13" s="22">
        <v>5.45</v>
      </c>
      <c r="R13" s="22">
        <v>4.34</v>
      </c>
      <c r="S13" s="22">
        <v>3.13</v>
      </c>
      <c r="T13" s="22">
        <v>2.6</v>
      </c>
      <c r="U13" s="22">
        <v>2.76</v>
      </c>
      <c r="V13" s="22">
        <v>5.95</v>
      </c>
      <c r="W13" s="22">
        <v>8.6</v>
      </c>
      <c r="X13" s="22">
        <v>9.56</v>
      </c>
      <c r="Y13" s="22">
        <v>7.96</v>
      </c>
      <c r="Z13" s="22">
        <v>8.44</v>
      </c>
      <c r="AA13" s="23">
        <v>5.34375</v>
      </c>
      <c r="AB13" s="23">
        <v>9.56</v>
      </c>
      <c r="AC13" s="24" t="s">
        <v>69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45</v>
      </c>
      <c r="E14" s="17" t="s">
        <v>45</v>
      </c>
      <c r="F14" s="17" t="s">
        <v>54</v>
      </c>
      <c r="G14" s="17" t="s">
        <v>54</v>
      </c>
      <c r="H14" s="17" t="s">
        <v>45</v>
      </c>
      <c r="I14" s="17" t="s">
        <v>45</v>
      </c>
      <c r="J14" s="17" t="s">
        <v>45</v>
      </c>
      <c r="K14" s="17" t="s">
        <v>43</v>
      </c>
      <c r="L14" s="17" t="s">
        <v>43</v>
      </c>
      <c r="M14" s="17" t="s">
        <v>43</v>
      </c>
      <c r="N14" s="17" t="s">
        <v>45</v>
      </c>
      <c r="O14" s="17" t="s">
        <v>45</v>
      </c>
      <c r="P14" s="17" t="s">
        <v>54</v>
      </c>
      <c r="Q14" s="17" t="s">
        <v>45</v>
      </c>
      <c r="R14" s="17" t="s">
        <v>54</v>
      </c>
      <c r="S14" s="17" t="s">
        <v>46</v>
      </c>
      <c r="T14" s="17" t="s">
        <v>43</v>
      </c>
      <c r="U14" s="17" t="s">
        <v>54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9.45</v>
      </c>
      <c r="D15" s="22">
        <v>9.5</v>
      </c>
      <c r="E15" s="22">
        <v>9.45</v>
      </c>
      <c r="F15" s="22">
        <v>9.8</v>
      </c>
      <c r="G15" s="22">
        <v>10.31</v>
      </c>
      <c r="H15" s="22">
        <v>12.2</v>
      </c>
      <c r="I15" s="22">
        <v>11.6</v>
      </c>
      <c r="J15" s="22">
        <v>9.41</v>
      </c>
      <c r="K15" s="22">
        <v>6.97</v>
      </c>
      <c r="L15" s="22">
        <v>7.26</v>
      </c>
      <c r="M15" s="22">
        <v>5.16</v>
      </c>
      <c r="N15" s="22">
        <v>7.06</v>
      </c>
      <c r="O15" s="22">
        <v>6.89</v>
      </c>
      <c r="P15" s="22">
        <v>6.28</v>
      </c>
      <c r="Q15" s="22">
        <v>5.27</v>
      </c>
      <c r="R15" s="22">
        <v>4.12</v>
      </c>
      <c r="S15" s="22">
        <v>1.94</v>
      </c>
      <c r="T15" s="22">
        <v>2.12</v>
      </c>
      <c r="U15" s="22">
        <v>4.5</v>
      </c>
      <c r="V15" s="22">
        <v>7.18</v>
      </c>
      <c r="W15" s="22">
        <v>9.5</v>
      </c>
      <c r="X15" s="22">
        <v>9.53</v>
      </c>
      <c r="Y15" s="22">
        <v>7.1</v>
      </c>
      <c r="Z15" s="22">
        <v>7.72</v>
      </c>
      <c r="AA15" s="23">
        <v>7.513333333333333</v>
      </c>
      <c r="AB15" s="23">
        <v>12.2</v>
      </c>
      <c r="AC15" s="24" t="s">
        <v>78</v>
      </c>
      <c r="AD15" s="25"/>
    </row>
    <row r="16" spans="1:30" ht="12" customHeight="1">
      <c r="A16" s="62">
        <v>4</v>
      </c>
      <c r="B16" s="16" t="s">
        <v>39</v>
      </c>
      <c r="C16" s="17" t="s">
        <v>45</v>
      </c>
      <c r="D16" s="17" t="s">
        <v>45</v>
      </c>
      <c r="E16" s="17" t="s">
        <v>45</v>
      </c>
      <c r="F16" s="17" t="s">
        <v>54</v>
      </c>
      <c r="G16" s="17" t="s">
        <v>45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45</v>
      </c>
      <c r="M16" s="17" t="s">
        <v>43</v>
      </c>
      <c r="N16" s="17" t="s">
        <v>45</v>
      </c>
      <c r="O16" s="17" t="s">
        <v>56</v>
      </c>
      <c r="P16" s="17" t="s">
        <v>46</v>
      </c>
      <c r="Q16" s="17" t="s">
        <v>46</v>
      </c>
      <c r="R16" s="17" t="s">
        <v>76</v>
      </c>
      <c r="S16" s="17" t="s">
        <v>50</v>
      </c>
      <c r="T16" s="17" t="s">
        <v>50</v>
      </c>
      <c r="U16" s="17" t="s">
        <v>44</v>
      </c>
      <c r="V16" s="17" t="s">
        <v>45</v>
      </c>
      <c r="W16" s="17" t="s">
        <v>43</v>
      </c>
      <c r="X16" s="17" t="s">
        <v>45</v>
      </c>
      <c r="Y16" s="17" t="s">
        <v>45</v>
      </c>
      <c r="Z16" s="17" t="s">
        <v>45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10.28</v>
      </c>
      <c r="D17" s="22">
        <v>10.17</v>
      </c>
      <c r="E17" s="22">
        <v>9.98</v>
      </c>
      <c r="F17" s="22">
        <v>9.38</v>
      </c>
      <c r="G17" s="22">
        <v>9.14</v>
      </c>
      <c r="H17" s="22">
        <v>8.9</v>
      </c>
      <c r="I17" s="22">
        <v>8.16</v>
      </c>
      <c r="J17" s="22">
        <v>7.66</v>
      </c>
      <c r="K17" s="22">
        <v>6.86</v>
      </c>
      <c r="L17" s="22">
        <v>6.49</v>
      </c>
      <c r="M17" s="22">
        <v>4.88</v>
      </c>
      <c r="N17" s="22">
        <v>3.14</v>
      </c>
      <c r="O17" s="22">
        <v>1.43</v>
      </c>
      <c r="P17" s="22">
        <v>2.09</v>
      </c>
      <c r="Q17" s="22">
        <v>4.2</v>
      </c>
      <c r="R17" s="22">
        <v>1.51</v>
      </c>
      <c r="S17" s="22">
        <v>1.37</v>
      </c>
      <c r="T17" s="22">
        <v>1.72</v>
      </c>
      <c r="U17" s="22">
        <v>2.64</v>
      </c>
      <c r="V17" s="22">
        <v>5.18</v>
      </c>
      <c r="W17" s="22">
        <v>4.26</v>
      </c>
      <c r="X17" s="22">
        <v>5.66</v>
      </c>
      <c r="Y17" s="22">
        <v>6.59</v>
      </c>
      <c r="Z17" s="22">
        <v>3.95</v>
      </c>
      <c r="AA17" s="23">
        <v>5.651666666666666</v>
      </c>
      <c r="AB17" s="23">
        <v>10.28</v>
      </c>
      <c r="AC17" s="24" t="s">
        <v>68</v>
      </c>
      <c r="AD17" s="25"/>
    </row>
    <row r="18" spans="1:30" ht="12" customHeight="1">
      <c r="A18" s="62">
        <v>5</v>
      </c>
      <c r="B18" s="16" t="s">
        <v>39</v>
      </c>
      <c r="C18" s="17" t="s">
        <v>48</v>
      </c>
      <c r="D18" s="17" t="s">
        <v>43</v>
      </c>
      <c r="E18" s="17" t="s">
        <v>45</v>
      </c>
      <c r="F18" s="17" t="s">
        <v>45</v>
      </c>
      <c r="G18" s="17" t="s">
        <v>45</v>
      </c>
      <c r="H18" s="17" t="s">
        <v>45</v>
      </c>
      <c r="I18" s="17" t="s">
        <v>45</v>
      </c>
      <c r="J18" s="17" t="s">
        <v>45</v>
      </c>
      <c r="K18" s="17" t="s">
        <v>45</v>
      </c>
      <c r="L18" s="17" t="s">
        <v>54</v>
      </c>
      <c r="M18" s="17" t="s">
        <v>63</v>
      </c>
      <c r="N18" s="17" t="s">
        <v>63</v>
      </c>
      <c r="O18" s="17" t="s">
        <v>46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47</v>
      </c>
      <c r="U18" s="17" t="s">
        <v>43</v>
      </c>
      <c r="V18" s="17" t="s">
        <v>43</v>
      </c>
      <c r="W18" s="17" t="s">
        <v>45</v>
      </c>
      <c r="X18" s="17" t="s">
        <v>45</v>
      </c>
      <c r="Y18" s="17" t="s">
        <v>45</v>
      </c>
      <c r="Z18" s="17" t="s">
        <v>45</v>
      </c>
      <c r="AA18" s="18"/>
      <c r="AB18" s="18" t="s">
        <v>45</v>
      </c>
      <c r="AC18" s="19"/>
      <c r="AD18" s="20"/>
    </row>
    <row r="19" spans="1:30" ht="12" customHeight="1">
      <c r="A19" s="62"/>
      <c r="B19" s="21" t="s">
        <v>41</v>
      </c>
      <c r="C19" s="22">
        <v>2.44</v>
      </c>
      <c r="D19" s="22">
        <v>5.92</v>
      </c>
      <c r="E19" s="22">
        <v>6.74</v>
      </c>
      <c r="F19" s="22">
        <v>6.76</v>
      </c>
      <c r="G19" s="22">
        <v>6.27</v>
      </c>
      <c r="H19" s="22">
        <v>5.87</v>
      </c>
      <c r="I19" s="22">
        <v>7.12</v>
      </c>
      <c r="J19" s="22">
        <v>6.91</v>
      </c>
      <c r="K19" s="22">
        <v>4.13</v>
      </c>
      <c r="L19" s="22">
        <v>1.28</v>
      </c>
      <c r="M19" s="22">
        <v>0.99</v>
      </c>
      <c r="N19" s="22">
        <v>2.13</v>
      </c>
      <c r="O19" s="22">
        <v>2.55</v>
      </c>
      <c r="P19" s="22">
        <v>4.25</v>
      </c>
      <c r="Q19" s="22">
        <v>4.9</v>
      </c>
      <c r="R19" s="22">
        <v>3.75</v>
      </c>
      <c r="S19" s="22">
        <v>2.89</v>
      </c>
      <c r="T19" s="22">
        <v>1.7</v>
      </c>
      <c r="U19" s="22">
        <v>1.5</v>
      </c>
      <c r="V19" s="22">
        <v>6.17</v>
      </c>
      <c r="W19" s="22">
        <v>9.57</v>
      </c>
      <c r="X19" s="22">
        <v>10.66</v>
      </c>
      <c r="Y19" s="22">
        <v>10.85</v>
      </c>
      <c r="Z19" s="22">
        <v>10.26</v>
      </c>
      <c r="AA19" s="23">
        <v>5.23375</v>
      </c>
      <c r="AB19" s="23">
        <v>10.85</v>
      </c>
      <c r="AC19" s="24" t="s">
        <v>77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45</v>
      </c>
      <c r="E20" s="17" t="s">
        <v>45</v>
      </c>
      <c r="F20" s="17" t="s">
        <v>54</v>
      </c>
      <c r="G20" s="17" t="s">
        <v>54</v>
      </c>
      <c r="H20" s="17" t="s">
        <v>45</v>
      </c>
      <c r="I20" s="17" t="s">
        <v>45</v>
      </c>
      <c r="J20" s="17" t="s">
        <v>45</v>
      </c>
      <c r="K20" s="17" t="s">
        <v>45</v>
      </c>
      <c r="L20" s="17" t="s">
        <v>45</v>
      </c>
      <c r="M20" s="17" t="s">
        <v>45</v>
      </c>
      <c r="N20" s="17" t="s">
        <v>43</v>
      </c>
      <c r="O20" s="17" t="s">
        <v>43</v>
      </c>
      <c r="P20" s="17" t="s">
        <v>43</v>
      </c>
      <c r="Q20" s="17" t="s">
        <v>43</v>
      </c>
      <c r="R20" s="17" t="s">
        <v>43</v>
      </c>
      <c r="S20" s="17" t="s">
        <v>43</v>
      </c>
      <c r="T20" s="17" t="s">
        <v>45</v>
      </c>
      <c r="U20" s="17" t="s">
        <v>43</v>
      </c>
      <c r="V20" s="17" t="s">
        <v>43</v>
      </c>
      <c r="W20" s="17" t="s">
        <v>45</v>
      </c>
      <c r="X20" s="17" t="s">
        <v>54</v>
      </c>
      <c r="Y20" s="17" t="s">
        <v>56</v>
      </c>
      <c r="Z20" s="17" t="s">
        <v>55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10.04</v>
      </c>
      <c r="D21" s="22">
        <v>11.63</v>
      </c>
      <c r="E21" s="22">
        <v>12.43</v>
      </c>
      <c r="F21" s="22">
        <v>9.38</v>
      </c>
      <c r="G21" s="22">
        <v>6.06</v>
      </c>
      <c r="H21" s="22">
        <v>8.79</v>
      </c>
      <c r="I21" s="22">
        <v>8.98</v>
      </c>
      <c r="J21" s="22">
        <v>8.9</v>
      </c>
      <c r="K21" s="22">
        <v>7.74</v>
      </c>
      <c r="L21" s="22">
        <v>7.27</v>
      </c>
      <c r="M21" s="22">
        <v>8.27</v>
      </c>
      <c r="N21" s="22">
        <v>7.4</v>
      </c>
      <c r="O21" s="22">
        <v>7.44</v>
      </c>
      <c r="P21" s="22">
        <v>6.07</v>
      </c>
      <c r="Q21" s="22">
        <v>5.36</v>
      </c>
      <c r="R21" s="22">
        <v>7.76</v>
      </c>
      <c r="S21" s="22">
        <v>6.9</v>
      </c>
      <c r="T21" s="22">
        <v>7.11</v>
      </c>
      <c r="U21" s="22">
        <v>6.18</v>
      </c>
      <c r="V21" s="22">
        <v>6.39</v>
      </c>
      <c r="W21" s="22">
        <v>9.19</v>
      </c>
      <c r="X21" s="22">
        <v>10.01</v>
      </c>
      <c r="Y21" s="22">
        <v>7.45</v>
      </c>
      <c r="Z21" s="22">
        <v>7.42</v>
      </c>
      <c r="AA21" s="23">
        <v>8.090416666666666</v>
      </c>
      <c r="AB21" s="23">
        <v>12.43</v>
      </c>
      <c r="AC21" s="24" t="s">
        <v>70</v>
      </c>
      <c r="AD21" s="25"/>
    </row>
    <row r="22" spans="1:30" ht="12" customHeight="1">
      <c r="A22" s="62">
        <v>7</v>
      </c>
      <c r="B22" s="16" t="s">
        <v>39</v>
      </c>
      <c r="C22" s="17" t="s">
        <v>55</v>
      </c>
      <c r="D22" s="17" t="s">
        <v>55</v>
      </c>
      <c r="E22" s="17" t="s">
        <v>55</v>
      </c>
      <c r="F22" s="17" t="s">
        <v>45</v>
      </c>
      <c r="G22" s="17" t="s">
        <v>45</v>
      </c>
      <c r="H22" s="17" t="s">
        <v>56</v>
      </c>
      <c r="I22" s="17" t="s">
        <v>58</v>
      </c>
      <c r="J22" s="17" t="s">
        <v>59</v>
      </c>
      <c r="K22" s="17" t="s">
        <v>54</v>
      </c>
      <c r="L22" s="17" t="s">
        <v>54</v>
      </c>
      <c r="M22" s="17" t="s">
        <v>53</v>
      </c>
      <c r="N22" s="17" t="s">
        <v>54</v>
      </c>
      <c r="O22" s="17" t="s">
        <v>53</v>
      </c>
      <c r="P22" s="17" t="s">
        <v>59</v>
      </c>
      <c r="Q22" s="17" t="s">
        <v>58</v>
      </c>
      <c r="R22" s="17" t="s">
        <v>58</v>
      </c>
      <c r="S22" s="17" t="s">
        <v>58</v>
      </c>
      <c r="T22" s="17" t="s">
        <v>56</v>
      </c>
      <c r="U22" s="17" t="s">
        <v>59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5.71</v>
      </c>
      <c r="D23" s="22">
        <v>6.49</v>
      </c>
      <c r="E23" s="22">
        <v>4.21</v>
      </c>
      <c r="F23" s="22">
        <v>4.37</v>
      </c>
      <c r="G23" s="22">
        <v>5.3</v>
      </c>
      <c r="H23" s="22">
        <v>4.81</v>
      </c>
      <c r="I23" s="22">
        <v>6.22</v>
      </c>
      <c r="J23" s="22">
        <v>3.43</v>
      </c>
      <c r="K23" s="22">
        <v>2.57</v>
      </c>
      <c r="L23" s="22">
        <v>2.8</v>
      </c>
      <c r="M23" s="22">
        <v>2.66</v>
      </c>
      <c r="N23" s="22">
        <v>2.41</v>
      </c>
      <c r="O23" s="22">
        <v>2.8</v>
      </c>
      <c r="P23" s="22">
        <v>4.15</v>
      </c>
      <c r="Q23" s="22">
        <v>1.99</v>
      </c>
      <c r="R23" s="22">
        <v>1.74</v>
      </c>
      <c r="S23" s="22">
        <v>1.68</v>
      </c>
      <c r="T23" s="22">
        <v>2.34</v>
      </c>
      <c r="U23" s="22">
        <v>2.58</v>
      </c>
      <c r="V23" s="22">
        <v>4.09</v>
      </c>
      <c r="W23" s="22">
        <v>5.07</v>
      </c>
      <c r="X23" s="22">
        <v>7.04</v>
      </c>
      <c r="Y23" s="22">
        <v>6.1</v>
      </c>
      <c r="Z23" s="22">
        <v>7.09</v>
      </c>
      <c r="AA23" s="23">
        <v>4.06875</v>
      </c>
      <c r="AB23" s="23">
        <v>7.09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54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58</v>
      </c>
      <c r="L24" s="17" t="s">
        <v>58</v>
      </c>
      <c r="M24" s="17" t="s">
        <v>53</v>
      </c>
      <c r="N24" s="17" t="s">
        <v>59</v>
      </c>
      <c r="O24" s="17" t="s">
        <v>53</v>
      </c>
      <c r="P24" s="17" t="s">
        <v>56</v>
      </c>
      <c r="Q24" s="17" t="s">
        <v>56</v>
      </c>
      <c r="R24" s="17" t="s">
        <v>54</v>
      </c>
      <c r="S24" s="17" t="s">
        <v>58</v>
      </c>
      <c r="T24" s="17" t="s">
        <v>53</v>
      </c>
      <c r="U24" s="17" t="s">
        <v>59</v>
      </c>
      <c r="V24" s="17" t="s">
        <v>53</v>
      </c>
      <c r="W24" s="17" t="s">
        <v>58</v>
      </c>
      <c r="X24" s="17" t="s">
        <v>53</v>
      </c>
      <c r="Y24" s="17" t="s">
        <v>59</v>
      </c>
      <c r="Z24" s="17" t="s">
        <v>59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6.74</v>
      </c>
      <c r="D25" s="22">
        <v>5.71</v>
      </c>
      <c r="E25" s="22">
        <v>5.2</v>
      </c>
      <c r="F25" s="22">
        <v>6.58</v>
      </c>
      <c r="G25" s="22">
        <v>6.18</v>
      </c>
      <c r="H25" s="22">
        <v>7.34</v>
      </c>
      <c r="I25" s="22">
        <v>6.98</v>
      </c>
      <c r="J25" s="22">
        <v>6.31</v>
      </c>
      <c r="K25" s="22">
        <v>2.34</v>
      </c>
      <c r="L25" s="22">
        <v>2.04</v>
      </c>
      <c r="M25" s="22">
        <v>1.86</v>
      </c>
      <c r="N25" s="22">
        <v>2.48</v>
      </c>
      <c r="O25" s="22">
        <v>1.49</v>
      </c>
      <c r="P25" s="22">
        <v>1.44</v>
      </c>
      <c r="Q25" s="22">
        <v>1.54</v>
      </c>
      <c r="R25" s="22">
        <v>1.1</v>
      </c>
      <c r="S25" s="22">
        <v>2.11</v>
      </c>
      <c r="T25" s="22">
        <v>2.25</v>
      </c>
      <c r="U25" s="22">
        <v>2.92</v>
      </c>
      <c r="V25" s="22">
        <v>1.66</v>
      </c>
      <c r="W25" s="22">
        <v>2.08</v>
      </c>
      <c r="X25" s="22">
        <v>2.33</v>
      </c>
      <c r="Y25" s="22">
        <v>3.29</v>
      </c>
      <c r="Z25" s="22">
        <v>2.01</v>
      </c>
      <c r="AA25" s="23">
        <v>3.499166666666667</v>
      </c>
      <c r="AB25" s="23">
        <v>7.34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44</v>
      </c>
      <c r="D26" s="17" t="s">
        <v>43</v>
      </c>
      <c r="E26" s="17" t="s">
        <v>54</v>
      </c>
      <c r="F26" s="17" t="s">
        <v>45</v>
      </c>
      <c r="G26" s="17" t="s">
        <v>43</v>
      </c>
      <c r="H26" s="17" t="s">
        <v>43</v>
      </c>
      <c r="I26" s="17" t="s">
        <v>43</v>
      </c>
      <c r="J26" s="17" t="s">
        <v>43</v>
      </c>
      <c r="K26" s="17" t="s">
        <v>43</v>
      </c>
      <c r="L26" s="17" t="s">
        <v>54</v>
      </c>
      <c r="M26" s="17" t="s">
        <v>46</v>
      </c>
      <c r="N26" s="17" t="s">
        <v>47</v>
      </c>
      <c r="O26" s="17" t="s">
        <v>47</v>
      </c>
      <c r="P26" s="17" t="s">
        <v>63</v>
      </c>
      <c r="Q26" s="17" t="s">
        <v>47</v>
      </c>
      <c r="R26" s="17" t="s">
        <v>63</v>
      </c>
      <c r="S26" s="17" t="s">
        <v>63</v>
      </c>
      <c r="T26" s="17" t="s">
        <v>63</v>
      </c>
      <c r="U26" s="17" t="s">
        <v>47</v>
      </c>
      <c r="V26" s="17" t="s">
        <v>63</v>
      </c>
      <c r="W26" s="17" t="s">
        <v>76</v>
      </c>
      <c r="X26" s="17" t="s">
        <v>63</v>
      </c>
      <c r="Y26" s="17" t="s">
        <v>50</v>
      </c>
      <c r="Z26" s="17" t="s">
        <v>53</v>
      </c>
      <c r="AA26" s="18"/>
      <c r="AB26" s="18" t="s">
        <v>63</v>
      </c>
      <c r="AC26" s="19"/>
      <c r="AD26" s="20"/>
    </row>
    <row r="27" spans="1:30" ht="12" customHeight="1">
      <c r="A27" s="62"/>
      <c r="B27" s="21" t="s">
        <v>41</v>
      </c>
      <c r="C27" s="22">
        <v>1.54</v>
      </c>
      <c r="D27" s="22">
        <v>2.48</v>
      </c>
      <c r="E27" s="22">
        <v>1.14</v>
      </c>
      <c r="F27" s="22">
        <v>4.03</v>
      </c>
      <c r="G27" s="22">
        <v>4.51</v>
      </c>
      <c r="H27" s="22">
        <v>4.54</v>
      </c>
      <c r="I27" s="22">
        <v>3.31</v>
      </c>
      <c r="J27" s="22">
        <v>2.75</v>
      </c>
      <c r="K27" s="22">
        <v>1.52</v>
      </c>
      <c r="L27" s="22">
        <v>1.14</v>
      </c>
      <c r="M27" s="22">
        <v>2.53</v>
      </c>
      <c r="N27" s="22">
        <v>3.6</v>
      </c>
      <c r="O27" s="22">
        <v>4.31</v>
      </c>
      <c r="P27" s="22">
        <v>3.84</v>
      </c>
      <c r="Q27" s="22">
        <v>3.65</v>
      </c>
      <c r="R27" s="22">
        <v>5.44</v>
      </c>
      <c r="S27" s="22">
        <v>5.77</v>
      </c>
      <c r="T27" s="22">
        <v>5.16</v>
      </c>
      <c r="U27" s="22">
        <v>4.34</v>
      </c>
      <c r="V27" s="22">
        <v>2.61</v>
      </c>
      <c r="W27" s="22">
        <v>0.95</v>
      </c>
      <c r="X27" s="22">
        <v>0.99</v>
      </c>
      <c r="Y27" s="22">
        <v>0.28</v>
      </c>
      <c r="Z27" s="22">
        <v>1.91</v>
      </c>
      <c r="AA27" s="23">
        <v>3.014166666666666</v>
      </c>
      <c r="AB27" s="23">
        <v>5.77</v>
      </c>
      <c r="AC27" s="24" t="s">
        <v>280</v>
      </c>
      <c r="AD27" s="25"/>
    </row>
    <row r="28" spans="1:30" ht="12" customHeight="1">
      <c r="A28" s="62">
        <v>10</v>
      </c>
      <c r="B28" s="16" t="s">
        <v>39</v>
      </c>
      <c r="C28" s="17" t="s">
        <v>54</v>
      </c>
      <c r="D28" s="17" t="s">
        <v>54</v>
      </c>
      <c r="E28" s="17" t="s">
        <v>54</v>
      </c>
      <c r="F28" s="17" t="s">
        <v>45</v>
      </c>
      <c r="G28" s="17" t="s">
        <v>45</v>
      </c>
      <c r="H28" s="17" t="s">
        <v>43</v>
      </c>
      <c r="I28" s="17" t="s">
        <v>58</v>
      </c>
      <c r="J28" s="17" t="s">
        <v>45</v>
      </c>
      <c r="K28" s="17" t="s">
        <v>54</v>
      </c>
      <c r="L28" s="17" t="s">
        <v>56</v>
      </c>
      <c r="M28" s="17" t="s">
        <v>47</v>
      </c>
      <c r="N28" s="17" t="s">
        <v>47</v>
      </c>
      <c r="O28" s="17" t="s">
        <v>63</v>
      </c>
      <c r="P28" s="17" t="s">
        <v>63</v>
      </c>
      <c r="Q28" s="17" t="s">
        <v>63</v>
      </c>
      <c r="R28" s="17" t="s">
        <v>63</v>
      </c>
      <c r="S28" s="17" t="s">
        <v>63</v>
      </c>
      <c r="T28" s="17" t="s">
        <v>76</v>
      </c>
      <c r="U28" s="17" t="s">
        <v>50</v>
      </c>
      <c r="V28" s="17" t="s">
        <v>48</v>
      </c>
      <c r="W28" s="17" t="s">
        <v>51</v>
      </c>
      <c r="X28" s="17" t="s">
        <v>76</v>
      </c>
      <c r="Y28" s="17" t="s">
        <v>51</v>
      </c>
      <c r="Z28" s="17" t="s">
        <v>45</v>
      </c>
      <c r="AA28" s="18"/>
      <c r="AB28" s="18" t="s">
        <v>63</v>
      </c>
      <c r="AC28" s="19"/>
      <c r="AD28" s="20"/>
    </row>
    <row r="29" spans="1:30" ht="12" customHeight="1">
      <c r="A29" s="62"/>
      <c r="B29" s="21" t="s">
        <v>41</v>
      </c>
      <c r="C29" s="22">
        <v>1.19</v>
      </c>
      <c r="D29" s="22">
        <v>1.94</v>
      </c>
      <c r="E29" s="22">
        <v>1.78</v>
      </c>
      <c r="F29" s="22">
        <v>4.87</v>
      </c>
      <c r="G29" s="22">
        <v>4.17</v>
      </c>
      <c r="H29" s="22">
        <v>2.22</v>
      </c>
      <c r="I29" s="22">
        <v>0.56</v>
      </c>
      <c r="J29" s="22">
        <v>1.6</v>
      </c>
      <c r="K29" s="22">
        <v>1.02</v>
      </c>
      <c r="L29" s="22">
        <v>0.7</v>
      </c>
      <c r="M29" s="22">
        <v>1.72</v>
      </c>
      <c r="N29" s="22">
        <v>2.74</v>
      </c>
      <c r="O29" s="22">
        <v>5.49</v>
      </c>
      <c r="P29" s="22">
        <v>5.84</v>
      </c>
      <c r="Q29" s="22">
        <v>5.19</v>
      </c>
      <c r="R29" s="22">
        <v>6.02</v>
      </c>
      <c r="S29" s="22">
        <v>5.56</v>
      </c>
      <c r="T29" s="22">
        <v>5.2</v>
      </c>
      <c r="U29" s="22">
        <v>4.51</v>
      </c>
      <c r="V29" s="22">
        <v>2.59</v>
      </c>
      <c r="W29" s="22">
        <v>0.58</v>
      </c>
      <c r="X29" s="22">
        <v>1.69</v>
      </c>
      <c r="Y29" s="22">
        <v>0.9</v>
      </c>
      <c r="Z29" s="22">
        <v>2.63</v>
      </c>
      <c r="AA29" s="23">
        <v>2.94625</v>
      </c>
      <c r="AB29" s="23">
        <v>6.02</v>
      </c>
      <c r="AC29" s="24" t="s">
        <v>60</v>
      </c>
      <c r="AD29" s="25"/>
    </row>
    <row r="30" spans="1:30" ht="12" customHeight="1">
      <c r="A30" s="62">
        <v>11</v>
      </c>
      <c r="B30" s="16" t="s">
        <v>39</v>
      </c>
      <c r="C30" s="17" t="s">
        <v>43</v>
      </c>
      <c r="D30" s="17" t="s">
        <v>45</v>
      </c>
      <c r="E30" s="17" t="s">
        <v>45</v>
      </c>
      <c r="F30" s="17" t="s">
        <v>45</v>
      </c>
      <c r="G30" s="17" t="s">
        <v>43</v>
      </c>
      <c r="H30" s="17" t="s">
        <v>43</v>
      </c>
      <c r="I30" s="17" t="s">
        <v>43</v>
      </c>
      <c r="J30" s="17" t="s">
        <v>43</v>
      </c>
      <c r="K30" s="17" t="s">
        <v>45</v>
      </c>
      <c r="L30" s="17" t="s">
        <v>54</v>
      </c>
      <c r="M30" s="17" t="s">
        <v>76</v>
      </c>
      <c r="N30" s="17" t="s">
        <v>76</v>
      </c>
      <c r="O30" s="17" t="s">
        <v>46</v>
      </c>
      <c r="P30" s="17" t="s">
        <v>46</v>
      </c>
      <c r="Q30" s="17" t="s">
        <v>46</v>
      </c>
      <c r="R30" s="17" t="s">
        <v>46</v>
      </c>
      <c r="S30" s="17" t="s">
        <v>46</v>
      </c>
      <c r="T30" s="17" t="s">
        <v>46</v>
      </c>
      <c r="U30" s="17" t="s">
        <v>46</v>
      </c>
      <c r="V30" s="17" t="s">
        <v>45</v>
      </c>
      <c r="W30" s="17" t="s">
        <v>43</v>
      </c>
      <c r="X30" s="17" t="s">
        <v>43</v>
      </c>
      <c r="Y30" s="17" t="s">
        <v>43</v>
      </c>
      <c r="Z30" s="17" t="s">
        <v>43</v>
      </c>
      <c r="AA30" s="18"/>
      <c r="AB30" s="18" t="s">
        <v>43</v>
      </c>
      <c r="AC30" s="19"/>
      <c r="AD30" s="20"/>
    </row>
    <row r="31" spans="1:30" ht="12" customHeight="1">
      <c r="A31" s="62"/>
      <c r="B31" s="21" t="s">
        <v>41</v>
      </c>
      <c r="C31" s="22">
        <v>2.62</v>
      </c>
      <c r="D31" s="22">
        <v>3.09</v>
      </c>
      <c r="E31" s="22">
        <v>4.29</v>
      </c>
      <c r="F31" s="22">
        <v>6.2</v>
      </c>
      <c r="G31" s="22">
        <v>7.04</v>
      </c>
      <c r="H31" s="22">
        <v>5.89</v>
      </c>
      <c r="I31" s="22">
        <v>6.76</v>
      </c>
      <c r="J31" s="22">
        <v>5.91</v>
      </c>
      <c r="K31" s="22">
        <v>3.65</v>
      </c>
      <c r="L31" s="22">
        <v>1.29</v>
      </c>
      <c r="M31" s="22">
        <v>0.75</v>
      </c>
      <c r="N31" s="22">
        <v>1.72</v>
      </c>
      <c r="O31" s="22">
        <v>3.77</v>
      </c>
      <c r="P31" s="22">
        <v>5.22</v>
      </c>
      <c r="Q31" s="22">
        <v>5.28</v>
      </c>
      <c r="R31" s="22">
        <v>3.52</v>
      </c>
      <c r="S31" s="22">
        <v>3.48</v>
      </c>
      <c r="T31" s="22">
        <v>2.5</v>
      </c>
      <c r="U31" s="22">
        <v>0.27</v>
      </c>
      <c r="V31" s="22">
        <v>3.9</v>
      </c>
      <c r="W31" s="22">
        <v>7.62</v>
      </c>
      <c r="X31" s="22">
        <v>6.19</v>
      </c>
      <c r="Y31" s="22">
        <v>6.11</v>
      </c>
      <c r="Z31" s="22">
        <v>6.12</v>
      </c>
      <c r="AA31" s="23">
        <v>4.2995833333333335</v>
      </c>
      <c r="AB31" s="23">
        <v>7.62</v>
      </c>
      <c r="AC31" s="24" t="s">
        <v>49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45</v>
      </c>
      <c r="F32" s="17" t="s">
        <v>45</v>
      </c>
      <c r="G32" s="17" t="s">
        <v>45</v>
      </c>
      <c r="H32" s="17" t="s">
        <v>45</v>
      </c>
      <c r="I32" s="17" t="s">
        <v>45</v>
      </c>
      <c r="J32" s="17" t="s">
        <v>45</v>
      </c>
      <c r="K32" s="17" t="s">
        <v>45</v>
      </c>
      <c r="L32" s="17" t="s">
        <v>45</v>
      </c>
      <c r="M32" s="17" t="s">
        <v>56</v>
      </c>
      <c r="N32" s="17" t="s">
        <v>46</v>
      </c>
      <c r="O32" s="17" t="s">
        <v>46</v>
      </c>
      <c r="P32" s="17" t="s">
        <v>46</v>
      </c>
      <c r="Q32" s="17" t="s">
        <v>46</v>
      </c>
      <c r="R32" s="17" t="s">
        <v>55</v>
      </c>
      <c r="S32" s="17" t="s">
        <v>56</v>
      </c>
      <c r="T32" s="17" t="s">
        <v>58</v>
      </c>
      <c r="U32" s="17" t="s">
        <v>53</v>
      </c>
      <c r="V32" s="17" t="s">
        <v>45</v>
      </c>
      <c r="W32" s="17" t="s">
        <v>43</v>
      </c>
      <c r="X32" s="17" t="s">
        <v>45</v>
      </c>
      <c r="Y32" s="17" t="s">
        <v>45</v>
      </c>
      <c r="Z32" s="17" t="s">
        <v>45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8.23</v>
      </c>
      <c r="D33" s="22">
        <v>9.15</v>
      </c>
      <c r="E33" s="22">
        <v>9.48</v>
      </c>
      <c r="F33" s="22">
        <v>9.46</v>
      </c>
      <c r="G33" s="22">
        <v>10.12</v>
      </c>
      <c r="H33" s="22">
        <v>9.87</v>
      </c>
      <c r="I33" s="22">
        <v>9.31</v>
      </c>
      <c r="J33" s="22">
        <v>8.49</v>
      </c>
      <c r="K33" s="22">
        <v>6.48</v>
      </c>
      <c r="L33" s="22">
        <v>3.67</v>
      </c>
      <c r="M33" s="22">
        <v>1.34</v>
      </c>
      <c r="N33" s="22">
        <v>1.74</v>
      </c>
      <c r="O33" s="22">
        <v>2.65</v>
      </c>
      <c r="P33" s="22">
        <v>4.01</v>
      </c>
      <c r="Q33" s="22">
        <v>4.61</v>
      </c>
      <c r="R33" s="22">
        <v>4.04</v>
      </c>
      <c r="S33" s="22">
        <v>3.25</v>
      </c>
      <c r="T33" s="22">
        <v>1.32</v>
      </c>
      <c r="U33" s="22">
        <v>0.58</v>
      </c>
      <c r="V33" s="22">
        <v>5.07</v>
      </c>
      <c r="W33" s="22">
        <v>8.16</v>
      </c>
      <c r="X33" s="22">
        <v>9.5</v>
      </c>
      <c r="Y33" s="22">
        <v>10.69</v>
      </c>
      <c r="Z33" s="22">
        <v>9.91</v>
      </c>
      <c r="AA33" s="23">
        <v>6.297083333333333</v>
      </c>
      <c r="AB33" s="23">
        <v>10.69</v>
      </c>
      <c r="AC33" s="24" t="s">
        <v>77</v>
      </c>
      <c r="AD33" s="25"/>
    </row>
    <row r="34" spans="1:30" ht="12" customHeight="1">
      <c r="A34" s="62">
        <v>13</v>
      </c>
      <c r="B34" s="16" t="s">
        <v>39</v>
      </c>
      <c r="C34" s="17" t="s">
        <v>45</v>
      </c>
      <c r="D34" s="17" t="s">
        <v>45</v>
      </c>
      <c r="E34" s="17" t="s">
        <v>45</v>
      </c>
      <c r="F34" s="17" t="s">
        <v>45</v>
      </c>
      <c r="G34" s="17" t="s">
        <v>45</v>
      </c>
      <c r="H34" s="17" t="s">
        <v>45</v>
      </c>
      <c r="I34" s="17" t="s">
        <v>45</v>
      </c>
      <c r="J34" s="17" t="s">
        <v>45</v>
      </c>
      <c r="K34" s="17" t="s">
        <v>45</v>
      </c>
      <c r="L34" s="17" t="s">
        <v>55</v>
      </c>
      <c r="M34" s="17" t="s">
        <v>55</v>
      </c>
      <c r="N34" s="17" t="s">
        <v>46</v>
      </c>
      <c r="O34" s="17" t="s">
        <v>46</v>
      </c>
      <c r="P34" s="17" t="s">
        <v>46</v>
      </c>
      <c r="Q34" s="17" t="s">
        <v>46</v>
      </c>
      <c r="R34" s="17" t="s">
        <v>55</v>
      </c>
      <c r="S34" s="17" t="s">
        <v>55</v>
      </c>
      <c r="T34" s="17" t="s">
        <v>55</v>
      </c>
      <c r="U34" s="17" t="s">
        <v>55</v>
      </c>
      <c r="V34" s="17" t="s">
        <v>55</v>
      </c>
      <c r="W34" s="17" t="s">
        <v>46</v>
      </c>
      <c r="X34" s="17" t="s">
        <v>47</v>
      </c>
      <c r="Y34" s="17" t="s">
        <v>46</v>
      </c>
      <c r="Z34" s="17" t="s">
        <v>46</v>
      </c>
      <c r="AA34" s="18"/>
      <c r="AB34" s="18" t="s">
        <v>45</v>
      </c>
      <c r="AC34" s="19"/>
      <c r="AD34" s="20"/>
    </row>
    <row r="35" spans="1:30" ht="12" customHeight="1">
      <c r="A35" s="62"/>
      <c r="B35" s="21" t="s">
        <v>41</v>
      </c>
      <c r="C35" s="22">
        <v>9.66</v>
      </c>
      <c r="D35" s="22">
        <v>9.34</v>
      </c>
      <c r="E35" s="22">
        <v>8.12</v>
      </c>
      <c r="F35" s="22">
        <v>7.76</v>
      </c>
      <c r="G35" s="22">
        <v>7.48</v>
      </c>
      <c r="H35" s="22">
        <v>7.71</v>
      </c>
      <c r="I35" s="22">
        <v>7.34</v>
      </c>
      <c r="J35" s="22">
        <v>6.73</v>
      </c>
      <c r="K35" s="22">
        <v>3.13</v>
      </c>
      <c r="L35" s="22">
        <v>0.79</v>
      </c>
      <c r="M35" s="22">
        <v>3.37</v>
      </c>
      <c r="N35" s="22">
        <v>5.66</v>
      </c>
      <c r="O35" s="22">
        <v>6.08</v>
      </c>
      <c r="P35" s="22">
        <v>5.81</v>
      </c>
      <c r="Q35" s="22">
        <v>7.76</v>
      </c>
      <c r="R35" s="22">
        <v>5.96</v>
      </c>
      <c r="S35" s="22">
        <v>4.57</v>
      </c>
      <c r="T35" s="22">
        <v>4.44</v>
      </c>
      <c r="U35" s="22">
        <v>5.74</v>
      </c>
      <c r="V35" s="22">
        <v>6.14</v>
      </c>
      <c r="W35" s="22">
        <v>5.61</v>
      </c>
      <c r="X35" s="22">
        <v>5.28</v>
      </c>
      <c r="Y35" s="22">
        <v>4.7</v>
      </c>
      <c r="Z35" s="22">
        <v>4.11</v>
      </c>
      <c r="AA35" s="23">
        <v>5.970416666666668</v>
      </c>
      <c r="AB35" s="23">
        <v>9.66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46</v>
      </c>
      <c r="F36" s="17" t="s">
        <v>55</v>
      </c>
      <c r="G36" s="17" t="s">
        <v>55</v>
      </c>
      <c r="H36" s="17" t="s">
        <v>55</v>
      </c>
      <c r="I36" s="17" t="s">
        <v>55</v>
      </c>
      <c r="J36" s="17" t="s">
        <v>58</v>
      </c>
      <c r="K36" s="17" t="s">
        <v>56</v>
      </c>
      <c r="L36" s="17" t="s">
        <v>46</v>
      </c>
      <c r="M36" s="17" t="s">
        <v>46</v>
      </c>
      <c r="N36" s="17" t="s">
        <v>46</v>
      </c>
      <c r="O36" s="17" t="s">
        <v>46</v>
      </c>
      <c r="P36" s="17" t="s">
        <v>46</v>
      </c>
      <c r="Q36" s="17" t="s">
        <v>46</v>
      </c>
      <c r="R36" s="17" t="s">
        <v>46</v>
      </c>
      <c r="S36" s="17" t="s">
        <v>46</v>
      </c>
      <c r="T36" s="17" t="s">
        <v>46</v>
      </c>
      <c r="U36" s="17" t="s">
        <v>53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43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4.32</v>
      </c>
      <c r="D37" s="22">
        <v>3.81</v>
      </c>
      <c r="E37" s="22">
        <v>3.55</v>
      </c>
      <c r="F37" s="22">
        <v>3.74</v>
      </c>
      <c r="G37" s="22">
        <v>3.6</v>
      </c>
      <c r="H37" s="22">
        <v>3.46</v>
      </c>
      <c r="I37" s="22">
        <v>3.2</v>
      </c>
      <c r="J37" s="22">
        <v>2.18</v>
      </c>
      <c r="K37" s="22">
        <v>1.66</v>
      </c>
      <c r="L37" s="22">
        <v>1.04</v>
      </c>
      <c r="M37" s="22">
        <v>4.39</v>
      </c>
      <c r="N37" s="22">
        <v>4.23</v>
      </c>
      <c r="O37" s="22">
        <v>6.24</v>
      </c>
      <c r="P37" s="22">
        <v>5.64</v>
      </c>
      <c r="Q37" s="22">
        <v>4.78</v>
      </c>
      <c r="R37" s="22">
        <v>4.42</v>
      </c>
      <c r="S37" s="22">
        <v>3.37</v>
      </c>
      <c r="T37" s="22">
        <v>1.74</v>
      </c>
      <c r="U37" s="22">
        <v>0.38</v>
      </c>
      <c r="V37" s="22">
        <v>4.4</v>
      </c>
      <c r="W37" s="22">
        <v>6.73</v>
      </c>
      <c r="X37" s="22">
        <v>7.68</v>
      </c>
      <c r="Y37" s="22">
        <v>9.04</v>
      </c>
      <c r="Z37" s="22">
        <v>7.74</v>
      </c>
      <c r="AA37" s="23">
        <v>4.2225</v>
      </c>
      <c r="AB37" s="23">
        <v>9.04</v>
      </c>
      <c r="AC37" s="24" t="s">
        <v>77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59</v>
      </c>
      <c r="Q38" s="17" t="s">
        <v>56</v>
      </c>
      <c r="R38" s="17" t="s">
        <v>43</v>
      </c>
      <c r="S38" s="17" t="s">
        <v>54</v>
      </c>
      <c r="T38" s="17" t="s">
        <v>54</v>
      </c>
      <c r="U38" s="17" t="s">
        <v>56</v>
      </c>
      <c r="V38" s="17" t="s">
        <v>58</v>
      </c>
      <c r="W38" s="17" t="s">
        <v>59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7.41</v>
      </c>
      <c r="D39" s="22">
        <v>9.4</v>
      </c>
      <c r="E39" s="22">
        <v>10.07</v>
      </c>
      <c r="F39" s="22">
        <v>10.99</v>
      </c>
      <c r="G39" s="22">
        <v>11.98</v>
      </c>
      <c r="H39" s="22">
        <v>11.02</v>
      </c>
      <c r="I39" s="22">
        <v>9.74</v>
      </c>
      <c r="J39" s="22">
        <v>10.62</v>
      </c>
      <c r="K39" s="22">
        <v>10.54</v>
      </c>
      <c r="L39" s="22">
        <v>8.24</v>
      </c>
      <c r="M39" s="22">
        <v>8.37</v>
      </c>
      <c r="N39" s="22">
        <v>12.1</v>
      </c>
      <c r="O39" s="22">
        <v>9.52</v>
      </c>
      <c r="P39" s="22">
        <v>6.48</v>
      </c>
      <c r="Q39" s="22">
        <v>8.94</v>
      </c>
      <c r="R39" s="22">
        <v>9.98</v>
      </c>
      <c r="S39" s="22">
        <v>10.57</v>
      </c>
      <c r="T39" s="22">
        <v>6.28</v>
      </c>
      <c r="U39" s="22">
        <v>5.9</v>
      </c>
      <c r="V39" s="22">
        <v>8.19</v>
      </c>
      <c r="W39" s="22">
        <v>8.75</v>
      </c>
      <c r="X39" s="22">
        <v>6.92</v>
      </c>
      <c r="Y39" s="22">
        <v>7.2</v>
      </c>
      <c r="Z39" s="22">
        <v>6.78</v>
      </c>
      <c r="AA39" s="23">
        <v>8.999583333333332</v>
      </c>
      <c r="AB39" s="23">
        <v>12.1</v>
      </c>
      <c r="AC39" s="24" t="s">
        <v>71</v>
      </c>
      <c r="AD39" s="25"/>
    </row>
    <row r="40" spans="1:30" ht="12" customHeight="1">
      <c r="A40" s="62">
        <v>16</v>
      </c>
      <c r="B40" s="16" t="s">
        <v>39</v>
      </c>
      <c r="C40" s="17" t="s">
        <v>56</v>
      </c>
      <c r="D40" s="17" t="s">
        <v>56</v>
      </c>
      <c r="E40" s="17" t="s">
        <v>55</v>
      </c>
      <c r="F40" s="17" t="s">
        <v>55</v>
      </c>
      <c r="G40" s="17" t="s">
        <v>55</v>
      </c>
      <c r="H40" s="17" t="s">
        <v>55</v>
      </c>
      <c r="I40" s="17" t="s">
        <v>46</v>
      </c>
      <c r="J40" s="17" t="s">
        <v>55</v>
      </c>
      <c r="K40" s="17" t="s">
        <v>55</v>
      </c>
      <c r="L40" s="17" t="s">
        <v>46</v>
      </c>
      <c r="M40" s="17" t="s">
        <v>55</v>
      </c>
      <c r="N40" s="17" t="s">
        <v>46</v>
      </c>
      <c r="O40" s="17" t="s">
        <v>55</v>
      </c>
      <c r="P40" s="17" t="s">
        <v>46</v>
      </c>
      <c r="Q40" s="17" t="s">
        <v>46</v>
      </c>
      <c r="R40" s="17" t="s">
        <v>46</v>
      </c>
      <c r="S40" s="17" t="s">
        <v>46</v>
      </c>
      <c r="T40" s="17" t="s">
        <v>46</v>
      </c>
      <c r="U40" s="17" t="s">
        <v>48</v>
      </c>
      <c r="V40" s="17" t="s">
        <v>45</v>
      </c>
      <c r="W40" s="17" t="s">
        <v>45</v>
      </c>
      <c r="X40" s="17" t="s">
        <v>45</v>
      </c>
      <c r="Y40" s="17" t="s">
        <v>45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6.22</v>
      </c>
      <c r="D41" s="22">
        <v>6.46</v>
      </c>
      <c r="E41" s="22">
        <v>4.65</v>
      </c>
      <c r="F41" s="22">
        <v>5.26</v>
      </c>
      <c r="G41" s="22">
        <v>6.18</v>
      </c>
      <c r="H41" s="22">
        <v>5.61</v>
      </c>
      <c r="I41" s="22">
        <v>4.8</v>
      </c>
      <c r="J41" s="22">
        <v>4.35</v>
      </c>
      <c r="K41" s="22">
        <v>4.1</v>
      </c>
      <c r="L41" s="22">
        <v>3.55</v>
      </c>
      <c r="M41" s="22">
        <v>4.22</v>
      </c>
      <c r="N41" s="22">
        <v>5.72</v>
      </c>
      <c r="O41" s="22">
        <v>3.78</v>
      </c>
      <c r="P41" s="22">
        <v>5.7</v>
      </c>
      <c r="Q41" s="22">
        <v>4.84</v>
      </c>
      <c r="R41" s="22">
        <v>4.6</v>
      </c>
      <c r="S41" s="22">
        <v>3.97</v>
      </c>
      <c r="T41" s="22">
        <v>2.18</v>
      </c>
      <c r="U41" s="22">
        <v>1.04</v>
      </c>
      <c r="V41" s="22">
        <v>5.23</v>
      </c>
      <c r="W41" s="22">
        <v>5.78</v>
      </c>
      <c r="X41" s="22">
        <v>6.7</v>
      </c>
      <c r="Y41" s="22">
        <v>6.78</v>
      </c>
      <c r="Z41" s="22">
        <v>6.95</v>
      </c>
      <c r="AA41" s="23">
        <v>4.944583333333334</v>
      </c>
      <c r="AB41" s="23">
        <v>6.95</v>
      </c>
      <c r="AC41" s="24" t="s">
        <v>66</v>
      </c>
      <c r="AD41" s="25"/>
    </row>
    <row r="42" spans="1:30" ht="12" customHeight="1">
      <c r="A42" s="62">
        <v>17</v>
      </c>
      <c r="B42" s="16" t="s">
        <v>39</v>
      </c>
      <c r="C42" s="17" t="s">
        <v>45</v>
      </c>
      <c r="D42" s="17" t="s">
        <v>45</v>
      </c>
      <c r="E42" s="17" t="s">
        <v>45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47</v>
      </c>
      <c r="M42" s="17" t="s">
        <v>63</v>
      </c>
      <c r="N42" s="17" t="s">
        <v>47</v>
      </c>
      <c r="O42" s="17" t="s">
        <v>46</v>
      </c>
      <c r="P42" s="17" t="s">
        <v>46</v>
      </c>
      <c r="Q42" s="17" t="s">
        <v>55</v>
      </c>
      <c r="R42" s="17" t="s">
        <v>55</v>
      </c>
      <c r="S42" s="17" t="s">
        <v>55</v>
      </c>
      <c r="T42" s="17" t="s">
        <v>56</v>
      </c>
      <c r="U42" s="17" t="s">
        <v>58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6.96</v>
      </c>
      <c r="D43" s="22">
        <v>6.89</v>
      </c>
      <c r="E43" s="22">
        <v>6.74</v>
      </c>
      <c r="F43" s="22">
        <v>5.79</v>
      </c>
      <c r="G43" s="22">
        <v>6.8</v>
      </c>
      <c r="H43" s="22">
        <v>7.35</v>
      </c>
      <c r="I43" s="22">
        <v>6.26</v>
      </c>
      <c r="J43" s="22">
        <v>5.58</v>
      </c>
      <c r="K43" s="22">
        <v>2.46</v>
      </c>
      <c r="L43" s="22">
        <v>0.63</v>
      </c>
      <c r="M43" s="22">
        <v>1.73</v>
      </c>
      <c r="N43" s="22">
        <v>2.39</v>
      </c>
      <c r="O43" s="22">
        <v>2.3</v>
      </c>
      <c r="P43" s="22">
        <v>2.8</v>
      </c>
      <c r="Q43" s="22">
        <v>3.08</v>
      </c>
      <c r="R43" s="22">
        <v>3.08</v>
      </c>
      <c r="S43" s="22">
        <v>3.37</v>
      </c>
      <c r="T43" s="22">
        <v>3.07</v>
      </c>
      <c r="U43" s="22">
        <v>1.64</v>
      </c>
      <c r="V43" s="22">
        <v>2.4</v>
      </c>
      <c r="W43" s="22">
        <v>6</v>
      </c>
      <c r="X43" s="22">
        <v>6.88</v>
      </c>
      <c r="Y43" s="22">
        <v>8.98</v>
      </c>
      <c r="Z43" s="22">
        <v>9.07</v>
      </c>
      <c r="AA43" s="23">
        <v>4.677083333333333</v>
      </c>
      <c r="AB43" s="23">
        <v>9.07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45</v>
      </c>
      <c r="G44" s="17" t="s">
        <v>45</v>
      </c>
      <c r="H44" s="17" t="s">
        <v>45</v>
      </c>
      <c r="I44" s="17" t="s">
        <v>45</v>
      </c>
      <c r="J44" s="17" t="s">
        <v>54</v>
      </c>
      <c r="K44" s="17" t="s">
        <v>45</v>
      </c>
      <c r="L44" s="17" t="s">
        <v>45</v>
      </c>
      <c r="M44" s="17" t="s">
        <v>53</v>
      </c>
      <c r="N44" s="17" t="s">
        <v>46</v>
      </c>
      <c r="O44" s="17" t="s">
        <v>46</v>
      </c>
      <c r="P44" s="17" t="s">
        <v>46</v>
      </c>
      <c r="Q44" s="17" t="s">
        <v>46</v>
      </c>
      <c r="R44" s="17" t="s">
        <v>55</v>
      </c>
      <c r="S44" s="17" t="s">
        <v>55</v>
      </c>
      <c r="T44" s="17" t="s">
        <v>55</v>
      </c>
      <c r="U44" s="17" t="s">
        <v>44</v>
      </c>
      <c r="V44" s="17" t="s">
        <v>45</v>
      </c>
      <c r="W44" s="17" t="s">
        <v>45</v>
      </c>
      <c r="X44" s="17" t="s">
        <v>45</v>
      </c>
      <c r="Y44" s="17" t="s">
        <v>43</v>
      </c>
      <c r="Z44" s="17" t="s">
        <v>75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9.77</v>
      </c>
      <c r="D45" s="22">
        <v>9.78</v>
      </c>
      <c r="E45" s="22">
        <v>8.86</v>
      </c>
      <c r="F45" s="22">
        <v>10.96</v>
      </c>
      <c r="G45" s="22">
        <v>10.42</v>
      </c>
      <c r="H45" s="22">
        <v>10.42</v>
      </c>
      <c r="I45" s="22">
        <v>9.04</v>
      </c>
      <c r="J45" s="22">
        <v>7.52</v>
      </c>
      <c r="K45" s="22">
        <v>5.25</v>
      </c>
      <c r="L45" s="22">
        <v>2.52</v>
      </c>
      <c r="M45" s="22">
        <v>1.88</v>
      </c>
      <c r="N45" s="22">
        <v>3.24</v>
      </c>
      <c r="O45" s="22">
        <v>3.84</v>
      </c>
      <c r="P45" s="22">
        <v>4.19</v>
      </c>
      <c r="Q45" s="22">
        <v>4.34</v>
      </c>
      <c r="R45" s="22">
        <v>4.18</v>
      </c>
      <c r="S45" s="22">
        <v>3.66</v>
      </c>
      <c r="T45" s="22">
        <v>3.01</v>
      </c>
      <c r="U45" s="22">
        <v>1.44</v>
      </c>
      <c r="V45" s="22">
        <v>3.57</v>
      </c>
      <c r="W45" s="22">
        <v>5.15</v>
      </c>
      <c r="X45" s="22">
        <v>4.52</v>
      </c>
      <c r="Y45" s="22">
        <v>3.12</v>
      </c>
      <c r="Z45" s="22" t="s">
        <v>75</v>
      </c>
      <c r="AA45" s="23">
        <v>5.4475</v>
      </c>
      <c r="AB45" s="23">
        <v>10.96</v>
      </c>
      <c r="AC45" s="24" t="s">
        <v>57</v>
      </c>
      <c r="AD45" s="25"/>
    </row>
    <row r="46" spans="1:30" ht="12" customHeight="1">
      <c r="A46" s="62">
        <v>19</v>
      </c>
      <c r="B46" s="16" t="s">
        <v>39</v>
      </c>
      <c r="C46" s="17" t="s">
        <v>51</v>
      </c>
      <c r="D46" s="17" t="s">
        <v>45</v>
      </c>
      <c r="E46" s="17" t="s">
        <v>53</v>
      </c>
      <c r="F46" s="17" t="s">
        <v>45</v>
      </c>
      <c r="G46" s="17" t="s">
        <v>54</v>
      </c>
      <c r="H46" s="17" t="s">
        <v>53</v>
      </c>
      <c r="I46" s="17" t="s">
        <v>54</v>
      </c>
      <c r="J46" s="17" t="s">
        <v>45</v>
      </c>
      <c r="K46" s="17" t="s">
        <v>45</v>
      </c>
      <c r="L46" s="17" t="s">
        <v>45</v>
      </c>
      <c r="M46" s="17" t="s">
        <v>45</v>
      </c>
      <c r="N46" s="17" t="s">
        <v>75</v>
      </c>
      <c r="O46" s="17" t="s">
        <v>47</v>
      </c>
      <c r="P46" s="17" t="s">
        <v>47</v>
      </c>
      <c r="Q46" s="17" t="s">
        <v>48</v>
      </c>
      <c r="R46" s="17" t="s">
        <v>43</v>
      </c>
      <c r="S46" s="17" t="s">
        <v>45</v>
      </c>
      <c r="T46" s="17" t="s">
        <v>54</v>
      </c>
      <c r="U46" s="17" t="s">
        <v>58</v>
      </c>
      <c r="V46" s="17" t="s">
        <v>75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1.54</v>
      </c>
      <c r="D47" s="22">
        <v>2.69</v>
      </c>
      <c r="E47" s="22">
        <v>1.38</v>
      </c>
      <c r="F47" s="22">
        <v>3.1</v>
      </c>
      <c r="G47" s="22">
        <v>2.17</v>
      </c>
      <c r="H47" s="22">
        <v>1.22</v>
      </c>
      <c r="I47" s="22">
        <v>3.1</v>
      </c>
      <c r="J47" s="22">
        <v>5.53</v>
      </c>
      <c r="K47" s="22">
        <v>4.68</v>
      </c>
      <c r="L47" s="22">
        <v>4.42</v>
      </c>
      <c r="M47" s="22">
        <v>0.63</v>
      </c>
      <c r="N47" s="22" t="s">
        <v>75</v>
      </c>
      <c r="O47" s="22">
        <v>1</v>
      </c>
      <c r="P47" s="22">
        <v>0.89</v>
      </c>
      <c r="Q47" s="22">
        <v>0.66</v>
      </c>
      <c r="R47" s="22">
        <v>0.95</v>
      </c>
      <c r="S47" s="22">
        <v>1.9</v>
      </c>
      <c r="T47" s="22">
        <v>1.92</v>
      </c>
      <c r="U47" s="22">
        <v>1.43</v>
      </c>
      <c r="V47" s="22" t="s">
        <v>75</v>
      </c>
      <c r="W47" s="22">
        <v>2.56</v>
      </c>
      <c r="X47" s="22">
        <v>1.23</v>
      </c>
      <c r="Y47" s="22">
        <v>2.79</v>
      </c>
      <c r="Z47" s="22">
        <v>3.76</v>
      </c>
      <c r="AA47" s="23">
        <v>2.07625</v>
      </c>
      <c r="AB47" s="23">
        <v>5.53</v>
      </c>
      <c r="AC47" s="24" t="s">
        <v>79</v>
      </c>
      <c r="AD47" s="25"/>
    </row>
    <row r="48" spans="1:30" ht="12" customHeight="1">
      <c r="A48" s="62">
        <v>20</v>
      </c>
      <c r="B48" s="16" t="s">
        <v>39</v>
      </c>
      <c r="C48" s="17" t="s">
        <v>53</v>
      </c>
      <c r="D48" s="17" t="s">
        <v>45</v>
      </c>
      <c r="E48" s="17" t="s">
        <v>45</v>
      </c>
      <c r="F48" s="17" t="s">
        <v>51</v>
      </c>
      <c r="G48" s="17" t="s">
        <v>46</v>
      </c>
      <c r="H48" s="17" t="s">
        <v>47</v>
      </c>
      <c r="I48" s="17" t="s">
        <v>47</v>
      </c>
      <c r="J48" s="17" t="s">
        <v>63</v>
      </c>
      <c r="K48" s="17" t="s">
        <v>47</v>
      </c>
      <c r="L48" s="17" t="s">
        <v>47</v>
      </c>
      <c r="M48" s="17" t="s">
        <v>47</v>
      </c>
      <c r="N48" s="17" t="s">
        <v>63</v>
      </c>
      <c r="O48" s="17" t="s">
        <v>63</v>
      </c>
      <c r="P48" s="17" t="s">
        <v>63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63</v>
      </c>
      <c r="X48" s="17" t="s">
        <v>63</v>
      </c>
      <c r="Y48" s="17" t="s">
        <v>63</v>
      </c>
      <c r="Z48" s="17" t="s">
        <v>63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0.52</v>
      </c>
      <c r="D49" s="22">
        <v>2.07</v>
      </c>
      <c r="E49" s="22">
        <v>1.13</v>
      </c>
      <c r="F49" s="22">
        <v>0.29</v>
      </c>
      <c r="G49" s="22">
        <v>1.75</v>
      </c>
      <c r="H49" s="22">
        <v>2.4</v>
      </c>
      <c r="I49" s="22">
        <v>0.94</v>
      </c>
      <c r="J49" s="22">
        <v>2.56</v>
      </c>
      <c r="K49" s="22">
        <v>3.88</v>
      </c>
      <c r="L49" s="22">
        <v>4.4</v>
      </c>
      <c r="M49" s="22">
        <v>4.46</v>
      </c>
      <c r="N49" s="22">
        <v>5.78</v>
      </c>
      <c r="O49" s="22">
        <v>6.84</v>
      </c>
      <c r="P49" s="22">
        <v>6.62</v>
      </c>
      <c r="Q49" s="22">
        <v>6.01</v>
      </c>
      <c r="R49" s="22">
        <v>5.83</v>
      </c>
      <c r="S49" s="22">
        <v>6.72</v>
      </c>
      <c r="T49" s="22">
        <v>8.49</v>
      </c>
      <c r="U49" s="22">
        <v>8.35</v>
      </c>
      <c r="V49" s="22">
        <v>8.8</v>
      </c>
      <c r="W49" s="22">
        <v>8.84</v>
      </c>
      <c r="X49" s="22">
        <v>8.28</v>
      </c>
      <c r="Y49" s="22">
        <v>7.89</v>
      </c>
      <c r="Z49" s="22">
        <v>5.19</v>
      </c>
      <c r="AA49" s="23">
        <v>4.918333333333332</v>
      </c>
      <c r="AB49" s="23">
        <v>8.84</v>
      </c>
      <c r="AC49" s="24" t="s">
        <v>49</v>
      </c>
      <c r="AD49" s="25"/>
    </row>
    <row r="50" spans="1:30" ht="12" customHeight="1">
      <c r="A50" s="62">
        <v>21</v>
      </c>
      <c r="B50" s="16" t="s">
        <v>39</v>
      </c>
      <c r="C50" s="17" t="s">
        <v>47</v>
      </c>
      <c r="D50" s="17" t="s">
        <v>47</v>
      </c>
      <c r="E50" s="17" t="s">
        <v>47</v>
      </c>
      <c r="F50" s="17" t="s">
        <v>47</v>
      </c>
      <c r="G50" s="17" t="s">
        <v>63</v>
      </c>
      <c r="H50" s="17" t="s">
        <v>63</v>
      </c>
      <c r="I50" s="17" t="s">
        <v>47</v>
      </c>
      <c r="J50" s="17" t="s">
        <v>47</v>
      </c>
      <c r="K50" s="17" t="s">
        <v>63</v>
      </c>
      <c r="L50" s="17" t="s">
        <v>47</v>
      </c>
      <c r="M50" s="17" t="s">
        <v>47</v>
      </c>
      <c r="N50" s="17" t="s">
        <v>63</v>
      </c>
      <c r="O50" s="17" t="s">
        <v>63</v>
      </c>
      <c r="P50" s="17" t="s">
        <v>63</v>
      </c>
      <c r="Q50" s="17" t="s">
        <v>47</v>
      </c>
      <c r="R50" s="17" t="s">
        <v>47</v>
      </c>
      <c r="S50" s="17" t="s">
        <v>47</v>
      </c>
      <c r="T50" s="17" t="s">
        <v>46</v>
      </c>
      <c r="U50" s="17" t="s">
        <v>46</v>
      </c>
      <c r="V50" s="17" t="s">
        <v>46</v>
      </c>
      <c r="W50" s="17" t="s">
        <v>55</v>
      </c>
      <c r="X50" s="17" t="s">
        <v>56</v>
      </c>
      <c r="Y50" s="17" t="s">
        <v>58</v>
      </c>
      <c r="Z50" s="17" t="s">
        <v>58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5.06</v>
      </c>
      <c r="D51" s="22">
        <v>6.22</v>
      </c>
      <c r="E51" s="22">
        <v>6.58</v>
      </c>
      <c r="F51" s="22">
        <v>5.71</v>
      </c>
      <c r="G51" s="22">
        <v>4.9</v>
      </c>
      <c r="H51" s="22">
        <v>6.62</v>
      </c>
      <c r="I51" s="22">
        <v>7.45</v>
      </c>
      <c r="J51" s="22">
        <v>7.11</v>
      </c>
      <c r="K51" s="22">
        <v>5.84</v>
      </c>
      <c r="L51" s="22">
        <v>7.65</v>
      </c>
      <c r="M51" s="22">
        <v>7.49</v>
      </c>
      <c r="N51" s="22">
        <v>6.15</v>
      </c>
      <c r="O51" s="22">
        <v>6.49</v>
      </c>
      <c r="P51" s="22">
        <v>5.63</v>
      </c>
      <c r="Q51" s="22">
        <v>7.1</v>
      </c>
      <c r="R51" s="22">
        <v>7.09</v>
      </c>
      <c r="S51" s="22">
        <v>8.77</v>
      </c>
      <c r="T51" s="22">
        <v>7.75</v>
      </c>
      <c r="U51" s="22">
        <v>6.02</v>
      </c>
      <c r="V51" s="22">
        <v>4.94</v>
      </c>
      <c r="W51" s="22">
        <v>3.13</v>
      </c>
      <c r="X51" s="22">
        <v>2.42</v>
      </c>
      <c r="Y51" s="22">
        <v>4.51</v>
      </c>
      <c r="Z51" s="22">
        <v>5.48</v>
      </c>
      <c r="AA51" s="23">
        <v>6.087916666666665</v>
      </c>
      <c r="AB51" s="23">
        <v>8.77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53</v>
      </c>
      <c r="D52" s="17" t="s">
        <v>54</v>
      </c>
      <c r="E52" s="17" t="s">
        <v>45</v>
      </c>
      <c r="F52" s="17" t="s">
        <v>56</v>
      </c>
      <c r="G52" s="17" t="s">
        <v>59</v>
      </c>
      <c r="H52" s="17" t="s">
        <v>55</v>
      </c>
      <c r="I52" s="17" t="s">
        <v>55</v>
      </c>
      <c r="J52" s="17" t="s">
        <v>56</v>
      </c>
      <c r="K52" s="17" t="s">
        <v>56</v>
      </c>
      <c r="L52" s="17" t="s">
        <v>55</v>
      </c>
      <c r="M52" s="17" t="s">
        <v>55</v>
      </c>
      <c r="N52" s="17" t="s">
        <v>56</v>
      </c>
      <c r="O52" s="17" t="s">
        <v>55</v>
      </c>
      <c r="P52" s="17" t="s">
        <v>55</v>
      </c>
      <c r="Q52" s="17" t="s">
        <v>56</v>
      </c>
      <c r="R52" s="17" t="s">
        <v>55</v>
      </c>
      <c r="S52" s="17" t="s">
        <v>58</v>
      </c>
      <c r="T52" s="17" t="s">
        <v>53</v>
      </c>
      <c r="U52" s="17" t="s">
        <v>53</v>
      </c>
      <c r="V52" s="17" t="s">
        <v>59</v>
      </c>
      <c r="W52" s="17" t="s">
        <v>45</v>
      </c>
      <c r="X52" s="17" t="s">
        <v>53</v>
      </c>
      <c r="Y52" s="17" t="s">
        <v>45</v>
      </c>
      <c r="Z52" s="17" t="s">
        <v>53</v>
      </c>
      <c r="AA52" s="18"/>
      <c r="AB52" s="18" t="s">
        <v>55</v>
      </c>
      <c r="AC52" s="19"/>
      <c r="AD52" s="20"/>
    </row>
    <row r="53" spans="1:30" ht="12" customHeight="1">
      <c r="A53" s="62"/>
      <c r="B53" s="21" t="s">
        <v>41</v>
      </c>
      <c r="C53" s="22">
        <v>3.53</v>
      </c>
      <c r="D53" s="22">
        <v>3.35</v>
      </c>
      <c r="E53" s="22">
        <v>4.74</v>
      </c>
      <c r="F53" s="22">
        <v>3.69</v>
      </c>
      <c r="G53" s="22">
        <v>3.27</v>
      </c>
      <c r="H53" s="22">
        <v>4.46</v>
      </c>
      <c r="I53" s="22">
        <v>5.74</v>
      </c>
      <c r="J53" s="22">
        <v>4.26</v>
      </c>
      <c r="K53" s="22">
        <v>4.77</v>
      </c>
      <c r="L53" s="22">
        <v>3.64</v>
      </c>
      <c r="M53" s="22">
        <v>3.2</v>
      </c>
      <c r="N53" s="22">
        <v>3.28</v>
      </c>
      <c r="O53" s="22">
        <v>3.6</v>
      </c>
      <c r="P53" s="22">
        <v>3.82</v>
      </c>
      <c r="Q53" s="22">
        <v>1.79</v>
      </c>
      <c r="R53" s="22">
        <v>2.16</v>
      </c>
      <c r="S53" s="22">
        <v>2.01</v>
      </c>
      <c r="T53" s="22">
        <v>1.26</v>
      </c>
      <c r="U53" s="22">
        <v>1.83</v>
      </c>
      <c r="V53" s="22">
        <v>2.17</v>
      </c>
      <c r="W53" s="22">
        <v>2.58</v>
      </c>
      <c r="X53" s="22">
        <v>1.47</v>
      </c>
      <c r="Y53" s="22">
        <v>1.75</v>
      </c>
      <c r="Z53" s="22">
        <v>0.36</v>
      </c>
      <c r="AA53" s="23">
        <v>3.030416666666667</v>
      </c>
      <c r="AB53" s="23">
        <v>5.74</v>
      </c>
      <c r="AC53" s="24" t="s">
        <v>72</v>
      </c>
      <c r="AD53" s="25"/>
    </row>
    <row r="54" spans="1:30" ht="12" customHeight="1">
      <c r="A54" s="62">
        <v>23</v>
      </c>
      <c r="B54" s="16" t="s">
        <v>39</v>
      </c>
      <c r="C54" s="17" t="s">
        <v>54</v>
      </c>
      <c r="D54" s="17" t="s">
        <v>53</v>
      </c>
      <c r="E54" s="17" t="s">
        <v>56</v>
      </c>
      <c r="F54" s="17" t="s">
        <v>43</v>
      </c>
      <c r="G54" s="17" t="s">
        <v>43</v>
      </c>
      <c r="H54" s="17" t="s">
        <v>45</v>
      </c>
      <c r="I54" s="17" t="s">
        <v>56</v>
      </c>
      <c r="J54" s="17" t="s">
        <v>53</v>
      </c>
      <c r="K54" s="17" t="s">
        <v>54</v>
      </c>
      <c r="L54" s="17" t="s">
        <v>54</v>
      </c>
      <c r="M54" s="17" t="s">
        <v>48</v>
      </c>
      <c r="N54" s="17" t="s">
        <v>50</v>
      </c>
      <c r="O54" s="17" t="s">
        <v>63</v>
      </c>
      <c r="P54" s="17" t="s">
        <v>46</v>
      </c>
      <c r="Q54" s="17" t="s">
        <v>47</v>
      </c>
      <c r="R54" s="17" t="s">
        <v>63</v>
      </c>
      <c r="S54" s="17" t="s">
        <v>63</v>
      </c>
      <c r="T54" s="17" t="s">
        <v>43</v>
      </c>
      <c r="U54" s="17" t="s">
        <v>44</v>
      </c>
      <c r="V54" s="17" t="s">
        <v>43</v>
      </c>
      <c r="W54" s="17" t="s">
        <v>45</v>
      </c>
      <c r="X54" s="17" t="s">
        <v>45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1.91</v>
      </c>
      <c r="D55" s="22">
        <v>1.44</v>
      </c>
      <c r="E55" s="22">
        <v>0.37</v>
      </c>
      <c r="F55" s="22">
        <v>0.42</v>
      </c>
      <c r="G55" s="22">
        <v>1.98</v>
      </c>
      <c r="H55" s="22">
        <v>1.34</v>
      </c>
      <c r="I55" s="22">
        <v>2.41</v>
      </c>
      <c r="J55" s="22">
        <v>2.48</v>
      </c>
      <c r="K55" s="22">
        <v>2.97</v>
      </c>
      <c r="L55" s="22">
        <v>2.06</v>
      </c>
      <c r="M55" s="22">
        <v>1.27</v>
      </c>
      <c r="N55" s="22">
        <v>1.79</v>
      </c>
      <c r="O55" s="22">
        <v>2.61</v>
      </c>
      <c r="P55" s="22">
        <v>3.42</v>
      </c>
      <c r="Q55" s="22">
        <v>4.86</v>
      </c>
      <c r="R55" s="22">
        <v>4.11</v>
      </c>
      <c r="S55" s="22">
        <v>1.87</v>
      </c>
      <c r="T55" s="22">
        <v>0.86</v>
      </c>
      <c r="U55" s="22">
        <v>0.38</v>
      </c>
      <c r="V55" s="22">
        <v>2.08</v>
      </c>
      <c r="W55" s="22">
        <v>3.43</v>
      </c>
      <c r="X55" s="22">
        <v>2.82</v>
      </c>
      <c r="Y55" s="22">
        <v>5.18</v>
      </c>
      <c r="Z55" s="22">
        <v>4.05</v>
      </c>
      <c r="AA55" s="23">
        <v>2.337916666666666</v>
      </c>
      <c r="AB55" s="23">
        <v>5.18</v>
      </c>
      <c r="AC55" s="24" t="s">
        <v>77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45</v>
      </c>
      <c r="F56" s="17" t="s">
        <v>45</v>
      </c>
      <c r="G56" s="17" t="s">
        <v>45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56</v>
      </c>
      <c r="O56" s="17" t="s">
        <v>46</v>
      </c>
      <c r="P56" s="17" t="s">
        <v>46</v>
      </c>
      <c r="Q56" s="17" t="s">
        <v>46</v>
      </c>
      <c r="R56" s="17" t="s">
        <v>55</v>
      </c>
      <c r="S56" s="17" t="s">
        <v>46</v>
      </c>
      <c r="T56" s="17" t="s">
        <v>46</v>
      </c>
      <c r="U56" s="17" t="s">
        <v>54</v>
      </c>
      <c r="V56" s="17" t="s">
        <v>58</v>
      </c>
      <c r="W56" s="17" t="s">
        <v>55</v>
      </c>
      <c r="X56" s="17" t="s">
        <v>56</v>
      </c>
      <c r="Y56" s="17" t="s">
        <v>53</v>
      </c>
      <c r="Z56" s="17" t="s">
        <v>56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2.92</v>
      </c>
      <c r="D57" s="22">
        <v>4.59</v>
      </c>
      <c r="E57" s="22">
        <v>5.09</v>
      </c>
      <c r="F57" s="22">
        <v>6.44</v>
      </c>
      <c r="G57" s="22">
        <v>6.79</v>
      </c>
      <c r="H57" s="22">
        <v>7.18</v>
      </c>
      <c r="I57" s="22">
        <v>8.26</v>
      </c>
      <c r="J57" s="22">
        <v>8.23</v>
      </c>
      <c r="K57" s="22">
        <v>6.42</v>
      </c>
      <c r="L57" s="22">
        <v>3.72</v>
      </c>
      <c r="M57" s="22">
        <v>2.99</v>
      </c>
      <c r="N57" s="22">
        <v>2.5</v>
      </c>
      <c r="O57" s="22">
        <v>5.46</v>
      </c>
      <c r="P57" s="22">
        <v>4.42</v>
      </c>
      <c r="Q57" s="22">
        <v>4.36</v>
      </c>
      <c r="R57" s="22">
        <v>6.2</v>
      </c>
      <c r="S57" s="22">
        <v>4.61</v>
      </c>
      <c r="T57" s="22">
        <v>3.52</v>
      </c>
      <c r="U57" s="22">
        <v>1.38</v>
      </c>
      <c r="V57" s="22">
        <v>2.83</v>
      </c>
      <c r="W57" s="22">
        <v>3.02</v>
      </c>
      <c r="X57" s="22">
        <v>2.85</v>
      </c>
      <c r="Y57" s="22">
        <v>1.56</v>
      </c>
      <c r="Z57" s="22">
        <v>2.25</v>
      </c>
      <c r="AA57" s="23">
        <v>4.482916666666665</v>
      </c>
      <c r="AB57" s="23">
        <v>8.26</v>
      </c>
      <c r="AC57" s="24" t="s">
        <v>72</v>
      </c>
      <c r="AD57" s="25"/>
    </row>
    <row r="58" spans="1:30" ht="12" customHeight="1">
      <c r="A58" s="62">
        <v>25</v>
      </c>
      <c r="B58" s="16" t="s">
        <v>39</v>
      </c>
      <c r="C58" s="17" t="s">
        <v>53</v>
      </c>
      <c r="D58" s="17" t="s">
        <v>54</v>
      </c>
      <c r="E58" s="17" t="s">
        <v>45</v>
      </c>
      <c r="F58" s="17" t="s">
        <v>43</v>
      </c>
      <c r="G58" s="17" t="s">
        <v>43</v>
      </c>
      <c r="H58" s="17" t="s">
        <v>45</v>
      </c>
      <c r="I58" s="17" t="s">
        <v>45</v>
      </c>
      <c r="J58" s="17" t="s">
        <v>45</v>
      </c>
      <c r="K58" s="17" t="s">
        <v>43</v>
      </c>
      <c r="L58" s="17" t="s">
        <v>43</v>
      </c>
      <c r="M58" s="17" t="s">
        <v>56</v>
      </c>
      <c r="N58" s="17" t="s">
        <v>46</v>
      </c>
      <c r="O58" s="17" t="s">
        <v>46</v>
      </c>
      <c r="P58" s="17" t="s">
        <v>46</v>
      </c>
      <c r="Q58" s="17" t="s">
        <v>55</v>
      </c>
      <c r="R58" s="17" t="s">
        <v>46</v>
      </c>
      <c r="S58" s="17" t="s">
        <v>47</v>
      </c>
      <c r="T58" s="17" t="s">
        <v>76</v>
      </c>
      <c r="U58" s="17" t="s">
        <v>48</v>
      </c>
      <c r="V58" s="17" t="s">
        <v>45</v>
      </c>
      <c r="W58" s="17" t="s">
        <v>45</v>
      </c>
      <c r="X58" s="17" t="s">
        <v>45</v>
      </c>
      <c r="Y58" s="17" t="s">
        <v>45</v>
      </c>
      <c r="Z58" s="17" t="s">
        <v>43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1.6</v>
      </c>
      <c r="D59" s="22">
        <v>2.47</v>
      </c>
      <c r="E59" s="22">
        <v>2.69</v>
      </c>
      <c r="F59" s="22">
        <v>2.91</v>
      </c>
      <c r="G59" s="22">
        <v>3.6</v>
      </c>
      <c r="H59" s="22">
        <v>4.85</v>
      </c>
      <c r="I59" s="22">
        <v>5.95</v>
      </c>
      <c r="J59" s="22">
        <v>6.36</v>
      </c>
      <c r="K59" s="22">
        <v>3.72</v>
      </c>
      <c r="L59" s="22">
        <v>2.46</v>
      </c>
      <c r="M59" s="22">
        <v>1.44</v>
      </c>
      <c r="N59" s="22">
        <v>1.8</v>
      </c>
      <c r="O59" s="22">
        <v>2.91</v>
      </c>
      <c r="P59" s="22">
        <v>3.89</v>
      </c>
      <c r="Q59" s="22">
        <v>4.9</v>
      </c>
      <c r="R59" s="22">
        <v>5.15</v>
      </c>
      <c r="S59" s="22">
        <v>3.94</v>
      </c>
      <c r="T59" s="22">
        <v>2.7</v>
      </c>
      <c r="U59" s="22">
        <v>1.19</v>
      </c>
      <c r="V59" s="22">
        <v>4.77</v>
      </c>
      <c r="W59" s="22">
        <v>6.46</v>
      </c>
      <c r="X59" s="22">
        <v>7.47</v>
      </c>
      <c r="Y59" s="22">
        <v>7.57</v>
      </c>
      <c r="Z59" s="22">
        <v>7.05</v>
      </c>
      <c r="AA59" s="23">
        <v>4.0770833333333325</v>
      </c>
      <c r="AB59" s="23">
        <v>7.57</v>
      </c>
      <c r="AC59" s="24" t="s">
        <v>77</v>
      </c>
      <c r="AD59" s="25"/>
    </row>
    <row r="60" spans="1:30" ht="12" customHeight="1">
      <c r="A60" s="62">
        <v>26</v>
      </c>
      <c r="B60" s="16" t="s">
        <v>39</v>
      </c>
      <c r="C60" s="17" t="s">
        <v>43</v>
      </c>
      <c r="D60" s="17" t="s">
        <v>43</v>
      </c>
      <c r="E60" s="17" t="s">
        <v>43</v>
      </c>
      <c r="F60" s="17" t="s">
        <v>45</v>
      </c>
      <c r="G60" s="17" t="s">
        <v>45</v>
      </c>
      <c r="H60" s="17" t="s">
        <v>45</v>
      </c>
      <c r="I60" s="17" t="s">
        <v>45</v>
      </c>
      <c r="J60" s="17" t="s">
        <v>45</v>
      </c>
      <c r="K60" s="17" t="s">
        <v>45</v>
      </c>
      <c r="L60" s="17" t="s">
        <v>45</v>
      </c>
      <c r="M60" s="17" t="s">
        <v>54</v>
      </c>
      <c r="N60" s="17" t="s">
        <v>45</v>
      </c>
      <c r="O60" s="17" t="s">
        <v>45</v>
      </c>
      <c r="P60" s="17" t="s">
        <v>45</v>
      </c>
      <c r="Q60" s="17" t="s">
        <v>45</v>
      </c>
      <c r="R60" s="17" t="s">
        <v>45</v>
      </c>
      <c r="S60" s="17" t="s">
        <v>54</v>
      </c>
      <c r="T60" s="17" t="s">
        <v>58</v>
      </c>
      <c r="U60" s="17" t="s">
        <v>56</v>
      </c>
      <c r="V60" s="17" t="s">
        <v>56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45</v>
      </c>
      <c r="AC60" s="19"/>
      <c r="AD60" s="20"/>
    </row>
    <row r="61" spans="1:30" ht="12" customHeight="1">
      <c r="A61" s="62"/>
      <c r="B61" s="21" t="s">
        <v>41</v>
      </c>
      <c r="C61" s="22">
        <v>6.99</v>
      </c>
      <c r="D61" s="22">
        <v>7.08</v>
      </c>
      <c r="E61" s="22">
        <v>8.2</v>
      </c>
      <c r="F61" s="22">
        <v>9.46</v>
      </c>
      <c r="G61" s="22">
        <v>10.33</v>
      </c>
      <c r="H61" s="22">
        <v>9.26</v>
      </c>
      <c r="I61" s="22">
        <v>10.17</v>
      </c>
      <c r="J61" s="22">
        <v>9.66</v>
      </c>
      <c r="K61" s="22">
        <v>9.94</v>
      </c>
      <c r="L61" s="22">
        <v>9.9</v>
      </c>
      <c r="M61" s="22">
        <v>6.82</v>
      </c>
      <c r="N61" s="22">
        <v>7.94</v>
      </c>
      <c r="O61" s="22">
        <v>7.22</v>
      </c>
      <c r="P61" s="22">
        <v>6.63</v>
      </c>
      <c r="Q61" s="22">
        <v>8.9</v>
      </c>
      <c r="R61" s="22">
        <v>8.27</v>
      </c>
      <c r="S61" s="22">
        <v>6.43</v>
      </c>
      <c r="T61" s="22">
        <v>7.19</v>
      </c>
      <c r="U61" s="22">
        <v>7.95</v>
      </c>
      <c r="V61" s="22">
        <v>8.79</v>
      </c>
      <c r="W61" s="22">
        <v>9.5</v>
      </c>
      <c r="X61" s="22">
        <v>6.3</v>
      </c>
      <c r="Y61" s="22">
        <v>4.5</v>
      </c>
      <c r="Z61" s="22">
        <v>3.07</v>
      </c>
      <c r="AA61" s="23">
        <v>7.9375</v>
      </c>
      <c r="AB61" s="23">
        <v>10.33</v>
      </c>
      <c r="AC61" s="24" t="s">
        <v>67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53</v>
      </c>
      <c r="E62" s="17" t="s">
        <v>59</v>
      </c>
      <c r="F62" s="17" t="s">
        <v>59</v>
      </c>
      <c r="G62" s="17" t="s">
        <v>59</v>
      </c>
      <c r="H62" s="17" t="s">
        <v>59</v>
      </c>
      <c r="I62" s="17" t="s">
        <v>53</v>
      </c>
      <c r="J62" s="17" t="s">
        <v>59</v>
      </c>
      <c r="K62" s="17" t="s">
        <v>58</v>
      </c>
      <c r="L62" s="17" t="s">
        <v>58</v>
      </c>
      <c r="M62" s="17" t="s">
        <v>59</v>
      </c>
      <c r="N62" s="17" t="s">
        <v>56</v>
      </c>
      <c r="O62" s="17" t="s">
        <v>58</v>
      </c>
      <c r="P62" s="17" t="s">
        <v>59</v>
      </c>
      <c r="Q62" s="17" t="s">
        <v>59</v>
      </c>
      <c r="R62" s="17" t="s">
        <v>59</v>
      </c>
      <c r="S62" s="17" t="s">
        <v>53</v>
      </c>
      <c r="T62" s="17" t="s">
        <v>53</v>
      </c>
      <c r="U62" s="17" t="s">
        <v>53</v>
      </c>
      <c r="V62" s="17" t="s">
        <v>54</v>
      </c>
      <c r="W62" s="17" t="s">
        <v>54</v>
      </c>
      <c r="X62" s="17" t="s">
        <v>54</v>
      </c>
      <c r="Y62" s="17" t="s">
        <v>54</v>
      </c>
      <c r="Z62" s="17" t="s">
        <v>54</v>
      </c>
      <c r="AA62" s="18"/>
      <c r="AB62" s="18" t="s">
        <v>59</v>
      </c>
      <c r="AC62" s="19"/>
      <c r="AD62" s="20"/>
    </row>
    <row r="63" spans="1:30" ht="12" customHeight="1">
      <c r="A63" s="62"/>
      <c r="B63" s="21" t="s">
        <v>41</v>
      </c>
      <c r="C63" s="22">
        <v>4.09</v>
      </c>
      <c r="D63" s="22">
        <v>6.28</v>
      </c>
      <c r="E63" s="22">
        <v>6.57</v>
      </c>
      <c r="F63" s="22">
        <v>6.94</v>
      </c>
      <c r="G63" s="22">
        <v>6.92</v>
      </c>
      <c r="H63" s="22">
        <v>6.34</v>
      </c>
      <c r="I63" s="22">
        <v>5.12</v>
      </c>
      <c r="J63" s="22">
        <v>7.82</v>
      </c>
      <c r="K63" s="22">
        <v>7.43</v>
      </c>
      <c r="L63" s="22">
        <v>6.99</v>
      </c>
      <c r="M63" s="22">
        <v>7.99</v>
      </c>
      <c r="N63" s="22">
        <v>6.67</v>
      </c>
      <c r="O63" s="22">
        <v>6.19</v>
      </c>
      <c r="P63" s="22">
        <v>7.11</v>
      </c>
      <c r="Q63" s="22">
        <v>5.93</v>
      </c>
      <c r="R63" s="22">
        <v>4.59</v>
      </c>
      <c r="S63" s="22">
        <v>5.16</v>
      </c>
      <c r="T63" s="22">
        <v>5.66</v>
      </c>
      <c r="U63" s="22">
        <v>4.78</v>
      </c>
      <c r="V63" s="22">
        <v>5.2</v>
      </c>
      <c r="W63" s="22">
        <v>4.54</v>
      </c>
      <c r="X63" s="22">
        <v>4.74</v>
      </c>
      <c r="Y63" s="22">
        <v>5.43</v>
      </c>
      <c r="Z63" s="22">
        <v>5.16</v>
      </c>
      <c r="AA63" s="23">
        <v>5.985416666666667</v>
      </c>
      <c r="AB63" s="23">
        <v>7.99</v>
      </c>
      <c r="AC63" s="24" t="s">
        <v>278</v>
      </c>
      <c r="AD63" s="25"/>
    </row>
    <row r="64" spans="1:30" ht="12" customHeight="1">
      <c r="A64" s="62">
        <v>28</v>
      </c>
      <c r="B64" s="16" t="s">
        <v>39</v>
      </c>
      <c r="C64" s="17" t="s">
        <v>53</v>
      </c>
      <c r="D64" s="17" t="s">
        <v>59</v>
      </c>
      <c r="E64" s="17" t="s">
        <v>58</v>
      </c>
      <c r="F64" s="17" t="s">
        <v>58</v>
      </c>
      <c r="G64" s="17" t="s">
        <v>58</v>
      </c>
      <c r="H64" s="17" t="s">
        <v>59</v>
      </c>
      <c r="I64" s="17" t="s">
        <v>53</v>
      </c>
      <c r="J64" s="17" t="s">
        <v>53</v>
      </c>
      <c r="K64" s="17" t="s">
        <v>53</v>
      </c>
      <c r="L64" s="17" t="s">
        <v>53</v>
      </c>
      <c r="M64" s="17" t="s">
        <v>59</v>
      </c>
      <c r="N64" s="17" t="s">
        <v>59</v>
      </c>
      <c r="O64" s="17" t="s">
        <v>59</v>
      </c>
      <c r="P64" s="17" t="s">
        <v>59</v>
      </c>
      <c r="Q64" s="17" t="s">
        <v>59</v>
      </c>
      <c r="R64" s="17" t="s">
        <v>59</v>
      </c>
      <c r="S64" s="17" t="s">
        <v>58</v>
      </c>
      <c r="T64" s="17" t="s">
        <v>58</v>
      </c>
      <c r="U64" s="17" t="s">
        <v>58</v>
      </c>
      <c r="V64" s="17" t="s">
        <v>58</v>
      </c>
      <c r="W64" s="17" t="s">
        <v>56</v>
      </c>
      <c r="X64" s="17" t="s">
        <v>59</v>
      </c>
      <c r="Y64" s="17" t="s">
        <v>58</v>
      </c>
      <c r="Z64" s="17" t="s">
        <v>53</v>
      </c>
      <c r="AA64" s="18"/>
      <c r="AB64" s="18" t="s">
        <v>53</v>
      </c>
      <c r="AC64" s="19"/>
      <c r="AD64" s="20"/>
    </row>
    <row r="65" spans="1:30" ht="12" customHeight="1">
      <c r="A65" s="62"/>
      <c r="B65" s="21" t="s">
        <v>41</v>
      </c>
      <c r="C65" s="22">
        <v>4.64</v>
      </c>
      <c r="D65" s="22">
        <v>6.33</v>
      </c>
      <c r="E65" s="22">
        <v>7.86</v>
      </c>
      <c r="F65" s="22">
        <v>7.14</v>
      </c>
      <c r="G65" s="22">
        <v>7.66</v>
      </c>
      <c r="H65" s="22">
        <v>6.9</v>
      </c>
      <c r="I65" s="22">
        <v>5.41</v>
      </c>
      <c r="J65" s="22">
        <v>4.58</v>
      </c>
      <c r="K65" s="22">
        <v>4.9</v>
      </c>
      <c r="L65" s="22">
        <v>6.87</v>
      </c>
      <c r="M65" s="22">
        <v>8.28</v>
      </c>
      <c r="N65" s="22">
        <v>8.02</v>
      </c>
      <c r="O65" s="22">
        <v>8.07</v>
      </c>
      <c r="P65" s="22">
        <v>8.61</v>
      </c>
      <c r="Q65" s="22">
        <v>6.52</v>
      </c>
      <c r="R65" s="22">
        <v>5.29</v>
      </c>
      <c r="S65" s="22">
        <v>7.04</v>
      </c>
      <c r="T65" s="22">
        <v>6.72</v>
      </c>
      <c r="U65" s="22">
        <v>7.15</v>
      </c>
      <c r="V65" s="22">
        <v>6.21</v>
      </c>
      <c r="W65" s="22">
        <v>5.48</v>
      </c>
      <c r="X65" s="22">
        <v>5.81</v>
      </c>
      <c r="Y65" s="22">
        <v>8</v>
      </c>
      <c r="Z65" s="22">
        <v>8.94</v>
      </c>
      <c r="AA65" s="23">
        <v>6.767916666666667</v>
      </c>
      <c r="AB65" s="23">
        <v>8.94</v>
      </c>
      <c r="AC65" s="24" t="s">
        <v>66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59</v>
      </c>
      <c r="E66" s="17" t="s">
        <v>53</v>
      </c>
      <c r="F66" s="17" t="s">
        <v>53</v>
      </c>
      <c r="G66" s="17" t="s">
        <v>53</v>
      </c>
      <c r="H66" s="17" t="s">
        <v>54</v>
      </c>
      <c r="I66" s="17" t="s">
        <v>53</v>
      </c>
      <c r="J66" s="17" t="s">
        <v>59</v>
      </c>
      <c r="K66" s="17" t="s">
        <v>56</v>
      </c>
      <c r="L66" s="17" t="s">
        <v>56</v>
      </c>
      <c r="M66" s="17" t="s">
        <v>59</v>
      </c>
      <c r="N66" s="17" t="s">
        <v>58</v>
      </c>
      <c r="O66" s="17" t="s">
        <v>43</v>
      </c>
      <c r="P66" s="17" t="s">
        <v>58</v>
      </c>
      <c r="Q66" s="17" t="s">
        <v>58</v>
      </c>
      <c r="R66" s="17" t="s">
        <v>58</v>
      </c>
      <c r="S66" s="17" t="s">
        <v>58</v>
      </c>
      <c r="T66" s="17" t="s">
        <v>59</v>
      </c>
      <c r="U66" s="17" t="s">
        <v>59</v>
      </c>
      <c r="V66" s="17" t="s">
        <v>59</v>
      </c>
      <c r="W66" s="17" t="s">
        <v>53</v>
      </c>
      <c r="X66" s="17" t="s">
        <v>53</v>
      </c>
      <c r="Y66" s="17" t="s">
        <v>54</v>
      </c>
      <c r="Z66" s="17" t="s">
        <v>59</v>
      </c>
      <c r="AA66" s="18"/>
      <c r="AB66" s="18" t="s">
        <v>59</v>
      </c>
      <c r="AC66" s="19"/>
      <c r="AD66" s="20"/>
    </row>
    <row r="67" spans="1:30" ht="12" customHeight="1">
      <c r="A67" s="62"/>
      <c r="B67" s="21" t="s">
        <v>41</v>
      </c>
      <c r="C67" s="22">
        <v>6.7</v>
      </c>
      <c r="D67" s="22">
        <v>7.83</v>
      </c>
      <c r="E67" s="22">
        <v>5.84</v>
      </c>
      <c r="F67" s="22">
        <v>4.62</v>
      </c>
      <c r="G67" s="22">
        <v>5.72</v>
      </c>
      <c r="H67" s="22">
        <v>3.91</v>
      </c>
      <c r="I67" s="22">
        <v>3.81</v>
      </c>
      <c r="J67" s="22">
        <v>5</v>
      </c>
      <c r="K67" s="22">
        <v>5</v>
      </c>
      <c r="L67" s="22">
        <v>5.54</v>
      </c>
      <c r="M67" s="22">
        <v>5.68</v>
      </c>
      <c r="N67" s="22">
        <v>2.84</v>
      </c>
      <c r="O67" s="22">
        <v>1.36</v>
      </c>
      <c r="P67" s="22">
        <v>1.58</v>
      </c>
      <c r="Q67" s="22">
        <v>3.34</v>
      </c>
      <c r="R67" s="22">
        <v>4.43</v>
      </c>
      <c r="S67" s="22">
        <v>6.64</v>
      </c>
      <c r="T67" s="22">
        <v>6.09</v>
      </c>
      <c r="U67" s="22">
        <v>6.15</v>
      </c>
      <c r="V67" s="22">
        <v>4.96</v>
      </c>
      <c r="W67" s="22">
        <v>3.39</v>
      </c>
      <c r="X67" s="22">
        <v>3.11</v>
      </c>
      <c r="Y67" s="22">
        <v>2.42</v>
      </c>
      <c r="Z67" s="22">
        <v>2.3</v>
      </c>
      <c r="AA67" s="23">
        <v>4.510833333333334</v>
      </c>
      <c r="AB67" s="23">
        <v>7.83</v>
      </c>
      <c r="AC67" s="24" t="s">
        <v>62</v>
      </c>
      <c r="AD67" s="25"/>
    </row>
    <row r="68" spans="1:30" ht="12" customHeight="1">
      <c r="A68" s="62">
        <v>30</v>
      </c>
      <c r="B68" s="16" t="s">
        <v>39</v>
      </c>
      <c r="C68" s="17" t="s">
        <v>59</v>
      </c>
      <c r="D68" s="17" t="s">
        <v>58</v>
      </c>
      <c r="E68" s="17" t="s">
        <v>56</v>
      </c>
      <c r="F68" s="17" t="s">
        <v>53</v>
      </c>
      <c r="G68" s="17" t="s">
        <v>58</v>
      </c>
      <c r="H68" s="17" t="s">
        <v>59</v>
      </c>
      <c r="I68" s="17" t="s">
        <v>56</v>
      </c>
      <c r="J68" s="17" t="s">
        <v>58</v>
      </c>
      <c r="K68" s="17" t="s">
        <v>58</v>
      </c>
      <c r="L68" s="17" t="s">
        <v>56</v>
      </c>
      <c r="M68" s="17" t="s">
        <v>63</v>
      </c>
      <c r="N68" s="17" t="s">
        <v>56</v>
      </c>
      <c r="O68" s="17" t="s">
        <v>63</v>
      </c>
      <c r="P68" s="17" t="s">
        <v>56</v>
      </c>
      <c r="Q68" s="17" t="s">
        <v>46</v>
      </c>
      <c r="R68" s="17" t="s">
        <v>55</v>
      </c>
      <c r="S68" s="17" t="s">
        <v>76</v>
      </c>
      <c r="T68" s="17" t="s">
        <v>50</v>
      </c>
      <c r="U68" s="17" t="s">
        <v>50</v>
      </c>
      <c r="V68" s="17" t="s">
        <v>48</v>
      </c>
      <c r="W68" s="17" t="s">
        <v>48</v>
      </c>
      <c r="X68" s="17" t="s">
        <v>51</v>
      </c>
      <c r="Y68" s="17" t="s">
        <v>43</v>
      </c>
      <c r="Z68" s="17" t="s">
        <v>45</v>
      </c>
      <c r="AA68" s="18"/>
      <c r="AB68" s="18" t="s">
        <v>56</v>
      </c>
      <c r="AC68" s="19"/>
      <c r="AD68" s="20"/>
    </row>
    <row r="69" spans="1:30" ht="12" customHeight="1">
      <c r="A69" s="62"/>
      <c r="B69" s="21" t="s">
        <v>41</v>
      </c>
      <c r="C69" s="22">
        <v>1.85</v>
      </c>
      <c r="D69" s="22">
        <v>3.77</v>
      </c>
      <c r="E69" s="22">
        <v>2.01</v>
      </c>
      <c r="F69" s="22">
        <v>1.24</v>
      </c>
      <c r="G69" s="22">
        <v>1.32</v>
      </c>
      <c r="H69" s="22">
        <v>1.58</v>
      </c>
      <c r="I69" s="22">
        <v>4.05</v>
      </c>
      <c r="J69" s="22">
        <v>3.39</v>
      </c>
      <c r="K69" s="22">
        <v>1.95</v>
      </c>
      <c r="L69" s="22">
        <v>3.07</v>
      </c>
      <c r="M69" s="22">
        <v>1.76</v>
      </c>
      <c r="N69" s="22">
        <v>3.04</v>
      </c>
      <c r="O69" s="22">
        <v>0.93</v>
      </c>
      <c r="P69" s="22">
        <v>0.73</v>
      </c>
      <c r="Q69" s="22">
        <v>1.44</v>
      </c>
      <c r="R69" s="22">
        <v>0.79</v>
      </c>
      <c r="S69" s="22">
        <v>2.75</v>
      </c>
      <c r="T69" s="22">
        <v>3.42</v>
      </c>
      <c r="U69" s="22">
        <v>3.77</v>
      </c>
      <c r="V69" s="22">
        <v>3.74</v>
      </c>
      <c r="W69" s="22">
        <v>3.13</v>
      </c>
      <c r="X69" s="22">
        <v>2.38</v>
      </c>
      <c r="Y69" s="22">
        <v>3.74</v>
      </c>
      <c r="Z69" s="22">
        <v>3.66</v>
      </c>
      <c r="AA69" s="23">
        <v>2.479583333333334</v>
      </c>
      <c r="AB69" s="23">
        <v>4.05</v>
      </c>
      <c r="AC69" s="24" t="s">
        <v>72</v>
      </c>
      <c r="AD69" s="25"/>
    </row>
    <row r="70" spans="1:30" ht="12" customHeight="1">
      <c r="A70" s="62">
        <v>31</v>
      </c>
      <c r="B70" s="16" t="s">
        <v>39</v>
      </c>
      <c r="C70" s="17" t="s">
        <v>45</v>
      </c>
      <c r="D70" s="17" t="s">
        <v>45</v>
      </c>
      <c r="E70" s="17" t="s">
        <v>45</v>
      </c>
      <c r="F70" s="17" t="s">
        <v>45</v>
      </c>
      <c r="G70" s="17" t="s">
        <v>43</v>
      </c>
      <c r="H70" s="17" t="s">
        <v>45</v>
      </c>
      <c r="I70" s="17" t="s">
        <v>45</v>
      </c>
      <c r="J70" s="17" t="s">
        <v>45</v>
      </c>
      <c r="K70" s="17" t="s">
        <v>43</v>
      </c>
      <c r="L70" s="17" t="s">
        <v>45</v>
      </c>
      <c r="M70" s="17" t="s">
        <v>45</v>
      </c>
      <c r="N70" s="17" t="s">
        <v>45</v>
      </c>
      <c r="O70" s="17" t="s">
        <v>45</v>
      </c>
      <c r="P70" s="17" t="s">
        <v>45</v>
      </c>
      <c r="Q70" s="17" t="s">
        <v>45</v>
      </c>
      <c r="R70" s="17" t="s">
        <v>45</v>
      </c>
      <c r="S70" s="17" t="s">
        <v>45</v>
      </c>
      <c r="T70" s="17" t="s">
        <v>45</v>
      </c>
      <c r="U70" s="17" t="s">
        <v>54</v>
      </c>
      <c r="V70" s="17" t="s">
        <v>45</v>
      </c>
      <c r="W70" s="17" t="s">
        <v>45</v>
      </c>
      <c r="X70" s="17" t="s">
        <v>54</v>
      </c>
      <c r="Y70" s="17" t="s">
        <v>54</v>
      </c>
      <c r="Z70" s="17" t="s">
        <v>54</v>
      </c>
      <c r="AA70" s="18"/>
      <c r="AB70" s="18" t="s">
        <v>45</v>
      </c>
      <c r="AC70" s="19"/>
      <c r="AD70" s="20"/>
    </row>
    <row r="71" spans="1:30" ht="12" customHeight="1">
      <c r="A71" s="62"/>
      <c r="B71" s="21" t="s">
        <v>41</v>
      </c>
      <c r="C71" s="22">
        <v>3.02</v>
      </c>
      <c r="D71" s="22">
        <v>4.67</v>
      </c>
      <c r="E71" s="22">
        <v>5.38</v>
      </c>
      <c r="F71" s="22">
        <v>5.34</v>
      </c>
      <c r="G71" s="22">
        <v>5.98</v>
      </c>
      <c r="H71" s="22">
        <v>7.13</v>
      </c>
      <c r="I71" s="22">
        <v>7.07</v>
      </c>
      <c r="J71" s="22">
        <v>7.25</v>
      </c>
      <c r="K71" s="22">
        <v>5.8</v>
      </c>
      <c r="L71" s="22">
        <v>4.48</v>
      </c>
      <c r="M71" s="22">
        <v>3.39</v>
      </c>
      <c r="N71" s="22">
        <v>4.02</v>
      </c>
      <c r="O71" s="22">
        <v>4.65</v>
      </c>
      <c r="P71" s="22">
        <v>5.64</v>
      </c>
      <c r="Q71" s="22">
        <v>6.65</v>
      </c>
      <c r="R71" s="22">
        <v>6.12</v>
      </c>
      <c r="S71" s="22">
        <v>6.71</v>
      </c>
      <c r="T71" s="22">
        <v>7.12</v>
      </c>
      <c r="U71" s="22">
        <v>7.75</v>
      </c>
      <c r="V71" s="22">
        <v>9.55</v>
      </c>
      <c r="W71" s="22">
        <v>11.34</v>
      </c>
      <c r="X71" s="22">
        <v>9.09</v>
      </c>
      <c r="Y71" s="22">
        <v>8.17</v>
      </c>
      <c r="Z71" s="22">
        <v>7.85</v>
      </c>
      <c r="AA71" s="23">
        <v>6.42375</v>
      </c>
      <c r="AB71" s="23">
        <v>11.34</v>
      </c>
      <c r="AC71" s="24" t="s">
        <v>49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1:21" ht="13.5">
      <c r="A74" s="26"/>
      <c r="B74" s="31" t="s">
        <v>81</v>
      </c>
      <c r="C74" s="32" t="s">
        <v>154</v>
      </c>
      <c r="D74" s="32" t="s">
        <v>155</v>
      </c>
      <c r="E74" s="32" t="s">
        <v>156</v>
      </c>
      <c r="F74" s="32" t="s">
        <v>157</v>
      </c>
      <c r="G74" s="32" t="s">
        <v>158</v>
      </c>
      <c r="H74" s="32" t="s">
        <v>159</v>
      </c>
      <c r="I74" s="32" t="s">
        <v>160</v>
      </c>
      <c r="J74" s="32" t="s">
        <v>161</v>
      </c>
      <c r="K74" s="32" t="s">
        <v>162</v>
      </c>
      <c r="L74" s="32" t="s">
        <v>163</v>
      </c>
      <c r="M74" s="32" t="s">
        <v>164</v>
      </c>
      <c r="N74" s="32" t="s">
        <v>165</v>
      </c>
      <c r="O74" s="32" t="s">
        <v>166</v>
      </c>
      <c r="P74" s="32" t="s">
        <v>167</v>
      </c>
      <c r="Q74" s="32" t="s">
        <v>168</v>
      </c>
      <c r="R74" s="32" t="s">
        <v>169</v>
      </c>
      <c r="S74" s="32" t="s">
        <v>170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42</v>
      </c>
      <c r="D75" s="36">
        <f>COUNTIF($C$10:$Z$71,"Nne")</f>
        <v>38</v>
      </c>
      <c r="E75" s="36">
        <f>COUNTIF($C$10:$Z$71,"Ne")</f>
        <v>9</v>
      </c>
      <c r="F75" s="36">
        <f>COUNTIF($C$10:$Z$71,"ene")</f>
        <v>8</v>
      </c>
      <c r="G75" s="36">
        <f>COUNTIF($C$10:$Z$71,"e")</f>
        <v>8</v>
      </c>
      <c r="H75" s="36">
        <f>COUNTIF($C$10:$Z$71,"ese")</f>
        <v>5</v>
      </c>
      <c r="I75" s="36">
        <f>COUNTIF($C$10:$Z$71,"se")</f>
        <v>5</v>
      </c>
      <c r="J75" s="36">
        <f>COUNTIF($C$10:$Z$71,"sse")</f>
        <v>57</v>
      </c>
      <c r="K75" s="36">
        <f>COUNTIF($C$10:$Z$71,"s")</f>
        <v>226</v>
      </c>
      <c r="L75" s="36">
        <f>COUNTIF($C$10:$Z$71,"ssw")</f>
        <v>51</v>
      </c>
      <c r="M75" s="36">
        <f>COUNTIF($C$10:$Z$71,"sw")</f>
        <v>43</v>
      </c>
      <c r="N75" s="36">
        <f>COUNTIF($C$10:$Z$71,"wsw")</f>
        <v>40</v>
      </c>
      <c r="O75" s="36">
        <f>COUNTIF($C$10:$Z$71,"w")</f>
        <v>46</v>
      </c>
      <c r="P75" s="36">
        <f>COUNTIF($C$10:$Z$71,"wnw")</f>
        <v>45</v>
      </c>
      <c r="Q75" s="36">
        <f>COUNTIF($C$10:$Z$71,"nw")</f>
        <v>45</v>
      </c>
      <c r="R75" s="36">
        <f>COUNTIF($C$10:$Z$71,"nnw")</f>
        <v>71</v>
      </c>
      <c r="S75" s="36">
        <f>COUNTIF($C$10:$Z$71,"calm")/2</f>
        <v>5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0.056451612903225805</v>
      </c>
      <c r="D76" s="40">
        <f t="shared" si="0"/>
        <v>0.051075268817204304</v>
      </c>
      <c r="E76" s="40">
        <f t="shared" si="0"/>
        <v>0.012096774193548387</v>
      </c>
      <c r="F76" s="40">
        <f t="shared" si="0"/>
        <v>0.010752688172043012</v>
      </c>
      <c r="G76" s="40">
        <f t="shared" si="0"/>
        <v>0.010752688172043012</v>
      </c>
      <c r="H76" s="40">
        <f t="shared" si="0"/>
        <v>0.006720430107526882</v>
      </c>
      <c r="I76" s="40">
        <f t="shared" si="0"/>
        <v>0.006720430107526882</v>
      </c>
      <c r="J76" s="40">
        <f t="shared" si="0"/>
        <v>0.07661290322580645</v>
      </c>
      <c r="K76" s="40">
        <f t="shared" si="0"/>
        <v>0.30376344086021506</v>
      </c>
      <c r="L76" s="40">
        <f t="shared" si="0"/>
        <v>0.06854838709677419</v>
      </c>
      <c r="M76" s="40">
        <f t="shared" si="0"/>
        <v>0.05779569892473118</v>
      </c>
      <c r="N76" s="40">
        <f t="shared" si="0"/>
        <v>0.053763440860215055</v>
      </c>
      <c r="O76" s="40">
        <f t="shared" si="0"/>
        <v>0.06182795698924731</v>
      </c>
      <c r="P76" s="40">
        <f t="shared" si="0"/>
        <v>0.06048387096774194</v>
      </c>
      <c r="Q76" s="40">
        <f t="shared" si="0"/>
        <v>0.06048387096774194</v>
      </c>
      <c r="R76" s="40">
        <f t="shared" si="0"/>
        <v>0.09543010752688172</v>
      </c>
      <c r="S76" s="40">
        <f t="shared" si="0"/>
        <v>0.006720430107526882</v>
      </c>
      <c r="T76" s="41">
        <f t="shared" si="0"/>
        <v>0</v>
      </c>
      <c r="U76" s="42">
        <f>SUM(C76:S76)</f>
        <v>1.0000000000000002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6:A67"/>
    <mergeCell ref="A68:A69"/>
    <mergeCell ref="A70:A71"/>
    <mergeCell ref="A58:A59"/>
    <mergeCell ref="A60:A61"/>
    <mergeCell ref="A62:A63"/>
    <mergeCell ref="A64:A65"/>
    <mergeCell ref="A46:A47"/>
    <mergeCell ref="A48:A49"/>
    <mergeCell ref="A50:A51"/>
    <mergeCell ref="A52:A53"/>
    <mergeCell ref="A54:A55"/>
    <mergeCell ref="A56:A57"/>
    <mergeCell ref="A34:A35"/>
    <mergeCell ref="A36:A37"/>
    <mergeCell ref="A38:A39"/>
    <mergeCell ref="A40:A41"/>
    <mergeCell ref="A42:A43"/>
    <mergeCell ref="A44:A45"/>
    <mergeCell ref="A22:A23"/>
    <mergeCell ref="A24:A25"/>
    <mergeCell ref="A26:A27"/>
    <mergeCell ref="A28:A29"/>
    <mergeCell ref="A30:A31"/>
    <mergeCell ref="A32:A33"/>
    <mergeCell ref="A10:A11"/>
    <mergeCell ref="A12:A13"/>
    <mergeCell ref="A14:A15"/>
    <mergeCell ref="A16:A17"/>
    <mergeCell ref="A18:A19"/>
    <mergeCell ref="A20:A21"/>
    <mergeCell ref="A4:B5"/>
    <mergeCell ref="C4:E5"/>
    <mergeCell ref="M4:S5"/>
    <mergeCell ref="U4:W5"/>
    <mergeCell ref="A7:A9"/>
    <mergeCell ref="B7:B9"/>
    <mergeCell ref="C7:C9"/>
    <mergeCell ref="D7:D9"/>
    <mergeCell ref="AA7:AA9"/>
    <mergeCell ref="M1:S2"/>
    <mergeCell ref="X4:X5"/>
    <mergeCell ref="Y4:Y5"/>
    <mergeCell ref="AB7:AC7"/>
    <mergeCell ref="T7:T9"/>
    <mergeCell ref="U7:U9"/>
    <mergeCell ref="V7:V9"/>
    <mergeCell ref="W7:W9"/>
    <mergeCell ref="P7:P9"/>
    <mergeCell ref="S7:S9"/>
    <mergeCell ref="L7:L9"/>
    <mergeCell ref="M7:M9"/>
    <mergeCell ref="N7:N9"/>
    <mergeCell ref="O7:O9"/>
    <mergeCell ref="AD7:AD9"/>
    <mergeCell ref="AC8:AC9"/>
    <mergeCell ref="X7:X9"/>
    <mergeCell ref="Y7:Y9"/>
    <mergeCell ref="Z7:Z9"/>
    <mergeCell ref="J7:J9"/>
    <mergeCell ref="K7:K9"/>
    <mergeCell ref="E7:E9"/>
    <mergeCell ref="R7:R9"/>
    <mergeCell ref="F7:F9"/>
    <mergeCell ref="G7:G9"/>
    <mergeCell ref="H7:H9"/>
    <mergeCell ref="I7:I9"/>
    <mergeCell ref="Q7:Q9"/>
  </mergeCells>
  <printOptions horizontalCentered="1"/>
  <pageMargins left="0.3937007874015748" right="0.1968503937007874" top="0.5905511811023623" bottom="0.3937007874015748" header="0.5118110236220472" footer="0.5118110236220472"/>
  <pageSetup blackAndWhite="1" horizontalDpi="300" verticalDpi="300" orientation="landscape" paperSize="9" scale="65" r:id="rId2"/>
  <rowBreaks count="1" manualBreakCount="1">
    <brk id="73" max="29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7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11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720</v>
      </c>
      <c r="AC2" s="11" t="s">
        <v>3</v>
      </c>
      <c r="AD2" s="12"/>
    </row>
    <row r="3" spans="27:30" ht="13.5">
      <c r="AA3" s="9" t="s">
        <v>4</v>
      </c>
      <c r="AB3" s="10">
        <v>720</v>
      </c>
      <c r="AC3" s="11" t="s">
        <v>3</v>
      </c>
      <c r="AD3" s="12"/>
    </row>
    <row r="4" spans="1:30" ht="14.25" customHeight="1">
      <c r="A4" s="59" t="s">
        <v>5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5.794736111111111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54</v>
      </c>
      <c r="D10" s="17" t="s">
        <v>54</v>
      </c>
      <c r="E10" s="17" t="s">
        <v>54</v>
      </c>
      <c r="F10" s="17" t="s">
        <v>45</v>
      </c>
      <c r="G10" s="17" t="s">
        <v>43</v>
      </c>
      <c r="H10" s="17" t="s">
        <v>54</v>
      </c>
      <c r="I10" s="17" t="s">
        <v>45</v>
      </c>
      <c r="J10" s="17" t="s">
        <v>43</v>
      </c>
      <c r="K10" s="17" t="s">
        <v>44</v>
      </c>
      <c r="L10" s="17" t="s">
        <v>43</v>
      </c>
      <c r="M10" s="17" t="s">
        <v>58</v>
      </c>
      <c r="N10" s="17" t="s">
        <v>53</v>
      </c>
      <c r="O10" s="17" t="s">
        <v>55</v>
      </c>
      <c r="P10" s="17" t="s">
        <v>56</v>
      </c>
      <c r="Q10" s="17" t="s">
        <v>46</v>
      </c>
      <c r="R10" s="17" t="s">
        <v>55</v>
      </c>
      <c r="S10" s="17" t="s">
        <v>55</v>
      </c>
      <c r="T10" s="17" t="s">
        <v>55</v>
      </c>
      <c r="U10" s="17" t="s">
        <v>55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46</v>
      </c>
      <c r="AA10" s="18"/>
      <c r="AB10" s="18" t="s">
        <v>55</v>
      </c>
      <c r="AC10" s="19"/>
      <c r="AD10" s="20"/>
    </row>
    <row r="11" spans="1:30" ht="12" customHeight="1">
      <c r="A11" s="62"/>
      <c r="B11" s="21" t="s">
        <v>41</v>
      </c>
      <c r="C11" s="22">
        <v>5.08</v>
      </c>
      <c r="D11" s="22">
        <v>3.4</v>
      </c>
      <c r="E11" s="22">
        <v>2.08</v>
      </c>
      <c r="F11" s="22">
        <v>6.11</v>
      </c>
      <c r="G11" s="22">
        <v>6.02</v>
      </c>
      <c r="H11" s="22">
        <v>2.49</v>
      </c>
      <c r="I11" s="22">
        <v>2.94</v>
      </c>
      <c r="J11" s="22">
        <v>3.17</v>
      </c>
      <c r="K11" s="22">
        <v>2.69</v>
      </c>
      <c r="L11" s="22">
        <v>1.84</v>
      </c>
      <c r="M11" s="22">
        <v>0.92</v>
      </c>
      <c r="N11" s="22">
        <v>1.19</v>
      </c>
      <c r="O11" s="22">
        <v>3.82</v>
      </c>
      <c r="P11" s="22">
        <v>6.28</v>
      </c>
      <c r="Q11" s="22">
        <v>8.72</v>
      </c>
      <c r="R11" s="22">
        <v>6.41</v>
      </c>
      <c r="S11" s="22">
        <v>8.47</v>
      </c>
      <c r="T11" s="22">
        <v>10.42</v>
      </c>
      <c r="U11" s="22">
        <v>8.55</v>
      </c>
      <c r="V11" s="22">
        <v>8.97</v>
      </c>
      <c r="W11" s="22">
        <v>10.21</v>
      </c>
      <c r="X11" s="22">
        <v>11.5</v>
      </c>
      <c r="Y11" s="22">
        <v>11.43</v>
      </c>
      <c r="Z11" s="22">
        <v>10.45</v>
      </c>
      <c r="AA11" s="23">
        <v>5.965</v>
      </c>
      <c r="AB11" s="23">
        <v>11.5</v>
      </c>
      <c r="AC11" s="24" t="s">
        <v>69</v>
      </c>
      <c r="AD11" s="25"/>
    </row>
    <row r="12" spans="1:30" ht="12" customHeight="1">
      <c r="A12" s="62">
        <v>2</v>
      </c>
      <c r="B12" s="16" t="s">
        <v>39</v>
      </c>
      <c r="C12" s="17" t="s">
        <v>46</v>
      </c>
      <c r="D12" s="17" t="s">
        <v>46</v>
      </c>
      <c r="E12" s="17" t="s">
        <v>46</v>
      </c>
      <c r="F12" s="17" t="s">
        <v>56</v>
      </c>
      <c r="G12" s="17" t="s">
        <v>55</v>
      </c>
      <c r="H12" s="17" t="s">
        <v>56</v>
      </c>
      <c r="I12" s="17" t="s">
        <v>58</v>
      </c>
      <c r="J12" s="17" t="s">
        <v>58</v>
      </c>
      <c r="K12" s="17" t="s">
        <v>53</v>
      </c>
      <c r="L12" s="17" t="s">
        <v>59</v>
      </c>
      <c r="M12" s="17" t="s">
        <v>53</v>
      </c>
      <c r="N12" s="17" t="s">
        <v>56</v>
      </c>
      <c r="O12" s="17" t="s">
        <v>54</v>
      </c>
      <c r="P12" s="17" t="s">
        <v>56</v>
      </c>
      <c r="Q12" s="17" t="s">
        <v>56</v>
      </c>
      <c r="R12" s="17" t="s">
        <v>45</v>
      </c>
      <c r="S12" s="17" t="s">
        <v>53</v>
      </c>
      <c r="T12" s="17" t="s">
        <v>59</v>
      </c>
      <c r="U12" s="17" t="s">
        <v>54</v>
      </c>
      <c r="V12" s="17" t="s">
        <v>53</v>
      </c>
      <c r="W12" s="17" t="s">
        <v>59</v>
      </c>
      <c r="X12" s="17" t="s">
        <v>59</v>
      </c>
      <c r="Y12" s="17" t="s">
        <v>59</v>
      </c>
      <c r="Z12" s="17" t="s">
        <v>58</v>
      </c>
      <c r="AA12" s="18"/>
      <c r="AB12" s="18" t="s">
        <v>46</v>
      </c>
      <c r="AC12" s="19"/>
      <c r="AD12" s="20"/>
    </row>
    <row r="13" spans="1:30" ht="12" customHeight="1">
      <c r="A13" s="62"/>
      <c r="B13" s="21" t="s">
        <v>41</v>
      </c>
      <c r="C13" s="22">
        <v>10.44</v>
      </c>
      <c r="D13" s="22">
        <v>9.3</v>
      </c>
      <c r="E13" s="22">
        <v>8.63</v>
      </c>
      <c r="F13" s="22">
        <v>5.85</v>
      </c>
      <c r="G13" s="22">
        <v>4.01</v>
      </c>
      <c r="H13" s="22">
        <v>3.13</v>
      </c>
      <c r="I13" s="22">
        <v>5.73</v>
      </c>
      <c r="J13" s="22">
        <v>3.1</v>
      </c>
      <c r="K13" s="22">
        <v>3.3</v>
      </c>
      <c r="L13" s="22">
        <v>3.35</v>
      </c>
      <c r="M13" s="22">
        <v>5.37</v>
      </c>
      <c r="N13" s="22">
        <v>3.73</v>
      </c>
      <c r="O13" s="22">
        <v>3.21</v>
      </c>
      <c r="P13" s="22">
        <v>5.65</v>
      </c>
      <c r="Q13" s="22">
        <v>4.74</v>
      </c>
      <c r="R13" s="22">
        <v>2.82</v>
      </c>
      <c r="S13" s="22">
        <v>4.41</v>
      </c>
      <c r="T13" s="22">
        <v>5.49</v>
      </c>
      <c r="U13" s="22">
        <v>4.27</v>
      </c>
      <c r="V13" s="22">
        <v>6.12</v>
      </c>
      <c r="W13" s="22">
        <v>5.47</v>
      </c>
      <c r="X13" s="22">
        <v>5.83</v>
      </c>
      <c r="Y13" s="22">
        <v>6.53</v>
      </c>
      <c r="Z13" s="22">
        <v>5.81</v>
      </c>
      <c r="AA13" s="23">
        <v>5.262083333333332</v>
      </c>
      <c r="AB13" s="23">
        <v>10.44</v>
      </c>
      <c r="AC13" s="24" t="s">
        <v>68</v>
      </c>
      <c r="AD13" s="25"/>
    </row>
    <row r="14" spans="1:30" ht="12" customHeight="1">
      <c r="A14" s="62">
        <v>3</v>
      </c>
      <c r="B14" s="16" t="s">
        <v>39</v>
      </c>
      <c r="C14" s="17" t="s">
        <v>58</v>
      </c>
      <c r="D14" s="17" t="s">
        <v>53</v>
      </c>
      <c r="E14" s="17" t="s">
        <v>54</v>
      </c>
      <c r="F14" s="17" t="s">
        <v>53</v>
      </c>
      <c r="G14" s="17" t="s">
        <v>54</v>
      </c>
      <c r="H14" s="17" t="s">
        <v>54</v>
      </c>
      <c r="I14" s="17" t="s">
        <v>54</v>
      </c>
      <c r="J14" s="17" t="s">
        <v>54</v>
      </c>
      <c r="K14" s="17" t="s">
        <v>45</v>
      </c>
      <c r="L14" s="17" t="s">
        <v>54</v>
      </c>
      <c r="M14" s="17" t="s">
        <v>54</v>
      </c>
      <c r="N14" s="17" t="s">
        <v>59</v>
      </c>
      <c r="O14" s="17" t="s">
        <v>58</v>
      </c>
      <c r="P14" s="17" t="s">
        <v>58</v>
      </c>
      <c r="Q14" s="17" t="s">
        <v>59</v>
      </c>
      <c r="R14" s="17" t="s">
        <v>53</v>
      </c>
      <c r="S14" s="17" t="s">
        <v>58</v>
      </c>
      <c r="T14" s="17" t="s">
        <v>59</v>
      </c>
      <c r="U14" s="17" t="s">
        <v>53</v>
      </c>
      <c r="V14" s="17" t="s">
        <v>53</v>
      </c>
      <c r="W14" s="17" t="s">
        <v>54</v>
      </c>
      <c r="X14" s="17" t="s">
        <v>53</v>
      </c>
      <c r="Y14" s="17" t="s">
        <v>54</v>
      </c>
      <c r="Z14" s="17" t="s">
        <v>54</v>
      </c>
      <c r="AA14" s="18"/>
      <c r="AB14" s="18" t="s">
        <v>54</v>
      </c>
      <c r="AC14" s="19"/>
      <c r="AD14" s="20"/>
    </row>
    <row r="15" spans="1:30" ht="12" customHeight="1">
      <c r="A15" s="62"/>
      <c r="B15" s="21" t="s">
        <v>41</v>
      </c>
      <c r="C15" s="22">
        <v>4.22</v>
      </c>
      <c r="D15" s="22">
        <v>4.14</v>
      </c>
      <c r="E15" s="22">
        <v>5.35</v>
      </c>
      <c r="F15" s="22">
        <v>6.14</v>
      </c>
      <c r="G15" s="22">
        <v>6.24</v>
      </c>
      <c r="H15" s="22">
        <v>5.31</v>
      </c>
      <c r="I15" s="22">
        <v>5.69</v>
      </c>
      <c r="J15" s="22">
        <v>4.89</v>
      </c>
      <c r="K15" s="22">
        <v>5.33</v>
      </c>
      <c r="L15" s="22">
        <v>5.66</v>
      </c>
      <c r="M15" s="22">
        <v>4.95</v>
      </c>
      <c r="N15" s="22">
        <v>4.75</v>
      </c>
      <c r="O15" s="22">
        <v>6.38</v>
      </c>
      <c r="P15" s="22">
        <v>6.64</v>
      </c>
      <c r="Q15" s="22">
        <v>6.88</v>
      </c>
      <c r="R15" s="22">
        <v>4.92</v>
      </c>
      <c r="S15" s="22">
        <v>5.46</v>
      </c>
      <c r="T15" s="22">
        <v>4.42</v>
      </c>
      <c r="U15" s="22">
        <v>2.71</v>
      </c>
      <c r="V15" s="22">
        <v>3.6</v>
      </c>
      <c r="W15" s="22">
        <v>6.93</v>
      </c>
      <c r="X15" s="22">
        <v>4.58</v>
      </c>
      <c r="Y15" s="22">
        <v>7.36</v>
      </c>
      <c r="Z15" s="22">
        <v>6.41</v>
      </c>
      <c r="AA15" s="23">
        <v>5.373333333333332</v>
      </c>
      <c r="AB15" s="23">
        <v>7.36</v>
      </c>
      <c r="AC15" s="24" t="s">
        <v>77</v>
      </c>
      <c r="AD15" s="25"/>
    </row>
    <row r="16" spans="1:30" ht="12" customHeight="1">
      <c r="A16" s="62">
        <v>4</v>
      </c>
      <c r="B16" s="16" t="s">
        <v>39</v>
      </c>
      <c r="C16" s="17" t="s">
        <v>54</v>
      </c>
      <c r="D16" s="17" t="s">
        <v>53</v>
      </c>
      <c r="E16" s="17" t="s">
        <v>53</v>
      </c>
      <c r="F16" s="17" t="s">
        <v>56</v>
      </c>
      <c r="G16" s="17" t="s">
        <v>53</v>
      </c>
      <c r="H16" s="17" t="s">
        <v>59</v>
      </c>
      <c r="I16" s="17" t="s">
        <v>53</v>
      </c>
      <c r="J16" s="17" t="s">
        <v>58</v>
      </c>
      <c r="K16" s="17" t="s">
        <v>59</v>
      </c>
      <c r="L16" s="17" t="s">
        <v>59</v>
      </c>
      <c r="M16" s="17" t="s">
        <v>59</v>
      </c>
      <c r="N16" s="17" t="s">
        <v>59</v>
      </c>
      <c r="O16" s="17" t="s">
        <v>56</v>
      </c>
      <c r="P16" s="17" t="s">
        <v>58</v>
      </c>
      <c r="Q16" s="17" t="s">
        <v>59</v>
      </c>
      <c r="R16" s="17" t="s">
        <v>58</v>
      </c>
      <c r="S16" s="17" t="s">
        <v>56</v>
      </c>
      <c r="T16" s="17" t="s">
        <v>59</v>
      </c>
      <c r="U16" s="17" t="s">
        <v>58</v>
      </c>
      <c r="V16" s="17" t="s">
        <v>45</v>
      </c>
      <c r="W16" s="17" t="s">
        <v>54</v>
      </c>
      <c r="X16" s="17" t="s">
        <v>53</v>
      </c>
      <c r="Y16" s="17" t="s">
        <v>53</v>
      </c>
      <c r="Z16" s="17" t="s">
        <v>53</v>
      </c>
      <c r="AA16" s="18"/>
      <c r="AB16" s="18" t="s">
        <v>59</v>
      </c>
      <c r="AC16" s="19"/>
      <c r="AD16" s="20"/>
    </row>
    <row r="17" spans="1:30" ht="12" customHeight="1">
      <c r="A17" s="62"/>
      <c r="B17" s="21" t="s">
        <v>41</v>
      </c>
      <c r="C17" s="22">
        <v>7.1</v>
      </c>
      <c r="D17" s="22">
        <v>5.96</v>
      </c>
      <c r="E17" s="22">
        <v>4.9</v>
      </c>
      <c r="F17" s="22">
        <v>6.45</v>
      </c>
      <c r="G17" s="22">
        <v>5.88</v>
      </c>
      <c r="H17" s="22">
        <v>5.53</v>
      </c>
      <c r="I17" s="22">
        <v>6.89</v>
      </c>
      <c r="J17" s="22">
        <v>8.83</v>
      </c>
      <c r="K17" s="22">
        <v>8.82</v>
      </c>
      <c r="L17" s="22">
        <v>9.34</v>
      </c>
      <c r="M17" s="22">
        <v>8.7</v>
      </c>
      <c r="N17" s="22">
        <v>8.53</v>
      </c>
      <c r="O17" s="22">
        <v>6.21</v>
      </c>
      <c r="P17" s="22">
        <v>5.95</v>
      </c>
      <c r="Q17" s="22">
        <v>8.4</v>
      </c>
      <c r="R17" s="22">
        <v>7.57</v>
      </c>
      <c r="S17" s="22">
        <v>4.13</v>
      </c>
      <c r="T17" s="22">
        <v>5.39</v>
      </c>
      <c r="U17" s="22">
        <v>3.37</v>
      </c>
      <c r="V17" s="22">
        <v>6.57</v>
      </c>
      <c r="W17" s="22">
        <v>4.48</v>
      </c>
      <c r="X17" s="22">
        <v>5.78</v>
      </c>
      <c r="Y17" s="22">
        <v>4.59</v>
      </c>
      <c r="Z17" s="22">
        <v>3.53</v>
      </c>
      <c r="AA17" s="23">
        <v>6.370833333333334</v>
      </c>
      <c r="AB17" s="23">
        <v>9.34</v>
      </c>
      <c r="AC17" s="24" t="s">
        <v>74</v>
      </c>
      <c r="AD17" s="25"/>
    </row>
    <row r="18" spans="1:30" ht="12" customHeight="1">
      <c r="A18" s="62">
        <v>5</v>
      </c>
      <c r="B18" s="16" t="s">
        <v>39</v>
      </c>
      <c r="C18" s="17" t="s">
        <v>59</v>
      </c>
      <c r="D18" s="17" t="s">
        <v>53</v>
      </c>
      <c r="E18" s="17" t="s">
        <v>59</v>
      </c>
      <c r="F18" s="17" t="s">
        <v>44</v>
      </c>
      <c r="G18" s="17" t="s">
        <v>58</v>
      </c>
      <c r="H18" s="17" t="s">
        <v>53</v>
      </c>
      <c r="I18" s="17" t="s">
        <v>58</v>
      </c>
      <c r="J18" s="17" t="s">
        <v>53</v>
      </c>
      <c r="K18" s="17" t="s">
        <v>59</v>
      </c>
      <c r="L18" s="17" t="s">
        <v>59</v>
      </c>
      <c r="M18" s="17" t="s">
        <v>58</v>
      </c>
      <c r="N18" s="17" t="s">
        <v>56</v>
      </c>
      <c r="O18" s="17" t="s">
        <v>58</v>
      </c>
      <c r="P18" s="17" t="s">
        <v>59</v>
      </c>
      <c r="Q18" s="17" t="s">
        <v>59</v>
      </c>
      <c r="R18" s="17" t="s">
        <v>59</v>
      </c>
      <c r="S18" s="17" t="s">
        <v>59</v>
      </c>
      <c r="T18" s="17" t="s">
        <v>59</v>
      </c>
      <c r="U18" s="17" t="s">
        <v>59</v>
      </c>
      <c r="V18" s="17" t="s">
        <v>58</v>
      </c>
      <c r="W18" s="17" t="s">
        <v>59</v>
      </c>
      <c r="X18" s="17" t="s">
        <v>53</v>
      </c>
      <c r="Y18" s="17" t="s">
        <v>59</v>
      </c>
      <c r="Z18" s="17" t="s">
        <v>45</v>
      </c>
      <c r="AA18" s="18"/>
      <c r="AB18" s="18" t="s">
        <v>58</v>
      </c>
      <c r="AC18" s="19"/>
      <c r="AD18" s="20"/>
    </row>
    <row r="19" spans="1:30" ht="12" customHeight="1">
      <c r="A19" s="62"/>
      <c r="B19" s="21" t="s">
        <v>41</v>
      </c>
      <c r="C19" s="22">
        <v>3.59</v>
      </c>
      <c r="D19" s="22">
        <v>3.19</v>
      </c>
      <c r="E19" s="22">
        <v>2.61</v>
      </c>
      <c r="F19" s="22">
        <v>2.83</v>
      </c>
      <c r="G19" s="22">
        <v>5.3</v>
      </c>
      <c r="H19" s="22">
        <v>4.83</v>
      </c>
      <c r="I19" s="22">
        <v>4.57</v>
      </c>
      <c r="J19" s="22">
        <v>5.49</v>
      </c>
      <c r="K19" s="22">
        <v>3.78</v>
      </c>
      <c r="L19" s="22">
        <v>5.29</v>
      </c>
      <c r="M19" s="22">
        <v>7.3</v>
      </c>
      <c r="N19" s="22">
        <v>6.47</v>
      </c>
      <c r="O19" s="22">
        <v>6.96</v>
      </c>
      <c r="P19" s="22">
        <v>6.11</v>
      </c>
      <c r="Q19" s="22">
        <v>6.08</v>
      </c>
      <c r="R19" s="22">
        <v>6.41</v>
      </c>
      <c r="S19" s="22">
        <v>5.01</v>
      </c>
      <c r="T19" s="22">
        <v>4.32</v>
      </c>
      <c r="U19" s="22">
        <v>5.12</v>
      </c>
      <c r="V19" s="22">
        <v>4.82</v>
      </c>
      <c r="W19" s="22">
        <v>5.38</v>
      </c>
      <c r="X19" s="22">
        <v>3.7</v>
      </c>
      <c r="Y19" s="22">
        <v>3.01</v>
      </c>
      <c r="Z19" s="22">
        <v>5.95</v>
      </c>
      <c r="AA19" s="23">
        <v>4.921666666666668</v>
      </c>
      <c r="AB19" s="23">
        <v>7.3</v>
      </c>
      <c r="AC19" s="24" t="s">
        <v>278</v>
      </c>
      <c r="AD19" s="25"/>
    </row>
    <row r="20" spans="1:30" ht="12" customHeight="1">
      <c r="A20" s="62">
        <v>6</v>
      </c>
      <c r="B20" s="16" t="s">
        <v>39</v>
      </c>
      <c r="C20" s="17" t="s">
        <v>45</v>
      </c>
      <c r="D20" s="17" t="s">
        <v>54</v>
      </c>
      <c r="E20" s="17" t="s">
        <v>53</v>
      </c>
      <c r="F20" s="17" t="s">
        <v>59</v>
      </c>
      <c r="G20" s="17" t="s">
        <v>58</v>
      </c>
      <c r="H20" s="17" t="s">
        <v>58</v>
      </c>
      <c r="I20" s="17" t="s">
        <v>58</v>
      </c>
      <c r="J20" s="17" t="s">
        <v>58</v>
      </c>
      <c r="K20" s="17" t="s">
        <v>55</v>
      </c>
      <c r="L20" s="17" t="s">
        <v>46</v>
      </c>
      <c r="M20" s="17" t="s">
        <v>55</v>
      </c>
      <c r="N20" s="17" t="s">
        <v>55</v>
      </c>
      <c r="O20" s="17" t="s">
        <v>55</v>
      </c>
      <c r="P20" s="17" t="s">
        <v>46</v>
      </c>
      <c r="Q20" s="17" t="s">
        <v>46</v>
      </c>
      <c r="R20" s="17" t="s">
        <v>47</v>
      </c>
      <c r="S20" s="17" t="s">
        <v>47</v>
      </c>
      <c r="T20" s="17" t="s">
        <v>76</v>
      </c>
      <c r="U20" s="17" t="s">
        <v>43</v>
      </c>
      <c r="V20" s="17" t="s">
        <v>45</v>
      </c>
      <c r="W20" s="17" t="s">
        <v>45</v>
      </c>
      <c r="X20" s="17" t="s">
        <v>45</v>
      </c>
      <c r="Y20" s="17" t="s">
        <v>45</v>
      </c>
      <c r="Z20" s="17" t="s">
        <v>43</v>
      </c>
      <c r="AA20" s="18"/>
      <c r="AB20" s="18" t="s">
        <v>45</v>
      </c>
      <c r="AC20" s="19"/>
      <c r="AD20" s="20"/>
    </row>
    <row r="21" spans="1:30" ht="12" customHeight="1">
      <c r="A21" s="62"/>
      <c r="B21" s="21" t="s">
        <v>41</v>
      </c>
      <c r="C21" s="22">
        <v>4.2</v>
      </c>
      <c r="D21" s="22">
        <v>4.39</v>
      </c>
      <c r="E21" s="22">
        <v>4</v>
      </c>
      <c r="F21" s="22">
        <v>5.2</v>
      </c>
      <c r="G21" s="22">
        <v>5.53</v>
      </c>
      <c r="H21" s="22">
        <v>4.23</v>
      </c>
      <c r="I21" s="22">
        <v>3.31</v>
      </c>
      <c r="J21" s="22">
        <v>2.38</v>
      </c>
      <c r="K21" s="22">
        <v>2.8</v>
      </c>
      <c r="L21" s="22">
        <v>3.14</v>
      </c>
      <c r="M21" s="22">
        <v>6.38</v>
      </c>
      <c r="N21" s="22">
        <v>7.17</v>
      </c>
      <c r="O21" s="22">
        <v>7.08</v>
      </c>
      <c r="P21" s="22">
        <v>7.54</v>
      </c>
      <c r="Q21" s="22">
        <v>6.7</v>
      </c>
      <c r="R21" s="22">
        <v>5.3</v>
      </c>
      <c r="S21" s="22">
        <v>4.03</v>
      </c>
      <c r="T21" s="22">
        <v>2.3</v>
      </c>
      <c r="U21" s="22">
        <v>3.8</v>
      </c>
      <c r="V21" s="22">
        <v>6.04</v>
      </c>
      <c r="W21" s="22">
        <v>6.64</v>
      </c>
      <c r="X21" s="22">
        <v>6.74</v>
      </c>
      <c r="Y21" s="22">
        <v>7.57</v>
      </c>
      <c r="Z21" s="22">
        <v>7.28</v>
      </c>
      <c r="AA21" s="23">
        <v>5.15625</v>
      </c>
      <c r="AB21" s="23">
        <v>7.57</v>
      </c>
      <c r="AC21" s="24" t="s">
        <v>77</v>
      </c>
      <c r="AD21" s="25"/>
    </row>
    <row r="22" spans="1:30" ht="12" customHeight="1">
      <c r="A22" s="62">
        <v>7</v>
      </c>
      <c r="B22" s="16" t="s">
        <v>39</v>
      </c>
      <c r="C22" s="17" t="s">
        <v>45</v>
      </c>
      <c r="D22" s="17" t="s">
        <v>45</v>
      </c>
      <c r="E22" s="17" t="s">
        <v>45</v>
      </c>
      <c r="F22" s="17" t="s">
        <v>45</v>
      </c>
      <c r="G22" s="17" t="s">
        <v>45</v>
      </c>
      <c r="H22" s="17" t="s">
        <v>45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45</v>
      </c>
      <c r="O22" s="17" t="s">
        <v>45</v>
      </c>
      <c r="P22" s="17" t="s">
        <v>45</v>
      </c>
      <c r="Q22" s="17" t="s">
        <v>45</v>
      </c>
      <c r="R22" s="17" t="s">
        <v>45</v>
      </c>
      <c r="S22" s="17" t="s">
        <v>45</v>
      </c>
      <c r="T22" s="17" t="s">
        <v>45</v>
      </c>
      <c r="U22" s="17" t="s">
        <v>45</v>
      </c>
      <c r="V22" s="17" t="s">
        <v>45</v>
      </c>
      <c r="W22" s="17" t="s">
        <v>45</v>
      </c>
      <c r="X22" s="17" t="s">
        <v>45</v>
      </c>
      <c r="Y22" s="17" t="s">
        <v>45</v>
      </c>
      <c r="Z22" s="17" t="s">
        <v>45</v>
      </c>
      <c r="AA22" s="18"/>
      <c r="AB22" s="18" t="s">
        <v>45</v>
      </c>
      <c r="AC22" s="19"/>
      <c r="AD22" s="20"/>
    </row>
    <row r="23" spans="1:30" ht="12" customHeight="1">
      <c r="A23" s="62"/>
      <c r="B23" s="21" t="s">
        <v>41</v>
      </c>
      <c r="C23" s="22">
        <v>8.8</v>
      </c>
      <c r="D23" s="22">
        <v>9.34</v>
      </c>
      <c r="E23" s="22">
        <v>9.44</v>
      </c>
      <c r="F23" s="22">
        <v>9.61</v>
      </c>
      <c r="G23" s="22">
        <v>9.96</v>
      </c>
      <c r="H23" s="22">
        <v>11.07</v>
      </c>
      <c r="I23" s="22">
        <v>10.52</v>
      </c>
      <c r="J23" s="22">
        <v>10.06</v>
      </c>
      <c r="K23" s="22">
        <v>11.2</v>
      </c>
      <c r="L23" s="22">
        <v>10.01</v>
      </c>
      <c r="M23" s="22">
        <v>9.75</v>
      </c>
      <c r="N23" s="22">
        <v>9.15</v>
      </c>
      <c r="O23" s="22">
        <v>9</v>
      </c>
      <c r="P23" s="22">
        <v>9.91</v>
      </c>
      <c r="Q23" s="22">
        <v>11.37</v>
      </c>
      <c r="R23" s="22">
        <v>13.27</v>
      </c>
      <c r="S23" s="22">
        <v>15.27</v>
      </c>
      <c r="T23" s="22">
        <v>16.06</v>
      </c>
      <c r="U23" s="22">
        <v>14.64</v>
      </c>
      <c r="V23" s="22">
        <v>13.82</v>
      </c>
      <c r="W23" s="22">
        <v>13.5</v>
      </c>
      <c r="X23" s="22">
        <v>11.56</v>
      </c>
      <c r="Y23" s="22">
        <v>11.83</v>
      </c>
      <c r="Z23" s="22">
        <v>8.16</v>
      </c>
      <c r="AA23" s="23">
        <v>11.1375</v>
      </c>
      <c r="AB23" s="23">
        <v>16.06</v>
      </c>
      <c r="AC23" s="24" t="s">
        <v>61</v>
      </c>
      <c r="AD23" s="25"/>
    </row>
    <row r="24" spans="1:30" ht="12" customHeight="1">
      <c r="A24" s="62">
        <v>8</v>
      </c>
      <c r="B24" s="16" t="s">
        <v>39</v>
      </c>
      <c r="C24" s="17" t="s">
        <v>45</v>
      </c>
      <c r="D24" s="17" t="s">
        <v>45</v>
      </c>
      <c r="E24" s="17" t="s">
        <v>45</v>
      </c>
      <c r="F24" s="17" t="s">
        <v>45</v>
      </c>
      <c r="G24" s="17" t="s">
        <v>45</v>
      </c>
      <c r="H24" s="17" t="s">
        <v>45</v>
      </c>
      <c r="I24" s="17" t="s">
        <v>45</v>
      </c>
      <c r="J24" s="17" t="s">
        <v>45</v>
      </c>
      <c r="K24" s="17" t="s">
        <v>53</v>
      </c>
      <c r="L24" s="17" t="s">
        <v>56</v>
      </c>
      <c r="M24" s="17" t="s">
        <v>58</v>
      </c>
      <c r="N24" s="17" t="s">
        <v>58</v>
      </c>
      <c r="O24" s="17" t="s">
        <v>56</v>
      </c>
      <c r="P24" s="17" t="s">
        <v>56</v>
      </c>
      <c r="Q24" s="17" t="s">
        <v>56</v>
      </c>
      <c r="R24" s="17" t="s">
        <v>58</v>
      </c>
      <c r="S24" s="17" t="s">
        <v>56</v>
      </c>
      <c r="T24" s="17" t="s">
        <v>58</v>
      </c>
      <c r="U24" s="17" t="s">
        <v>58</v>
      </c>
      <c r="V24" s="17" t="s">
        <v>58</v>
      </c>
      <c r="W24" s="17" t="s">
        <v>54</v>
      </c>
      <c r="X24" s="17" t="s">
        <v>59</v>
      </c>
      <c r="Y24" s="17" t="s">
        <v>56</v>
      </c>
      <c r="Z24" s="17" t="s">
        <v>53</v>
      </c>
      <c r="AA24" s="18"/>
      <c r="AB24" s="18" t="s">
        <v>45</v>
      </c>
      <c r="AC24" s="19"/>
      <c r="AD24" s="20"/>
    </row>
    <row r="25" spans="1:30" ht="12" customHeight="1">
      <c r="A25" s="62"/>
      <c r="B25" s="21" t="s">
        <v>41</v>
      </c>
      <c r="C25" s="22">
        <v>10.42</v>
      </c>
      <c r="D25" s="22">
        <v>12.06</v>
      </c>
      <c r="E25" s="22">
        <v>12.15</v>
      </c>
      <c r="F25" s="22">
        <v>11.11</v>
      </c>
      <c r="G25" s="22">
        <v>12.09</v>
      </c>
      <c r="H25" s="22">
        <v>12.75</v>
      </c>
      <c r="I25" s="22">
        <v>9.38</v>
      </c>
      <c r="J25" s="22">
        <v>9.74</v>
      </c>
      <c r="K25" s="22">
        <v>5.24</v>
      </c>
      <c r="L25" s="22">
        <v>4.51</v>
      </c>
      <c r="M25" s="22">
        <v>5.97</v>
      </c>
      <c r="N25" s="22">
        <v>6.37</v>
      </c>
      <c r="O25" s="22">
        <v>6.05</v>
      </c>
      <c r="P25" s="22">
        <v>8.79</v>
      </c>
      <c r="Q25" s="22">
        <v>10.08</v>
      </c>
      <c r="R25" s="22">
        <v>6.72</v>
      </c>
      <c r="S25" s="22">
        <v>9.39</v>
      </c>
      <c r="T25" s="22">
        <v>7.2</v>
      </c>
      <c r="U25" s="22">
        <v>8.62</v>
      </c>
      <c r="V25" s="22">
        <v>5.84</v>
      </c>
      <c r="W25" s="22">
        <v>3.61</v>
      </c>
      <c r="X25" s="22">
        <v>4.4</v>
      </c>
      <c r="Y25" s="22">
        <v>6.49</v>
      </c>
      <c r="Z25" s="22">
        <v>5.19</v>
      </c>
      <c r="AA25" s="23">
        <v>8.090416666666668</v>
      </c>
      <c r="AB25" s="23">
        <v>12.75</v>
      </c>
      <c r="AC25" s="24" t="s">
        <v>78</v>
      </c>
      <c r="AD25" s="25"/>
    </row>
    <row r="26" spans="1:30" ht="12" customHeight="1">
      <c r="A26" s="62">
        <v>9</v>
      </c>
      <c r="B26" s="16" t="s">
        <v>39</v>
      </c>
      <c r="C26" s="17" t="s">
        <v>53</v>
      </c>
      <c r="D26" s="17" t="s">
        <v>53</v>
      </c>
      <c r="E26" s="17" t="s">
        <v>59</v>
      </c>
      <c r="F26" s="17" t="s">
        <v>58</v>
      </c>
      <c r="G26" s="17" t="s">
        <v>58</v>
      </c>
      <c r="H26" s="17" t="s">
        <v>47</v>
      </c>
      <c r="I26" s="17" t="s">
        <v>45</v>
      </c>
      <c r="J26" s="17" t="s">
        <v>46</v>
      </c>
      <c r="K26" s="17" t="s">
        <v>56</v>
      </c>
      <c r="L26" s="17" t="s">
        <v>55</v>
      </c>
      <c r="M26" s="17" t="s">
        <v>56</v>
      </c>
      <c r="N26" s="17" t="s">
        <v>56</v>
      </c>
      <c r="O26" s="17" t="s">
        <v>59</v>
      </c>
      <c r="P26" s="17" t="s">
        <v>59</v>
      </c>
      <c r="Q26" s="17" t="s">
        <v>59</v>
      </c>
      <c r="R26" s="17" t="s">
        <v>59</v>
      </c>
      <c r="S26" s="17" t="s">
        <v>54</v>
      </c>
      <c r="T26" s="17" t="s">
        <v>53</v>
      </c>
      <c r="U26" s="17" t="s">
        <v>54</v>
      </c>
      <c r="V26" s="17" t="s">
        <v>53</v>
      </c>
      <c r="W26" s="17" t="s">
        <v>59</v>
      </c>
      <c r="X26" s="17" t="s">
        <v>59</v>
      </c>
      <c r="Y26" s="17" t="s">
        <v>53</v>
      </c>
      <c r="Z26" s="17" t="s">
        <v>53</v>
      </c>
      <c r="AA26" s="18"/>
      <c r="AB26" s="18" t="s">
        <v>58</v>
      </c>
      <c r="AC26" s="19"/>
      <c r="AD26" s="20"/>
    </row>
    <row r="27" spans="1:30" ht="12" customHeight="1">
      <c r="A27" s="62"/>
      <c r="B27" s="21" t="s">
        <v>41</v>
      </c>
      <c r="C27" s="22">
        <v>4.53</v>
      </c>
      <c r="D27" s="22">
        <v>4.72</v>
      </c>
      <c r="E27" s="22">
        <v>6.65</v>
      </c>
      <c r="F27" s="22">
        <v>7.96</v>
      </c>
      <c r="G27" s="22">
        <v>6.05</v>
      </c>
      <c r="H27" s="22">
        <v>6.25</v>
      </c>
      <c r="I27" s="22">
        <v>5.73</v>
      </c>
      <c r="J27" s="22">
        <v>3.66</v>
      </c>
      <c r="K27" s="22">
        <v>3.24</v>
      </c>
      <c r="L27" s="22">
        <v>5.56</v>
      </c>
      <c r="M27" s="22">
        <v>4.11</v>
      </c>
      <c r="N27" s="22">
        <v>3.67</v>
      </c>
      <c r="O27" s="22">
        <v>4.62</v>
      </c>
      <c r="P27" s="22">
        <v>4.8</v>
      </c>
      <c r="Q27" s="22">
        <v>5.32</v>
      </c>
      <c r="R27" s="22">
        <v>4.12</v>
      </c>
      <c r="S27" s="22">
        <v>4.79</v>
      </c>
      <c r="T27" s="22">
        <v>6.08</v>
      </c>
      <c r="U27" s="22">
        <v>5.66</v>
      </c>
      <c r="V27" s="22">
        <v>6.26</v>
      </c>
      <c r="W27" s="22">
        <v>7.14</v>
      </c>
      <c r="X27" s="22">
        <v>5.32</v>
      </c>
      <c r="Y27" s="22">
        <v>5.37</v>
      </c>
      <c r="Z27" s="22">
        <v>5.47</v>
      </c>
      <c r="AA27" s="23">
        <v>5.295</v>
      </c>
      <c r="AB27" s="23">
        <v>7.96</v>
      </c>
      <c r="AC27" s="24" t="s">
        <v>57</v>
      </c>
      <c r="AD27" s="25"/>
    </row>
    <row r="28" spans="1:30" ht="12" customHeight="1">
      <c r="A28" s="62">
        <v>10</v>
      </c>
      <c r="B28" s="16" t="s">
        <v>39</v>
      </c>
      <c r="C28" s="17" t="s">
        <v>53</v>
      </c>
      <c r="D28" s="17" t="s">
        <v>54</v>
      </c>
      <c r="E28" s="17" t="s">
        <v>53</v>
      </c>
      <c r="F28" s="17" t="s">
        <v>53</v>
      </c>
      <c r="G28" s="17" t="s">
        <v>53</v>
      </c>
      <c r="H28" s="17" t="s">
        <v>53</v>
      </c>
      <c r="I28" s="17" t="s">
        <v>54</v>
      </c>
      <c r="J28" s="17" t="s">
        <v>54</v>
      </c>
      <c r="K28" s="17" t="s">
        <v>54</v>
      </c>
      <c r="L28" s="17" t="s">
        <v>54</v>
      </c>
      <c r="M28" s="17" t="s">
        <v>45</v>
      </c>
      <c r="N28" s="17" t="s">
        <v>59</v>
      </c>
      <c r="O28" s="17" t="s">
        <v>59</v>
      </c>
      <c r="P28" s="17" t="s">
        <v>59</v>
      </c>
      <c r="Q28" s="17" t="s">
        <v>58</v>
      </c>
      <c r="R28" s="17" t="s">
        <v>53</v>
      </c>
      <c r="S28" s="17" t="s">
        <v>54</v>
      </c>
      <c r="T28" s="17" t="s">
        <v>54</v>
      </c>
      <c r="U28" s="17" t="s">
        <v>54</v>
      </c>
      <c r="V28" s="17" t="s">
        <v>45</v>
      </c>
      <c r="W28" s="17" t="s">
        <v>45</v>
      </c>
      <c r="X28" s="17" t="s">
        <v>45</v>
      </c>
      <c r="Y28" s="17" t="s">
        <v>45</v>
      </c>
      <c r="Z28" s="17" t="s">
        <v>45</v>
      </c>
      <c r="AA28" s="18"/>
      <c r="AB28" s="18" t="s">
        <v>45</v>
      </c>
      <c r="AC28" s="19"/>
      <c r="AD28" s="20"/>
    </row>
    <row r="29" spans="1:30" ht="12" customHeight="1">
      <c r="A29" s="62"/>
      <c r="B29" s="21" t="s">
        <v>41</v>
      </c>
      <c r="C29" s="22">
        <v>5.81</v>
      </c>
      <c r="D29" s="22">
        <v>5.92</v>
      </c>
      <c r="E29" s="22">
        <v>6.19</v>
      </c>
      <c r="F29" s="22">
        <v>6.58</v>
      </c>
      <c r="G29" s="22">
        <v>5.24</v>
      </c>
      <c r="H29" s="22">
        <v>5.76</v>
      </c>
      <c r="I29" s="22">
        <v>5.34</v>
      </c>
      <c r="J29" s="22">
        <v>5.37</v>
      </c>
      <c r="K29" s="22">
        <v>3.94</v>
      </c>
      <c r="L29" s="22">
        <v>3.94</v>
      </c>
      <c r="M29" s="22">
        <v>4.5</v>
      </c>
      <c r="N29" s="22">
        <v>4.38</v>
      </c>
      <c r="O29" s="22">
        <v>4.59</v>
      </c>
      <c r="P29" s="22">
        <v>4.52</v>
      </c>
      <c r="Q29" s="22">
        <v>3.95</v>
      </c>
      <c r="R29" s="22">
        <v>2.6</v>
      </c>
      <c r="S29" s="22">
        <v>3.13</v>
      </c>
      <c r="T29" s="22">
        <v>3.84</v>
      </c>
      <c r="U29" s="22">
        <v>4.97</v>
      </c>
      <c r="V29" s="22">
        <v>6.28</v>
      </c>
      <c r="W29" s="22">
        <v>9.06</v>
      </c>
      <c r="X29" s="22">
        <v>10.71</v>
      </c>
      <c r="Y29" s="22">
        <v>10.95</v>
      </c>
      <c r="Z29" s="22">
        <v>10.87</v>
      </c>
      <c r="AA29" s="23">
        <v>5.7683333333333335</v>
      </c>
      <c r="AB29" s="23">
        <v>10.95</v>
      </c>
      <c r="AC29" s="24" t="s">
        <v>77</v>
      </c>
      <c r="AD29" s="25"/>
    </row>
    <row r="30" spans="1:30" ht="12" customHeight="1">
      <c r="A30" s="62">
        <v>11</v>
      </c>
      <c r="B30" s="16" t="s">
        <v>39</v>
      </c>
      <c r="C30" s="17" t="s">
        <v>45</v>
      </c>
      <c r="D30" s="17" t="s">
        <v>45</v>
      </c>
      <c r="E30" s="17" t="s">
        <v>45</v>
      </c>
      <c r="F30" s="17" t="s">
        <v>45</v>
      </c>
      <c r="G30" s="17" t="s">
        <v>45</v>
      </c>
      <c r="H30" s="17" t="s">
        <v>45</v>
      </c>
      <c r="I30" s="17" t="s">
        <v>45</v>
      </c>
      <c r="J30" s="17" t="s">
        <v>43</v>
      </c>
      <c r="K30" s="17" t="s">
        <v>45</v>
      </c>
      <c r="L30" s="17" t="s">
        <v>45</v>
      </c>
      <c r="M30" s="17" t="s">
        <v>45</v>
      </c>
      <c r="N30" s="17" t="s">
        <v>45</v>
      </c>
      <c r="O30" s="17" t="s">
        <v>45</v>
      </c>
      <c r="P30" s="17" t="s">
        <v>45</v>
      </c>
      <c r="Q30" s="17" t="s">
        <v>45</v>
      </c>
      <c r="R30" s="17" t="s">
        <v>45</v>
      </c>
      <c r="S30" s="17" t="s">
        <v>45</v>
      </c>
      <c r="T30" s="17" t="s">
        <v>45</v>
      </c>
      <c r="U30" s="17" t="s">
        <v>45</v>
      </c>
      <c r="V30" s="17" t="s">
        <v>45</v>
      </c>
      <c r="W30" s="17" t="s">
        <v>45</v>
      </c>
      <c r="X30" s="17" t="s">
        <v>45</v>
      </c>
      <c r="Y30" s="17" t="s">
        <v>45</v>
      </c>
      <c r="Z30" s="17" t="s">
        <v>45</v>
      </c>
      <c r="AA30" s="18"/>
      <c r="AB30" s="18" t="s">
        <v>45</v>
      </c>
      <c r="AC30" s="19"/>
      <c r="AD30" s="20"/>
    </row>
    <row r="31" spans="1:30" ht="12" customHeight="1">
      <c r="A31" s="62"/>
      <c r="B31" s="21" t="s">
        <v>41</v>
      </c>
      <c r="C31" s="22">
        <v>11.86</v>
      </c>
      <c r="D31" s="22">
        <v>12.37</v>
      </c>
      <c r="E31" s="22">
        <v>13.02</v>
      </c>
      <c r="F31" s="22">
        <v>13.85</v>
      </c>
      <c r="G31" s="22">
        <v>14.16</v>
      </c>
      <c r="H31" s="22">
        <v>13.77</v>
      </c>
      <c r="I31" s="22">
        <v>14.33</v>
      </c>
      <c r="J31" s="22">
        <v>14.19</v>
      </c>
      <c r="K31" s="22">
        <v>10.89</v>
      </c>
      <c r="L31" s="22">
        <v>6.62</v>
      </c>
      <c r="M31" s="22">
        <v>10.39</v>
      </c>
      <c r="N31" s="22">
        <v>11.36</v>
      </c>
      <c r="O31" s="22">
        <v>12.28</v>
      </c>
      <c r="P31" s="22">
        <v>10.61</v>
      </c>
      <c r="Q31" s="22">
        <v>13.9</v>
      </c>
      <c r="R31" s="22">
        <v>13.44</v>
      </c>
      <c r="S31" s="22">
        <v>12.82</v>
      </c>
      <c r="T31" s="22">
        <v>14.18</v>
      </c>
      <c r="U31" s="22">
        <v>12.67</v>
      </c>
      <c r="V31" s="22">
        <v>12.1</v>
      </c>
      <c r="W31" s="22">
        <v>12.42</v>
      </c>
      <c r="X31" s="22">
        <v>12.22</v>
      </c>
      <c r="Y31" s="22">
        <v>11.33</v>
      </c>
      <c r="Z31" s="22">
        <v>11.3</v>
      </c>
      <c r="AA31" s="23">
        <v>12.336666666666666</v>
      </c>
      <c r="AB31" s="23">
        <v>14.33</v>
      </c>
      <c r="AC31" s="24" t="s">
        <v>72</v>
      </c>
      <c r="AD31" s="25"/>
    </row>
    <row r="32" spans="1:30" ht="12" customHeight="1">
      <c r="A32" s="62">
        <v>12</v>
      </c>
      <c r="B32" s="16" t="s">
        <v>39</v>
      </c>
      <c r="C32" s="17" t="s">
        <v>45</v>
      </c>
      <c r="D32" s="17" t="s">
        <v>45</v>
      </c>
      <c r="E32" s="17" t="s">
        <v>43</v>
      </c>
      <c r="F32" s="17" t="s">
        <v>43</v>
      </c>
      <c r="G32" s="17" t="s">
        <v>43</v>
      </c>
      <c r="H32" s="17" t="s">
        <v>54</v>
      </c>
      <c r="I32" s="17" t="s">
        <v>59</v>
      </c>
      <c r="J32" s="17" t="s">
        <v>55</v>
      </c>
      <c r="K32" s="17" t="s">
        <v>56</v>
      </c>
      <c r="L32" s="17" t="s">
        <v>55</v>
      </c>
      <c r="M32" s="17" t="s">
        <v>56</v>
      </c>
      <c r="N32" s="17" t="s">
        <v>56</v>
      </c>
      <c r="O32" s="17" t="s">
        <v>56</v>
      </c>
      <c r="P32" s="17" t="s">
        <v>55</v>
      </c>
      <c r="Q32" s="17" t="s">
        <v>55</v>
      </c>
      <c r="R32" s="17" t="s">
        <v>55</v>
      </c>
      <c r="S32" s="17" t="s">
        <v>56</v>
      </c>
      <c r="T32" s="17" t="s">
        <v>58</v>
      </c>
      <c r="U32" s="17" t="s">
        <v>58</v>
      </c>
      <c r="V32" s="17" t="s">
        <v>59</v>
      </c>
      <c r="W32" s="17" t="s">
        <v>59</v>
      </c>
      <c r="X32" s="17" t="s">
        <v>59</v>
      </c>
      <c r="Y32" s="17" t="s">
        <v>59</v>
      </c>
      <c r="Z32" s="17" t="s">
        <v>53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9.85</v>
      </c>
      <c r="D33" s="22">
        <v>10.49</v>
      </c>
      <c r="E33" s="22">
        <v>8.12</v>
      </c>
      <c r="F33" s="22">
        <v>8.95</v>
      </c>
      <c r="G33" s="22">
        <v>9.23</v>
      </c>
      <c r="H33" s="22">
        <v>6.55</v>
      </c>
      <c r="I33" s="22">
        <v>4.14</v>
      </c>
      <c r="J33" s="22">
        <v>9.91</v>
      </c>
      <c r="K33" s="22">
        <v>6.57</v>
      </c>
      <c r="L33" s="22">
        <v>5.99</v>
      </c>
      <c r="M33" s="22">
        <v>5.9</v>
      </c>
      <c r="N33" s="22">
        <v>7.82</v>
      </c>
      <c r="O33" s="22">
        <v>8.26</v>
      </c>
      <c r="P33" s="22">
        <v>6.66</v>
      </c>
      <c r="Q33" s="22">
        <v>6.38</v>
      </c>
      <c r="R33" s="22">
        <v>6.15</v>
      </c>
      <c r="S33" s="22">
        <v>5.37</v>
      </c>
      <c r="T33" s="22">
        <v>5.69</v>
      </c>
      <c r="U33" s="22">
        <v>6.21</v>
      </c>
      <c r="V33" s="22">
        <v>5.36</v>
      </c>
      <c r="W33" s="22">
        <v>6.05</v>
      </c>
      <c r="X33" s="22">
        <v>6.31</v>
      </c>
      <c r="Y33" s="22">
        <v>5.43</v>
      </c>
      <c r="Z33" s="22">
        <v>3.6</v>
      </c>
      <c r="AA33" s="23">
        <v>6.874583333333336</v>
      </c>
      <c r="AB33" s="23">
        <v>10.49</v>
      </c>
      <c r="AC33" s="24" t="s">
        <v>62</v>
      </c>
      <c r="AD33" s="25"/>
    </row>
    <row r="34" spans="1:30" ht="12" customHeight="1">
      <c r="A34" s="62">
        <v>13</v>
      </c>
      <c r="B34" s="16" t="s">
        <v>39</v>
      </c>
      <c r="C34" s="17" t="s">
        <v>53</v>
      </c>
      <c r="D34" s="17" t="s">
        <v>53</v>
      </c>
      <c r="E34" s="17" t="s">
        <v>53</v>
      </c>
      <c r="F34" s="17" t="s">
        <v>59</v>
      </c>
      <c r="G34" s="17" t="s">
        <v>59</v>
      </c>
      <c r="H34" s="17" t="s">
        <v>59</v>
      </c>
      <c r="I34" s="17" t="s">
        <v>59</v>
      </c>
      <c r="J34" s="17" t="s">
        <v>59</v>
      </c>
      <c r="K34" s="17" t="s">
        <v>59</v>
      </c>
      <c r="L34" s="17" t="s">
        <v>58</v>
      </c>
      <c r="M34" s="17" t="s">
        <v>59</v>
      </c>
      <c r="N34" s="17" t="s">
        <v>59</v>
      </c>
      <c r="O34" s="17" t="s">
        <v>58</v>
      </c>
      <c r="P34" s="17" t="s">
        <v>59</v>
      </c>
      <c r="Q34" s="17" t="s">
        <v>59</v>
      </c>
      <c r="R34" s="17" t="s">
        <v>56</v>
      </c>
      <c r="S34" s="17" t="s">
        <v>58</v>
      </c>
      <c r="T34" s="17" t="s">
        <v>58</v>
      </c>
      <c r="U34" s="17" t="s">
        <v>59</v>
      </c>
      <c r="V34" s="17" t="s">
        <v>59</v>
      </c>
      <c r="W34" s="17" t="s">
        <v>53</v>
      </c>
      <c r="X34" s="17" t="s">
        <v>53</v>
      </c>
      <c r="Y34" s="17" t="s">
        <v>54</v>
      </c>
      <c r="Z34" s="17" t="s">
        <v>54</v>
      </c>
      <c r="AA34" s="18"/>
      <c r="AB34" s="18" t="s">
        <v>56</v>
      </c>
      <c r="AC34" s="19"/>
      <c r="AD34" s="20"/>
    </row>
    <row r="35" spans="1:30" ht="12" customHeight="1">
      <c r="A35" s="62"/>
      <c r="B35" s="21" t="s">
        <v>41</v>
      </c>
      <c r="C35" s="22">
        <v>5.13</v>
      </c>
      <c r="D35" s="22">
        <v>5.95</v>
      </c>
      <c r="E35" s="22">
        <v>4.51</v>
      </c>
      <c r="F35" s="22">
        <v>4.29</v>
      </c>
      <c r="G35" s="22">
        <v>4.66</v>
      </c>
      <c r="H35" s="22">
        <v>5.31</v>
      </c>
      <c r="I35" s="22">
        <v>4.93</v>
      </c>
      <c r="J35" s="22">
        <v>5.22</v>
      </c>
      <c r="K35" s="22">
        <v>5.26</v>
      </c>
      <c r="L35" s="22">
        <v>7.1</v>
      </c>
      <c r="M35" s="22">
        <v>6.17</v>
      </c>
      <c r="N35" s="22">
        <v>7.46</v>
      </c>
      <c r="O35" s="22">
        <v>7.12</v>
      </c>
      <c r="P35" s="22">
        <v>6.72</v>
      </c>
      <c r="Q35" s="22">
        <v>7.1</v>
      </c>
      <c r="R35" s="22">
        <v>7.97</v>
      </c>
      <c r="S35" s="22">
        <v>6.29</v>
      </c>
      <c r="T35" s="22">
        <v>6.12</v>
      </c>
      <c r="U35" s="22">
        <v>5.88</v>
      </c>
      <c r="V35" s="22">
        <v>6.52</v>
      </c>
      <c r="W35" s="22">
        <v>5.31</v>
      </c>
      <c r="X35" s="22">
        <v>5.02</v>
      </c>
      <c r="Y35" s="22">
        <v>4.74</v>
      </c>
      <c r="Z35" s="22">
        <v>5.13</v>
      </c>
      <c r="AA35" s="23">
        <v>5.829583333333333</v>
      </c>
      <c r="AB35" s="23">
        <v>7.97</v>
      </c>
      <c r="AC35" s="24" t="s">
        <v>60</v>
      </c>
      <c r="AD35" s="25"/>
    </row>
    <row r="36" spans="1:30" ht="12" customHeight="1">
      <c r="A36" s="62">
        <v>14</v>
      </c>
      <c r="B36" s="16" t="s">
        <v>39</v>
      </c>
      <c r="C36" s="17" t="s">
        <v>54</v>
      </c>
      <c r="D36" s="17" t="s">
        <v>54</v>
      </c>
      <c r="E36" s="17" t="s">
        <v>45</v>
      </c>
      <c r="F36" s="17" t="s">
        <v>54</v>
      </c>
      <c r="G36" s="17" t="s">
        <v>45</v>
      </c>
      <c r="H36" s="17" t="s">
        <v>54</v>
      </c>
      <c r="I36" s="17" t="s">
        <v>54</v>
      </c>
      <c r="J36" s="17" t="s">
        <v>54</v>
      </c>
      <c r="K36" s="17" t="s">
        <v>59</v>
      </c>
      <c r="L36" s="17" t="s">
        <v>58</v>
      </c>
      <c r="M36" s="17" t="s">
        <v>58</v>
      </c>
      <c r="N36" s="17" t="s">
        <v>56</v>
      </c>
      <c r="O36" s="17" t="s">
        <v>55</v>
      </c>
      <c r="P36" s="17" t="s">
        <v>55</v>
      </c>
      <c r="Q36" s="17" t="s">
        <v>55</v>
      </c>
      <c r="R36" s="17" t="s">
        <v>46</v>
      </c>
      <c r="S36" s="17" t="s">
        <v>55</v>
      </c>
      <c r="T36" s="17" t="s">
        <v>45</v>
      </c>
      <c r="U36" s="17" t="s">
        <v>43</v>
      </c>
      <c r="V36" s="17" t="s">
        <v>45</v>
      </c>
      <c r="W36" s="17" t="s">
        <v>45</v>
      </c>
      <c r="X36" s="17" t="s">
        <v>54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6.45</v>
      </c>
      <c r="D37" s="22">
        <v>7.33</v>
      </c>
      <c r="E37" s="22">
        <v>9.14</v>
      </c>
      <c r="F37" s="22">
        <v>9.03</v>
      </c>
      <c r="G37" s="22">
        <v>8.58</v>
      </c>
      <c r="H37" s="22">
        <v>8.58</v>
      </c>
      <c r="I37" s="22">
        <v>6.26</v>
      </c>
      <c r="J37" s="22">
        <v>4.95</v>
      </c>
      <c r="K37" s="22">
        <v>4.8</v>
      </c>
      <c r="L37" s="22">
        <v>5.78</v>
      </c>
      <c r="M37" s="22">
        <v>5.78</v>
      </c>
      <c r="N37" s="22">
        <v>5.39</v>
      </c>
      <c r="O37" s="22">
        <v>3.18</v>
      </c>
      <c r="P37" s="22">
        <v>2.02</v>
      </c>
      <c r="Q37" s="22">
        <v>3.42</v>
      </c>
      <c r="R37" s="22">
        <v>4.46</v>
      </c>
      <c r="S37" s="22">
        <v>2.65</v>
      </c>
      <c r="T37" s="22">
        <v>1.73</v>
      </c>
      <c r="U37" s="22">
        <v>4.64</v>
      </c>
      <c r="V37" s="22">
        <v>6.3</v>
      </c>
      <c r="W37" s="22">
        <v>8.38</v>
      </c>
      <c r="X37" s="22">
        <v>7.07</v>
      </c>
      <c r="Y37" s="22">
        <v>7.97</v>
      </c>
      <c r="Z37" s="22">
        <v>8.13</v>
      </c>
      <c r="AA37" s="23">
        <v>5.9175</v>
      </c>
      <c r="AB37" s="23">
        <v>9.14</v>
      </c>
      <c r="AC37" s="24" t="s">
        <v>70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54</v>
      </c>
      <c r="G38" s="17" t="s">
        <v>54</v>
      </c>
      <c r="H38" s="17" t="s">
        <v>53</v>
      </c>
      <c r="I38" s="17" t="s">
        <v>59</v>
      </c>
      <c r="J38" s="17" t="s">
        <v>58</v>
      </c>
      <c r="K38" s="17" t="s">
        <v>56</v>
      </c>
      <c r="L38" s="17" t="s">
        <v>56</v>
      </c>
      <c r="M38" s="17" t="s">
        <v>58</v>
      </c>
      <c r="N38" s="17" t="s">
        <v>56</v>
      </c>
      <c r="O38" s="17" t="s">
        <v>56</v>
      </c>
      <c r="P38" s="17" t="s">
        <v>56</v>
      </c>
      <c r="Q38" s="17" t="s">
        <v>55</v>
      </c>
      <c r="R38" s="17" t="s">
        <v>55</v>
      </c>
      <c r="S38" s="17" t="s">
        <v>56</v>
      </c>
      <c r="T38" s="17" t="s">
        <v>56</v>
      </c>
      <c r="U38" s="17" t="s">
        <v>58</v>
      </c>
      <c r="V38" s="17" t="s">
        <v>58</v>
      </c>
      <c r="W38" s="17" t="s">
        <v>58</v>
      </c>
      <c r="X38" s="17" t="s">
        <v>58</v>
      </c>
      <c r="Y38" s="17" t="s">
        <v>58</v>
      </c>
      <c r="Z38" s="17" t="s">
        <v>58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8.4</v>
      </c>
      <c r="D39" s="22">
        <v>9.69</v>
      </c>
      <c r="E39" s="22">
        <v>9.65</v>
      </c>
      <c r="F39" s="22">
        <v>6.59</v>
      </c>
      <c r="G39" s="22">
        <v>5.28</v>
      </c>
      <c r="H39" s="22">
        <v>4.57</v>
      </c>
      <c r="I39" s="22">
        <v>5.08</v>
      </c>
      <c r="J39" s="22">
        <v>6</v>
      </c>
      <c r="K39" s="22">
        <v>6.32</v>
      </c>
      <c r="L39" s="22">
        <v>5.21</v>
      </c>
      <c r="M39" s="22">
        <v>6.75</v>
      </c>
      <c r="N39" s="22">
        <v>5.28</v>
      </c>
      <c r="O39" s="22">
        <v>6.11</v>
      </c>
      <c r="P39" s="22">
        <v>5.34</v>
      </c>
      <c r="Q39" s="22">
        <v>6.26</v>
      </c>
      <c r="R39" s="22">
        <v>6.13</v>
      </c>
      <c r="S39" s="22">
        <v>5.82</v>
      </c>
      <c r="T39" s="22">
        <v>4.54</v>
      </c>
      <c r="U39" s="22">
        <v>4.04</v>
      </c>
      <c r="V39" s="22">
        <v>4.99</v>
      </c>
      <c r="W39" s="22">
        <v>4.7</v>
      </c>
      <c r="X39" s="22">
        <v>3.78</v>
      </c>
      <c r="Y39" s="22">
        <v>3.67</v>
      </c>
      <c r="Z39" s="22">
        <v>4.2</v>
      </c>
      <c r="AA39" s="23">
        <v>5.766666666666666</v>
      </c>
      <c r="AB39" s="23">
        <v>9.69</v>
      </c>
      <c r="AC39" s="24" t="s">
        <v>62</v>
      </c>
      <c r="AD39" s="25"/>
    </row>
    <row r="40" spans="1:30" ht="12" customHeight="1">
      <c r="A40" s="62">
        <v>16</v>
      </c>
      <c r="B40" s="16" t="s">
        <v>39</v>
      </c>
      <c r="C40" s="17" t="s">
        <v>58</v>
      </c>
      <c r="D40" s="17" t="s">
        <v>59</v>
      </c>
      <c r="E40" s="17" t="s">
        <v>53</v>
      </c>
      <c r="F40" s="17" t="s">
        <v>54</v>
      </c>
      <c r="G40" s="17" t="s">
        <v>59</v>
      </c>
      <c r="H40" s="17" t="s">
        <v>55</v>
      </c>
      <c r="I40" s="17" t="s">
        <v>59</v>
      </c>
      <c r="J40" s="17" t="s">
        <v>54</v>
      </c>
      <c r="K40" s="17" t="s">
        <v>45</v>
      </c>
      <c r="L40" s="17" t="s">
        <v>55</v>
      </c>
      <c r="M40" s="17" t="s">
        <v>54</v>
      </c>
      <c r="N40" s="17" t="s">
        <v>47</v>
      </c>
      <c r="O40" s="17" t="s">
        <v>45</v>
      </c>
      <c r="P40" s="17" t="s">
        <v>53</v>
      </c>
      <c r="Q40" s="17" t="s">
        <v>59</v>
      </c>
      <c r="R40" s="17" t="s">
        <v>55</v>
      </c>
      <c r="S40" s="17" t="s">
        <v>45</v>
      </c>
      <c r="T40" s="17" t="s">
        <v>59</v>
      </c>
      <c r="U40" s="17" t="s">
        <v>43</v>
      </c>
      <c r="V40" s="17" t="s">
        <v>45</v>
      </c>
      <c r="W40" s="17" t="s">
        <v>45</v>
      </c>
      <c r="X40" s="17" t="s">
        <v>43</v>
      </c>
      <c r="Y40" s="17" t="s">
        <v>43</v>
      </c>
      <c r="Z40" s="17" t="s">
        <v>45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3.21</v>
      </c>
      <c r="D41" s="22">
        <v>2.54</v>
      </c>
      <c r="E41" s="22">
        <v>2.29</v>
      </c>
      <c r="F41" s="22">
        <v>1.07</v>
      </c>
      <c r="G41" s="22">
        <v>1.11</v>
      </c>
      <c r="H41" s="22">
        <v>1.15</v>
      </c>
      <c r="I41" s="22">
        <v>1.16</v>
      </c>
      <c r="J41" s="22">
        <v>0.86</v>
      </c>
      <c r="K41" s="22">
        <v>2.33</v>
      </c>
      <c r="L41" s="22">
        <v>3.14</v>
      </c>
      <c r="M41" s="22">
        <v>2.5</v>
      </c>
      <c r="N41" s="22">
        <v>1.97</v>
      </c>
      <c r="O41" s="22">
        <v>1.48</v>
      </c>
      <c r="P41" s="22">
        <v>1.68</v>
      </c>
      <c r="Q41" s="22">
        <v>1.94</v>
      </c>
      <c r="R41" s="22">
        <v>1.12</v>
      </c>
      <c r="S41" s="22">
        <v>1.59</v>
      </c>
      <c r="T41" s="22">
        <v>2.19</v>
      </c>
      <c r="U41" s="22">
        <v>3.7</v>
      </c>
      <c r="V41" s="22">
        <v>4.93</v>
      </c>
      <c r="W41" s="22">
        <v>3.89</v>
      </c>
      <c r="X41" s="22">
        <v>1.6</v>
      </c>
      <c r="Y41" s="22">
        <v>2.65</v>
      </c>
      <c r="Z41" s="22">
        <v>1.4</v>
      </c>
      <c r="AA41" s="23">
        <v>2.1458333333333335</v>
      </c>
      <c r="AB41" s="23">
        <v>4.93</v>
      </c>
      <c r="AC41" s="24" t="s">
        <v>281</v>
      </c>
      <c r="AD41" s="25"/>
    </row>
    <row r="42" spans="1:30" ht="12" customHeight="1">
      <c r="A42" s="62">
        <v>17</v>
      </c>
      <c r="B42" s="16" t="s">
        <v>39</v>
      </c>
      <c r="C42" s="17" t="s">
        <v>59</v>
      </c>
      <c r="D42" s="17" t="s">
        <v>54</v>
      </c>
      <c r="E42" s="17" t="s">
        <v>43</v>
      </c>
      <c r="F42" s="17" t="s">
        <v>45</v>
      </c>
      <c r="G42" s="17" t="s">
        <v>45</v>
      </c>
      <c r="H42" s="17" t="s">
        <v>45</v>
      </c>
      <c r="I42" s="17" t="s">
        <v>45</v>
      </c>
      <c r="J42" s="17" t="s">
        <v>45</v>
      </c>
      <c r="K42" s="17" t="s">
        <v>45</v>
      </c>
      <c r="L42" s="17" t="s">
        <v>45</v>
      </c>
      <c r="M42" s="17" t="s">
        <v>45</v>
      </c>
      <c r="N42" s="17" t="s">
        <v>45</v>
      </c>
      <c r="O42" s="17" t="s">
        <v>43</v>
      </c>
      <c r="P42" s="17" t="s">
        <v>43</v>
      </c>
      <c r="Q42" s="17" t="s">
        <v>45</v>
      </c>
      <c r="R42" s="17" t="s">
        <v>45</v>
      </c>
      <c r="S42" s="17" t="s">
        <v>54</v>
      </c>
      <c r="T42" s="17" t="s">
        <v>54</v>
      </c>
      <c r="U42" s="17" t="s">
        <v>54</v>
      </c>
      <c r="V42" s="17" t="s">
        <v>54</v>
      </c>
      <c r="W42" s="17" t="s">
        <v>54</v>
      </c>
      <c r="X42" s="17" t="s">
        <v>54</v>
      </c>
      <c r="Y42" s="17" t="s">
        <v>54</v>
      </c>
      <c r="Z42" s="17" t="s">
        <v>45</v>
      </c>
      <c r="AA42" s="18"/>
      <c r="AB42" s="18" t="s">
        <v>45</v>
      </c>
      <c r="AC42" s="19"/>
      <c r="AD42" s="20"/>
    </row>
    <row r="43" spans="1:30" ht="12" customHeight="1">
      <c r="A43" s="62"/>
      <c r="B43" s="21" t="s">
        <v>41</v>
      </c>
      <c r="C43" s="22">
        <v>0.45</v>
      </c>
      <c r="D43" s="22">
        <v>1.65</v>
      </c>
      <c r="E43" s="22">
        <v>2.1</v>
      </c>
      <c r="F43" s="22">
        <v>3.6</v>
      </c>
      <c r="G43" s="22">
        <v>5.46</v>
      </c>
      <c r="H43" s="22">
        <v>5.92</v>
      </c>
      <c r="I43" s="22">
        <v>4.89</v>
      </c>
      <c r="J43" s="22">
        <v>5.94</v>
      </c>
      <c r="K43" s="22">
        <v>5.03</v>
      </c>
      <c r="L43" s="22">
        <v>3.9</v>
      </c>
      <c r="M43" s="22">
        <v>2.02</v>
      </c>
      <c r="N43" s="22">
        <v>4.1</v>
      </c>
      <c r="O43" s="22">
        <v>3.61</v>
      </c>
      <c r="P43" s="22">
        <v>3.66</v>
      </c>
      <c r="Q43" s="22">
        <v>3.86</v>
      </c>
      <c r="R43" s="22">
        <v>5.05</v>
      </c>
      <c r="S43" s="22">
        <v>3.56</v>
      </c>
      <c r="T43" s="22">
        <v>3.42</v>
      </c>
      <c r="U43" s="22">
        <v>4.86</v>
      </c>
      <c r="V43" s="22">
        <v>4.84</v>
      </c>
      <c r="W43" s="22">
        <v>4.58</v>
      </c>
      <c r="X43" s="22">
        <v>7.38</v>
      </c>
      <c r="Y43" s="22">
        <v>10.49</v>
      </c>
      <c r="Z43" s="22">
        <v>12.68</v>
      </c>
      <c r="AA43" s="23">
        <v>4.710416666666666</v>
      </c>
      <c r="AB43" s="23">
        <v>12.68</v>
      </c>
      <c r="AC43" s="24" t="s">
        <v>66</v>
      </c>
      <c r="AD43" s="25"/>
    </row>
    <row r="44" spans="1:30" ht="12" customHeight="1">
      <c r="A44" s="62">
        <v>18</v>
      </c>
      <c r="B44" s="16" t="s">
        <v>39</v>
      </c>
      <c r="C44" s="17" t="s">
        <v>45</v>
      </c>
      <c r="D44" s="17" t="s">
        <v>45</v>
      </c>
      <c r="E44" s="17" t="s">
        <v>45</v>
      </c>
      <c r="F44" s="17" t="s">
        <v>54</v>
      </c>
      <c r="G44" s="17" t="s">
        <v>54</v>
      </c>
      <c r="H44" s="17" t="s">
        <v>54</v>
      </c>
      <c r="I44" s="17" t="s">
        <v>53</v>
      </c>
      <c r="J44" s="17" t="s">
        <v>58</v>
      </c>
      <c r="K44" s="17" t="s">
        <v>58</v>
      </c>
      <c r="L44" s="17" t="s">
        <v>58</v>
      </c>
      <c r="M44" s="17" t="s">
        <v>58</v>
      </c>
      <c r="N44" s="17" t="s">
        <v>56</v>
      </c>
      <c r="O44" s="17" t="s">
        <v>56</v>
      </c>
      <c r="P44" s="17" t="s">
        <v>56</v>
      </c>
      <c r="Q44" s="17" t="s">
        <v>56</v>
      </c>
      <c r="R44" s="17" t="s">
        <v>58</v>
      </c>
      <c r="S44" s="17" t="s">
        <v>58</v>
      </c>
      <c r="T44" s="17" t="s">
        <v>58</v>
      </c>
      <c r="U44" s="17" t="s">
        <v>56</v>
      </c>
      <c r="V44" s="17" t="s">
        <v>55</v>
      </c>
      <c r="W44" s="17" t="s">
        <v>55</v>
      </c>
      <c r="X44" s="17" t="s">
        <v>55</v>
      </c>
      <c r="Y44" s="17" t="s">
        <v>56</v>
      </c>
      <c r="Z44" s="17" t="s">
        <v>56</v>
      </c>
      <c r="AA44" s="18"/>
      <c r="AB44" s="18" t="s">
        <v>56</v>
      </c>
      <c r="AC44" s="19"/>
      <c r="AD44" s="20"/>
    </row>
    <row r="45" spans="1:30" ht="12" customHeight="1">
      <c r="A45" s="62"/>
      <c r="B45" s="21" t="s">
        <v>41</v>
      </c>
      <c r="C45" s="22">
        <v>11.56</v>
      </c>
      <c r="D45" s="22">
        <v>11.34</v>
      </c>
      <c r="E45" s="22">
        <v>9.25</v>
      </c>
      <c r="F45" s="22">
        <v>7.48</v>
      </c>
      <c r="G45" s="22">
        <v>5.99</v>
      </c>
      <c r="H45" s="22">
        <v>5.79</v>
      </c>
      <c r="I45" s="22">
        <v>2.57</v>
      </c>
      <c r="J45" s="22">
        <v>3.19</v>
      </c>
      <c r="K45" s="22">
        <v>8.4</v>
      </c>
      <c r="L45" s="22">
        <v>7.72</v>
      </c>
      <c r="M45" s="22">
        <v>8.83</v>
      </c>
      <c r="N45" s="22">
        <v>12.01</v>
      </c>
      <c r="O45" s="22">
        <v>11.15</v>
      </c>
      <c r="P45" s="22">
        <v>10.13</v>
      </c>
      <c r="Q45" s="22">
        <v>8.39</v>
      </c>
      <c r="R45" s="22">
        <v>8.39</v>
      </c>
      <c r="S45" s="22">
        <v>5.99</v>
      </c>
      <c r="T45" s="22">
        <v>4.95</v>
      </c>
      <c r="U45" s="22">
        <v>7.11</v>
      </c>
      <c r="V45" s="22">
        <v>8.53</v>
      </c>
      <c r="W45" s="22">
        <v>7.21</v>
      </c>
      <c r="X45" s="22">
        <v>6.39</v>
      </c>
      <c r="Y45" s="22">
        <v>4.62</v>
      </c>
      <c r="Z45" s="22">
        <v>4</v>
      </c>
      <c r="AA45" s="23">
        <v>7.54125</v>
      </c>
      <c r="AB45" s="23">
        <v>12.01</v>
      </c>
      <c r="AC45" s="24" t="s">
        <v>71</v>
      </c>
      <c r="AD45" s="25"/>
    </row>
    <row r="46" spans="1:30" ht="12" customHeight="1">
      <c r="A46" s="62">
        <v>19</v>
      </c>
      <c r="B46" s="16" t="s">
        <v>39</v>
      </c>
      <c r="C46" s="17" t="s">
        <v>76</v>
      </c>
      <c r="D46" s="17" t="s">
        <v>53</v>
      </c>
      <c r="E46" s="17" t="s">
        <v>45</v>
      </c>
      <c r="F46" s="17" t="s">
        <v>43</v>
      </c>
      <c r="G46" s="17" t="s">
        <v>45</v>
      </c>
      <c r="H46" s="17" t="s">
        <v>43</v>
      </c>
      <c r="I46" s="17" t="s">
        <v>43</v>
      </c>
      <c r="J46" s="17" t="s">
        <v>43</v>
      </c>
      <c r="K46" s="17" t="s">
        <v>45</v>
      </c>
      <c r="L46" s="17" t="s">
        <v>45</v>
      </c>
      <c r="M46" s="17" t="s">
        <v>59</v>
      </c>
      <c r="N46" s="17" t="s">
        <v>53</v>
      </c>
      <c r="O46" s="17" t="s">
        <v>46</v>
      </c>
      <c r="P46" s="17" t="s">
        <v>55</v>
      </c>
      <c r="Q46" s="17" t="s">
        <v>46</v>
      </c>
      <c r="R46" s="17" t="s">
        <v>46</v>
      </c>
      <c r="S46" s="17" t="s">
        <v>55</v>
      </c>
      <c r="T46" s="17" t="s">
        <v>55</v>
      </c>
      <c r="U46" s="17" t="s">
        <v>45</v>
      </c>
      <c r="V46" s="17" t="s">
        <v>45</v>
      </c>
      <c r="W46" s="17" t="s">
        <v>45</v>
      </c>
      <c r="X46" s="17" t="s">
        <v>45</v>
      </c>
      <c r="Y46" s="17" t="s">
        <v>45</v>
      </c>
      <c r="Z46" s="17" t="s">
        <v>45</v>
      </c>
      <c r="AA46" s="18"/>
      <c r="AB46" s="18" t="s">
        <v>45</v>
      </c>
      <c r="AC46" s="19"/>
      <c r="AD46" s="20"/>
    </row>
    <row r="47" spans="1:30" ht="12" customHeight="1">
      <c r="A47" s="62"/>
      <c r="B47" s="21" t="s">
        <v>41</v>
      </c>
      <c r="C47" s="22">
        <v>1.35</v>
      </c>
      <c r="D47" s="22">
        <v>2.46</v>
      </c>
      <c r="E47" s="22">
        <v>4.31</v>
      </c>
      <c r="F47" s="22">
        <v>3.48</v>
      </c>
      <c r="G47" s="22">
        <v>3.15</v>
      </c>
      <c r="H47" s="22">
        <v>2.19</v>
      </c>
      <c r="I47" s="22">
        <v>1.67</v>
      </c>
      <c r="J47" s="22">
        <v>3.14</v>
      </c>
      <c r="K47" s="22">
        <v>4.52</v>
      </c>
      <c r="L47" s="22">
        <v>2.75</v>
      </c>
      <c r="M47" s="22">
        <v>1.94</v>
      </c>
      <c r="N47" s="22">
        <v>1.24</v>
      </c>
      <c r="O47" s="22">
        <v>1.73</v>
      </c>
      <c r="P47" s="22">
        <v>3.53</v>
      </c>
      <c r="Q47" s="22">
        <v>2.82</v>
      </c>
      <c r="R47" s="22">
        <v>3.37</v>
      </c>
      <c r="S47" s="22">
        <v>4.04</v>
      </c>
      <c r="T47" s="22">
        <v>3.01</v>
      </c>
      <c r="U47" s="22">
        <v>1.32</v>
      </c>
      <c r="V47" s="22">
        <v>4.74</v>
      </c>
      <c r="W47" s="22">
        <v>6.16</v>
      </c>
      <c r="X47" s="22">
        <v>5.54</v>
      </c>
      <c r="Y47" s="22">
        <v>6.22</v>
      </c>
      <c r="Z47" s="22">
        <v>7.05</v>
      </c>
      <c r="AA47" s="23">
        <v>3.405416666666667</v>
      </c>
      <c r="AB47" s="23">
        <v>7.05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45</v>
      </c>
      <c r="D48" s="17" t="s">
        <v>45</v>
      </c>
      <c r="E48" s="17" t="s">
        <v>43</v>
      </c>
      <c r="F48" s="17" t="s">
        <v>45</v>
      </c>
      <c r="G48" s="17" t="s">
        <v>45</v>
      </c>
      <c r="H48" s="17" t="s">
        <v>45</v>
      </c>
      <c r="I48" s="17" t="s">
        <v>43</v>
      </c>
      <c r="J48" s="17" t="s">
        <v>45</v>
      </c>
      <c r="K48" s="17" t="s">
        <v>45</v>
      </c>
      <c r="L48" s="17" t="s">
        <v>45</v>
      </c>
      <c r="M48" s="17" t="s">
        <v>45</v>
      </c>
      <c r="N48" s="17" t="s">
        <v>47</v>
      </c>
      <c r="O48" s="17" t="s">
        <v>63</v>
      </c>
      <c r="P48" s="17" t="s">
        <v>63</v>
      </c>
      <c r="Q48" s="17" t="s">
        <v>46</v>
      </c>
      <c r="R48" s="17" t="s">
        <v>46</v>
      </c>
      <c r="S48" s="17" t="s">
        <v>46</v>
      </c>
      <c r="T48" s="17" t="s">
        <v>58</v>
      </c>
      <c r="U48" s="17" t="s">
        <v>54</v>
      </c>
      <c r="V48" s="17" t="s">
        <v>45</v>
      </c>
      <c r="W48" s="17" t="s">
        <v>45</v>
      </c>
      <c r="X48" s="17" t="s">
        <v>45</v>
      </c>
      <c r="Y48" s="17" t="s">
        <v>45</v>
      </c>
      <c r="Z48" s="17" t="s">
        <v>45</v>
      </c>
      <c r="AA48" s="18"/>
      <c r="AB48" s="18" t="s">
        <v>45</v>
      </c>
      <c r="AC48" s="19"/>
      <c r="AD48" s="20"/>
    </row>
    <row r="49" spans="1:30" ht="12" customHeight="1">
      <c r="A49" s="62"/>
      <c r="B49" s="21" t="s">
        <v>41</v>
      </c>
      <c r="C49" s="22">
        <v>7.52</v>
      </c>
      <c r="D49" s="22">
        <v>6.87</v>
      </c>
      <c r="E49" s="22">
        <v>6.03</v>
      </c>
      <c r="F49" s="22">
        <v>8.01</v>
      </c>
      <c r="G49" s="22">
        <v>6.43</v>
      </c>
      <c r="H49" s="22">
        <v>8.11</v>
      </c>
      <c r="I49" s="22">
        <v>6.79</v>
      </c>
      <c r="J49" s="22">
        <v>8.28</v>
      </c>
      <c r="K49" s="22">
        <v>8.59</v>
      </c>
      <c r="L49" s="22">
        <v>5.43</v>
      </c>
      <c r="M49" s="22">
        <v>2.18</v>
      </c>
      <c r="N49" s="22">
        <v>0.97</v>
      </c>
      <c r="O49" s="22">
        <v>1.02</v>
      </c>
      <c r="P49" s="22">
        <v>0.73</v>
      </c>
      <c r="Q49" s="22">
        <v>2.84</v>
      </c>
      <c r="R49" s="22">
        <v>4.92</v>
      </c>
      <c r="S49" s="22">
        <v>3.76</v>
      </c>
      <c r="T49" s="22">
        <v>0.5</v>
      </c>
      <c r="U49" s="22">
        <v>2.34</v>
      </c>
      <c r="V49" s="22">
        <v>4.43</v>
      </c>
      <c r="W49" s="22">
        <v>3.98</v>
      </c>
      <c r="X49" s="22">
        <v>5.12</v>
      </c>
      <c r="Y49" s="22">
        <v>6.41</v>
      </c>
      <c r="Z49" s="22">
        <v>2.38</v>
      </c>
      <c r="AA49" s="23">
        <v>4.735</v>
      </c>
      <c r="AB49" s="23">
        <v>8.59</v>
      </c>
      <c r="AC49" s="24" t="s">
        <v>73</v>
      </c>
      <c r="AD49" s="25"/>
    </row>
    <row r="50" spans="1:30" ht="12" customHeight="1">
      <c r="A50" s="62">
        <v>21</v>
      </c>
      <c r="B50" s="16" t="s">
        <v>39</v>
      </c>
      <c r="C50" s="17" t="s">
        <v>45</v>
      </c>
      <c r="D50" s="17" t="s">
        <v>45</v>
      </c>
      <c r="E50" s="17" t="s">
        <v>54</v>
      </c>
      <c r="F50" s="17" t="s">
        <v>53</v>
      </c>
      <c r="G50" s="17" t="s">
        <v>54</v>
      </c>
      <c r="H50" s="17" t="s">
        <v>58</v>
      </c>
      <c r="I50" s="17" t="s">
        <v>51</v>
      </c>
      <c r="J50" s="17" t="s">
        <v>59</v>
      </c>
      <c r="K50" s="17" t="s">
        <v>58</v>
      </c>
      <c r="L50" s="17" t="s">
        <v>55</v>
      </c>
      <c r="M50" s="17" t="s">
        <v>56</v>
      </c>
      <c r="N50" s="17" t="s">
        <v>55</v>
      </c>
      <c r="O50" s="17" t="s">
        <v>46</v>
      </c>
      <c r="P50" s="17" t="s">
        <v>46</v>
      </c>
      <c r="Q50" s="17" t="s">
        <v>46</v>
      </c>
      <c r="R50" s="17" t="s">
        <v>46</v>
      </c>
      <c r="S50" s="17" t="s">
        <v>47</v>
      </c>
      <c r="T50" s="17" t="s">
        <v>47</v>
      </c>
      <c r="U50" s="17" t="s">
        <v>47</v>
      </c>
      <c r="V50" s="17" t="s">
        <v>63</v>
      </c>
      <c r="W50" s="17" t="s">
        <v>76</v>
      </c>
      <c r="X50" s="17" t="s">
        <v>50</v>
      </c>
      <c r="Y50" s="17" t="s">
        <v>46</v>
      </c>
      <c r="Z50" s="17" t="s">
        <v>63</v>
      </c>
      <c r="AA50" s="18"/>
      <c r="AB50" s="18" t="s">
        <v>47</v>
      </c>
      <c r="AC50" s="19"/>
      <c r="AD50" s="20"/>
    </row>
    <row r="51" spans="1:30" ht="12" customHeight="1">
      <c r="A51" s="62"/>
      <c r="B51" s="21" t="s">
        <v>41</v>
      </c>
      <c r="C51" s="22">
        <v>4.64</v>
      </c>
      <c r="D51" s="22">
        <v>3.06</v>
      </c>
      <c r="E51" s="22">
        <v>2.73</v>
      </c>
      <c r="F51" s="22">
        <v>2.93</v>
      </c>
      <c r="G51" s="22">
        <v>1.61</v>
      </c>
      <c r="H51" s="22">
        <v>0.91</v>
      </c>
      <c r="I51" s="22">
        <v>0.35</v>
      </c>
      <c r="J51" s="22">
        <v>1.76</v>
      </c>
      <c r="K51" s="22">
        <v>2.05</v>
      </c>
      <c r="L51" s="22">
        <v>1.7</v>
      </c>
      <c r="M51" s="22">
        <v>3.22</v>
      </c>
      <c r="N51" s="22">
        <v>3.02</v>
      </c>
      <c r="O51" s="22">
        <v>6.53</v>
      </c>
      <c r="P51" s="22">
        <v>6.95</v>
      </c>
      <c r="Q51" s="22">
        <v>7.03</v>
      </c>
      <c r="R51" s="22">
        <v>7.12</v>
      </c>
      <c r="S51" s="22">
        <v>7.62</v>
      </c>
      <c r="T51" s="22">
        <v>7.08</v>
      </c>
      <c r="U51" s="22">
        <v>6.4</v>
      </c>
      <c r="V51" s="22">
        <v>7.07</v>
      </c>
      <c r="W51" s="22">
        <v>5.22</v>
      </c>
      <c r="X51" s="22">
        <v>2.94</v>
      </c>
      <c r="Y51" s="22">
        <v>4.02</v>
      </c>
      <c r="Z51" s="22">
        <v>4.61</v>
      </c>
      <c r="AA51" s="23">
        <v>4.190416666666667</v>
      </c>
      <c r="AB51" s="23">
        <v>7.62</v>
      </c>
      <c r="AC51" s="24" t="s">
        <v>280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63</v>
      </c>
      <c r="F52" s="17" t="s">
        <v>63</v>
      </c>
      <c r="G52" s="17" t="s">
        <v>47</v>
      </c>
      <c r="H52" s="17" t="s">
        <v>63</v>
      </c>
      <c r="I52" s="17" t="s">
        <v>63</v>
      </c>
      <c r="J52" s="17" t="s">
        <v>76</v>
      </c>
      <c r="K52" s="17" t="s">
        <v>63</v>
      </c>
      <c r="L52" s="17" t="s">
        <v>76</v>
      </c>
      <c r="M52" s="17" t="s">
        <v>76</v>
      </c>
      <c r="N52" s="17" t="s">
        <v>76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76</v>
      </c>
      <c r="U52" s="17" t="s">
        <v>50</v>
      </c>
      <c r="V52" s="17" t="s">
        <v>50</v>
      </c>
      <c r="W52" s="17" t="s">
        <v>76</v>
      </c>
      <c r="X52" s="17" t="s">
        <v>51</v>
      </c>
      <c r="Y52" s="17" t="s">
        <v>45</v>
      </c>
      <c r="Z52" s="17" t="s">
        <v>43</v>
      </c>
      <c r="AA52" s="18"/>
      <c r="AB52" s="18" t="s">
        <v>76</v>
      </c>
      <c r="AC52" s="19"/>
      <c r="AD52" s="20"/>
    </row>
    <row r="53" spans="1:30" ht="12" customHeight="1">
      <c r="A53" s="62"/>
      <c r="B53" s="21" t="s">
        <v>41</v>
      </c>
      <c r="C53" s="22">
        <v>4.12</v>
      </c>
      <c r="D53" s="22">
        <v>4.12</v>
      </c>
      <c r="E53" s="22">
        <v>4.64</v>
      </c>
      <c r="F53" s="22">
        <v>4.29</v>
      </c>
      <c r="G53" s="22">
        <v>4.19</v>
      </c>
      <c r="H53" s="22">
        <v>4.08</v>
      </c>
      <c r="I53" s="22">
        <v>5.1</v>
      </c>
      <c r="J53" s="22">
        <v>4.1</v>
      </c>
      <c r="K53" s="22">
        <v>3.4</v>
      </c>
      <c r="L53" s="22">
        <v>6.79</v>
      </c>
      <c r="M53" s="22">
        <v>6.75</v>
      </c>
      <c r="N53" s="22">
        <v>7.11</v>
      </c>
      <c r="O53" s="22">
        <v>5.96</v>
      </c>
      <c r="P53" s="22">
        <v>4.93</v>
      </c>
      <c r="Q53" s="22">
        <v>5.02</v>
      </c>
      <c r="R53" s="22">
        <v>5.41</v>
      </c>
      <c r="S53" s="22">
        <v>4.47</v>
      </c>
      <c r="T53" s="22">
        <v>4.3</v>
      </c>
      <c r="U53" s="22">
        <v>4</v>
      </c>
      <c r="V53" s="22">
        <v>4.13</v>
      </c>
      <c r="W53" s="22">
        <v>2.58</v>
      </c>
      <c r="X53" s="22">
        <v>1.57</v>
      </c>
      <c r="Y53" s="22">
        <v>2.26</v>
      </c>
      <c r="Z53" s="22">
        <v>4.92</v>
      </c>
      <c r="AA53" s="23">
        <v>4.51</v>
      </c>
      <c r="AB53" s="23">
        <v>7.11</v>
      </c>
      <c r="AC53" s="24" t="s">
        <v>71</v>
      </c>
      <c r="AD53" s="25"/>
    </row>
    <row r="54" spans="1:30" ht="12" customHeight="1">
      <c r="A54" s="62">
        <v>23</v>
      </c>
      <c r="B54" s="16" t="s">
        <v>39</v>
      </c>
      <c r="C54" s="17" t="s">
        <v>45</v>
      </c>
      <c r="D54" s="17" t="s">
        <v>45</v>
      </c>
      <c r="E54" s="17" t="s">
        <v>45</v>
      </c>
      <c r="F54" s="17" t="s">
        <v>45</v>
      </c>
      <c r="G54" s="17" t="s">
        <v>45</v>
      </c>
      <c r="H54" s="17" t="s">
        <v>45</v>
      </c>
      <c r="I54" s="17" t="s">
        <v>45</v>
      </c>
      <c r="J54" s="17" t="s">
        <v>54</v>
      </c>
      <c r="K54" s="17" t="s">
        <v>54</v>
      </c>
      <c r="L54" s="17" t="s">
        <v>53</v>
      </c>
      <c r="M54" s="17" t="s">
        <v>55</v>
      </c>
      <c r="N54" s="17" t="s">
        <v>46</v>
      </c>
      <c r="O54" s="17" t="s">
        <v>46</v>
      </c>
      <c r="P54" s="17" t="s">
        <v>46</v>
      </c>
      <c r="Q54" s="17" t="s">
        <v>46</v>
      </c>
      <c r="R54" s="17" t="s">
        <v>46</v>
      </c>
      <c r="S54" s="17" t="s">
        <v>47</v>
      </c>
      <c r="T54" s="17" t="s">
        <v>55</v>
      </c>
      <c r="U54" s="17" t="s">
        <v>56</v>
      </c>
      <c r="V54" s="17" t="s">
        <v>45</v>
      </c>
      <c r="W54" s="17" t="s">
        <v>43</v>
      </c>
      <c r="X54" s="17" t="s">
        <v>43</v>
      </c>
      <c r="Y54" s="17" t="s">
        <v>45</v>
      </c>
      <c r="Z54" s="17" t="s">
        <v>45</v>
      </c>
      <c r="AA54" s="18"/>
      <c r="AB54" s="18" t="s">
        <v>45</v>
      </c>
      <c r="AC54" s="19"/>
      <c r="AD54" s="20"/>
    </row>
    <row r="55" spans="1:30" ht="12" customHeight="1">
      <c r="A55" s="62"/>
      <c r="B55" s="21" t="s">
        <v>41</v>
      </c>
      <c r="C55" s="22">
        <v>4.97</v>
      </c>
      <c r="D55" s="22">
        <v>5.99</v>
      </c>
      <c r="E55" s="22">
        <v>7.26</v>
      </c>
      <c r="F55" s="22">
        <v>4.07</v>
      </c>
      <c r="G55" s="22">
        <v>4.98</v>
      </c>
      <c r="H55" s="22">
        <v>4.08</v>
      </c>
      <c r="I55" s="22">
        <v>2.71</v>
      </c>
      <c r="J55" s="22">
        <v>2.02</v>
      </c>
      <c r="K55" s="22">
        <v>1.97</v>
      </c>
      <c r="L55" s="22">
        <v>1.99</v>
      </c>
      <c r="M55" s="22">
        <v>1.57</v>
      </c>
      <c r="N55" s="22">
        <v>2.54</v>
      </c>
      <c r="O55" s="22">
        <v>3.72</v>
      </c>
      <c r="P55" s="22">
        <v>3.79</v>
      </c>
      <c r="Q55" s="22">
        <v>3.48</v>
      </c>
      <c r="R55" s="22">
        <v>4.48</v>
      </c>
      <c r="S55" s="22">
        <v>4.33</v>
      </c>
      <c r="T55" s="22">
        <v>2.11</v>
      </c>
      <c r="U55" s="22">
        <v>1.26</v>
      </c>
      <c r="V55" s="22">
        <v>2.13</v>
      </c>
      <c r="W55" s="22">
        <v>3.65</v>
      </c>
      <c r="X55" s="22">
        <v>4.92</v>
      </c>
      <c r="Y55" s="22">
        <v>4.93</v>
      </c>
      <c r="Z55" s="22">
        <v>7.24</v>
      </c>
      <c r="AA55" s="23">
        <v>3.757916666666667</v>
      </c>
      <c r="AB55" s="23">
        <v>7.26</v>
      </c>
      <c r="AC55" s="24" t="s">
        <v>70</v>
      </c>
      <c r="AD55" s="25"/>
    </row>
    <row r="56" spans="1:30" ht="12" customHeight="1">
      <c r="A56" s="62">
        <v>24</v>
      </c>
      <c r="B56" s="16" t="s">
        <v>39</v>
      </c>
      <c r="C56" s="17" t="s">
        <v>43</v>
      </c>
      <c r="D56" s="17" t="s">
        <v>43</v>
      </c>
      <c r="E56" s="17" t="s">
        <v>45</v>
      </c>
      <c r="F56" s="17" t="s">
        <v>45</v>
      </c>
      <c r="G56" s="17" t="s">
        <v>54</v>
      </c>
      <c r="H56" s="17" t="s">
        <v>59</v>
      </c>
      <c r="I56" s="17" t="s">
        <v>53</v>
      </c>
      <c r="J56" s="17" t="s">
        <v>53</v>
      </c>
      <c r="K56" s="17" t="s">
        <v>53</v>
      </c>
      <c r="L56" s="17" t="s">
        <v>59</v>
      </c>
      <c r="M56" s="17" t="s">
        <v>47</v>
      </c>
      <c r="N56" s="17" t="s">
        <v>63</v>
      </c>
      <c r="O56" s="17" t="s">
        <v>55</v>
      </c>
      <c r="P56" s="17" t="s">
        <v>46</v>
      </c>
      <c r="Q56" s="17" t="s">
        <v>55</v>
      </c>
      <c r="R56" s="17" t="s">
        <v>55</v>
      </c>
      <c r="S56" s="17" t="s">
        <v>56</v>
      </c>
      <c r="T56" s="17" t="s">
        <v>55</v>
      </c>
      <c r="U56" s="17" t="s">
        <v>58</v>
      </c>
      <c r="V56" s="17" t="s">
        <v>53</v>
      </c>
      <c r="W56" s="17" t="s">
        <v>58</v>
      </c>
      <c r="X56" s="17" t="s">
        <v>54</v>
      </c>
      <c r="Y56" s="17" t="s">
        <v>54</v>
      </c>
      <c r="Z56" s="17" t="s">
        <v>54</v>
      </c>
      <c r="AA56" s="18"/>
      <c r="AB56" s="18" t="s">
        <v>43</v>
      </c>
      <c r="AC56" s="19"/>
      <c r="AD56" s="20"/>
    </row>
    <row r="57" spans="1:30" ht="12" customHeight="1">
      <c r="A57" s="62"/>
      <c r="B57" s="21" t="s">
        <v>41</v>
      </c>
      <c r="C57" s="22">
        <v>6.54</v>
      </c>
      <c r="D57" s="22">
        <v>5.08</v>
      </c>
      <c r="E57" s="22">
        <v>4.2</v>
      </c>
      <c r="F57" s="22">
        <v>3.26</v>
      </c>
      <c r="G57" s="22">
        <v>1.21</v>
      </c>
      <c r="H57" s="22">
        <v>1.61</v>
      </c>
      <c r="I57" s="22">
        <v>1.13</v>
      </c>
      <c r="J57" s="22">
        <v>1.32</v>
      </c>
      <c r="K57" s="22">
        <v>2.06</v>
      </c>
      <c r="L57" s="22">
        <v>0.91</v>
      </c>
      <c r="M57" s="22">
        <v>1.29</v>
      </c>
      <c r="N57" s="22">
        <v>1.69</v>
      </c>
      <c r="O57" s="22">
        <v>2.35</v>
      </c>
      <c r="P57" s="22">
        <v>2.35</v>
      </c>
      <c r="Q57" s="22">
        <v>3.39</v>
      </c>
      <c r="R57" s="22">
        <v>3.57</v>
      </c>
      <c r="S57" s="22">
        <v>4.37</v>
      </c>
      <c r="T57" s="22">
        <v>3.57</v>
      </c>
      <c r="U57" s="22">
        <v>1.44</v>
      </c>
      <c r="V57" s="22">
        <v>2.05</v>
      </c>
      <c r="W57" s="22">
        <v>0.79</v>
      </c>
      <c r="X57" s="22">
        <v>0.83</v>
      </c>
      <c r="Y57" s="22">
        <v>2.4</v>
      </c>
      <c r="Z57" s="22">
        <v>2.13</v>
      </c>
      <c r="AA57" s="23">
        <v>2.480833333333333</v>
      </c>
      <c r="AB57" s="23">
        <v>6.54</v>
      </c>
      <c r="AC57" s="24" t="s">
        <v>68</v>
      </c>
      <c r="AD57" s="25"/>
    </row>
    <row r="58" spans="1:30" ht="12" customHeight="1">
      <c r="A58" s="62">
        <v>25</v>
      </c>
      <c r="B58" s="16" t="s">
        <v>39</v>
      </c>
      <c r="C58" s="17" t="s">
        <v>45</v>
      </c>
      <c r="D58" s="17" t="s">
        <v>45</v>
      </c>
      <c r="E58" s="17" t="s">
        <v>45</v>
      </c>
      <c r="F58" s="17" t="s">
        <v>45</v>
      </c>
      <c r="G58" s="17" t="s">
        <v>45</v>
      </c>
      <c r="H58" s="17" t="s">
        <v>45</v>
      </c>
      <c r="I58" s="17" t="s">
        <v>45</v>
      </c>
      <c r="J58" s="17" t="s">
        <v>54</v>
      </c>
      <c r="K58" s="17" t="s">
        <v>56</v>
      </c>
      <c r="L58" s="17" t="s">
        <v>58</v>
      </c>
      <c r="M58" s="17" t="s">
        <v>55</v>
      </c>
      <c r="N58" s="17" t="s">
        <v>55</v>
      </c>
      <c r="O58" s="17" t="s">
        <v>55</v>
      </c>
      <c r="P58" s="17" t="s">
        <v>55</v>
      </c>
      <c r="Q58" s="17" t="s">
        <v>56</v>
      </c>
      <c r="R58" s="17" t="s">
        <v>56</v>
      </c>
      <c r="S58" s="17" t="s">
        <v>56</v>
      </c>
      <c r="T58" s="17" t="s">
        <v>58</v>
      </c>
      <c r="U58" s="17" t="s">
        <v>54</v>
      </c>
      <c r="V58" s="17" t="s">
        <v>58</v>
      </c>
      <c r="W58" s="17" t="s">
        <v>54</v>
      </c>
      <c r="X58" s="17" t="s">
        <v>59</v>
      </c>
      <c r="Y58" s="17" t="s">
        <v>56</v>
      </c>
      <c r="Z58" s="17" t="s">
        <v>58</v>
      </c>
      <c r="AA58" s="18"/>
      <c r="AB58" s="18" t="s">
        <v>45</v>
      </c>
      <c r="AC58" s="19"/>
      <c r="AD58" s="20"/>
    </row>
    <row r="59" spans="1:30" ht="12" customHeight="1">
      <c r="A59" s="62"/>
      <c r="B59" s="21" t="s">
        <v>41</v>
      </c>
      <c r="C59" s="22">
        <v>4.11</v>
      </c>
      <c r="D59" s="22">
        <v>5.17</v>
      </c>
      <c r="E59" s="22">
        <v>5.65</v>
      </c>
      <c r="F59" s="22">
        <v>6.42</v>
      </c>
      <c r="G59" s="22">
        <v>7.76</v>
      </c>
      <c r="H59" s="22">
        <v>5.83</v>
      </c>
      <c r="I59" s="22">
        <v>5.16</v>
      </c>
      <c r="J59" s="22">
        <v>4.81</v>
      </c>
      <c r="K59" s="22">
        <v>3.85</v>
      </c>
      <c r="L59" s="22">
        <v>4.63</v>
      </c>
      <c r="M59" s="22">
        <v>5.97</v>
      </c>
      <c r="N59" s="22">
        <v>5.59</v>
      </c>
      <c r="O59" s="22">
        <v>5.49</v>
      </c>
      <c r="P59" s="22">
        <v>6.42</v>
      </c>
      <c r="Q59" s="22">
        <v>6.68</v>
      </c>
      <c r="R59" s="22">
        <v>5.37</v>
      </c>
      <c r="S59" s="22">
        <v>5.65</v>
      </c>
      <c r="T59" s="22">
        <v>2.58</v>
      </c>
      <c r="U59" s="22">
        <v>3.12</v>
      </c>
      <c r="V59" s="22">
        <v>3.97</v>
      </c>
      <c r="W59" s="22">
        <v>2.39</v>
      </c>
      <c r="X59" s="22">
        <v>2.82</v>
      </c>
      <c r="Y59" s="22">
        <v>5.31</v>
      </c>
      <c r="Z59" s="22">
        <v>5.29</v>
      </c>
      <c r="AA59" s="23">
        <v>5.001666666666667</v>
      </c>
      <c r="AB59" s="23">
        <v>7.76</v>
      </c>
      <c r="AC59" s="24" t="s">
        <v>67</v>
      </c>
      <c r="AD59" s="25"/>
    </row>
    <row r="60" spans="1:30" ht="12" customHeight="1">
      <c r="A60" s="62">
        <v>26</v>
      </c>
      <c r="B60" s="16" t="s">
        <v>39</v>
      </c>
      <c r="C60" s="17" t="s">
        <v>56</v>
      </c>
      <c r="D60" s="17" t="s">
        <v>47</v>
      </c>
      <c r="E60" s="17" t="s">
        <v>47</v>
      </c>
      <c r="F60" s="17" t="s">
        <v>63</v>
      </c>
      <c r="G60" s="17" t="s">
        <v>47</v>
      </c>
      <c r="H60" s="17" t="s">
        <v>46</v>
      </c>
      <c r="I60" s="17" t="s">
        <v>47</v>
      </c>
      <c r="J60" s="17" t="s">
        <v>50</v>
      </c>
      <c r="K60" s="17" t="s">
        <v>58</v>
      </c>
      <c r="L60" s="17" t="s">
        <v>54</v>
      </c>
      <c r="M60" s="17" t="s">
        <v>53</v>
      </c>
      <c r="N60" s="17" t="s">
        <v>53</v>
      </c>
      <c r="O60" s="17" t="s">
        <v>53</v>
      </c>
      <c r="P60" s="17" t="s">
        <v>58</v>
      </c>
      <c r="Q60" s="17" t="s">
        <v>54</v>
      </c>
      <c r="R60" s="17" t="s">
        <v>55</v>
      </c>
      <c r="S60" s="17" t="s">
        <v>55</v>
      </c>
      <c r="T60" s="17" t="s">
        <v>43</v>
      </c>
      <c r="U60" s="17" t="s">
        <v>43</v>
      </c>
      <c r="V60" s="17" t="s">
        <v>45</v>
      </c>
      <c r="W60" s="17" t="s">
        <v>47</v>
      </c>
      <c r="X60" s="17" t="s">
        <v>43</v>
      </c>
      <c r="Y60" s="17" t="s">
        <v>45</v>
      </c>
      <c r="Z60" s="17" t="s">
        <v>45</v>
      </c>
      <c r="AA60" s="18"/>
      <c r="AB60" s="18" t="s">
        <v>47</v>
      </c>
      <c r="AC60" s="19"/>
      <c r="AD60" s="20"/>
    </row>
    <row r="61" spans="1:30" ht="12" customHeight="1">
      <c r="A61" s="62"/>
      <c r="B61" s="21" t="s">
        <v>41</v>
      </c>
      <c r="C61" s="22">
        <v>6.79</v>
      </c>
      <c r="D61" s="22">
        <v>8.7</v>
      </c>
      <c r="E61" s="22">
        <v>5.56</v>
      </c>
      <c r="F61" s="22">
        <v>3.65</v>
      </c>
      <c r="G61" s="22">
        <v>5.47</v>
      </c>
      <c r="H61" s="22">
        <v>5.72</v>
      </c>
      <c r="I61" s="22">
        <v>4.34</v>
      </c>
      <c r="J61" s="22">
        <v>3.47</v>
      </c>
      <c r="K61" s="22">
        <v>2.26</v>
      </c>
      <c r="L61" s="22">
        <v>1.26</v>
      </c>
      <c r="M61" s="22">
        <v>3.63</v>
      </c>
      <c r="N61" s="22">
        <v>3.49</v>
      </c>
      <c r="O61" s="22">
        <v>3.3</v>
      </c>
      <c r="P61" s="22">
        <v>2.27</v>
      </c>
      <c r="Q61" s="22">
        <v>0.79</v>
      </c>
      <c r="R61" s="22">
        <v>4.93</v>
      </c>
      <c r="S61" s="22">
        <v>3.85</v>
      </c>
      <c r="T61" s="22">
        <v>3.54</v>
      </c>
      <c r="U61" s="22">
        <v>5.89</v>
      </c>
      <c r="V61" s="22">
        <v>3.36</v>
      </c>
      <c r="W61" s="22">
        <v>3.57</v>
      </c>
      <c r="X61" s="22">
        <v>5.55</v>
      </c>
      <c r="Y61" s="22">
        <v>5.89</v>
      </c>
      <c r="Z61" s="22">
        <v>6.39</v>
      </c>
      <c r="AA61" s="23">
        <v>4.319583333333333</v>
      </c>
      <c r="AB61" s="23">
        <v>8.7</v>
      </c>
      <c r="AC61" s="24" t="s">
        <v>62</v>
      </c>
      <c r="AD61" s="25"/>
    </row>
    <row r="62" spans="1:30" ht="12" customHeight="1">
      <c r="A62" s="62">
        <v>27</v>
      </c>
      <c r="B62" s="16" t="s">
        <v>39</v>
      </c>
      <c r="C62" s="17" t="s">
        <v>54</v>
      </c>
      <c r="D62" s="17" t="s">
        <v>54</v>
      </c>
      <c r="E62" s="17" t="s">
        <v>45</v>
      </c>
      <c r="F62" s="17" t="s">
        <v>53</v>
      </c>
      <c r="G62" s="17" t="s">
        <v>53</v>
      </c>
      <c r="H62" s="17" t="s">
        <v>59</v>
      </c>
      <c r="I62" s="17" t="s">
        <v>59</v>
      </c>
      <c r="J62" s="17" t="s">
        <v>59</v>
      </c>
      <c r="K62" s="17" t="s">
        <v>53</v>
      </c>
      <c r="L62" s="17" t="s">
        <v>59</v>
      </c>
      <c r="M62" s="17" t="s">
        <v>59</v>
      </c>
      <c r="N62" s="17" t="s">
        <v>58</v>
      </c>
      <c r="O62" s="17" t="s">
        <v>58</v>
      </c>
      <c r="P62" s="17" t="s">
        <v>56</v>
      </c>
      <c r="Q62" s="17" t="s">
        <v>58</v>
      </c>
      <c r="R62" s="17" t="s">
        <v>58</v>
      </c>
      <c r="S62" s="17" t="s">
        <v>56</v>
      </c>
      <c r="T62" s="17" t="s">
        <v>58</v>
      </c>
      <c r="U62" s="17" t="s">
        <v>56</v>
      </c>
      <c r="V62" s="17" t="s">
        <v>56</v>
      </c>
      <c r="W62" s="17" t="s">
        <v>56</v>
      </c>
      <c r="X62" s="17" t="s">
        <v>56</v>
      </c>
      <c r="Y62" s="17" t="s">
        <v>55</v>
      </c>
      <c r="Z62" s="17" t="s">
        <v>55</v>
      </c>
      <c r="AA62" s="18"/>
      <c r="AB62" s="18" t="s">
        <v>58</v>
      </c>
      <c r="AC62" s="19"/>
      <c r="AD62" s="20"/>
    </row>
    <row r="63" spans="1:30" ht="12" customHeight="1">
      <c r="A63" s="62"/>
      <c r="B63" s="21" t="s">
        <v>41</v>
      </c>
      <c r="C63" s="22">
        <v>6.81</v>
      </c>
      <c r="D63" s="22">
        <v>4.43</v>
      </c>
      <c r="E63" s="22">
        <v>6.57</v>
      </c>
      <c r="F63" s="22">
        <v>5.96</v>
      </c>
      <c r="G63" s="22">
        <v>6.05</v>
      </c>
      <c r="H63" s="22">
        <v>6.28</v>
      </c>
      <c r="I63" s="22">
        <v>7.24</v>
      </c>
      <c r="J63" s="22">
        <v>6.9</v>
      </c>
      <c r="K63" s="22">
        <v>4.4</v>
      </c>
      <c r="L63" s="22">
        <v>8.07</v>
      </c>
      <c r="M63" s="22">
        <v>7.94</v>
      </c>
      <c r="N63" s="22">
        <v>9.16</v>
      </c>
      <c r="O63" s="22">
        <v>10.65</v>
      </c>
      <c r="P63" s="22">
        <v>10.62</v>
      </c>
      <c r="Q63" s="22">
        <v>9.29</v>
      </c>
      <c r="R63" s="22">
        <v>8.16</v>
      </c>
      <c r="S63" s="22">
        <v>9.97</v>
      </c>
      <c r="T63" s="22">
        <v>9.2</v>
      </c>
      <c r="U63" s="22">
        <v>7.76</v>
      </c>
      <c r="V63" s="22">
        <v>7.5</v>
      </c>
      <c r="W63" s="22">
        <v>9.14</v>
      </c>
      <c r="X63" s="22">
        <v>7.23</v>
      </c>
      <c r="Y63" s="22">
        <v>8.01</v>
      </c>
      <c r="Z63" s="22">
        <v>9.92</v>
      </c>
      <c r="AA63" s="23">
        <v>7.8025</v>
      </c>
      <c r="AB63" s="23">
        <v>10.65</v>
      </c>
      <c r="AC63" s="24" t="s">
        <v>52</v>
      </c>
      <c r="AD63" s="25"/>
    </row>
    <row r="64" spans="1:30" ht="12" customHeight="1">
      <c r="A64" s="62">
        <v>28</v>
      </c>
      <c r="B64" s="16" t="s">
        <v>39</v>
      </c>
      <c r="C64" s="17" t="s">
        <v>55</v>
      </c>
      <c r="D64" s="17" t="s">
        <v>58</v>
      </c>
      <c r="E64" s="17" t="s">
        <v>56</v>
      </c>
      <c r="F64" s="17" t="s">
        <v>55</v>
      </c>
      <c r="G64" s="17" t="s">
        <v>56</v>
      </c>
      <c r="H64" s="17" t="s">
        <v>56</v>
      </c>
      <c r="I64" s="17" t="s">
        <v>58</v>
      </c>
      <c r="J64" s="17" t="s">
        <v>58</v>
      </c>
      <c r="K64" s="17" t="s">
        <v>54</v>
      </c>
      <c r="L64" s="17" t="s">
        <v>58</v>
      </c>
      <c r="M64" s="17" t="s">
        <v>53</v>
      </c>
      <c r="N64" s="17" t="s">
        <v>56</v>
      </c>
      <c r="O64" s="17" t="s">
        <v>56</v>
      </c>
      <c r="P64" s="17" t="s">
        <v>55</v>
      </c>
      <c r="Q64" s="17" t="s">
        <v>55</v>
      </c>
      <c r="R64" s="17" t="s">
        <v>55</v>
      </c>
      <c r="S64" s="17" t="s">
        <v>55</v>
      </c>
      <c r="T64" s="17" t="s">
        <v>58</v>
      </c>
      <c r="U64" s="17" t="s">
        <v>45</v>
      </c>
      <c r="V64" s="17" t="s">
        <v>45</v>
      </c>
      <c r="W64" s="17" t="s">
        <v>45</v>
      </c>
      <c r="X64" s="17" t="s">
        <v>45</v>
      </c>
      <c r="Y64" s="17" t="s">
        <v>45</v>
      </c>
      <c r="Z64" s="17" t="s">
        <v>45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7.33</v>
      </c>
      <c r="D65" s="22">
        <v>6.9</v>
      </c>
      <c r="E65" s="22">
        <v>7.2</v>
      </c>
      <c r="F65" s="22">
        <v>7.23</v>
      </c>
      <c r="G65" s="22">
        <v>6.06</v>
      </c>
      <c r="H65" s="22">
        <v>6.2</v>
      </c>
      <c r="I65" s="22">
        <v>5.78</v>
      </c>
      <c r="J65" s="22">
        <v>4.89</v>
      </c>
      <c r="K65" s="22">
        <v>1.07</v>
      </c>
      <c r="L65" s="22">
        <v>2.46</v>
      </c>
      <c r="M65" s="22">
        <v>1.78</v>
      </c>
      <c r="N65" s="22">
        <v>4.4</v>
      </c>
      <c r="O65" s="22">
        <v>5</v>
      </c>
      <c r="P65" s="22">
        <v>4.6</v>
      </c>
      <c r="Q65" s="22">
        <v>5.16</v>
      </c>
      <c r="R65" s="22">
        <v>5.87</v>
      </c>
      <c r="S65" s="22">
        <v>4.58</v>
      </c>
      <c r="T65" s="22">
        <v>2.82</v>
      </c>
      <c r="U65" s="22">
        <v>5.4</v>
      </c>
      <c r="V65" s="22">
        <v>6.49</v>
      </c>
      <c r="W65" s="22">
        <v>6.7</v>
      </c>
      <c r="X65" s="22">
        <v>7.8</v>
      </c>
      <c r="Y65" s="22">
        <v>8.01</v>
      </c>
      <c r="Z65" s="22">
        <v>7.69</v>
      </c>
      <c r="AA65" s="23">
        <v>5.475833333333334</v>
      </c>
      <c r="AB65" s="23">
        <v>8.01</v>
      </c>
      <c r="AC65" s="24" t="s">
        <v>77</v>
      </c>
      <c r="AD65" s="25"/>
    </row>
    <row r="66" spans="1:30" ht="12" customHeight="1">
      <c r="A66" s="62">
        <v>29</v>
      </c>
      <c r="B66" s="16" t="s">
        <v>39</v>
      </c>
      <c r="C66" s="17" t="s">
        <v>45</v>
      </c>
      <c r="D66" s="17" t="s">
        <v>45</v>
      </c>
      <c r="E66" s="17" t="s">
        <v>45</v>
      </c>
      <c r="F66" s="17" t="s">
        <v>45</v>
      </c>
      <c r="G66" s="17" t="s">
        <v>45</v>
      </c>
      <c r="H66" s="17" t="s">
        <v>45</v>
      </c>
      <c r="I66" s="17" t="s">
        <v>45</v>
      </c>
      <c r="J66" s="17" t="s">
        <v>43</v>
      </c>
      <c r="K66" s="17" t="s">
        <v>43</v>
      </c>
      <c r="L66" s="17" t="s">
        <v>45</v>
      </c>
      <c r="M66" s="17" t="s">
        <v>45</v>
      </c>
      <c r="N66" s="17" t="s">
        <v>43</v>
      </c>
      <c r="O66" s="17" t="s">
        <v>43</v>
      </c>
      <c r="P66" s="17" t="s">
        <v>43</v>
      </c>
      <c r="Q66" s="17" t="s">
        <v>43</v>
      </c>
      <c r="R66" s="17" t="s">
        <v>45</v>
      </c>
      <c r="S66" s="17" t="s">
        <v>45</v>
      </c>
      <c r="T66" s="17" t="s">
        <v>45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45</v>
      </c>
      <c r="AC66" s="19"/>
      <c r="AD66" s="20"/>
    </row>
    <row r="67" spans="1:30" ht="12" customHeight="1">
      <c r="A67" s="62"/>
      <c r="B67" s="21" t="s">
        <v>41</v>
      </c>
      <c r="C67" s="22">
        <v>8.22</v>
      </c>
      <c r="D67" s="22">
        <v>7.44</v>
      </c>
      <c r="E67" s="22">
        <v>6.89</v>
      </c>
      <c r="F67" s="22">
        <v>7.76</v>
      </c>
      <c r="G67" s="22">
        <v>8.13</v>
      </c>
      <c r="H67" s="22">
        <v>7.98</v>
      </c>
      <c r="I67" s="22">
        <v>8.13</v>
      </c>
      <c r="J67" s="22">
        <v>8.43</v>
      </c>
      <c r="K67" s="22">
        <v>8.15</v>
      </c>
      <c r="L67" s="22">
        <v>6.92</v>
      </c>
      <c r="M67" s="22">
        <v>5.31</v>
      </c>
      <c r="N67" s="22">
        <v>3.96</v>
      </c>
      <c r="O67" s="22">
        <v>3.61</v>
      </c>
      <c r="P67" s="22">
        <v>3.03</v>
      </c>
      <c r="Q67" s="22">
        <v>2.67</v>
      </c>
      <c r="R67" s="22">
        <v>2.53</v>
      </c>
      <c r="S67" s="22">
        <v>6.44</v>
      </c>
      <c r="T67" s="22">
        <v>8.89</v>
      </c>
      <c r="U67" s="22">
        <v>9.06</v>
      </c>
      <c r="V67" s="22">
        <v>9.69</v>
      </c>
      <c r="W67" s="22">
        <v>9.91</v>
      </c>
      <c r="X67" s="22">
        <v>11.3</v>
      </c>
      <c r="Y67" s="22">
        <v>12.95</v>
      </c>
      <c r="Z67" s="22">
        <v>12.39</v>
      </c>
      <c r="AA67" s="23">
        <v>7.49125</v>
      </c>
      <c r="AB67" s="23">
        <v>12.95</v>
      </c>
      <c r="AC67" s="24" t="s">
        <v>77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45</v>
      </c>
      <c r="E68" s="17" t="s">
        <v>45</v>
      </c>
      <c r="F68" s="17" t="s">
        <v>54</v>
      </c>
      <c r="G68" s="17" t="s">
        <v>54</v>
      </c>
      <c r="H68" s="17" t="s">
        <v>45</v>
      </c>
      <c r="I68" s="17" t="s">
        <v>45</v>
      </c>
      <c r="J68" s="17" t="s">
        <v>45</v>
      </c>
      <c r="K68" s="17" t="s">
        <v>53</v>
      </c>
      <c r="L68" s="17" t="s">
        <v>56</v>
      </c>
      <c r="M68" s="17" t="s">
        <v>59</v>
      </c>
      <c r="N68" s="17" t="s">
        <v>45</v>
      </c>
      <c r="O68" s="17" t="s">
        <v>45</v>
      </c>
      <c r="P68" s="17" t="s">
        <v>54</v>
      </c>
      <c r="Q68" s="17" t="s">
        <v>54</v>
      </c>
      <c r="R68" s="17" t="s">
        <v>45</v>
      </c>
      <c r="S68" s="17" t="s">
        <v>45</v>
      </c>
      <c r="T68" s="17" t="s">
        <v>45</v>
      </c>
      <c r="U68" s="17" t="s">
        <v>45</v>
      </c>
      <c r="V68" s="17" t="s">
        <v>43</v>
      </c>
      <c r="W68" s="17" t="s">
        <v>43</v>
      </c>
      <c r="X68" s="17" t="s">
        <v>43</v>
      </c>
      <c r="Y68" s="17" t="s">
        <v>45</v>
      </c>
      <c r="Z68" s="17" t="s">
        <v>45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11.29</v>
      </c>
      <c r="D69" s="22">
        <v>11.57</v>
      </c>
      <c r="E69" s="22">
        <v>11.96</v>
      </c>
      <c r="F69" s="22">
        <v>9.57</v>
      </c>
      <c r="G69" s="22">
        <v>7.6</v>
      </c>
      <c r="H69" s="22">
        <v>9.33</v>
      </c>
      <c r="I69" s="22">
        <v>8.72</v>
      </c>
      <c r="J69" s="22">
        <v>7.8</v>
      </c>
      <c r="K69" s="22">
        <v>3.69</v>
      </c>
      <c r="L69" s="22">
        <v>4.42</v>
      </c>
      <c r="M69" s="22">
        <v>4.16</v>
      </c>
      <c r="N69" s="22">
        <v>5.89</v>
      </c>
      <c r="O69" s="22">
        <v>3.39</v>
      </c>
      <c r="P69" s="22">
        <v>2.98</v>
      </c>
      <c r="Q69" s="22">
        <v>4.81</v>
      </c>
      <c r="R69" s="22">
        <v>8.17</v>
      </c>
      <c r="S69" s="22">
        <v>6.45</v>
      </c>
      <c r="T69" s="22">
        <v>3.29</v>
      </c>
      <c r="U69" s="22">
        <v>4.96</v>
      </c>
      <c r="V69" s="22">
        <v>4.45</v>
      </c>
      <c r="W69" s="22">
        <v>3.44</v>
      </c>
      <c r="X69" s="22">
        <v>2.67</v>
      </c>
      <c r="Y69" s="22">
        <v>4.05</v>
      </c>
      <c r="Z69" s="22">
        <v>4.35</v>
      </c>
      <c r="AA69" s="23">
        <v>6.20875</v>
      </c>
      <c r="AB69" s="23">
        <v>11.96</v>
      </c>
      <c r="AC69" s="24" t="s">
        <v>70</v>
      </c>
      <c r="AD69" s="25"/>
    </row>
    <row r="70" spans="1:30" ht="12" customHeight="1" hidden="1">
      <c r="A70" s="62">
        <v>31</v>
      </c>
      <c r="B70" s="16" t="s">
        <v>39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6"/>
      <c r="AB70" s="16"/>
      <c r="AC70" s="45"/>
      <c r="AD70" s="20"/>
    </row>
    <row r="71" spans="1:30" ht="12" customHeight="1" hidden="1">
      <c r="A71" s="62"/>
      <c r="B71" s="21" t="s">
        <v>41</v>
      </c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46"/>
      <c r="AB71" s="25"/>
      <c r="AC71" s="47"/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171</v>
      </c>
      <c r="D74" s="32" t="s">
        <v>172</v>
      </c>
      <c r="E74" s="32" t="s">
        <v>173</v>
      </c>
      <c r="F74" s="32" t="s">
        <v>174</v>
      </c>
      <c r="G74" s="32" t="s">
        <v>175</v>
      </c>
      <c r="H74" s="32" t="s">
        <v>176</v>
      </c>
      <c r="I74" s="32" t="s">
        <v>177</v>
      </c>
      <c r="J74" s="32" t="s">
        <v>178</v>
      </c>
      <c r="K74" s="32" t="s">
        <v>179</v>
      </c>
      <c r="L74" s="32" t="s">
        <v>180</v>
      </c>
      <c r="M74" s="32" t="s">
        <v>181</v>
      </c>
      <c r="N74" s="32" t="s">
        <v>182</v>
      </c>
      <c r="O74" s="32" t="s">
        <v>183</v>
      </c>
      <c r="P74" s="32" t="s">
        <v>184</v>
      </c>
      <c r="Q74" s="32" t="s">
        <v>185</v>
      </c>
      <c r="R74" s="32" t="s">
        <v>186</v>
      </c>
      <c r="S74" s="32" t="s">
        <v>187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16</v>
      </c>
      <c r="D75" s="36">
        <f>COUNTIF($C$10:$Z$71,"Nne")</f>
        <v>18</v>
      </c>
      <c r="E75" s="36">
        <f>COUNTIF($C$10:$Z$71,"Ne")</f>
        <v>9</v>
      </c>
      <c r="F75" s="36">
        <f>COUNTIF($C$10:$Z$71,"ene")</f>
        <v>4</v>
      </c>
      <c r="G75" s="36">
        <f>COUNTIF($C$10:$Z$71,"e")</f>
        <v>0</v>
      </c>
      <c r="H75" s="36">
        <f>COUNTIF($C$10:$Z$71,"ese")</f>
        <v>2</v>
      </c>
      <c r="I75" s="36">
        <f>COUNTIF($C$10:$Z$71,"se")</f>
        <v>2</v>
      </c>
      <c r="J75" s="36">
        <f>COUNTIF($C$10:$Z$71,"sse")</f>
        <v>39</v>
      </c>
      <c r="K75" s="36">
        <f>COUNTIF($C$10:$Z$71,"s")</f>
        <v>194</v>
      </c>
      <c r="L75" s="36">
        <f>COUNTIF($C$10:$Z$71,"ssw")</f>
        <v>77</v>
      </c>
      <c r="M75" s="36">
        <f>COUNTIF($C$10:$Z$71,"sw")</f>
        <v>63</v>
      </c>
      <c r="N75" s="36">
        <f>COUNTIF($C$10:$Z$71,"wsw")</f>
        <v>75</v>
      </c>
      <c r="O75" s="36">
        <f>COUNTIF($C$10:$Z$71,"w")</f>
        <v>75</v>
      </c>
      <c r="P75" s="36">
        <f>COUNTIF($C$10:$Z$71,"wnw")</f>
        <v>61</v>
      </c>
      <c r="Q75" s="36">
        <f>COUNTIF($C$10:$Z$71,"nw")</f>
        <v>57</v>
      </c>
      <c r="R75" s="36">
        <f>COUNTIF($C$10:$Z$71,"nnw")</f>
        <v>28</v>
      </c>
      <c r="S75" s="36">
        <f>COUNTIF($C$10:$Z$71,"calm")/2</f>
        <v>0</v>
      </c>
      <c r="T75" s="37">
        <f>COUNTIF($C$10:$Z$71,"-")/2</f>
        <v>0</v>
      </c>
      <c r="U75" s="38">
        <f>SUM(C75:S75)</f>
        <v>720</v>
      </c>
    </row>
    <row r="76" spans="2:21" ht="13.5">
      <c r="B76" s="39" t="s">
        <v>102</v>
      </c>
      <c r="C76" s="40">
        <f aca="true" t="shared" si="0" ref="C76:T76">C75/$U$75</f>
        <v>0.022222222222222223</v>
      </c>
      <c r="D76" s="40">
        <f t="shared" si="0"/>
        <v>0.025</v>
      </c>
      <c r="E76" s="40">
        <f t="shared" si="0"/>
        <v>0.0125</v>
      </c>
      <c r="F76" s="40">
        <f t="shared" si="0"/>
        <v>0.005555555555555556</v>
      </c>
      <c r="G76" s="40">
        <f t="shared" si="0"/>
        <v>0</v>
      </c>
      <c r="H76" s="40">
        <f t="shared" si="0"/>
        <v>0.002777777777777778</v>
      </c>
      <c r="I76" s="40">
        <f t="shared" si="0"/>
        <v>0.002777777777777778</v>
      </c>
      <c r="J76" s="40">
        <f t="shared" si="0"/>
        <v>0.05416666666666667</v>
      </c>
      <c r="K76" s="40">
        <f t="shared" si="0"/>
        <v>0.26944444444444443</v>
      </c>
      <c r="L76" s="40">
        <f t="shared" si="0"/>
        <v>0.10694444444444444</v>
      </c>
      <c r="M76" s="40">
        <f t="shared" si="0"/>
        <v>0.0875</v>
      </c>
      <c r="N76" s="40">
        <f t="shared" si="0"/>
        <v>0.10416666666666667</v>
      </c>
      <c r="O76" s="40">
        <f t="shared" si="0"/>
        <v>0.10416666666666667</v>
      </c>
      <c r="P76" s="40">
        <f t="shared" si="0"/>
        <v>0.08472222222222223</v>
      </c>
      <c r="Q76" s="40">
        <f t="shared" si="0"/>
        <v>0.07916666666666666</v>
      </c>
      <c r="R76" s="40">
        <f t="shared" si="0"/>
        <v>0.03888888888888889</v>
      </c>
      <c r="S76" s="40">
        <f t="shared" si="0"/>
        <v>0</v>
      </c>
      <c r="T76" s="41">
        <f t="shared" si="0"/>
        <v>0</v>
      </c>
      <c r="U76" s="42">
        <f>SUM(C76:S76)</f>
        <v>0.9999999999999999</v>
      </c>
    </row>
    <row r="77" spans="2:21" ht="13.5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A4:B5"/>
    <mergeCell ref="C4:E5"/>
    <mergeCell ref="M4:S5"/>
    <mergeCell ref="U4:W5"/>
    <mergeCell ref="A7:A9"/>
    <mergeCell ref="B7:B9"/>
    <mergeCell ref="C7:C9"/>
    <mergeCell ref="D7:D9"/>
    <mergeCell ref="V7:V9"/>
    <mergeCell ref="W7:W9"/>
    <mergeCell ref="Y4:Y5"/>
    <mergeCell ref="E7:E9"/>
    <mergeCell ref="F7:F9"/>
    <mergeCell ref="G7:G9"/>
    <mergeCell ref="H7:H9"/>
    <mergeCell ref="I7:I9"/>
    <mergeCell ref="J7:J9"/>
    <mergeCell ref="K7:K9"/>
    <mergeCell ref="X7:X9"/>
    <mergeCell ref="Y7:Y9"/>
    <mergeCell ref="L7:L9"/>
    <mergeCell ref="M7:M9"/>
    <mergeCell ref="N7:N9"/>
    <mergeCell ref="O7:O9"/>
    <mergeCell ref="M1:S2"/>
    <mergeCell ref="X4:X5"/>
    <mergeCell ref="T7:T9"/>
    <mergeCell ref="U7:U9"/>
    <mergeCell ref="P7:P9"/>
    <mergeCell ref="Q7:Q9"/>
    <mergeCell ref="R7:R9"/>
    <mergeCell ref="S7:S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6"/>
  <sheetViews>
    <sheetView zoomScale="75" zoomScaleNormal="75" zoomScalePageLayoutView="0" workbookViewId="0" topLeftCell="A1">
      <selection activeCell="A1" sqref="A1"/>
    </sheetView>
  </sheetViews>
  <sheetFormatPr defaultColWidth="10.625" defaultRowHeight="13.5"/>
  <cols>
    <col min="1" max="1" width="9.75390625" style="1" customWidth="1"/>
    <col min="2" max="2" width="8.625" style="2" customWidth="1"/>
    <col min="3" max="26" width="6.50390625" style="1" customWidth="1"/>
    <col min="27" max="27" width="9.50390625" style="1" customWidth="1"/>
    <col min="28" max="28" width="6.00390625" style="1" customWidth="1"/>
    <col min="29" max="29" width="7.375" style="4" customWidth="1"/>
    <col min="30" max="30" width="13.25390625" style="1" customWidth="1"/>
    <col min="31" max="16384" width="10.625" style="1" customWidth="1"/>
  </cols>
  <sheetData>
    <row r="1" spans="12:20" ht="18.75" customHeight="1">
      <c r="L1" s="3"/>
      <c r="M1" s="55" t="s">
        <v>0</v>
      </c>
      <c r="N1" s="55"/>
      <c r="O1" s="55"/>
      <c r="P1" s="55"/>
      <c r="Q1" s="55"/>
      <c r="R1" s="55"/>
      <c r="S1" s="55"/>
      <c r="T1" s="3"/>
    </row>
    <row r="2" spans="1:30" ht="15" customHeight="1">
      <c r="A2" s="5">
        <v>2002</v>
      </c>
      <c r="B2" s="6">
        <v>12</v>
      </c>
      <c r="C2" s="7" t="s">
        <v>1</v>
      </c>
      <c r="L2" s="8"/>
      <c r="M2" s="56"/>
      <c r="N2" s="56"/>
      <c r="O2" s="56"/>
      <c r="P2" s="56"/>
      <c r="Q2" s="56"/>
      <c r="R2" s="56"/>
      <c r="S2" s="56"/>
      <c r="T2" s="8"/>
      <c r="AA2" s="9" t="s">
        <v>2</v>
      </c>
      <c r="AB2" s="10">
        <v>744</v>
      </c>
      <c r="AC2" s="11" t="s">
        <v>3</v>
      </c>
      <c r="AD2" s="12"/>
    </row>
    <row r="3" spans="27:30" ht="13.5">
      <c r="AA3" s="9" t="s">
        <v>4</v>
      </c>
      <c r="AB3" s="10">
        <v>744</v>
      </c>
      <c r="AC3" s="11" t="s">
        <v>3</v>
      </c>
      <c r="AD3" s="12"/>
    </row>
    <row r="4" spans="1:30" ht="14.25" customHeight="1">
      <c r="A4" s="59" t="s">
        <v>282</v>
      </c>
      <c r="B4" s="59"/>
      <c r="C4" s="60" t="s">
        <v>42</v>
      </c>
      <c r="D4" s="60"/>
      <c r="E4" s="60"/>
      <c r="F4" s="13"/>
      <c r="M4" s="61" t="s">
        <v>6</v>
      </c>
      <c r="N4" s="61"/>
      <c r="O4" s="61"/>
      <c r="P4" s="61"/>
      <c r="Q4" s="61"/>
      <c r="R4" s="61"/>
      <c r="S4" s="61"/>
      <c r="U4" s="61" t="s">
        <v>7</v>
      </c>
      <c r="V4" s="61"/>
      <c r="W4" s="61"/>
      <c r="X4" s="71">
        <v>5.3990456989247315</v>
      </c>
      <c r="Y4" s="58" t="s">
        <v>8</v>
      </c>
      <c r="AA4" s="9" t="s">
        <v>9</v>
      </c>
      <c r="AB4" s="10">
        <f>AB2-AB3</f>
        <v>0</v>
      </c>
      <c r="AC4" s="11" t="s">
        <v>3</v>
      </c>
      <c r="AD4" s="14">
        <f>AB4/AB2</f>
        <v>0</v>
      </c>
    </row>
    <row r="5" spans="1:25" ht="7.5" customHeight="1">
      <c r="A5" s="59"/>
      <c r="B5" s="59"/>
      <c r="C5" s="60"/>
      <c r="D5" s="60"/>
      <c r="E5" s="60"/>
      <c r="F5" s="13"/>
      <c r="L5" s="3"/>
      <c r="M5" s="58"/>
      <c r="N5" s="58"/>
      <c r="O5" s="58"/>
      <c r="P5" s="58"/>
      <c r="Q5" s="58"/>
      <c r="R5" s="58"/>
      <c r="S5" s="58"/>
      <c r="T5" s="3"/>
      <c r="U5" s="58"/>
      <c r="V5" s="58"/>
      <c r="W5" s="58"/>
      <c r="X5" s="71"/>
      <c r="Y5" s="58"/>
    </row>
    <row r="6" ht="11.25" customHeight="1"/>
    <row r="7" spans="1:30" ht="14.25" customHeight="1">
      <c r="A7" s="62" t="s">
        <v>10</v>
      </c>
      <c r="B7" s="62" t="s">
        <v>11</v>
      </c>
      <c r="C7" s="54" t="s">
        <v>12</v>
      </c>
      <c r="D7" s="54" t="s">
        <v>13</v>
      </c>
      <c r="E7" s="54" t="s">
        <v>14</v>
      </c>
      <c r="F7" s="54" t="s">
        <v>15</v>
      </c>
      <c r="G7" s="54" t="s">
        <v>16</v>
      </c>
      <c r="H7" s="54" t="s">
        <v>17</v>
      </c>
      <c r="I7" s="54" t="s">
        <v>18</v>
      </c>
      <c r="J7" s="54" t="s">
        <v>19</v>
      </c>
      <c r="K7" s="54" t="s">
        <v>20</v>
      </c>
      <c r="L7" s="54" t="s">
        <v>21</v>
      </c>
      <c r="M7" s="54" t="s">
        <v>22</v>
      </c>
      <c r="N7" s="54" t="s">
        <v>23</v>
      </c>
      <c r="O7" s="54" t="s">
        <v>24</v>
      </c>
      <c r="P7" s="54" t="s">
        <v>25</v>
      </c>
      <c r="Q7" s="54" t="s">
        <v>26</v>
      </c>
      <c r="R7" s="54" t="s">
        <v>27</v>
      </c>
      <c r="S7" s="54" t="s">
        <v>28</v>
      </c>
      <c r="T7" s="54" t="s">
        <v>29</v>
      </c>
      <c r="U7" s="54" t="s">
        <v>30</v>
      </c>
      <c r="V7" s="54" t="s">
        <v>31</v>
      </c>
      <c r="W7" s="54" t="s">
        <v>32</v>
      </c>
      <c r="X7" s="54" t="s">
        <v>33</v>
      </c>
      <c r="Y7" s="54" t="s">
        <v>34</v>
      </c>
      <c r="Z7" s="54" t="s">
        <v>35</v>
      </c>
      <c r="AA7" s="62" t="s">
        <v>36</v>
      </c>
      <c r="AB7" s="63" t="s">
        <v>37</v>
      </c>
      <c r="AC7" s="63"/>
      <c r="AD7" s="62" t="s">
        <v>38</v>
      </c>
    </row>
    <row r="8" spans="1:30" ht="13.5">
      <c r="A8" s="62"/>
      <c r="B8" s="62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62"/>
      <c r="AB8" s="15" t="s">
        <v>39</v>
      </c>
      <c r="AC8" s="64" t="s">
        <v>40</v>
      </c>
      <c r="AD8" s="62"/>
    </row>
    <row r="9" spans="1:30" ht="13.5">
      <c r="A9" s="62"/>
      <c r="B9" s="62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62"/>
      <c r="AB9" s="15" t="s">
        <v>41</v>
      </c>
      <c r="AC9" s="64"/>
      <c r="AD9" s="62"/>
    </row>
    <row r="10" spans="1:30" ht="12" customHeight="1">
      <c r="A10" s="62">
        <v>1</v>
      </c>
      <c r="B10" s="16" t="s">
        <v>39</v>
      </c>
      <c r="C10" s="17" t="s">
        <v>45</v>
      </c>
      <c r="D10" s="17" t="s">
        <v>45</v>
      </c>
      <c r="E10" s="17" t="s">
        <v>45</v>
      </c>
      <c r="F10" s="17" t="s">
        <v>45</v>
      </c>
      <c r="G10" s="17" t="s">
        <v>45</v>
      </c>
      <c r="H10" s="17" t="s">
        <v>45</v>
      </c>
      <c r="I10" s="17" t="s">
        <v>45</v>
      </c>
      <c r="J10" s="17" t="s">
        <v>45</v>
      </c>
      <c r="K10" s="17" t="s">
        <v>43</v>
      </c>
      <c r="L10" s="17" t="s">
        <v>45</v>
      </c>
      <c r="M10" s="17" t="s">
        <v>56</v>
      </c>
      <c r="N10" s="17" t="s">
        <v>47</v>
      </c>
      <c r="O10" s="17" t="s">
        <v>46</v>
      </c>
      <c r="P10" s="17" t="s">
        <v>46</v>
      </c>
      <c r="Q10" s="17" t="s">
        <v>46</v>
      </c>
      <c r="R10" s="17" t="s">
        <v>55</v>
      </c>
      <c r="S10" s="17" t="s">
        <v>58</v>
      </c>
      <c r="T10" s="17" t="s">
        <v>58</v>
      </c>
      <c r="U10" s="17" t="s">
        <v>58</v>
      </c>
      <c r="V10" s="17" t="s">
        <v>58</v>
      </c>
      <c r="W10" s="17" t="s">
        <v>56</v>
      </c>
      <c r="X10" s="17" t="s">
        <v>56</v>
      </c>
      <c r="Y10" s="17" t="s">
        <v>55</v>
      </c>
      <c r="Z10" s="17" t="s">
        <v>53</v>
      </c>
      <c r="AA10" s="18"/>
      <c r="AB10" s="18" t="s">
        <v>46</v>
      </c>
      <c r="AC10" s="19"/>
      <c r="AD10" s="20"/>
    </row>
    <row r="11" spans="1:30" ht="12" customHeight="1">
      <c r="A11" s="62"/>
      <c r="B11" s="21" t="s">
        <v>41</v>
      </c>
      <c r="C11" s="22">
        <v>4.77</v>
      </c>
      <c r="D11" s="22">
        <v>4.65</v>
      </c>
      <c r="E11" s="22">
        <v>5.48</v>
      </c>
      <c r="F11" s="22">
        <v>5.37</v>
      </c>
      <c r="G11" s="22">
        <v>4.85</v>
      </c>
      <c r="H11" s="22">
        <v>4.65</v>
      </c>
      <c r="I11" s="22">
        <v>5.84</v>
      </c>
      <c r="J11" s="22">
        <v>5.52</v>
      </c>
      <c r="K11" s="22">
        <v>4.27</v>
      </c>
      <c r="L11" s="22">
        <v>1.67</v>
      </c>
      <c r="M11" s="22">
        <v>1.15</v>
      </c>
      <c r="N11" s="22">
        <v>2.31</v>
      </c>
      <c r="O11" s="22">
        <v>5.26</v>
      </c>
      <c r="P11" s="22">
        <v>6.58</v>
      </c>
      <c r="Q11" s="22">
        <v>5.43</v>
      </c>
      <c r="R11" s="22">
        <v>4.89</v>
      </c>
      <c r="S11" s="22">
        <v>4.71</v>
      </c>
      <c r="T11" s="22">
        <v>3.68</v>
      </c>
      <c r="U11" s="22">
        <v>5.61</v>
      </c>
      <c r="V11" s="22">
        <v>5.63</v>
      </c>
      <c r="W11" s="22">
        <v>5</v>
      </c>
      <c r="X11" s="22">
        <v>5.52</v>
      </c>
      <c r="Y11" s="22">
        <v>3.98</v>
      </c>
      <c r="Z11" s="22">
        <v>1.8</v>
      </c>
      <c r="AA11" s="23">
        <v>4.525833333333332</v>
      </c>
      <c r="AB11" s="23">
        <v>6.58</v>
      </c>
      <c r="AC11" s="24" t="s">
        <v>64</v>
      </c>
      <c r="AD11" s="25"/>
    </row>
    <row r="12" spans="1:30" ht="12" customHeight="1">
      <c r="A12" s="62">
        <v>2</v>
      </c>
      <c r="B12" s="16" t="s">
        <v>39</v>
      </c>
      <c r="C12" s="17" t="s">
        <v>58</v>
      </c>
      <c r="D12" s="17" t="s">
        <v>56</v>
      </c>
      <c r="E12" s="17" t="s">
        <v>56</v>
      </c>
      <c r="F12" s="17" t="s">
        <v>56</v>
      </c>
      <c r="G12" s="17" t="s">
        <v>56</v>
      </c>
      <c r="H12" s="17" t="s">
        <v>55</v>
      </c>
      <c r="I12" s="17" t="s">
        <v>56</v>
      </c>
      <c r="J12" s="17" t="s">
        <v>55</v>
      </c>
      <c r="K12" s="17" t="s">
        <v>55</v>
      </c>
      <c r="L12" s="17" t="s">
        <v>56</v>
      </c>
      <c r="M12" s="17" t="s">
        <v>55</v>
      </c>
      <c r="N12" s="17" t="s">
        <v>55</v>
      </c>
      <c r="O12" s="17" t="s">
        <v>56</v>
      </c>
      <c r="P12" s="17" t="s">
        <v>46</v>
      </c>
      <c r="Q12" s="17" t="s">
        <v>55</v>
      </c>
      <c r="R12" s="17" t="s">
        <v>55</v>
      </c>
      <c r="S12" s="17" t="s">
        <v>55</v>
      </c>
      <c r="T12" s="17" t="s">
        <v>55</v>
      </c>
      <c r="U12" s="17" t="s">
        <v>55</v>
      </c>
      <c r="V12" s="17" t="s">
        <v>55</v>
      </c>
      <c r="W12" s="17" t="s">
        <v>56</v>
      </c>
      <c r="X12" s="17" t="s">
        <v>58</v>
      </c>
      <c r="Y12" s="17" t="s">
        <v>58</v>
      </c>
      <c r="Z12" s="17" t="s">
        <v>53</v>
      </c>
      <c r="AA12" s="18"/>
      <c r="AB12" s="18" t="s">
        <v>55</v>
      </c>
      <c r="AC12" s="19"/>
      <c r="AD12" s="20"/>
    </row>
    <row r="13" spans="1:30" ht="12" customHeight="1">
      <c r="A13" s="62"/>
      <c r="B13" s="21" t="s">
        <v>41</v>
      </c>
      <c r="C13" s="22">
        <v>1.68</v>
      </c>
      <c r="D13" s="22">
        <v>3.78</v>
      </c>
      <c r="E13" s="22">
        <v>4.92</v>
      </c>
      <c r="F13" s="22">
        <v>5.39</v>
      </c>
      <c r="G13" s="22">
        <v>5.23</v>
      </c>
      <c r="H13" s="22">
        <v>5.78</v>
      </c>
      <c r="I13" s="22">
        <v>5.77</v>
      </c>
      <c r="J13" s="22">
        <v>5.09</v>
      </c>
      <c r="K13" s="22">
        <v>4.7</v>
      </c>
      <c r="L13" s="22">
        <v>3.77</v>
      </c>
      <c r="M13" s="22">
        <v>6.32</v>
      </c>
      <c r="N13" s="22">
        <v>6.68</v>
      </c>
      <c r="O13" s="22">
        <v>5.89</v>
      </c>
      <c r="P13" s="22">
        <v>6.63</v>
      </c>
      <c r="Q13" s="22">
        <v>7.53</v>
      </c>
      <c r="R13" s="22">
        <v>7.47</v>
      </c>
      <c r="S13" s="22">
        <v>7.14</v>
      </c>
      <c r="T13" s="22">
        <v>6.91</v>
      </c>
      <c r="U13" s="22">
        <v>6.7</v>
      </c>
      <c r="V13" s="22">
        <v>5.98</v>
      </c>
      <c r="W13" s="22">
        <v>4.95</v>
      </c>
      <c r="X13" s="22">
        <v>4.34</v>
      </c>
      <c r="Y13" s="22">
        <v>3.35</v>
      </c>
      <c r="Z13" s="22">
        <v>2.15</v>
      </c>
      <c r="AA13" s="23">
        <v>5.339583333333334</v>
      </c>
      <c r="AB13" s="23">
        <v>7.53</v>
      </c>
      <c r="AC13" s="24" t="s">
        <v>65</v>
      </c>
      <c r="AD13" s="25"/>
    </row>
    <row r="14" spans="1:30" ht="12" customHeight="1">
      <c r="A14" s="62">
        <v>3</v>
      </c>
      <c r="B14" s="16" t="s">
        <v>39</v>
      </c>
      <c r="C14" s="17" t="s">
        <v>45</v>
      </c>
      <c r="D14" s="17" t="s">
        <v>43</v>
      </c>
      <c r="E14" s="17" t="s">
        <v>43</v>
      </c>
      <c r="F14" s="17" t="s">
        <v>43</v>
      </c>
      <c r="G14" s="17" t="s">
        <v>43</v>
      </c>
      <c r="H14" s="17" t="s">
        <v>43</v>
      </c>
      <c r="I14" s="17" t="s">
        <v>45</v>
      </c>
      <c r="J14" s="17" t="s">
        <v>45</v>
      </c>
      <c r="K14" s="17" t="s">
        <v>45</v>
      </c>
      <c r="L14" s="17" t="s">
        <v>54</v>
      </c>
      <c r="M14" s="17" t="s">
        <v>47</v>
      </c>
      <c r="N14" s="17" t="s">
        <v>63</v>
      </c>
      <c r="O14" s="17" t="s">
        <v>63</v>
      </c>
      <c r="P14" s="17" t="s">
        <v>54</v>
      </c>
      <c r="Q14" s="17" t="s">
        <v>55</v>
      </c>
      <c r="R14" s="17" t="s">
        <v>45</v>
      </c>
      <c r="S14" s="17" t="s">
        <v>45</v>
      </c>
      <c r="T14" s="17" t="s">
        <v>45</v>
      </c>
      <c r="U14" s="17" t="s">
        <v>45</v>
      </c>
      <c r="V14" s="17" t="s">
        <v>45</v>
      </c>
      <c r="W14" s="17" t="s">
        <v>45</v>
      </c>
      <c r="X14" s="17" t="s">
        <v>45</v>
      </c>
      <c r="Y14" s="17" t="s">
        <v>45</v>
      </c>
      <c r="Z14" s="17" t="s">
        <v>45</v>
      </c>
      <c r="AA14" s="18"/>
      <c r="AB14" s="18" t="s">
        <v>45</v>
      </c>
      <c r="AC14" s="19"/>
      <c r="AD14" s="20"/>
    </row>
    <row r="15" spans="1:30" ht="12" customHeight="1">
      <c r="A15" s="62"/>
      <c r="B15" s="21" t="s">
        <v>41</v>
      </c>
      <c r="C15" s="22">
        <v>1.7</v>
      </c>
      <c r="D15" s="22">
        <v>3.12</v>
      </c>
      <c r="E15" s="22">
        <v>4.1</v>
      </c>
      <c r="F15" s="22">
        <v>4.66</v>
      </c>
      <c r="G15" s="22">
        <v>4.77</v>
      </c>
      <c r="H15" s="22">
        <v>4.45</v>
      </c>
      <c r="I15" s="22">
        <v>4.49</v>
      </c>
      <c r="J15" s="22">
        <v>6.1</v>
      </c>
      <c r="K15" s="22">
        <v>4.39</v>
      </c>
      <c r="L15" s="22">
        <v>1.23</v>
      </c>
      <c r="M15" s="22">
        <v>0.68</v>
      </c>
      <c r="N15" s="22">
        <v>1.26</v>
      </c>
      <c r="O15" s="22">
        <v>1.13</v>
      </c>
      <c r="P15" s="22">
        <v>1.13</v>
      </c>
      <c r="Q15" s="22">
        <v>1.95</v>
      </c>
      <c r="R15" s="22">
        <v>5.12</v>
      </c>
      <c r="S15" s="22">
        <v>6.72</v>
      </c>
      <c r="T15" s="22">
        <v>10.8</v>
      </c>
      <c r="U15" s="22">
        <v>12.23</v>
      </c>
      <c r="V15" s="22">
        <v>11.46</v>
      </c>
      <c r="W15" s="22">
        <v>11.91</v>
      </c>
      <c r="X15" s="22">
        <v>12.23</v>
      </c>
      <c r="Y15" s="22">
        <v>11.98</v>
      </c>
      <c r="Z15" s="22">
        <v>11.4</v>
      </c>
      <c r="AA15" s="23">
        <v>5.792083333333334</v>
      </c>
      <c r="AB15" s="23">
        <v>12.23</v>
      </c>
      <c r="AC15" s="24" t="s">
        <v>279</v>
      </c>
      <c r="AD15" s="25"/>
    </row>
    <row r="16" spans="1:30" ht="12" customHeight="1">
      <c r="A16" s="62">
        <v>4</v>
      </c>
      <c r="B16" s="16" t="s">
        <v>39</v>
      </c>
      <c r="C16" s="17" t="s">
        <v>43</v>
      </c>
      <c r="D16" s="17" t="s">
        <v>43</v>
      </c>
      <c r="E16" s="17" t="s">
        <v>45</v>
      </c>
      <c r="F16" s="17" t="s">
        <v>45</v>
      </c>
      <c r="G16" s="17" t="s">
        <v>54</v>
      </c>
      <c r="H16" s="17" t="s">
        <v>45</v>
      </c>
      <c r="I16" s="17" t="s">
        <v>45</v>
      </c>
      <c r="J16" s="17" t="s">
        <v>45</v>
      </c>
      <c r="K16" s="17" t="s">
        <v>45</v>
      </c>
      <c r="L16" s="17" t="s">
        <v>54</v>
      </c>
      <c r="M16" s="17" t="s">
        <v>45</v>
      </c>
      <c r="N16" s="17" t="s">
        <v>45</v>
      </c>
      <c r="O16" s="17" t="s">
        <v>54</v>
      </c>
      <c r="P16" s="17" t="s">
        <v>45</v>
      </c>
      <c r="Q16" s="17" t="s">
        <v>56</v>
      </c>
      <c r="R16" s="17" t="s">
        <v>55</v>
      </c>
      <c r="S16" s="17" t="s">
        <v>55</v>
      </c>
      <c r="T16" s="17" t="s">
        <v>56</v>
      </c>
      <c r="U16" s="17" t="s">
        <v>56</v>
      </c>
      <c r="V16" s="17" t="s">
        <v>56</v>
      </c>
      <c r="W16" s="17" t="s">
        <v>56</v>
      </c>
      <c r="X16" s="17" t="s">
        <v>56</v>
      </c>
      <c r="Y16" s="17" t="s">
        <v>59</v>
      </c>
      <c r="Z16" s="17" t="s">
        <v>58</v>
      </c>
      <c r="AA16" s="18"/>
      <c r="AB16" s="18" t="s">
        <v>45</v>
      </c>
      <c r="AC16" s="19"/>
      <c r="AD16" s="20"/>
    </row>
    <row r="17" spans="1:30" ht="12" customHeight="1">
      <c r="A17" s="62"/>
      <c r="B17" s="21" t="s">
        <v>41</v>
      </c>
      <c r="C17" s="22">
        <v>9.1</v>
      </c>
      <c r="D17" s="22">
        <v>9.22</v>
      </c>
      <c r="E17" s="22">
        <v>9.59</v>
      </c>
      <c r="F17" s="22">
        <v>7.02</v>
      </c>
      <c r="G17" s="22">
        <v>4.66</v>
      </c>
      <c r="H17" s="22">
        <v>9.09</v>
      </c>
      <c r="I17" s="22">
        <v>12.2</v>
      </c>
      <c r="J17" s="22">
        <v>12.27</v>
      </c>
      <c r="K17" s="22">
        <v>13</v>
      </c>
      <c r="L17" s="22">
        <v>10.21</v>
      </c>
      <c r="M17" s="22">
        <v>10.81</v>
      </c>
      <c r="N17" s="22">
        <v>12.57</v>
      </c>
      <c r="O17" s="22">
        <v>8.61</v>
      </c>
      <c r="P17" s="22">
        <v>8.6</v>
      </c>
      <c r="Q17" s="22">
        <v>3.02</v>
      </c>
      <c r="R17" s="22">
        <v>2.69</v>
      </c>
      <c r="S17" s="22">
        <v>3.12</v>
      </c>
      <c r="T17" s="22">
        <v>4.85</v>
      </c>
      <c r="U17" s="22">
        <v>4.59</v>
      </c>
      <c r="V17" s="22">
        <v>3.69</v>
      </c>
      <c r="W17" s="22">
        <v>4.97</v>
      </c>
      <c r="X17" s="22">
        <v>4.89</v>
      </c>
      <c r="Y17" s="22">
        <v>3.34</v>
      </c>
      <c r="Z17" s="22">
        <v>2.88</v>
      </c>
      <c r="AA17" s="23">
        <v>7.29125</v>
      </c>
      <c r="AB17" s="23">
        <v>13</v>
      </c>
      <c r="AC17" s="24" t="s">
        <v>73</v>
      </c>
      <c r="AD17" s="25"/>
    </row>
    <row r="18" spans="1:30" ht="12" customHeight="1">
      <c r="A18" s="62">
        <v>5</v>
      </c>
      <c r="B18" s="16" t="s">
        <v>39</v>
      </c>
      <c r="C18" s="17" t="s">
        <v>56</v>
      </c>
      <c r="D18" s="17" t="s">
        <v>45</v>
      </c>
      <c r="E18" s="17" t="s">
        <v>53</v>
      </c>
      <c r="F18" s="17" t="s">
        <v>54</v>
      </c>
      <c r="G18" s="17" t="s">
        <v>54</v>
      </c>
      <c r="H18" s="17" t="s">
        <v>59</v>
      </c>
      <c r="I18" s="17" t="s">
        <v>59</v>
      </c>
      <c r="J18" s="17" t="s">
        <v>53</v>
      </c>
      <c r="K18" s="17" t="s">
        <v>54</v>
      </c>
      <c r="L18" s="17" t="s">
        <v>45</v>
      </c>
      <c r="M18" s="17" t="s">
        <v>54</v>
      </c>
      <c r="N18" s="17" t="s">
        <v>47</v>
      </c>
      <c r="O18" s="17" t="s">
        <v>47</v>
      </c>
      <c r="P18" s="17" t="s">
        <v>46</v>
      </c>
      <c r="Q18" s="17" t="s">
        <v>46</v>
      </c>
      <c r="R18" s="17" t="s">
        <v>46</v>
      </c>
      <c r="S18" s="17" t="s">
        <v>46</v>
      </c>
      <c r="T18" s="17" t="s">
        <v>63</v>
      </c>
      <c r="U18" s="17" t="s">
        <v>47</v>
      </c>
      <c r="V18" s="17" t="s">
        <v>63</v>
      </c>
      <c r="W18" s="17" t="s">
        <v>63</v>
      </c>
      <c r="X18" s="17" t="s">
        <v>63</v>
      </c>
      <c r="Y18" s="17" t="s">
        <v>63</v>
      </c>
      <c r="Z18" s="17" t="s">
        <v>63</v>
      </c>
      <c r="AA18" s="18"/>
      <c r="AB18" s="18" t="s">
        <v>63</v>
      </c>
      <c r="AC18" s="19"/>
      <c r="AD18" s="20"/>
    </row>
    <row r="19" spans="1:30" ht="12" customHeight="1">
      <c r="A19" s="62"/>
      <c r="B19" s="21" t="s">
        <v>41</v>
      </c>
      <c r="C19" s="22">
        <v>1.42</v>
      </c>
      <c r="D19" s="22">
        <v>2.08</v>
      </c>
      <c r="E19" s="22">
        <v>1.44</v>
      </c>
      <c r="F19" s="22">
        <v>3.18</v>
      </c>
      <c r="G19" s="22">
        <v>3.01</v>
      </c>
      <c r="H19" s="22">
        <v>1.18</v>
      </c>
      <c r="I19" s="22">
        <v>1.75</v>
      </c>
      <c r="J19" s="22">
        <v>2.6</v>
      </c>
      <c r="K19" s="22">
        <v>2.89</v>
      </c>
      <c r="L19" s="22">
        <v>2.33</v>
      </c>
      <c r="M19" s="22">
        <v>0.93</v>
      </c>
      <c r="N19" s="22">
        <v>1.58</v>
      </c>
      <c r="O19" s="22">
        <v>2.03</v>
      </c>
      <c r="P19" s="22">
        <v>3.26</v>
      </c>
      <c r="Q19" s="22">
        <v>2.85</v>
      </c>
      <c r="R19" s="22">
        <v>2.41</v>
      </c>
      <c r="S19" s="22">
        <v>3.3</v>
      </c>
      <c r="T19" s="22">
        <v>7.6</v>
      </c>
      <c r="U19" s="22">
        <v>6.21</v>
      </c>
      <c r="V19" s="22">
        <v>7.15</v>
      </c>
      <c r="W19" s="22">
        <v>5.77</v>
      </c>
      <c r="X19" s="22">
        <v>6.89</v>
      </c>
      <c r="Y19" s="22">
        <v>6.03</v>
      </c>
      <c r="Z19" s="22">
        <v>6.36</v>
      </c>
      <c r="AA19" s="23">
        <v>3.5104166666666665</v>
      </c>
      <c r="AB19" s="23">
        <v>7.6</v>
      </c>
      <c r="AC19" s="24" t="s">
        <v>61</v>
      </c>
      <c r="AD19" s="25"/>
    </row>
    <row r="20" spans="1:30" ht="12" customHeight="1">
      <c r="A20" s="62">
        <v>6</v>
      </c>
      <c r="B20" s="16" t="s">
        <v>39</v>
      </c>
      <c r="C20" s="17" t="s">
        <v>63</v>
      </c>
      <c r="D20" s="17" t="s">
        <v>63</v>
      </c>
      <c r="E20" s="17" t="s">
        <v>63</v>
      </c>
      <c r="F20" s="17" t="s">
        <v>63</v>
      </c>
      <c r="G20" s="17" t="s">
        <v>63</v>
      </c>
      <c r="H20" s="17" t="s">
        <v>63</v>
      </c>
      <c r="I20" s="17" t="s">
        <v>76</v>
      </c>
      <c r="J20" s="17" t="s">
        <v>63</v>
      </c>
      <c r="K20" s="17" t="s">
        <v>63</v>
      </c>
      <c r="L20" s="17" t="s">
        <v>63</v>
      </c>
      <c r="M20" s="17" t="s">
        <v>76</v>
      </c>
      <c r="N20" s="17" t="s">
        <v>76</v>
      </c>
      <c r="O20" s="17" t="s">
        <v>63</v>
      </c>
      <c r="P20" s="17" t="s">
        <v>76</v>
      </c>
      <c r="Q20" s="17" t="s">
        <v>76</v>
      </c>
      <c r="R20" s="17" t="s">
        <v>63</v>
      </c>
      <c r="S20" s="17" t="s">
        <v>76</v>
      </c>
      <c r="T20" s="17" t="s">
        <v>76</v>
      </c>
      <c r="U20" s="17" t="s">
        <v>76</v>
      </c>
      <c r="V20" s="17" t="s">
        <v>63</v>
      </c>
      <c r="W20" s="17" t="s">
        <v>63</v>
      </c>
      <c r="X20" s="17" t="s">
        <v>63</v>
      </c>
      <c r="Y20" s="17" t="s">
        <v>48</v>
      </c>
      <c r="Z20" s="17" t="s">
        <v>54</v>
      </c>
      <c r="AA20" s="18"/>
      <c r="AB20" s="18" t="s">
        <v>63</v>
      </c>
      <c r="AC20" s="19"/>
      <c r="AD20" s="20"/>
    </row>
    <row r="21" spans="1:30" ht="12" customHeight="1">
      <c r="A21" s="62"/>
      <c r="B21" s="21" t="s">
        <v>41</v>
      </c>
      <c r="C21" s="22">
        <v>5.67</v>
      </c>
      <c r="D21" s="22">
        <v>5.96</v>
      </c>
      <c r="E21" s="22">
        <v>5.47</v>
      </c>
      <c r="F21" s="22">
        <v>4.68</v>
      </c>
      <c r="G21" s="22">
        <v>6.21</v>
      </c>
      <c r="H21" s="22">
        <v>6.18</v>
      </c>
      <c r="I21" s="22">
        <v>5.66</v>
      </c>
      <c r="J21" s="22">
        <v>5.76</v>
      </c>
      <c r="K21" s="22">
        <v>5.29</v>
      </c>
      <c r="L21" s="22">
        <v>3.86</v>
      </c>
      <c r="M21" s="22">
        <v>4.91</v>
      </c>
      <c r="N21" s="22">
        <v>5.91</v>
      </c>
      <c r="O21" s="22">
        <v>6.41</v>
      </c>
      <c r="P21" s="22">
        <v>6.41</v>
      </c>
      <c r="Q21" s="22">
        <v>5.38</v>
      </c>
      <c r="R21" s="22">
        <v>5.31</v>
      </c>
      <c r="S21" s="22">
        <v>5.16</v>
      </c>
      <c r="T21" s="22">
        <v>3.99</v>
      </c>
      <c r="U21" s="22">
        <v>3.25</v>
      </c>
      <c r="V21" s="22">
        <v>3.14</v>
      </c>
      <c r="W21" s="22">
        <v>1.92</v>
      </c>
      <c r="X21" s="22">
        <v>2.22</v>
      </c>
      <c r="Y21" s="22">
        <v>2.13</v>
      </c>
      <c r="Z21" s="22">
        <v>0.87</v>
      </c>
      <c r="AA21" s="23">
        <v>4.65625</v>
      </c>
      <c r="AB21" s="23">
        <v>6.41</v>
      </c>
      <c r="AC21" s="24" t="s">
        <v>52</v>
      </c>
      <c r="AD21" s="25"/>
    </row>
    <row r="22" spans="1:30" ht="12" customHeight="1">
      <c r="A22" s="62">
        <v>7</v>
      </c>
      <c r="B22" s="16" t="s">
        <v>39</v>
      </c>
      <c r="C22" s="17" t="s">
        <v>43</v>
      </c>
      <c r="D22" s="17" t="s">
        <v>46</v>
      </c>
      <c r="E22" s="17" t="s">
        <v>55</v>
      </c>
      <c r="F22" s="17" t="s">
        <v>44</v>
      </c>
      <c r="G22" s="17" t="s">
        <v>53</v>
      </c>
      <c r="H22" s="17" t="s">
        <v>58</v>
      </c>
      <c r="I22" s="17" t="s">
        <v>45</v>
      </c>
      <c r="J22" s="17" t="s">
        <v>45</v>
      </c>
      <c r="K22" s="17" t="s">
        <v>45</v>
      </c>
      <c r="L22" s="17" t="s">
        <v>45</v>
      </c>
      <c r="M22" s="17" t="s">
        <v>45</v>
      </c>
      <c r="N22" s="17" t="s">
        <v>43</v>
      </c>
      <c r="O22" s="17" t="s">
        <v>43</v>
      </c>
      <c r="P22" s="17" t="s">
        <v>44</v>
      </c>
      <c r="Q22" s="17" t="s">
        <v>54</v>
      </c>
      <c r="R22" s="17" t="s">
        <v>50</v>
      </c>
      <c r="S22" s="17" t="s">
        <v>51</v>
      </c>
      <c r="T22" s="17" t="s">
        <v>45</v>
      </c>
      <c r="U22" s="17" t="s">
        <v>45</v>
      </c>
      <c r="V22" s="17" t="s">
        <v>46</v>
      </c>
      <c r="W22" s="17" t="s">
        <v>76</v>
      </c>
      <c r="X22" s="17" t="s">
        <v>47</v>
      </c>
      <c r="Y22" s="17" t="s">
        <v>63</v>
      </c>
      <c r="Z22" s="17" t="s">
        <v>63</v>
      </c>
      <c r="AA22" s="18"/>
      <c r="AB22" s="18" t="s">
        <v>63</v>
      </c>
      <c r="AC22" s="19"/>
      <c r="AD22" s="20"/>
    </row>
    <row r="23" spans="1:30" ht="12" customHeight="1">
      <c r="A23" s="62"/>
      <c r="B23" s="21" t="s">
        <v>41</v>
      </c>
      <c r="C23" s="22">
        <v>0.76</v>
      </c>
      <c r="D23" s="22">
        <v>1.41</v>
      </c>
      <c r="E23" s="22">
        <v>1.42</v>
      </c>
      <c r="F23" s="22">
        <v>2.36</v>
      </c>
      <c r="G23" s="22">
        <v>1.08</v>
      </c>
      <c r="H23" s="22">
        <v>1.2</v>
      </c>
      <c r="I23" s="22">
        <v>3</v>
      </c>
      <c r="J23" s="22">
        <v>3.24</v>
      </c>
      <c r="K23" s="22">
        <v>3.98</v>
      </c>
      <c r="L23" s="22">
        <v>3.92</v>
      </c>
      <c r="M23" s="22">
        <v>7.34</v>
      </c>
      <c r="N23" s="22">
        <v>3.02</v>
      </c>
      <c r="O23" s="22">
        <v>1.19</v>
      </c>
      <c r="P23" s="22">
        <v>2.13</v>
      </c>
      <c r="Q23" s="22">
        <v>2.24</v>
      </c>
      <c r="R23" s="22">
        <v>0.47</v>
      </c>
      <c r="S23" s="22">
        <v>1.57</v>
      </c>
      <c r="T23" s="22">
        <v>3.75</v>
      </c>
      <c r="U23" s="22">
        <v>2.43</v>
      </c>
      <c r="V23" s="22">
        <v>1.84</v>
      </c>
      <c r="W23" s="22">
        <v>3.08</v>
      </c>
      <c r="X23" s="22">
        <v>3</v>
      </c>
      <c r="Y23" s="22">
        <v>5.14</v>
      </c>
      <c r="Z23" s="22">
        <v>7.77</v>
      </c>
      <c r="AA23" s="23">
        <v>2.8058333333333336</v>
      </c>
      <c r="AB23" s="23">
        <v>7.77</v>
      </c>
      <c r="AC23" s="24" t="s">
        <v>66</v>
      </c>
      <c r="AD23" s="25"/>
    </row>
    <row r="24" spans="1:30" ht="12" customHeight="1">
      <c r="A24" s="62">
        <v>8</v>
      </c>
      <c r="B24" s="16" t="s">
        <v>39</v>
      </c>
      <c r="C24" s="17" t="s">
        <v>63</v>
      </c>
      <c r="D24" s="17" t="s">
        <v>63</v>
      </c>
      <c r="E24" s="17" t="s">
        <v>63</v>
      </c>
      <c r="F24" s="17" t="s">
        <v>63</v>
      </c>
      <c r="G24" s="17" t="s">
        <v>63</v>
      </c>
      <c r="H24" s="17" t="s">
        <v>63</v>
      </c>
      <c r="I24" s="17" t="s">
        <v>63</v>
      </c>
      <c r="J24" s="17" t="s">
        <v>63</v>
      </c>
      <c r="K24" s="17" t="s">
        <v>63</v>
      </c>
      <c r="L24" s="17" t="s">
        <v>63</v>
      </c>
      <c r="M24" s="17" t="s">
        <v>47</v>
      </c>
      <c r="N24" s="17" t="s">
        <v>63</v>
      </c>
      <c r="O24" s="17" t="s">
        <v>63</v>
      </c>
      <c r="P24" s="17" t="s">
        <v>63</v>
      </c>
      <c r="Q24" s="17" t="s">
        <v>47</v>
      </c>
      <c r="R24" s="17" t="s">
        <v>63</v>
      </c>
      <c r="S24" s="17" t="s">
        <v>63</v>
      </c>
      <c r="T24" s="17" t="s">
        <v>63</v>
      </c>
      <c r="U24" s="17" t="s">
        <v>63</v>
      </c>
      <c r="V24" s="17" t="s">
        <v>63</v>
      </c>
      <c r="W24" s="17" t="s">
        <v>76</v>
      </c>
      <c r="X24" s="17" t="s">
        <v>63</v>
      </c>
      <c r="Y24" s="17" t="s">
        <v>63</v>
      </c>
      <c r="Z24" s="17" t="s">
        <v>63</v>
      </c>
      <c r="AA24" s="18"/>
      <c r="AB24" s="18" t="s">
        <v>63</v>
      </c>
      <c r="AC24" s="19"/>
      <c r="AD24" s="20"/>
    </row>
    <row r="25" spans="1:30" ht="12" customHeight="1">
      <c r="A25" s="62"/>
      <c r="B25" s="21" t="s">
        <v>41</v>
      </c>
      <c r="C25" s="22">
        <v>8.55</v>
      </c>
      <c r="D25" s="22">
        <v>8.92</v>
      </c>
      <c r="E25" s="22">
        <v>9.03</v>
      </c>
      <c r="F25" s="22">
        <v>7.82</v>
      </c>
      <c r="G25" s="22">
        <v>9.09</v>
      </c>
      <c r="H25" s="22">
        <v>8.4</v>
      </c>
      <c r="I25" s="22">
        <v>7.3</v>
      </c>
      <c r="J25" s="22">
        <v>8.5</v>
      </c>
      <c r="K25" s="22">
        <v>7.42</v>
      </c>
      <c r="L25" s="22">
        <v>6.95</v>
      </c>
      <c r="M25" s="22">
        <v>5.68</v>
      </c>
      <c r="N25" s="22">
        <v>5.61</v>
      </c>
      <c r="O25" s="22">
        <v>5.5</v>
      </c>
      <c r="P25" s="22">
        <v>5.49</v>
      </c>
      <c r="Q25" s="22">
        <v>5.97</v>
      </c>
      <c r="R25" s="22">
        <v>5.16</v>
      </c>
      <c r="S25" s="22">
        <v>4.99</v>
      </c>
      <c r="T25" s="22">
        <v>5.02</v>
      </c>
      <c r="U25" s="22">
        <v>4.69</v>
      </c>
      <c r="V25" s="22">
        <v>3.83</v>
      </c>
      <c r="W25" s="22">
        <v>2.67</v>
      </c>
      <c r="X25" s="22">
        <v>2.34</v>
      </c>
      <c r="Y25" s="22">
        <v>1.82</v>
      </c>
      <c r="Z25" s="22">
        <v>1.2</v>
      </c>
      <c r="AA25" s="23">
        <v>5.914583333333332</v>
      </c>
      <c r="AB25" s="23">
        <v>9.09</v>
      </c>
      <c r="AC25" s="24" t="s">
        <v>67</v>
      </c>
      <c r="AD25" s="25"/>
    </row>
    <row r="26" spans="1:30" ht="12" customHeight="1">
      <c r="A26" s="62">
        <v>9</v>
      </c>
      <c r="B26" s="16" t="s">
        <v>39</v>
      </c>
      <c r="C26" s="17" t="s">
        <v>47</v>
      </c>
      <c r="D26" s="17" t="s">
        <v>63</v>
      </c>
      <c r="E26" s="17" t="s">
        <v>47</v>
      </c>
      <c r="F26" s="17" t="s">
        <v>47</v>
      </c>
      <c r="G26" s="17" t="s">
        <v>43</v>
      </c>
      <c r="H26" s="17" t="s">
        <v>45</v>
      </c>
      <c r="I26" s="17" t="s">
        <v>45</v>
      </c>
      <c r="J26" s="17" t="s">
        <v>43</v>
      </c>
      <c r="K26" s="17" t="s">
        <v>45</v>
      </c>
      <c r="L26" s="17" t="s">
        <v>45</v>
      </c>
      <c r="M26" s="17" t="s">
        <v>45</v>
      </c>
      <c r="N26" s="17" t="s">
        <v>54</v>
      </c>
      <c r="O26" s="17" t="s">
        <v>58</v>
      </c>
      <c r="P26" s="17" t="s">
        <v>47</v>
      </c>
      <c r="Q26" s="17" t="s">
        <v>63</v>
      </c>
      <c r="R26" s="17" t="s">
        <v>76</v>
      </c>
      <c r="S26" s="17" t="s">
        <v>63</v>
      </c>
      <c r="T26" s="17" t="s">
        <v>58</v>
      </c>
      <c r="U26" s="17" t="s">
        <v>56</v>
      </c>
      <c r="V26" s="17" t="s">
        <v>55</v>
      </c>
      <c r="W26" s="17" t="s">
        <v>44</v>
      </c>
      <c r="X26" s="17" t="s">
        <v>43</v>
      </c>
      <c r="Y26" s="17" t="s">
        <v>45</v>
      </c>
      <c r="Z26" s="17" t="s">
        <v>56</v>
      </c>
      <c r="AA26" s="18"/>
      <c r="AB26" s="18" t="s">
        <v>47</v>
      </c>
      <c r="AC26" s="19"/>
      <c r="AD26" s="20"/>
    </row>
    <row r="27" spans="1:30" ht="12" customHeight="1">
      <c r="A27" s="62"/>
      <c r="B27" s="21" t="s">
        <v>41</v>
      </c>
      <c r="C27" s="22">
        <v>2.24</v>
      </c>
      <c r="D27" s="22">
        <v>2.9</v>
      </c>
      <c r="E27" s="22">
        <v>1.8</v>
      </c>
      <c r="F27" s="22">
        <v>0.84</v>
      </c>
      <c r="G27" s="22">
        <v>1.49</v>
      </c>
      <c r="H27" s="22">
        <v>4.94</v>
      </c>
      <c r="I27" s="22">
        <v>7.39</v>
      </c>
      <c r="J27" s="22">
        <v>9.54</v>
      </c>
      <c r="K27" s="22">
        <v>10.14</v>
      </c>
      <c r="L27" s="22">
        <v>9.54</v>
      </c>
      <c r="M27" s="22">
        <v>9.15</v>
      </c>
      <c r="N27" s="22">
        <v>5.46</v>
      </c>
      <c r="O27" s="22">
        <v>7.94</v>
      </c>
      <c r="P27" s="22">
        <v>13.31</v>
      </c>
      <c r="Q27" s="22">
        <v>10.97</v>
      </c>
      <c r="R27" s="22">
        <v>5.27</v>
      </c>
      <c r="S27" s="22">
        <v>2.45</v>
      </c>
      <c r="T27" s="22">
        <v>4.78</v>
      </c>
      <c r="U27" s="22">
        <v>6.37</v>
      </c>
      <c r="V27" s="22">
        <v>2.45</v>
      </c>
      <c r="W27" s="22">
        <v>3.43</v>
      </c>
      <c r="X27" s="22">
        <v>4.46</v>
      </c>
      <c r="Y27" s="22">
        <v>4.12</v>
      </c>
      <c r="Z27" s="22">
        <v>1.85</v>
      </c>
      <c r="AA27" s="23">
        <v>5.534583333333333</v>
      </c>
      <c r="AB27" s="23">
        <v>13.31</v>
      </c>
      <c r="AC27" s="24" t="s">
        <v>64</v>
      </c>
      <c r="AD27" s="25"/>
    </row>
    <row r="28" spans="1:30" ht="12" customHeight="1">
      <c r="A28" s="62">
        <v>10</v>
      </c>
      <c r="B28" s="16" t="s">
        <v>39</v>
      </c>
      <c r="C28" s="17" t="s">
        <v>56</v>
      </c>
      <c r="D28" s="17" t="s">
        <v>75</v>
      </c>
      <c r="E28" s="17" t="s">
        <v>75</v>
      </c>
      <c r="F28" s="17" t="s">
        <v>75</v>
      </c>
      <c r="G28" s="17" t="s">
        <v>75</v>
      </c>
      <c r="H28" s="17" t="s">
        <v>75</v>
      </c>
      <c r="I28" s="17" t="s">
        <v>75</v>
      </c>
      <c r="J28" s="17" t="s">
        <v>75</v>
      </c>
      <c r="K28" s="17" t="s">
        <v>75</v>
      </c>
      <c r="L28" s="17" t="s">
        <v>75</v>
      </c>
      <c r="M28" s="17" t="s">
        <v>75</v>
      </c>
      <c r="N28" s="17" t="s">
        <v>75</v>
      </c>
      <c r="O28" s="17" t="s">
        <v>75</v>
      </c>
      <c r="P28" s="17" t="s">
        <v>75</v>
      </c>
      <c r="Q28" s="17" t="s">
        <v>75</v>
      </c>
      <c r="R28" s="17" t="s">
        <v>75</v>
      </c>
      <c r="S28" s="17" t="s">
        <v>75</v>
      </c>
      <c r="T28" s="17" t="s">
        <v>75</v>
      </c>
      <c r="U28" s="17" t="s">
        <v>75</v>
      </c>
      <c r="V28" s="17" t="s">
        <v>75</v>
      </c>
      <c r="W28" s="17" t="s">
        <v>75</v>
      </c>
      <c r="X28" s="17" t="s">
        <v>75</v>
      </c>
      <c r="Y28" s="17" t="s">
        <v>75</v>
      </c>
      <c r="Z28" s="17" t="s">
        <v>75</v>
      </c>
      <c r="AA28" s="18"/>
      <c r="AB28" s="18" t="s">
        <v>56</v>
      </c>
      <c r="AC28" s="19"/>
      <c r="AD28" s="20"/>
    </row>
    <row r="29" spans="1:30" ht="12" customHeight="1">
      <c r="A29" s="62"/>
      <c r="B29" s="21" t="s">
        <v>41</v>
      </c>
      <c r="C29" s="22">
        <v>0.73</v>
      </c>
      <c r="D29" s="22" t="s">
        <v>75</v>
      </c>
      <c r="E29" s="22" t="s">
        <v>75</v>
      </c>
      <c r="F29" s="22" t="s">
        <v>75</v>
      </c>
      <c r="G29" s="22" t="s">
        <v>75</v>
      </c>
      <c r="H29" s="22" t="s">
        <v>75</v>
      </c>
      <c r="I29" s="22" t="s">
        <v>75</v>
      </c>
      <c r="J29" s="22" t="s">
        <v>75</v>
      </c>
      <c r="K29" s="22" t="s">
        <v>75</v>
      </c>
      <c r="L29" s="22" t="s">
        <v>75</v>
      </c>
      <c r="M29" s="22" t="s">
        <v>75</v>
      </c>
      <c r="N29" s="22" t="s">
        <v>75</v>
      </c>
      <c r="O29" s="22" t="s">
        <v>75</v>
      </c>
      <c r="P29" s="22" t="s">
        <v>75</v>
      </c>
      <c r="Q29" s="22" t="s">
        <v>75</v>
      </c>
      <c r="R29" s="22" t="s">
        <v>75</v>
      </c>
      <c r="S29" s="22" t="s">
        <v>75</v>
      </c>
      <c r="T29" s="22" t="s">
        <v>75</v>
      </c>
      <c r="U29" s="22" t="s">
        <v>75</v>
      </c>
      <c r="V29" s="22" t="s">
        <v>75</v>
      </c>
      <c r="W29" s="22" t="s">
        <v>75</v>
      </c>
      <c r="X29" s="22" t="s">
        <v>75</v>
      </c>
      <c r="Y29" s="22" t="s">
        <v>75</v>
      </c>
      <c r="Z29" s="22" t="s">
        <v>75</v>
      </c>
      <c r="AA29" s="23">
        <v>0.030416666666666665</v>
      </c>
      <c r="AB29" s="23">
        <v>0.73</v>
      </c>
      <c r="AC29" s="24" t="s">
        <v>68</v>
      </c>
      <c r="AD29" s="25"/>
    </row>
    <row r="30" spans="1:30" ht="12" customHeight="1">
      <c r="A30" s="62">
        <v>11</v>
      </c>
      <c r="B30" s="16" t="s">
        <v>39</v>
      </c>
      <c r="C30" s="17" t="s">
        <v>75</v>
      </c>
      <c r="D30" s="17" t="s">
        <v>75</v>
      </c>
      <c r="E30" s="17" t="s">
        <v>75</v>
      </c>
      <c r="F30" s="17" t="s">
        <v>75</v>
      </c>
      <c r="G30" s="17" t="s">
        <v>75</v>
      </c>
      <c r="H30" s="17" t="s">
        <v>75</v>
      </c>
      <c r="I30" s="17" t="s">
        <v>75</v>
      </c>
      <c r="J30" s="17" t="s">
        <v>55</v>
      </c>
      <c r="K30" s="17" t="s">
        <v>55</v>
      </c>
      <c r="L30" s="17" t="s">
        <v>55</v>
      </c>
      <c r="M30" s="17" t="s">
        <v>58</v>
      </c>
      <c r="N30" s="17" t="s">
        <v>53</v>
      </c>
      <c r="O30" s="17" t="s">
        <v>59</v>
      </c>
      <c r="P30" s="17" t="s">
        <v>59</v>
      </c>
      <c r="Q30" s="17" t="s">
        <v>59</v>
      </c>
      <c r="R30" s="17" t="s">
        <v>54</v>
      </c>
      <c r="S30" s="17" t="s">
        <v>54</v>
      </c>
      <c r="T30" s="17" t="s">
        <v>54</v>
      </c>
      <c r="U30" s="17" t="s">
        <v>53</v>
      </c>
      <c r="V30" s="17" t="s">
        <v>53</v>
      </c>
      <c r="W30" s="17" t="s">
        <v>54</v>
      </c>
      <c r="X30" s="17" t="s">
        <v>53</v>
      </c>
      <c r="Y30" s="17" t="s">
        <v>53</v>
      </c>
      <c r="Z30" s="17" t="s">
        <v>54</v>
      </c>
      <c r="AA30" s="18"/>
      <c r="AB30" s="18" t="s">
        <v>53</v>
      </c>
      <c r="AC30" s="19"/>
      <c r="AD30" s="20"/>
    </row>
    <row r="31" spans="1:30" ht="12" customHeight="1">
      <c r="A31" s="62"/>
      <c r="B31" s="21" t="s">
        <v>41</v>
      </c>
      <c r="C31" s="22" t="s">
        <v>75</v>
      </c>
      <c r="D31" s="22" t="s">
        <v>75</v>
      </c>
      <c r="E31" s="22" t="s">
        <v>75</v>
      </c>
      <c r="F31" s="22" t="s">
        <v>75</v>
      </c>
      <c r="G31" s="22" t="s">
        <v>75</v>
      </c>
      <c r="H31" s="22" t="s">
        <v>75</v>
      </c>
      <c r="I31" s="22" t="s">
        <v>75</v>
      </c>
      <c r="J31" s="22">
        <v>3.54</v>
      </c>
      <c r="K31" s="22">
        <v>5.1</v>
      </c>
      <c r="L31" s="22">
        <v>4.98</v>
      </c>
      <c r="M31" s="22">
        <v>6.27</v>
      </c>
      <c r="N31" s="22">
        <v>4.69</v>
      </c>
      <c r="O31" s="22">
        <v>5.81</v>
      </c>
      <c r="P31" s="22">
        <v>4.92</v>
      </c>
      <c r="Q31" s="22">
        <v>4.4</v>
      </c>
      <c r="R31" s="22">
        <v>2.61</v>
      </c>
      <c r="S31" s="22">
        <v>3.99</v>
      </c>
      <c r="T31" s="22">
        <v>4.23</v>
      </c>
      <c r="U31" s="22">
        <v>6.02</v>
      </c>
      <c r="V31" s="22">
        <v>5.77</v>
      </c>
      <c r="W31" s="22">
        <v>5.05</v>
      </c>
      <c r="X31" s="22">
        <v>5.69</v>
      </c>
      <c r="Y31" s="22">
        <v>6.57</v>
      </c>
      <c r="Z31" s="22">
        <v>5.09</v>
      </c>
      <c r="AA31" s="23">
        <v>3.530416666666666</v>
      </c>
      <c r="AB31" s="23">
        <v>6.57</v>
      </c>
      <c r="AC31" s="24" t="s">
        <v>77</v>
      </c>
      <c r="AD31" s="25"/>
    </row>
    <row r="32" spans="1:30" ht="12" customHeight="1">
      <c r="A32" s="62">
        <v>12</v>
      </c>
      <c r="B32" s="16" t="s">
        <v>39</v>
      </c>
      <c r="C32" s="17" t="s">
        <v>54</v>
      </c>
      <c r="D32" s="17" t="s">
        <v>54</v>
      </c>
      <c r="E32" s="17" t="s">
        <v>45</v>
      </c>
      <c r="F32" s="17" t="s">
        <v>54</v>
      </c>
      <c r="G32" s="17" t="s">
        <v>54</v>
      </c>
      <c r="H32" s="17" t="s">
        <v>54</v>
      </c>
      <c r="I32" s="17" t="s">
        <v>45</v>
      </c>
      <c r="J32" s="17" t="s">
        <v>54</v>
      </c>
      <c r="K32" s="17" t="s">
        <v>54</v>
      </c>
      <c r="L32" s="17" t="s">
        <v>54</v>
      </c>
      <c r="M32" s="17" t="s">
        <v>54</v>
      </c>
      <c r="N32" s="17" t="s">
        <v>59</v>
      </c>
      <c r="O32" s="17" t="s">
        <v>58</v>
      </c>
      <c r="P32" s="17" t="s">
        <v>58</v>
      </c>
      <c r="Q32" s="17" t="s">
        <v>59</v>
      </c>
      <c r="R32" s="17" t="s">
        <v>59</v>
      </c>
      <c r="S32" s="17" t="s">
        <v>59</v>
      </c>
      <c r="T32" s="17" t="s">
        <v>53</v>
      </c>
      <c r="U32" s="17" t="s">
        <v>59</v>
      </c>
      <c r="V32" s="17" t="s">
        <v>56</v>
      </c>
      <c r="W32" s="17" t="s">
        <v>58</v>
      </c>
      <c r="X32" s="17" t="s">
        <v>58</v>
      </c>
      <c r="Y32" s="17" t="s">
        <v>59</v>
      </c>
      <c r="Z32" s="17" t="s">
        <v>58</v>
      </c>
      <c r="AA32" s="18"/>
      <c r="AB32" s="18" t="s">
        <v>45</v>
      </c>
      <c r="AC32" s="19"/>
      <c r="AD32" s="20"/>
    </row>
    <row r="33" spans="1:30" ht="12" customHeight="1">
      <c r="A33" s="62"/>
      <c r="B33" s="21" t="s">
        <v>41</v>
      </c>
      <c r="C33" s="22">
        <v>4.39</v>
      </c>
      <c r="D33" s="22">
        <v>4.81</v>
      </c>
      <c r="E33" s="22">
        <v>6.11</v>
      </c>
      <c r="F33" s="22">
        <v>4.79</v>
      </c>
      <c r="G33" s="22">
        <v>5.08</v>
      </c>
      <c r="H33" s="22">
        <v>5.5</v>
      </c>
      <c r="I33" s="22">
        <v>7.57</v>
      </c>
      <c r="J33" s="22">
        <v>4.7</v>
      </c>
      <c r="K33" s="22">
        <v>5.82</v>
      </c>
      <c r="L33" s="22">
        <v>4.32</v>
      </c>
      <c r="M33" s="22">
        <v>3.85</v>
      </c>
      <c r="N33" s="22">
        <v>4.31</v>
      </c>
      <c r="O33" s="22">
        <v>5.09</v>
      </c>
      <c r="P33" s="22">
        <v>6.61</v>
      </c>
      <c r="Q33" s="22">
        <v>6.67</v>
      </c>
      <c r="R33" s="22">
        <v>6.57</v>
      </c>
      <c r="S33" s="22">
        <v>7.48</v>
      </c>
      <c r="T33" s="22">
        <v>6.34</v>
      </c>
      <c r="U33" s="22">
        <v>6.59</v>
      </c>
      <c r="V33" s="22">
        <v>5.07</v>
      </c>
      <c r="W33" s="22">
        <v>5.58</v>
      </c>
      <c r="X33" s="22">
        <v>5.11</v>
      </c>
      <c r="Y33" s="22">
        <v>6.97</v>
      </c>
      <c r="Z33" s="22">
        <v>5.89</v>
      </c>
      <c r="AA33" s="23">
        <v>5.634166666666666</v>
      </c>
      <c r="AB33" s="23">
        <v>7.57</v>
      </c>
      <c r="AC33" s="24" t="s">
        <v>72</v>
      </c>
      <c r="AD33" s="25"/>
    </row>
    <row r="34" spans="1:30" ht="12" customHeight="1">
      <c r="A34" s="62">
        <v>13</v>
      </c>
      <c r="B34" s="16" t="s">
        <v>39</v>
      </c>
      <c r="C34" s="17" t="s">
        <v>58</v>
      </c>
      <c r="D34" s="17" t="s">
        <v>55</v>
      </c>
      <c r="E34" s="17" t="s">
        <v>46</v>
      </c>
      <c r="F34" s="17" t="s">
        <v>56</v>
      </c>
      <c r="G34" s="17" t="s">
        <v>55</v>
      </c>
      <c r="H34" s="17" t="s">
        <v>56</v>
      </c>
      <c r="I34" s="17" t="s">
        <v>58</v>
      </c>
      <c r="J34" s="17" t="s">
        <v>58</v>
      </c>
      <c r="K34" s="17" t="s">
        <v>58</v>
      </c>
      <c r="L34" s="17" t="s">
        <v>58</v>
      </c>
      <c r="M34" s="17" t="s">
        <v>56</v>
      </c>
      <c r="N34" s="17" t="s">
        <v>55</v>
      </c>
      <c r="O34" s="17" t="s">
        <v>56</v>
      </c>
      <c r="P34" s="17" t="s">
        <v>56</v>
      </c>
      <c r="Q34" s="17" t="s">
        <v>56</v>
      </c>
      <c r="R34" s="17" t="s">
        <v>55</v>
      </c>
      <c r="S34" s="17" t="s">
        <v>55</v>
      </c>
      <c r="T34" s="17" t="s">
        <v>55</v>
      </c>
      <c r="U34" s="17" t="s">
        <v>46</v>
      </c>
      <c r="V34" s="17" t="s">
        <v>47</v>
      </c>
      <c r="W34" s="17" t="s">
        <v>46</v>
      </c>
      <c r="X34" s="17" t="s">
        <v>47</v>
      </c>
      <c r="Y34" s="17" t="s">
        <v>47</v>
      </c>
      <c r="Z34" s="17" t="s">
        <v>46</v>
      </c>
      <c r="AA34" s="18"/>
      <c r="AB34" s="18" t="s">
        <v>58</v>
      </c>
      <c r="AC34" s="19"/>
      <c r="AD34" s="20"/>
    </row>
    <row r="35" spans="1:30" ht="12" customHeight="1">
      <c r="A35" s="62"/>
      <c r="B35" s="21" t="s">
        <v>41</v>
      </c>
      <c r="C35" s="22">
        <v>7.12</v>
      </c>
      <c r="D35" s="22">
        <v>5.59</v>
      </c>
      <c r="E35" s="22">
        <v>4.09</v>
      </c>
      <c r="F35" s="22">
        <v>4.79</v>
      </c>
      <c r="G35" s="22">
        <v>5.49</v>
      </c>
      <c r="H35" s="22">
        <v>4.76</v>
      </c>
      <c r="I35" s="22">
        <v>4.31</v>
      </c>
      <c r="J35" s="22">
        <v>3.92</v>
      </c>
      <c r="K35" s="22">
        <v>3.4</v>
      </c>
      <c r="L35" s="22">
        <v>3.14</v>
      </c>
      <c r="M35" s="22">
        <v>4.35</v>
      </c>
      <c r="N35" s="22">
        <v>3.96</v>
      </c>
      <c r="O35" s="22">
        <v>2.85</v>
      </c>
      <c r="P35" s="22">
        <v>2.86</v>
      </c>
      <c r="Q35" s="22">
        <v>3.39</v>
      </c>
      <c r="R35" s="22">
        <v>3.09</v>
      </c>
      <c r="S35" s="22">
        <v>2.58</v>
      </c>
      <c r="T35" s="22">
        <v>2.88</v>
      </c>
      <c r="U35" s="22">
        <v>3.06</v>
      </c>
      <c r="V35" s="22">
        <v>3.64</v>
      </c>
      <c r="W35" s="22">
        <v>2.78</v>
      </c>
      <c r="X35" s="22">
        <v>3.12</v>
      </c>
      <c r="Y35" s="22">
        <v>3.51</v>
      </c>
      <c r="Z35" s="22">
        <v>3.4</v>
      </c>
      <c r="AA35" s="23">
        <v>3.8366666666666673</v>
      </c>
      <c r="AB35" s="23">
        <v>7.12</v>
      </c>
      <c r="AC35" s="24" t="s">
        <v>68</v>
      </c>
      <c r="AD35" s="25"/>
    </row>
    <row r="36" spans="1:30" ht="12" customHeight="1">
      <c r="A36" s="62">
        <v>14</v>
      </c>
      <c r="B36" s="16" t="s">
        <v>39</v>
      </c>
      <c r="C36" s="17" t="s">
        <v>46</v>
      </c>
      <c r="D36" s="17" t="s">
        <v>47</v>
      </c>
      <c r="E36" s="17" t="s">
        <v>55</v>
      </c>
      <c r="F36" s="17" t="s">
        <v>58</v>
      </c>
      <c r="G36" s="17" t="s">
        <v>54</v>
      </c>
      <c r="H36" s="17" t="s">
        <v>54</v>
      </c>
      <c r="I36" s="17" t="s">
        <v>54</v>
      </c>
      <c r="J36" s="17" t="s">
        <v>54</v>
      </c>
      <c r="K36" s="17" t="s">
        <v>45</v>
      </c>
      <c r="L36" s="17" t="s">
        <v>45</v>
      </c>
      <c r="M36" s="17" t="s">
        <v>45</v>
      </c>
      <c r="N36" s="17" t="s">
        <v>45</v>
      </c>
      <c r="O36" s="17" t="s">
        <v>43</v>
      </c>
      <c r="P36" s="17" t="s">
        <v>43</v>
      </c>
      <c r="Q36" s="17" t="s">
        <v>43</v>
      </c>
      <c r="R36" s="17" t="s">
        <v>45</v>
      </c>
      <c r="S36" s="17" t="s">
        <v>43</v>
      </c>
      <c r="T36" s="17" t="s">
        <v>45</v>
      </c>
      <c r="U36" s="17" t="s">
        <v>45</v>
      </c>
      <c r="V36" s="17" t="s">
        <v>45</v>
      </c>
      <c r="W36" s="17" t="s">
        <v>45</v>
      </c>
      <c r="X36" s="17" t="s">
        <v>45</v>
      </c>
      <c r="Y36" s="17" t="s">
        <v>45</v>
      </c>
      <c r="Z36" s="17" t="s">
        <v>45</v>
      </c>
      <c r="AA36" s="18"/>
      <c r="AB36" s="18" t="s">
        <v>45</v>
      </c>
      <c r="AC36" s="19"/>
      <c r="AD36" s="20"/>
    </row>
    <row r="37" spans="1:30" ht="12" customHeight="1">
      <c r="A37" s="62"/>
      <c r="B37" s="21" t="s">
        <v>41</v>
      </c>
      <c r="C37" s="22">
        <v>3.24</v>
      </c>
      <c r="D37" s="22">
        <v>4.03</v>
      </c>
      <c r="E37" s="22">
        <v>2.55</v>
      </c>
      <c r="F37" s="22">
        <v>1.46</v>
      </c>
      <c r="G37" s="22">
        <v>2.18</v>
      </c>
      <c r="H37" s="22">
        <v>2.86</v>
      </c>
      <c r="I37" s="22">
        <v>3.93</v>
      </c>
      <c r="J37" s="22">
        <v>4.27</v>
      </c>
      <c r="K37" s="22">
        <v>6.5</v>
      </c>
      <c r="L37" s="22">
        <v>7.09</v>
      </c>
      <c r="M37" s="22">
        <v>5.83</v>
      </c>
      <c r="N37" s="22">
        <v>4.32</v>
      </c>
      <c r="O37" s="22">
        <v>4.38</v>
      </c>
      <c r="P37" s="22">
        <v>4.21</v>
      </c>
      <c r="Q37" s="22">
        <v>4.26</v>
      </c>
      <c r="R37" s="22">
        <v>4.33</v>
      </c>
      <c r="S37" s="22">
        <v>6.71</v>
      </c>
      <c r="T37" s="22">
        <v>9.03</v>
      </c>
      <c r="U37" s="22">
        <v>8.84</v>
      </c>
      <c r="V37" s="22">
        <v>9.88</v>
      </c>
      <c r="W37" s="22">
        <v>9.73</v>
      </c>
      <c r="X37" s="22">
        <v>9.86</v>
      </c>
      <c r="Y37" s="22">
        <v>10.23</v>
      </c>
      <c r="Z37" s="22">
        <v>10.86</v>
      </c>
      <c r="AA37" s="23">
        <v>5.8575</v>
      </c>
      <c r="AB37" s="23">
        <v>10.86</v>
      </c>
      <c r="AC37" s="24" t="s">
        <v>66</v>
      </c>
      <c r="AD37" s="25"/>
    </row>
    <row r="38" spans="1:30" ht="12" customHeight="1">
      <c r="A38" s="62">
        <v>15</v>
      </c>
      <c r="B38" s="16" t="s">
        <v>39</v>
      </c>
      <c r="C38" s="17" t="s">
        <v>45</v>
      </c>
      <c r="D38" s="17" t="s">
        <v>45</v>
      </c>
      <c r="E38" s="17" t="s">
        <v>45</v>
      </c>
      <c r="F38" s="17" t="s">
        <v>45</v>
      </c>
      <c r="G38" s="17" t="s">
        <v>45</v>
      </c>
      <c r="H38" s="17" t="s">
        <v>45</v>
      </c>
      <c r="I38" s="17" t="s">
        <v>45</v>
      </c>
      <c r="J38" s="17" t="s">
        <v>45</v>
      </c>
      <c r="K38" s="17" t="s">
        <v>45</v>
      </c>
      <c r="L38" s="17" t="s">
        <v>45</v>
      </c>
      <c r="M38" s="17" t="s">
        <v>45</v>
      </c>
      <c r="N38" s="17" t="s">
        <v>45</v>
      </c>
      <c r="O38" s="17" t="s">
        <v>45</v>
      </c>
      <c r="P38" s="17" t="s">
        <v>43</v>
      </c>
      <c r="Q38" s="17" t="s">
        <v>45</v>
      </c>
      <c r="R38" s="17" t="s">
        <v>45</v>
      </c>
      <c r="S38" s="17" t="s">
        <v>45</v>
      </c>
      <c r="T38" s="17" t="s">
        <v>45</v>
      </c>
      <c r="U38" s="17" t="s">
        <v>45</v>
      </c>
      <c r="V38" s="17" t="s">
        <v>45</v>
      </c>
      <c r="W38" s="17" t="s">
        <v>45</v>
      </c>
      <c r="X38" s="17" t="s">
        <v>45</v>
      </c>
      <c r="Y38" s="17" t="s">
        <v>45</v>
      </c>
      <c r="Z38" s="17" t="s">
        <v>45</v>
      </c>
      <c r="AA38" s="18"/>
      <c r="AB38" s="18" t="s">
        <v>45</v>
      </c>
      <c r="AC38" s="19"/>
      <c r="AD38" s="20"/>
    </row>
    <row r="39" spans="1:30" ht="12" customHeight="1">
      <c r="A39" s="62"/>
      <c r="B39" s="21" t="s">
        <v>41</v>
      </c>
      <c r="C39" s="22">
        <v>12.34</v>
      </c>
      <c r="D39" s="22">
        <v>12.56</v>
      </c>
      <c r="E39" s="22">
        <v>12.4</v>
      </c>
      <c r="F39" s="22">
        <v>12.89</v>
      </c>
      <c r="G39" s="22">
        <v>12.84</v>
      </c>
      <c r="H39" s="22">
        <v>11.88</v>
      </c>
      <c r="I39" s="22">
        <v>10.53</v>
      </c>
      <c r="J39" s="22">
        <v>10.63</v>
      </c>
      <c r="K39" s="22">
        <v>12.1</v>
      </c>
      <c r="L39" s="22">
        <v>11.31</v>
      </c>
      <c r="M39" s="22">
        <v>8.7</v>
      </c>
      <c r="N39" s="22">
        <v>7.41</v>
      </c>
      <c r="O39" s="22">
        <v>6.58</v>
      </c>
      <c r="P39" s="22">
        <v>5.59</v>
      </c>
      <c r="Q39" s="22">
        <v>4.43</v>
      </c>
      <c r="R39" s="22">
        <v>3.33</v>
      </c>
      <c r="S39" s="22">
        <v>5.64</v>
      </c>
      <c r="T39" s="22">
        <v>8.59</v>
      </c>
      <c r="U39" s="22">
        <v>9.33</v>
      </c>
      <c r="V39" s="22">
        <v>10.43</v>
      </c>
      <c r="W39" s="22">
        <v>12.76</v>
      </c>
      <c r="X39" s="22">
        <v>13.37</v>
      </c>
      <c r="Y39" s="22">
        <v>12.48</v>
      </c>
      <c r="Z39" s="22">
        <v>11.64</v>
      </c>
      <c r="AA39" s="23">
        <v>9.99</v>
      </c>
      <c r="AB39" s="23">
        <v>13.37</v>
      </c>
      <c r="AC39" s="24" t="s">
        <v>69</v>
      </c>
      <c r="AD39" s="25"/>
    </row>
    <row r="40" spans="1:30" ht="12" customHeight="1">
      <c r="A40" s="62">
        <v>16</v>
      </c>
      <c r="B40" s="16" t="s">
        <v>39</v>
      </c>
      <c r="C40" s="17" t="s">
        <v>45</v>
      </c>
      <c r="D40" s="17" t="s">
        <v>45</v>
      </c>
      <c r="E40" s="17" t="s">
        <v>45</v>
      </c>
      <c r="F40" s="17" t="s">
        <v>45</v>
      </c>
      <c r="G40" s="17" t="s">
        <v>45</v>
      </c>
      <c r="H40" s="17" t="s">
        <v>45</v>
      </c>
      <c r="I40" s="17" t="s">
        <v>45</v>
      </c>
      <c r="J40" s="17" t="s">
        <v>45</v>
      </c>
      <c r="K40" s="17" t="s">
        <v>45</v>
      </c>
      <c r="L40" s="17" t="s">
        <v>45</v>
      </c>
      <c r="M40" s="17" t="s">
        <v>45</v>
      </c>
      <c r="N40" s="17" t="s">
        <v>45</v>
      </c>
      <c r="O40" s="17" t="s">
        <v>45</v>
      </c>
      <c r="P40" s="17" t="s">
        <v>45</v>
      </c>
      <c r="Q40" s="17" t="s">
        <v>45</v>
      </c>
      <c r="R40" s="17" t="s">
        <v>45</v>
      </c>
      <c r="S40" s="17" t="s">
        <v>45</v>
      </c>
      <c r="T40" s="17" t="s">
        <v>45</v>
      </c>
      <c r="U40" s="17" t="s">
        <v>45</v>
      </c>
      <c r="V40" s="17" t="s">
        <v>45</v>
      </c>
      <c r="W40" s="17" t="s">
        <v>45</v>
      </c>
      <c r="X40" s="17" t="s">
        <v>45</v>
      </c>
      <c r="Y40" s="17" t="s">
        <v>54</v>
      </c>
      <c r="Z40" s="17" t="s">
        <v>58</v>
      </c>
      <c r="AA40" s="18"/>
      <c r="AB40" s="18" t="s">
        <v>45</v>
      </c>
      <c r="AC40" s="19"/>
      <c r="AD40" s="20"/>
    </row>
    <row r="41" spans="1:30" ht="12" customHeight="1">
      <c r="A41" s="62"/>
      <c r="B41" s="21" t="s">
        <v>41</v>
      </c>
      <c r="C41" s="22">
        <v>13.97</v>
      </c>
      <c r="D41" s="22">
        <v>13.72</v>
      </c>
      <c r="E41" s="22">
        <v>14.19</v>
      </c>
      <c r="F41" s="22">
        <v>12.74</v>
      </c>
      <c r="G41" s="22">
        <v>11.64</v>
      </c>
      <c r="H41" s="22">
        <v>10.54</v>
      </c>
      <c r="I41" s="22">
        <v>11.97</v>
      </c>
      <c r="J41" s="22">
        <v>12.29</v>
      </c>
      <c r="K41" s="22">
        <v>12.61</v>
      </c>
      <c r="L41" s="22">
        <v>13.75</v>
      </c>
      <c r="M41" s="22">
        <v>12.6</v>
      </c>
      <c r="N41" s="22">
        <v>10.94</v>
      </c>
      <c r="O41" s="22">
        <v>12</v>
      </c>
      <c r="P41" s="22">
        <v>9.46</v>
      </c>
      <c r="Q41" s="22">
        <v>10.19</v>
      </c>
      <c r="R41" s="22">
        <v>13.6</v>
      </c>
      <c r="S41" s="22">
        <v>12.16</v>
      </c>
      <c r="T41" s="22">
        <v>8.98</v>
      </c>
      <c r="U41" s="22">
        <v>9.74</v>
      </c>
      <c r="V41" s="22">
        <v>11.57</v>
      </c>
      <c r="W41" s="22">
        <v>11.16</v>
      </c>
      <c r="X41" s="22">
        <v>8.9</v>
      </c>
      <c r="Y41" s="22">
        <v>5.58</v>
      </c>
      <c r="Z41" s="22">
        <v>8.1</v>
      </c>
      <c r="AA41" s="23">
        <v>11.35</v>
      </c>
      <c r="AB41" s="23">
        <v>14.19</v>
      </c>
      <c r="AC41" s="24" t="s">
        <v>70</v>
      </c>
      <c r="AD41" s="25"/>
    </row>
    <row r="42" spans="1:30" ht="12" customHeight="1">
      <c r="A42" s="62">
        <v>17</v>
      </c>
      <c r="B42" s="16" t="s">
        <v>39</v>
      </c>
      <c r="C42" s="17" t="s">
        <v>56</v>
      </c>
      <c r="D42" s="17" t="s">
        <v>53</v>
      </c>
      <c r="E42" s="17" t="s">
        <v>56</v>
      </c>
      <c r="F42" s="17" t="s">
        <v>55</v>
      </c>
      <c r="G42" s="17" t="s">
        <v>55</v>
      </c>
      <c r="H42" s="17" t="s">
        <v>46</v>
      </c>
      <c r="I42" s="17" t="s">
        <v>46</v>
      </c>
      <c r="J42" s="17" t="s">
        <v>46</v>
      </c>
      <c r="K42" s="17" t="s">
        <v>46</v>
      </c>
      <c r="L42" s="17" t="s">
        <v>46</v>
      </c>
      <c r="M42" s="17" t="s">
        <v>46</v>
      </c>
      <c r="N42" s="17" t="s">
        <v>46</v>
      </c>
      <c r="O42" s="17" t="s">
        <v>46</v>
      </c>
      <c r="P42" s="17" t="s">
        <v>46</v>
      </c>
      <c r="Q42" s="17" t="s">
        <v>46</v>
      </c>
      <c r="R42" s="17" t="s">
        <v>46</v>
      </c>
      <c r="S42" s="17" t="s">
        <v>46</v>
      </c>
      <c r="T42" s="17" t="s">
        <v>63</v>
      </c>
      <c r="U42" s="17" t="s">
        <v>48</v>
      </c>
      <c r="V42" s="17" t="s">
        <v>45</v>
      </c>
      <c r="W42" s="17" t="s">
        <v>45</v>
      </c>
      <c r="X42" s="17" t="s">
        <v>45</v>
      </c>
      <c r="Y42" s="17" t="s">
        <v>43</v>
      </c>
      <c r="Z42" s="17" t="s">
        <v>43</v>
      </c>
      <c r="AA42" s="18"/>
      <c r="AB42" s="18" t="s">
        <v>46</v>
      </c>
      <c r="AC42" s="19"/>
      <c r="AD42" s="20"/>
    </row>
    <row r="43" spans="1:30" ht="12" customHeight="1">
      <c r="A43" s="62"/>
      <c r="B43" s="21" t="s">
        <v>41</v>
      </c>
      <c r="C43" s="22">
        <v>9.6</v>
      </c>
      <c r="D43" s="22">
        <v>6.3</v>
      </c>
      <c r="E43" s="22">
        <v>7.72</v>
      </c>
      <c r="F43" s="22">
        <v>12.64</v>
      </c>
      <c r="G43" s="22">
        <v>13.69</v>
      </c>
      <c r="H43" s="22">
        <v>15.08</v>
      </c>
      <c r="I43" s="22">
        <v>14.77</v>
      </c>
      <c r="J43" s="22">
        <v>13.95</v>
      </c>
      <c r="K43" s="22">
        <v>12.9</v>
      </c>
      <c r="L43" s="22">
        <v>11.75</v>
      </c>
      <c r="M43" s="22">
        <v>12.2</v>
      </c>
      <c r="N43" s="22">
        <v>11.07</v>
      </c>
      <c r="O43" s="22">
        <v>9.86</v>
      </c>
      <c r="P43" s="22">
        <v>8.63</v>
      </c>
      <c r="Q43" s="22">
        <v>7.38</v>
      </c>
      <c r="R43" s="22">
        <v>6.28</v>
      </c>
      <c r="S43" s="22">
        <v>5.17</v>
      </c>
      <c r="T43" s="22">
        <v>3.67</v>
      </c>
      <c r="U43" s="22">
        <v>2.38</v>
      </c>
      <c r="V43" s="22">
        <v>2.99</v>
      </c>
      <c r="W43" s="22">
        <v>5.25</v>
      </c>
      <c r="X43" s="22">
        <v>5.62</v>
      </c>
      <c r="Y43" s="22">
        <v>6.69</v>
      </c>
      <c r="Z43" s="22">
        <v>5.48</v>
      </c>
      <c r="AA43" s="23">
        <v>8.79458333333333</v>
      </c>
      <c r="AB43" s="23">
        <v>15.08</v>
      </c>
      <c r="AC43" s="24" t="s">
        <v>78</v>
      </c>
      <c r="AD43" s="25"/>
    </row>
    <row r="44" spans="1:30" ht="12" customHeight="1">
      <c r="A44" s="62">
        <v>18</v>
      </c>
      <c r="B44" s="16" t="s">
        <v>39</v>
      </c>
      <c r="C44" s="17" t="s">
        <v>43</v>
      </c>
      <c r="D44" s="17" t="s">
        <v>43</v>
      </c>
      <c r="E44" s="17" t="s">
        <v>43</v>
      </c>
      <c r="F44" s="17" t="s">
        <v>43</v>
      </c>
      <c r="G44" s="17" t="s">
        <v>43</v>
      </c>
      <c r="H44" s="17" t="s">
        <v>45</v>
      </c>
      <c r="I44" s="17" t="s">
        <v>54</v>
      </c>
      <c r="J44" s="17" t="s">
        <v>45</v>
      </c>
      <c r="K44" s="17" t="s">
        <v>45</v>
      </c>
      <c r="L44" s="17" t="s">
        <v>45</v>
      </c>
      <c r="M44" s="17" t="s">
        <v>54</v>
      </c>
      <c r="N44" s="17" t="s">
        <v>54</v>
      </c>
      <c r="O44" s="17" t="s">
        <v>53</v>
      </c>
      <c r="P44" s="17" t="s">
        <v>54</v>
      </c>
      <c r="Q44" s="17" t="s">
        <v>45</v>
      </c>
      <c r="R44" s="17" t="s">
        <v>43</v>
      </c>
      <c r="S44" s="17" t="s">
        <v>43</v>
      </c>
      <c r="T44" s="17" t="s">
        <v>45</v>
      </c>
      <c r="U44" s="17" t="s">
        <v>45</v>
      </c>
      <c r="V44" s="17" t="s">
        <v>45</v>
      </c>
      <c r="W44" s="17" t="s">
        <v>54</v>
      </c>
      <c r="X44" s="17" t="s">
        <v>53</v>
      </c>
      <c r="Y44" s="17" t="s">
        <v>53</v>
      </c>
      <c r="Z44" s="17" t="s">
        <v>59</v>
      </c>
      <c r="AA44" s="18"/>
      <c r="AB44" s="18" t="s">
        <v>45</v>
      </c>
      <c r="AC44" s="19"/>
      <c r="AD44" s="20"/>
    </row>
    <row r="45" spans="1:30" ht="12" customHeight="1">
      <c r="A45" s="62"/>
      <c r="B45" s="21" t="s">
        <v>41</v>
      </c>
      <c r="C45" s="22">
        <v>5.58</v>
      </c>
      <c r="D45" s="22">
        <v>7.22</v>
      </c>
      <c r="E45" s="22">
        <v>7</v>
      </c>
      <c r="F45" s="22">
        <v>8.25</v>
      </c>
      <c r="G45" s="22">
        <v>8.74</v>
      </c>
      <c r="H45" s="22">
        <v>9.61</v>
      </c>
      <c r="I45" s="22">
        <v>4.34</v>
      </c>
      <c r="J45" s="22">
        <v>5.89</v>
      </c>
      <c r="K45" s="22">
        <v>7.17</v>
      </c>
      <c r="L45" s="22">
        <v>6.46</v>
      </c>
      <c r="M45" s="22">
        <v>4.25</v>
      </c>
      <c r="N45" s="22">
        <v>2.46</v>
      </c>
      <c r="O45" s="22">
        <v>1.85</v>
      </c>
      <c r="P45" s="22">
        <v>1.18</v>
      </c>
      <c r="Q45" s="22">
        <v>2.97</v>
      </c>
      <c r="R45" s="22">
        <v>5.22</v>
      </c>
      <c r="S45" s="22">
        <v>6.47</v>
      </c>
      <c r="T45" s="22">
        <v>7.55</v>
      </c>
      <c r="U45" s="22">
        <v>7.21</v>
      </c>
      <c r="V45" s="22">
        <v>5.47</v>
      </c>
      <c r="W45" s="22">
        <v>2.9</v>
      </c>
      <c r="X45" s="22">
        <v>2.2</v>
      </c>
      <c r="Y45" s="22">
        <v>2.17</v>
      </c>
      <c r="Z45" s="22">
        <v>2.15</v>
      </c>
      <c r="AA45" s="23">
        <v>5.1795833333333325</v>
      </c>
      <c r="AB45" s="23">
        <v>9.61</v>
      </c>
      <c r="AC45" s="24" t="s">
        <v>78</v>
      </c>
      <c r="AD45" s="25"/>
    </row>
    <row r="46" spans="1:30" ht="12" customHeight="1">
      <c r="A46" s="62">
        <v>19</v>
      </c>
      <c r="B46" s="16" t="s">
        <v>39</v>
      </c>
      <c r="C46" s="17" t="s">
        <v>59</v>
      </c>
      <c r="D46" s="17" t="s">
        <v>45</v>
      </c>
      <c r="E46" s="17" t="s">
        <v>45</v>
      </c>
      <c r="F46" s="17" t="s">
        <v>54</v>
      </c>
      <c r="G46" s="17" t="s">
        <v>56</v>
      </c>
      <c r="H46" s="17" t="s">
        <v>56</v>
      </c>
      <c r="I46" s="17" t="s">
        <v>55</v>
      </c>
      <c r="J46" s="17" t="s">
        <v>56</v>
      </c>
      <c r="K46" s="17" t="s">
        <v>55</v>
      </c>
      <c r="L46" s="17" t="s">
        <v>55</v>
      </c>
      <c r="M46" s="17" t="s">
        <v>55</v>
      </c>
      <c r="N46" s="17" t="s">
        <v>55</v>
      </c>
      <c r="O46" s="17" t="s">
        <v>46</v>
      </c>
      <c r="P46" s="17" t="s">
        <v>46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76</v>
      </c>
      <c r="V46" s="17" t="s">
        <v>63</v>
      </c>
      <c r="W46" s="17" t="s">
        <v>63</v>
      </c>
      <c r="X46" s="17" t="s">
        <v>63</v>
      </c>
      <c r="Y46" s="17" t="s">
        <v>63</v>
      </c>
      <c r="Z46" s="17" t="s">
        <v>47</v>
      </c>
      <c r="AA46" s="18"/>
      <c r="AB46" s="18" t="s">
        <v>47</v>
      </c>
      <c r="AC46" s="19"/>
      <c r="AD46" s="20"/>
    </row>
    <row r="47" spans="1:30" ht="12" customHeight="1">
      <c r="A47" s="62"/>
      <c r="B47" s="21" t="s">
        <v>41</v>
      </c>
      <c r="C47" s="22">
        <v>2.05</v>
      </c>
      <c r="D47" s="22">
        <v>3.67</v>
      </c>
      <c r="E47" s="22">
        <v>2.47</v>
      </c>
      <c r="F47" s="22">
        <v>2.43</v>
      </c>
      <c r="G47" s="22">
        <v>1.03</v>
      </c>
      <c r="H47" s="22">
        <v>1.02</v>
      </c>
      <c r="I47" s="22">
        <v>0.82</v>
      </c>
      <c r="J47" s="22">
        <v>1.63</v>
      </c>
      <c r="K47" s="22">
        <v>2.07</v>
      </c>
      <c r="L47" s="22">
        <v>1.92</v>
      </c>
      <c r="M47" s="22">
        <v>1.95</v>
      </c>
      <c r="N47" s="22">
        <v>2.98</v>
      </c>
      <c r="O47" s="22">
        <v>4.27</v>
      </c>
      <c r="P47" s="22">
        <v>4.08</v>
      </c>
      <c r="Q47" s="22">
        <v>3.73</v>
      </c>
      <c r="R47" s="22">
        <v>4.85</v>
      </c>
      <c r="S47" s="22">
        <v>5.14</v>
      </c>
      <c r="T47" s="22">
        <v>5.46</v>
      </c>
      <c r="U47" s="22">
        <v>6.7</v>
      </c>
      <c r="V47" s="22">
        <v>5.81</v>
      </c>
      <c r="W47" s="22">
        <v>6.63</v>
      </c>
      <c r="X47" s="22">
        <v>7.06</v>
      </c>
      <c r="Y47" s="22">
        <v>7.03</v>
      </c>
      <c r="Z47" s="22">
        <v>7.37</v>
      </c>
      <c r="AA47" s="23">
        <v>3.8404166666666666</v>
      </c>
      <c r="AB47" s="23">
        <v>7.37</v>
      </c>
      <c r="AC47" s="24" t="s">
        <v>66</v>
      </c>
      <c r="AD47" s="25"/>
    </row>
    <row r="48" spans="1:30" ht="12" customHeight="1">
      <c r="A48" s="62">
        <v>20</v>
      </c>
      <c r="B48" s="16" t="s">
        <v>39</v>
      </c>
      <c r="C48" s="17" t="s">
        <v>63</v>
      </c>
      <c r="D48" s="17" t="s">
        <v>63</v>
      </c>
      <c r="E48" s="17" t="s">
        <v>63</v>
      </c>
      <c r="F48" s="17" t="s">
        <v>63</v>
      </c>
      <c r="G48" s="17" t="s">
        <v>76</v>
      </c>
      <c r="H48" s="17" t="s">
        <v>76</v>
      </c>
      <c r="I48" s="17" t="s">
        <v>76</v>
      </c>
      <c r="J48" s="17" t="s">
        <v>76</v>
      </c>
      <c r="K48" s="17" t="s">
        <v>76</v>
      </c>
      <c r="L48" s="17" t="s">
        <v>76</v>
      </c>
      <c r="M48" s="17" t="s">
        <v>76</v>
      </c>
      <c r="N48" s="17" t="s">
        <v>76</v>
      </c>
      <c r="O48" s="17" t="s">
        <v>76</v>
      </c>
      <c r="P48" s="17" t="s">
        <v>76</v>
      </c>
      <c r="Q48" s="17" t="s">
        <v>76</v>
      </c>
      <c r="R48" s="17" t="s">
        <v>76</v>
      </c>
      <c r="S48" s="17" t="s">
        <v>76</v>
      </c>
      <c r="T48" s="17" t="s">
        <v>50</v>
      </c>
      <c r="U48" s="17" t="s">
        <v>76</v>
      </c>
      <c r="V48" s="17" t="s">
        <v>46</v>
      </c>
      <c r="W48" s="17" t="s">
        <v>47</v>
      </c>
      <c r="X48" s="17" t="s">
        <v>58</v>
      </c>
      <c r="Y48" s="17" t="s">
        <v>53</v>
      </c>
      <c r="Z48" s="17" t="s">
        <v>54</v>
      </c>
      <c r="AA48" s="18"/>
      <c r="AB48" s="18" t="s">
        <v>63</v>
      </c>
      <c r="AC48" s="19"/>
      <c r="AD48" s="20"/>
    </row>
    <row r="49" spans="1:30" ht="12" customHeight="1">
      <c r="A49" s="62"/>
      <c r="B49" s="21" t="s">
        <v>41</v>
      </c>
      <c r="C49" s="22">
        <v>6.63</v>
      </c>
      <c r="D49" s="22">
        <v>7.04</v>
      </c>
      <c r="E49" s="22">
        <v>7.66</v>
      </c>
      <c r="F49" s="22">
        <v>8.59</v>
      </c>
      <c r="G49" s="22">
        <v>6.81</v>
      </c>
      <c r="H49" s="22">
        <v>6.67</v>
      </c>
      <c r="I49" s="22">
        <v>5.46</v>
      </c>
      <c r="J49" s="22">
        <v>5.15</v>
      </c>
      <c r="K49" s="22">
        <v>5.18</v>
      </c>
      <c r="L49" s="22">
        <v>4.25</v>
      </c>
      <c r="M49" s="22">
        <v>5.25</v>
      </c>
      <c r="N49" s="22">
        <v>5.25</v>
      </c>
      <c r="O49" s="22">
        <v>4.89</v>
      </c>
      <c r="P49" s="22">
        <v>4.28</v>
      </c>
      <c r="Q49" s="22">
        <v>4.96</v>
      </c>
      <c r="R49" s="22">
        <v>5.41</v>
      </c>
      <c r="S49" s="22">
        <v>3.75</v>
      </c>
      <c r="T49" s="22">
        <v>4.24</v>
      </c>
      <c r="U49" s="22">
        <v>4.07</v>
      </c>
      <c r="V49" s="22">
        <v>1.92</v>
      </c>
      <c r="W49" s="22">
        <v>1.05</v>
      </c>
      <c r="X49" s="22">
        <v>2.04</v>
      </c>
      <c r="Y49" s="22">
        <v>0.81</v>
      </c>
      <c r="Z49" s="22">
        <v>0.64</v>
      </c>
      <c r="AA49" s="23">
        <v>4.666666666666667</v>
      </c>
      <c r="AB49" s="23">
        <v>8.59</v>
      </c>
      <c r="AC49" s="24" t="s">
        <v>57</v>
      </c>
      <c r="AD49" s="25"/>
    </row>
    <row r="50" spans="1:30" ht="12" customHeight="1">
      <c r="A50" s="62">
        <v>21</v>
      </c>
      <c r="B50" s="16" t="s">
        <v>39</v>
      </c>
      <c r="C50" s="17" t="s">
        <v>54</v>
      </c>
      <c r="D50" s="17" t="s">
        <v>45</v>
      </c>
      <c r="E50" s="17" t="s">
        <v>50</v>
      </c>
      <c r="F50" s="17" t="s">
        <v>45</v>
      </c>
      <c r="G50" s="17" t="s">
        <v>54</v>
      </c>
      <c r="H50" s="17" t="s">
        <v>45</v>
      </c>
      <c r="I50" s="17" t="s">
        <v>45</v>
      </c>
      <c r="J50" s="17" t="s">
        <v>45</v>
      </c>
      <c r="K50" s="17" t="s">
        <v>45</v>
      </c>
      <c r="L50" s="17" t="s">
        <v>43</v>
      </c>
      <c r="M50" s="17" t="s">
        <v>50</v>
      </c>
      <c r="N50" s="17" t="s">
        <v>47</v>
      </c>
      <c r="O50" s="17" t="s">
        <v>50</v>
      </c>
      <c r="P50" s="17" t="s">
        <v>48</v>
      </c>
      <c r="Q50" s="17" t="s">
        <v>48</v>
      </c>
      <c r="R50" s="17" t="s">
        <v>63</v>
      </c>
      <c r="S50" s="17" t="s">
        <v>76</v>
      </c>
      <c r="T50" s="17" t="s">
        <v>44</v>
      </c>
      <c r="U50" s="17" t="s">
        <v>53</v>
      </c>
      <c r="V50" s="17" t="s">
        <v>46</v>
      </c>
      <c r="W50" s="17" t="s">
        <v>47</v>
      </c>
      <c r="X50" s="17" t="s">
        <v>46</v>
      </c>
      <c r="Y50" s="17" t="s">
        <v>47</v>
      </c>
      <c r="Z50" s="17" t="s">
        <v>63</v>
      </c>
      <c r="AA50" s="18"/>
      <c r="AB50" s="18" t="s">
        <v>45</v>
      </c>
      <c r="AC50" s="19"/>
      <c r="AD50" s="20"/>
    </row>
    <row r="51" spans="1:30" ht="12" customHeight="1">
      <c r="A51" s="62"/>
      <c r="B51" s="21" t="s">
        <v>41</v>
      </c>
      <c r="C51" s="22">
        <v>1.75</v>
      </c>
      <c r="D51" s="22">
        <v>2.32</v>
      </c>
      <c r="E51" s="22">
        <v>0.9</v>
      </c>
      <c r="F51" s="22">
        <v>2.28</v>
      </c>
      <c r="G51" s="22">
        <v>3.14</v>
      </c>
      <c r="H51" s="22">
        <v>2.14</v>
      </c>
      <c r="I51" s="22">
        <v>5.61</v>
      </c>
      <c r="J51" s="22">
        <v>6.92</v>
      </c>
      <c r="K51" s="22">
        <v>6.39</v>
      </c>
      <c r="L51" s="22">
        <v>3.15</v>
      </c>
      <c r="M51" s="22">
        <v>0.54</v>
      </c>
      <c r="N51" s="22">
        <v>0.76</v>
      </c>
      <c r="O51" s="22">
        <v>1.97</v>
      </c>
      <c r="P51" s="22">
        <v>1.71</v>
      </c>
      <c r="Q51" s="22">
        <v>1.26</v>
      </c>
      <c r="R51" s="22">
        <v>3.44</v>
      </c>
      <c r="S51" s="22">
        <v>2.38</v>
      </c>
      <c r="T51" s="22">
        <v>3.04</v>
      </c>
      <c r="U51" s="22">
        <v>1.41</v>
      </c>
      <c r="V51" s="22">
        <v>1.3</v>
      </c>
      <c r="W51" s="22">
        <v>1.93</v>
      </c>
      <c r="X51" s="22">
        <v>3.58</v>
      </c>
      <c r="Y51" s="22">
        <v>5.05</v>
      </c>
      <c r="Z51" s="22">
        <v>4.93</v>
      </c>
      <c r="AA51" s="23">
        <v>2.8291666666666657</v>
      </c>
      <c r="AB51" s="23">
        <v>6.92</v>
      </c>
      <c r="AC51" s="24" t="s">
        <v>79</v>
      </c>
      <c r="AD51" s="25"/>
    </row>
    <row r="52" spans="1:30" ht="12" customHeight="1">
      <c r="A52" s="62">
        <v>22</v>
      </c>
      <c r="B52" s="16" t="s">
        <v>39</v>
      </c>
      <c r="C52" s="17" t="s">
        <v>63</v>
      </c>
      <c r="D52" s="17" t="s">
        <v>63</v>
      </c>
      <c r="E52" s="17" t="s">
        <v>47</v>
      </c>
      <c r="F52" s="17" t="s">
        <v>47</v>
      </c>
      <c r="G52" s="17" t="s">
        <v>63</v>
      </c>
      <c r="H52" s="17" t="s">
        <v>63</v>
      </c>
      <c r="I52" s="17" t="s">
        <v>76</v>
      </c>
      <c r="J52" s="17" t="s">
        <v>76</v>
      </c>
      <c r="K52" s="17" t="s">
        <v>63</v>
      </c>
      <c r="L52" s="17" t="s">
        <v>63</v>
      </c>
      <c r="M52" s="17" t="s">
        <v>63</v>
      </c>
      <c r="N52" s="17" t="s">
        <v>63</v>
      </c>
      <c r="O52" s="17" t="s">
        <v>63</v>
      </c>
      <c r="P52" s="17" t="s">
        <v>63</v>
      </c>
      <c r="Q52" s="17" t="s">
        <v>63</v>
      </c>
      <c r="R52" s="17" t="s">
        <v>63</v>
      </c>
      <c r="S52" s="17" t="s">
        <v>63</v>
      </c>
      <c r="T52" s="17" t="s">
        <v>63</v>
      </c>
      <c r="U52" s="17" t="s">
        <v>63</v>
      </c>
      <c r="V52" s="17" t="s">
        <v>47</v>
      </c>
      <c r="W52" s="17" t="s">
        <v>63</v>
      </c>
      <c r="X52" s="17" t="s">
        <v>63</v>
      </c>
      <c r="Y52" s="17" t="s">
        <v>76</v>
      </c>
      <c r="Z52" s="17" t="s">
        <v>76</v>
      </c>
      <c r="AA52" s="18"/>
      <c r="AB52" s="18" t="s">
        <v>63</v>
      </c>
      <c r="AC52" s="19"/>
      <c r="AD52" s="20"/>
    </row>
    <row r="53" spans="1:30" ht="12" customHeight="1">
      <c r="A53" s="62"/>
      <c r="B53" s="21" t="s">
        <v>41</v>
      </c>
      <c r="C53" s="22">
        <v>2.95</v>
      </c>
      <c r="D53" s="22">
        <v>4.1</v>
      </c>
      <c r="E53" s="22">
        <v>3.48</v>
      </c>
      <c r="F53" s="22">
        <v>3.78</v>
      </c>
      <c r="G53" s="22">
        <v>3.71</v>
      </c>
      <c r="H53" s="22">
        <v>3.78</v>
      </c>
      <c r="I53" s="22">
        <v>5.56</v>
      </c>
      <c r="J53" s="22">
        <v>4.46</v>
      </c>
      <c r="K53" s="22">
        <v>3.79</v>
      </c>
      <c r="L53" s="22">
        <v>4.22</v>
      </c>
      <c r="M53" s="22">
        <v>5.3</v>
      </c>
      <c r="N53" s="22">
        <v>4.52</v>
      </c>
      <c r="O53" s="22">
        <v>6.26</v>
      </c>
      <c r="P53" s="22">
        <v>6.77</v>
      </c>
      <c r="Q53" s="22">
        <v>7.13</v>
      </c>
      <c r="R53" s="22">
        <v>8.6</v>
      </c>
      <c r="S53" s="22">
        <v>6.89</v>
      </c>
      <c r="T53" s="22">
        <v>6.06</v>
      </c>
      <c r="U53" s="22">
        <v>5.6</v>
      </c>
      <c r="V53" s="22">
        <v>5.49</v>
      </c>
      <c r="W53" s="22">
        <v>5.84</v>
      </c>
      <c r="X53" s="22">
        <v>5.94</v>
      </c>
      <c r="Y53" s="22">
        <v>5.41</v>
      </c>
      <c r="Z53" s="22">
        <v>5.03</v>
      </c>
      <c r="AA53" s="23">
        <v>5.194583333333332</v>
      </c>
      <c r="AB53" s="23">
        <v>8.6</v>
      </c>
      <c r="AC53" s="24" t="s">
        <v>60</v>
      </c>
      <c r="AD53" s="25"/>
    </row>
    <row r="54" spans="1:30" ht="12" customHeight="1">
      <c r="A54" s="62">
        <v>23</v>
      </c>
      <c r="B54" s="16" t="s">
        <v>39</v>
      </c>
      <c r="C54" s="17" t="s">
        <v>76</v>
      </c>
      <c r="D54" s="17" t="s">
        <v>76</v>
      </c>
      <c r="E54" s="17" t="s">
        <v>63</v>
      </c>
      <c r="F54" s="17" t="s">
        <v>76</v>
      </c>
      <c r="G54" s="17" t="s">
        <v>63</v>
      </c>
      <c r="H54" s="17" t="s">
        <v>63</v>
      </c>
      <c r="I54" s="17" t="s">
        <v>63</v>
      </c>
      <c r="J54" s="17" t="s">
        <v>76</v>
      </c>
      <c r="K54" s="17" t="s">
        <v>50</v>
      </c>
      <c r="L54" s="17" t="s">
        <v>76</v>
      </c>
      <c r="M54" s="17" t="s">
        <v>76</v>
      </c>
      <c r="N54" s="17" t="s">
        <v>76</v>
      </c>
      <c r="O54" s="17" t="s">
        <v>63</v>
      </c>
      <c r="P54" s="17" t="s">
        <v>63</v>
      </c>
      <c r="Q54" s="17" t="s">
        <v>76</v>
      </c>
      <c r="R54" s="17" t="s">
        <v>76</v>
      </c>
      <c r="S54" s="17" t="s">
        <v>76</v>
      </c>
      <c r="T54" s="17" t="s">
        <v>63</v>
      </c>
      <c r="U54" s="17" t="s">
        <v>63</v>
      </c>
      <c r="V54" s="17" t="s">
        <v>63</v>
      </c>
      <c r="W54" s="17" t="s">
        <v>48</v>
      </c>
      <c r="X54" s="17" t="s">
        <v>43</v>
      </c>
      <c r="Y54" s="17" t="s">
        <v>45</v>
      </c>
      <c r="Z54" s="17" t="s">
        <v>45</v>
      </c>
      <c r="AA54" s="18"/>
      <c r="AB54" s="18" t="s">
        <v>76</v>
      </c>
      <c r="AC54" s="19"/>
      <c r="AD54" s="20"/>
    </row>
    <row r="55" spans="1:30" ht="12" customHeight="1">
      <c r="A55" s="62"/>
      <c r="B55" s="21" t="s">
        <v>41</v>
      </c>
      <c r="C55" s="22">
        <v>4.49</v>
      </c>
      <c r="D55" s="22">
        <v>4.38</v>
      </c>
      <c r="E55" s="22">
        <v>4.38</v>
      </c>
      <c r="F55" s="22">
        <v>4.89</v>
      </c>
      <c r="G55" s="22">
        <v>5.39</v>
      </c>
      <c r="H55" s="22">
        <v>5.6</v>
      </c>
      <c r="I55" s="22">
        <v>4.57</v>
      </c>
      <c r="J55" s="22">
        <v>6.18</v>
      </c>
      <c r="K55" s="22">
        <v>4.41</v>
      </c>
      <c r="L55" s="22">
        <v>4.35</v>
      </c>
      <c r="M55" s="22">
        <v>6.97</v>
      </c>
      <c r="N55" s="22">
        <v>6.35</v>
      </c>
      <c r="O55" s="22">
        <v>4.22</v>
      </c>
      <c r="P55" s="22">
        <v>5.72</v>
      </c>
      <c r="Q55" s="22">
        <v>4.03</v>
      </c>
      <c r="R55" s="22">
        <v>4.36</v>
      </c>
      <c r="S55" s="22">
        <v>3.54</v>
      </c>
      <c r="T55" s="22">
        <v>4.39</v>
      </c>
      <c r="U55" s="22">
        <v>2.57</v>
      </c>
      <c r="V55" s="22">
        <v>1.72</v>
      </c>
      <c r="W55" s="22">
        <v>1.67</v>
      </c>
      <c r="X55" s="22">
        <v>2.62</v>
      </c>
      <c r="Y55" s="22">
        <v>4.1</v>
      </c>
      <c r="Z55" s="22">
        <v>2.57</v>
      </c>
      <c r="AA55" s="23">
        <v>4.31125</v>
      </c>
      <c r="AB55" s="23">
        <v>6.97</v>
      </c>
      <c r="AC55" s="24" t="s">
        <v>278</v>
      </c>
      <c r="AD55" s="25"/>
    </row>
    <row r="56" spans="1:30" ht="12" customHeight="1">
      <c r="A56" s="62">
        <v>24</v>
      </c>
      <c r="B56" s="16" t="s">
        <v>39</v>
      </c>
      <c r="C56" s="17" t="s">
        <v>45</v>
      </c>
      <c r="D56" s="17" t="s">
        <v>45</v>
      </c>
      <c r="E56" s="17" t="s">
        <v>43</v>
      </c>
      <c r="F56" s="17" t="s">
        <v>43</v>
      </c>
      <c r="G56" s="17" t="s">
        <v>43</v>
      </c>
      <c r="H56" s="17" t="s">
        <v>43</v>
      </c>
      <c r="I56" s="17" t="s">
        <v>45</v>
      </c>
      <c r="J56" s="17" t="s">
        <v>45</v>
      </c>
      <c r="K56" s="17" t="s">
        <v>45</v>
      </c>
      <c r="L56" s="17" t="s">
        <v>45</v>
      </c>
      <c r="M56" s="17" t="s">
        <v>45</v>
      </c>
      <c r="N56" s="17" t="s">
        <v>45</v>
      </c>
      <c r="O56" s="17" t="s">
        <v>45</v>
      </c>
      <c r="P56" s="17" t="s">
        <v>45</v>
      </c>
      <c r="Q56" s="17" t="s">
        <v>53</v>
      </c>
      <c r="R56" s="17" t="s">
        <v>58</v>
      </c>
      <c r="S56" s="17" t="s">
        <v>59</v>
      </c>
      <c r="T56" s="17" t="s">
        <v>58</v>
      </c>
      <c r="U56" s="17" t="s">
        <v>58</v>
      </c>
      <c r="V56" s="17" t="s">
        <v>59</v>
      </c>
      <c r="W56" s="17" t="s">
        <v>56</v>
      </c>
      <c r="X56" s="17" t="s">
        <v>56</v>
      </c>
      <c r="Y56" s="17" t="s">
        <v>59</v>
      </c>
      <c r="Z56" s="17" t="s">
        <v>53</v>
      </c>
      <c r="AA56" s="18"/>
      <c r="AB56" s="18" t="s">
        <v>45</v>
      </c>
      <c r="AC56" s="19"/>
      <c r="AD56" s="20"/>
    </row>
    <row r="57" spans="1:30" ht="12" customHeight="1">
      <c r="A57" s="62"/>
      <c r="B57" s="21" t="s">
        <v>41</v>
      </c>
      <c r="C57" s="22">
        <v>4.4</v>
      </c>
      <c r="D57" s="22">
        <v>5.35</v>
      </c>
      <c r="E57" s="22">
        <v>6.6</v>
      </c>
      <c r="F57" s="22">
        <v>6.55</v>
      </c>
      <c r="G57" s="22">
        <v>6.56</v>
      </c>
      <c r="H57" s="22">
        <v>8.48</v>
      </c>
      <c r="I57" s="22">
        <v>9.84</v>
      </c>
      <c r="J57" s="22">
        <v>10.93</v>
      </c>
      <c r="K57" s="22">
        <v>11.54</v>
      </c>
      <c r="L57" s="22">
        <v>9.09</v>
      </c>
      <c r="M57" s="22">
        <v>8.13</v>
      </c>
      <c r="N57" s="22">
        <v>6.93</v>
      </c>
      <c r="O57" s="22">
        <v>5.34</v>
      </c>
      <c r="P57" s="22">
        <v>3.89</v>
      </c>
      <c r="Q57" s="22">
        <v>2.67</v>
      </c>
      <c r="R57" s="22">
        <v>6.03</v>
      </c>
      <c r="S57" s="22">
        <v>3.32</v>
      </c>
      <c r="T57" s="22">
        <v>4.55</v>
      </c>
      <c r="U57" s="22">
        <v>4.64</v>
      </c>
      <c r="V57" s="22">
        <v>5.08</v>
      </c>
      <c r="W57" s="22">
        <v>5.31</v>
      </c>
      <c r="X57" s="22">
        <v>4.83</v>
      </c>
      <c r="Y57" s="22">
        <v>4.38</v>
      </c>
      <c r="Z57" s="22">
        <v>4.26</v>
      </c>
      <c r="AA57" s="23">
        <v>6.195833333333334</v>
      </c>
      <c r="AB57" s="23">
        <v>11.54</v>
      </c>
      <c r="AC57" s="24" t="s">
        <v>73</v>
      </c>
      <c r="AD57" s="25"/>
    </row>
    <row r="58" spans="1:30" ht="12" customHeight="1">
      <c r="A58" s="62">
        <v>25</v>
      </c>
      <c r="B58" s="16" t="s">
        <v>39</v>
      </c>
      <c r="C58" s="17" t="s">
        <v>54</v>
      </c>
      <c r="D58" s="17" t="s">
        <v>53</v>
      </c>
      <c r="E58" s="17" t="s">
        <v>58</v>
      </c>
      <c r="F58" s="17" t="s">
        <v>54</v>
      </c>
      <c r="G58" s="17" t="s">
        <v>43</v>
      </c>
      <c r="H58" s="17" t="s">
        <v>43</v>
      </c>
      <c r="I58" s="17" t="s">
        <v>43</v>
      </c>
      <c r="J58" s="17" t="s">
        <v>45</v>
      </c>
      <c r="K58" s="17" t="s">
        <v>45</v>
      </c>
      <c r="L58" s="17" t="s">
        <v>45</v>
      </c>
      <c r="M58" s="17" t="s">
        <v>54</v>
      </c>
      <c r="N58" s="17" t="s">
        <v>54</v>
      </c>
      <c r="O58" s="17" t="s">
        <v>56</v>
      </c>
      <c r="P58" s="17" t="s">
        <v>59</v>
      </c>
      <c r="Q58" s="17" t="s">
        <v>58</v>
      </c>
      <c r="R58" s="17" t="s">
        <v>58</v>
      </c>
      <c r="S58" s="17" t="s">
        <v>58</v>
      </c>
      <c r="T58" s="17" t="s">
        <v>58</v>
      </c>
      <c r="U58" s="17" t="s">
        <v>58</v>
      </c>
      <c r="V58" s="17" t="s">
        <v>55</v>
      </c>
      <c r="W58" s="17" t="s">
        <v>46</v>
      </c>
      <c r="X58" s="17" t="s">
        <v>46</v>
      </c>
      <c r="Y58" s="17" t="s">
        <v>46</v>
      </c>
      <c r="Z58" s="17" t="s">
        <v>46</v>
      </c>
      <c r="AA58" s="18"/>
      <c r="AB58" s="18" t="s">
        <v>46</v>
      </c>
      <c r="AC58" s="19"/>
      <c r="AD58" s="20"/>
    </row>
    <row r="59" spans="1:30" ht="12" customHeight="1">
      <c r="A59" s="62"/>
      <c r="B59" s="21" t="s">
        <v>41</v>
      </c>
      <c r="C59" s="22">
        <v>4</v>
      </c>
      <c r="D59" s="22">
        <v>4.7</v>
      </c>
      <c r="E59" s="22">
        <v>2.01</v>
      </c>
      <c r="F59" s="22">
        <v>1.66</v>
      </c>
      <c r="G59" s="22">
        <v>2.44</v>
      </c>
      <c r="H59" s="22">
        <v>4.74</v>
      </c>
      <c r="I59" s="22">
        <v>6.71</v>
      </c>
      <c r="J59" s="22">
        <v>10.08</v>
      </c>
      <c r="K59" s="22">
        <v>13.11</v>
      </c>
      <c r="L59" s="22">
        <v>10.13</v>
      </c>
      <c r="M59" s="22">
        <v>8.61</v>
      </c>
      <c r="N59" s="22">
        <v>6.77</v>
      </c>
      <c r="O59" s="22">
        <v>7.04</v>
      </c>
      <c r="P59" s="22">
        <v>5.38</v>
      </c>
      <c r="Q59" s="22">
        <v>8.01</v>
      </c>
      <c r="R59" s="22">
        <v>10.91</v>
      </c>
      <c r="S59" s="22">
        <v>9.92</v>
      </c>
      <c r="T59" s="22">
        <v>12.04</v>
      </c>
      <c r="U59" s="22">
        <v>12.31</v>
      </c>
      <c r="V59" s="22">
        <v>13.3</v>
      </c>
      <c r="W59" s="22">
        <v>16.82</v>
      </c>
      <c r="X59" s="22">
        <v>18.15</v>
      </c>
      <c r="Y59" s="22">
        <v>14.88</v>
      </c>
      <c r="Z59" s="22">
        <v>14.93</v>
      </c>
      <c r="AA59" s="23">
        <v>9.110416666666667</v>
      </c>
      <c r="AB59" s="23">
        <v>18.15</v>
      </c>
      <c r="AC59" s="24" t="s">
        <v>69</v>
      </c>
      <c r="AD59" s="25"/>
    </row>
    <row r="60" spans="1:30" ht="12" customHeight="1">
      <c r="A60" s="62">
        <v>26</v>
      </c>
      <c r="B60" s="16" t="s">
        <v>39</v>
      </c>
      <c r="C60" s="17" t="s">
        <v>46</v>
      </c>
      <c r="D60" s="17" t="s">
        <v>46</v>
      </c>
      <c r="E60" s="17" t="s">
        <v>46</v>
      </c>
      <c r="F60" s="17" t="s">
        <v>46</v>
      </c>
      <c r="G60" s="17" t="s">
        <v>46</v>
      </c>
      <c r="H60" s="17" t="s">
        <v>46</v>
      </c>
      <c r="I60" s="17" t="s">
        <v>46</v>
      </c>
      <c r="J60" s="17" t="s">
        <v>46</v>
      </c>
      <c r="K60" s="17" t="s">
        <v>47</v>
      </c>
      <c r="L60" s="17" t="s">
        <v>46</v>
      </c>
      <c r="M60" s="17" t="s">
        <v>58</v>
      </c>
      <c r="N60" s="17" t="s">
        <v>54</v>
      </c>
      <c r="O60" s="17" t="s">
        <v>59</v>
      </c>
      <c r="P60" s="17" t="s">
        <v>59</v>
      </c>
      <c r="Q60" s="17" t="s">
        <v>55</v>
      </c>
      <c r="R60" s="17" t="s">
        <v>45</v>
      </c>
      <c r="S60" s="17" t="s">
        <v>53</v>
      </c>
      <c r="T60" s="17" t="s">
        <v>53</v>
      </c>
      <c r="U60" s="17" t="s">
        <v>56</v>
      </c>
      <c r="V60" s="17" t="s">
        <v>59</v>
      </c>
      <c r="W60" s="17" t="s">
        <v>58</v>
      </c>
      <c r="X60" s="17" t="s">
        <v>59</v>
      </c>
      <c r="Y60" s="17" t="s">
        <v>58</v>
      </c>
      <c r="Z60" s="17" t="s">
        <v>58</v>
      </c>
      <c r="AA60" s="18"/>
      <c r="AB60" s="18" t="s">
        <v>46</v>
      </c>
      <c r="AC60" s="19"/>
      <c r="AD60" s="20"/>
    </row>
    <row r="61" spans="1:30" ht="12" customHeight="1">
      <c r="A61" s="62"/>
      <c r="B61" s="21" t="s">
        <v>41</v>
      </c>
      <c r="C61" s="22">
        <v>14.54</v>
      </c>
      <c r="D61" s="22">
        <v>12.98</v>
      </c>
      <c r="E61" s="22">
        <v>11.83</v>
      </c>
      <c r="F61" s="22">
        <v>10.97</v>
      </c>
      <c r="G61" s="22">
        <v>9.86</v>
      </c>
      <c r="H61" s="22">
        <v>9.39</v>
      </c>
      <c r="I61" s="22">
        <v>9.57</v>
      </c>
      <c r="J61" s="22">
        <v>8.97</v>
      </c>
      <c r="K61" s="22">
        <v>6.98</v>
      </c>
      <c r="L61" s="22">
        <v>5.23</v>
      </c>
      <c r="M61" s="22">
        <v>2.58</v>
      </c>
      <c r="N61" s="22">
        <v>4.02</v>
      </c>
      <c r="O61" s="22">
        <v>4.36</v>
      </c>
      <c r="P61" s="22">
        <v>3.14</v>
      </c>
      <c r="Q61" s="22">
        <v>3.92</v>
      </c>
      <c r="R61" s="22">
        <v>1.89</v>
      </c>
      <c r="S61" s="22">
        <v>3.49</v>
      </c>
      <c r="T61" s="22">
        <v>3.66</v>
      </c>
      <c r="U61" s="22">
        <v>6.03</v>
      </c>
      <c r="V61" s="22">
        <v>5.47</v>
      </c>
      <c r="W61" s="22">
        <v>6.2</v>
      </c>
      <c r="X61" s="22">
        <v>5.23</v>
      </c>
      <c r="Y61" s="22">
        <v>5.89</v>
      </c>
      <c r="Z61" s="22">
        <v>5.75</v>
      </c>
      <c r="AA61" s="23">
        <v>6.747916666666664</v>
      </c>
      <c r="AB61" s="23">
        <v>14.54</v>
      </c>
      <c r="AC61" s="24" t="s">
        <v>68</v>
      </c>
      <c r="AD61" s="25"/>
    </row>
    <row r="62" spans="1:30" ht="12" customHeight="1">
      <c r="A62" s="62">
        <v>27</v>
      </c>
      <c r="B62" s="16" t="s">
        <v>39</v>
      </c>
      <c r="C62" s="17" t="s">
        <v>59</v>
      </c>
      <c r="D62" s="17" t="s">
        <v>58</v>
      </c>
      <c r="E62" s="17" t="s">
        <v>58</v>
      </c>
      <c r="F62" s="17" t="s">
        <v>56</v>
      </c>
      <c r="G62" s="17" t="s">
        <v>56</v>
      </c>
      <c r="H62" s="17" t="s">
        <v>55</v>
      </c>
      <c r="I62" s="17" t="s">
        <v>55</v>
      </c>
      <c r="J62" s="17" t="s">
        <v>46</v>
      </c>
      <c r="K62" s="17" t="s">
        <v>47</v>
      </c>
      <c r="L62" s="17" t="s">
        <v>46</v>
      </c>
      <c r="M62" s="17" t="s">
        <v>46</v>
      </c>
      <c r="N62" s="17" t="s">
        <v>46</v>
      </c>
      <c r="O62" s="17" t="s">
        <v>46</v>
      </c>
      <c r="P62" s="17" t="s">
        <v>46</v>
      </c>
      <c r="Q62" s="17" t="s">
        <v>46</v>
      </c>
      <c r="R62" s="17" t="s">
        <v>47</v>
      </c>
      <c r="S62" s="17" t="s">
        <v>63</v>
      </c>
      <c r="T62" s="17" t="s">
        <v>46</v>
      </c>
      <c r="U62" s="17" t="s">
        <v>47</v>
      </c>
      <c r="V62" s="17" t="s">
        <v>47</v>
      </c>
      <c r="W62" s="17" t="s">
        <v>51</v>
      </c>
      <c r="X62" s="17" t="s">
        <v>43</v>
      </c>
      <c r="Y62" s="17" t="s">
        <v>45</v>
      </c>
      <c r="Z62" s="17" t="s">
        <v>45</v>
      </c>
      <c r="AA62" s="18"/>
      <c r="AB62" s="18" t="s">
        <v>46</v>
      </c>
      <c r="AC62" s="19"/>
      <c r="AD62" s="20"/>
    </row>
    <row r="63" spans="1:30" ht="12" customHeight="1">
      <c r="A63" s="62"/>
      <c r="B63" s="21" t="s">
        <v>41</v>
      </c>
      <c r="C63" s="22">
        <v>6.64</v>
      </c>
      <c r="D63" s="22">
        <v>6.61</v>
      </c>
      <c r="E63" s="22">
        <v>6.07</v>
      </c>
      <c r="F63" s="22">
        <v>8.14</v>
      </c>
      <c r="G63" s="22">
        <v>6.72</v>
      </c>
      <c r="H63" s="22">
        <v>8.55</v>
      </c>
      <c r="I63" s="22">
        <v>8.19</v>
      </c>
      <c r="J63" s="22">
        <v>9.68</v>
      </c>
      <c r="K63" s="22">
        <v>8.22</v>
      </c>
      <c r="L63" s="22">
        <v>11.67</v>
      </c>
      <c r="M63" s="22">
        <v>9.66</v>
      </c>
      <c r="N63" s="22">
        <v>10.57</v>
      </c>
      <c r="O63" s="22">
        <v>8.77</v>
      </c>
      <c r="P63" s="22">
        <v>8.56</v>
      </c>
      <c r="Q63" s="22">
        <v>7.61</v>
      </c>
      <c r="R63" s="22">
        <v>5.52</v>
      </c>
      <c r="S63" s="22">
        <v>4.46</v>
      </c>
      <c r="T63" s="22">
        <v>2.2</v>
      </c>
      <c r="U63" s="22">
        <v>1.18</v>
      </c>
      <c r="V63" s="22">
        <v>1.44</v>
      </c>
      <c r="W63" s="22">
        <v>1.15</v>
      </c>
      <c r="X63" s="22">
        <v>0.55</v>
      </c>
      <c r="Y63" s="22">
        <v>3.29</v>
      </c>
      <c r="Z63" s="22">
        <v>4.47</v>
      </c>
      <c r="AA63" s="23">
        <v>6.246666666666667</v>
      </c>
      <c r="AB63" s="23">
        <v>11.67</v>
      </c>
      <c r="AC63" s="24" t="s">
        <v>74</v>
      </c>
      <c r="AD63" s="25"/>
    </row>
    <row r="64" spans="1:30" ht="12" customHeight="1">
      <c r="A64" s="62">
        <v>28</v>
      </c>
      <c r="B64" s="16" t="s">
        <v>39</v>
      </c>
      <c r="C64" s="17" t="s">
        <v>45</v>
      </c>
      <c r="D64" s="17" t="s">
        <v>45</v>
      </c>
      <c r="E64" s="17" t="s">
        <v>45</v>
      </c>
      <c r="F64" s="17" t="s">
        <v>45</v>
      </c>
      <c r="G64" s="17" t="s">
        <v>45</v>
      </c>
      <c r="H64" s="17" t="s">
        <v>45</v>
      </c>
      <c r="I64" s="17" t="s">
        <v>45</v>
      </c>
      <c r="J64" s="17" t="s">
        <v>45</v>
      </c>
      <c r="K64" s="17" t="s">
        <v>45</v>
      </c>
      <c r="L64" s="17" t="s">
        <v>45</v>
      </c>
      <c r="M64" s="17" t="s">
        <v>45</v>
      </c>
      <c r="N64" s="17" t="s">
        <v>45</v>
      </c>
      <c r="O64" s="17" t="s">
        <v>45</v>
      </c>
      <c r="P64" s="17" t="s">
        <v>45</v>
      </c>
      <c r="Q64" s="17" t="s">
        <v>45</v>
      </c>
      <c r="R64" s="17" t="s">
        <v>45</v>
      </c>
      <c r="S64" s="17" t="s">
        <v>54</v>
      </c>
      <c r="T64" s="17" t="s">
        <v>45</v>
      </c>
      <c r="U64" s="17" t="s">
        <v>54</v>
      </c>
      <c r="V64" s="17" t="s">
        <v>54</v>
      </c>
      <c r="W64" s="17" t="s">
        <v>54</v>
      </c>
      <c r="X64" s="17" t="s">
        <v>54</v>
      </c>
      <c r="Y64" s="17" t="s">
        <v>53</v>
      </c>
      <c r="Z64" s="17" t="s">
        <v>53</v>
      </c>
      <c r="AA64" s="18"/>
      <c r="AB64" s="18" t="s">
        <v>45</v>
      </c>
      <c r="AC64" s="19"/>
      <c r="AD64" s="20"/>
    </row>
    <row r="65" spans="1:30" ht="12" customHeight="1">
      <c r="A65" s="62"/>
      <c r="B65" s="21" t="s">
        <v>41</v>
      </c>
      <c r="C65" s="22">
        <v>5.82</v>
      </c>
      <c r="D65" s="22">
        <v>5.64</v>
      </c>
      <c r="E65" s="22">
        <v>6.39</v>
      </c>
      <c r="F65" s="22">
        <v>9.28</v>
      </c>
      <c r="G65" s="22">
        <v>9.13</v>
      </c>
      <c r="H65" s="22">
        <v>9.64</v>
      </c>
      <c r="I65" s="22">
        <v>9.93</v>
      </c>
      <c r="J65" s="22">
        <v>10.32</v>
      </c>
      <c r="K65" s="22">
        <v>10.82</v>
      </c>
      <c r="L65" s="22">
        <v>10.01</v>
      </c>
      <c r="M65" s="22">
        <v>9.66</v>
      </c>
      <c r="N65" s="22">
        <v>8.53</v>
      </c>
      <c r="O65" s="22">
        <v>8.22</v>
      </c>
      <c r="P65" s="22">
        <v>7.49</v>
      </c>
      <c r="Q65" s="22">
        <v>6.1</v>
      </c>
      <c r="R65" s="22">
        <v>5.72</v>
      </c>
      <c r="S65" s="22">
        <v>3.98</v>
      </c>
      <c r="T65" s="22">
        <v>5.3</v>
      </c>
      <c r="U65" s="22">
        <v>3.13</v>
      </c>
      <c r="V65" s="22">
        <v>3.37</v>
      </c>
      <c r="W65" s="22">
        <v>5.16</v>
      </c>
      <c r="X65" s="22">
        <v>3.97</v>
      </c>
      <c r="Y65" s="22">
        <v>4.31</v>
      </c>
      <c r="Z65" s="22">
        <v>4.92</v>
      </c>
      <c r="AA65" s="23">
        <v>6.951666666666665</v>
      </c>
      <c r="AB65" s="23">
        <v>10.82</v>
      </c>
      <c r="AC65" s="24" t="s">
        <v>73</v>
      </c>
      <c r="AD65" s="25"/>
    </row>
    <row r="66" spans="1:30" ht="12" customHeight="1">
      <c r="A66" s="62">
        <v>29</v>
      </c>
      <c r="B66" s="16" t="s">
        <v>39</v>
      </c>
      <c r="C66" s="17" t="s">
        <v>53</v>
      </c>
      <c r="D66" s="17" t="s">
        <v>53</v>
      </c>
      <c r="E66" s="17" t="s">
        <v>53</v>
      </c>
      <c r="F66" s="17" t="s">
        <v>59</v>
      </c>
      <c r="G66" s="17" t="s">
        <v>55</v>
      </c>
      <c r="H66" s="17" t="s">
        <v>55</v>
      </c>
      <c r="I66" s="17" t="s">
        <v>59</v>
      </c>
      <c r="J66" s="17" t="s">
        <v>53</v>
      </c>
      <c r="K66" s="17" t="s">
        <v>56</v>
      </c>
      <c r="L66" s="17" t="s">
        <v>46</v>
      </c>
      <c r="M66" s="17" t="s">
        <v>56</v>
      </c>
      <c r="N66" s="17" t="s">
        <v>58</v>
      </c>
      <c r="O66" s="17" t="s">
        <v>56</v>
      </c>
      <c r="P66" s="17" t="s">
        <v>47</v>
      </c>
      <c r="Q66" s="17" t="s">
        <v>76</v>
      </c>
      <c r="R66" s="17" t="s">
        <v>47</v>
      </c>
      <c r="S66" s="17" t="s">
        <v>47</v>
      </c>
      <c r="T66" s="17" t="s">
        <v>44</v>
      </c>
      <c r="U66" s="17" t="s">
        <v>45</v>
      </c>
      <c r="V66" s="17" t="s">
        <v>45</v>
      </c>
      <c r="W66" s="17" t="s">
        <v>45</v>
      </c>
      <c r="X66" s="17" t="s">
        <v>45</v>
      </c>
      <c r="Y66" s="17" t="s">
        <v>45</v>
      </c>
      <c r="Z66" s="17" t="s">
        <v>45</v>
      </c>
      <c r="AA66" s="18"/>
      <c r="AB66" s="18" t="s">
        <v>56</v>
      </c>
      <c r="AC66" s="19"/>
      <c r="AD66" s="20"/>
    </row>
    <row r="67" spans="1:30" ht="12" customHeight="1">
      <c r="A67" s="62"/>
      <c r="B67" s="21" t="s">
        <v>41</v>
      </c>
      <c r="C67" s="22">
        <v>5.92</v>
      </c>
      <c r="D67" s="22">
        <v>4.15</v>
      </c>
      <c r="E67" s="22">
        <v>5.17</v>
      </c>
      <c r="F67" s="22">
        <v>5.65</v>
      </c>
      <c r="G67" s="22">
        <v>4.99</v>
      </c>
      <c r="H67" s="22">
        <v>4.52</v>
      </c>
      <c r="I67" s="22">
        <v>5.55</v>
      </c>
      <c r="J67" s="22">
        <v>3.11</v>
      </c>
      <c r="K67" s="22">
        <v>3.32</v>
      </c>
      <c r="L67" s="22">
        <v>5.32</v>
      </c>
      <c r="M67" s="22">
        <v>6.66</v>
      </c>
      <c r="N67" s="22">
        <v>4.37</v>
      </c>
      <c r="O67" s="22">
        <v>2.46</v>
      </c>
      <c r="P67" s="22">
        <v>3.16</v>
      </c>
      <c r="Q67" s="22">
        <v>4.62</v>
      </c>
      <c r="R67" s="22">
        <v>3.04</v>
      </c>
      <c r="S67" s="22">
        <v>2</v>
      </c>
      <c r="T67" s="22">
        <v>1.13</v>
      </c>
      <c r="U67" s="22">
        <v>2.52</v>
      </c>
      <c r="V67" s="22">
        <v>4.44</v>
      </c>
      <c r="W67" s="22">
        <v>5.26</v>
      </c>
      <c r="X67" s="22">
        <v>4.97</v>
      </c>
      <c r="Y67" s="22">
        <v>6.15</v>
      </c>
      <c r="Z67" s="22">
        <v>6.03</v>
      </c>
      <c r="AA67" s="23">
        <v>4.354583333333333</v>
      </c>
      <c r="AB67" s="23">
        <v>6.66</v>
      </c>
      <c r="AC67" s="24" t="s">
        <v>278</v>
      </c>
      <c r="AD67" s="25"/>
    </row>
    <row r="68" spans="1:30" ht="12" customHeight="1">
      <c r="A68" s="62">
        <v>30</v>
      </c>
      <c r="B68" s="16" t="s">
        <v>39</v>
      </c>
      <c r="C68" s="17" t="s">
        <v>45</v>
      </c>
      <c r="D68" s="17" t="s">
        <v>43</v>
      </c>
      <c r="E68" s="17" t="s">
        <v>45</v>
      </c>
      <c r="F68" s="17" t="s">
        <v>45</v>
      </c>
      <c r="G68" s="17" t="s">
        <v>45</v>
      </c>
      <c r="H68" s="17" t="s">
        <v>45</v>
      </c>
      <c r="I68" s="17" t="s">
        <v>45</v>
      </c>
      <c r="J68" s="17" t="s">
        <v>45</v>
      </c>
      <c r="K68" s="17" t="s">
        <v>45</v>
      </c>
      <c r="L68" s="17" t="s">
        <v>45</v>
      </c>
      <c r="M68" s="17" t="s">
        <v>45</v>
      </c>
      <c r="N68" s="17" t="s">
        <v>45</v>
      </c>
      <c r="O68" s="17" t="s">
        <v>45</v>
      </c>
      <c r="P68" s="17" t="s">
        <v>59</v>
      </c>
      <c r="Q68" s="17" t="s">
        <v>58</v>
      </c>
      <c r="R68" s="17" t="s">
        <v>56</v>
      </c>
      <c r="S68" s="17" t="s">
        <v>59</v>
      </c>
      <c r="T68" s="17" t="s">
        <v>59</v>
      </c>
      <c r="U68" s="17" t="s">
        <v>59</v>
      </c>
      <c r="V68" s="17" t="s">
        <v>54</v>
      </c>
      <c r="W68" s="17" t="s">
        <v>54</v>
      </c>
      <c r="X68" s="17" t="s">
        <v>53</v>
      </c>
      <c r="Y68" s="17" t="s">
        <v>54</v>
      </c>
      <c r="Z68" s="17" t="s">
        <v>54</v>
      </c>
      <c r="AA68" s="18"/>
      <c r="AB68" s="18" t="s">
        <v>45</v>
      </c>
      <c r="AC68" s="19"/>
      <c r="AD68" s="20"/>
    </row>
    <row r="69" spans="1:30" ht="12" customHeight="1">
      <c r="A69" s="62"/>
      <c r="B69" s="21" t="s">
        <v>41</v>
      </c>
      <c r="C69" s="22">
        <v>6.5</v>
      </c>
      <c r="D69" s="22">
        <v>6.3</v>
      </c>
      <c r="E69" s="22">
        <v>6.52</v>
      </c>
      <c r="F69" s="22">
        <v>5.89</v>
      </c>
      <c r="G69" s="22">
        <v>5.25</v>
      </c>
      <c r="H69" s="22">
        <v>6.27</v>
      </c>
      <c r="I69" s="22">
        <v>7.21</v>
      </c>
      <c r="J69" s="22">
        <v>7.58</v>
      </c>
      <c r="K69" s="22">
        <v>7.81</v>
      </c>
      <c r="L69" s="22">
        <v>5.75</v>
      </c>
      <c r="M69" s="22">
        <v>5.67</v>
      </c>
      <c r="N69" s="22">
        <v>4.66</v>
      </c>
      <c r="O69" s="22">
        <v>4.51</v>
      </c>
      <c r="P69" s="22">
        <v>2.4</v>
      </c>
      <c r="Q69" s="22">
        <v>3.62</v>
      </c>
      <c r="R69" s="22">
        <v>2.02</v>
      </c>
      <c r="S69" s="22">
        <v>3.06</v>
      </c>
      <c r="T69" s="22">
        <v>5.43</v>
      </c>
      <c r="U69" s="22">
        <v>5</v>
      </c>
      <c r="V69" s="22">
        <v>3.2</v>
      </c>
      <c r="W69" s="22">
        <v>4.56</v>
      </c>
      <c r="X69" s="22">
        <v>5.1</v>
      </c>
      <c r="Y69" s="22">
        <v>3.77</v>
      </c>
      <c r="Z69" s="22">
        <v>3.99</v>
      </c>
      <c r="AA69" s="23">
        <v>5.08625</v>
      </c>
      <c r="AB69" s="23">
        <v>7.81</v>
      </c>
      <c r="AC69" s="24" t="s">
        <v>73</v>
      </c>
      <c r="AD69" s="25"/>
    </row>
    <row r="70" spans="1:30" ht="12" customHeight="1">
      <c r="A70" s="62">
        <v>31</v>
      </c>
      <c r="B70" s="16" t="s">
        <v>39</v>
      </c>
      <c r="C70" s="17" t="s">
        <v>59</v>
      </c>
      <c r="D70" s="17" t="s">
        <v>46</v>
      </c>
      <c r="E70" s="17" t="s">
        <v>47</v>
      </c>
      <c r="F70" s="17" t="s">
        <v>63</v>
      </c>
      <c r="G70" s="17" t="s">
        <v>43</v>
      </c>
      <c r="H70" s="17" t="s">
        <v>46</v>
      </c>
      <c r="I70" s="17" t="s">
        <v>45</v>
      </c>
      <c r="J70" s="17" t="s">
        <v>59</v>
      </c>
      <c r="K70" s="17" t="s">
        <v>59</v>
      </c>
      <c r="L70" s="17" t="s">
        <v>54</v>
      </c>
      <c r="M70" s="17" t="s">
        <v>54</v>
      </c>
      <c r="N70" s="17" t="s">
        <v>54</v>
      </c>
      <c r="O70" s="17" t="s">
        <v>59</v>
      </c>
      <c r="P70" s="17" t="s">
        <v>46</v>
      </c>
      <c r="Q70" s="17" t="s">
        <v>55</v>
      </c>
      <c r="R70" s="17" t="s">
        <v>56</v>
      </c>
      <c r="S70" s="17" t="s">
        <v>58</v>
      </c>
      <c r="T70" s="17" t="s">
        <v>58</v>
      </c>
      <c r="U70" s="17" t="s">
        <v>56</v>
      </c>
      <c r="V70" s="17" t="s">
        <v>44</v>
      </c>
      <c r="W70" s="17" t="s">
        <v>54</v>
      </c>
      <c r="X70" s="17" t="s">
        <v>43</v>
      </c>
      <c r="Y70" s="17" t="s">
        <v>51</v>
      </c>
      <c r="Z70" s="17" t="s">
        <v>44</v>
      </c>
      <c r="AA70" s="18"/>
      <c r="AB70" s="18" t="s">
        <v>55</v>
      </c>
      <c r="AC70" s="19"/>
      <c r="AD70" s="20"/>
    </row>
    <row r="71" spans="1:30" ht="12" customHeight="1">
      <c r="A71" s="62"/>
      <c r="B71" s="21" t="s">
        <v>41</v>
      </c>
      <c r="C71" s="22">
        <v>3.61</v>
      </c>
      <c r="D71" s="22">
        <v>1.89</v>
      </c>
      <c r="E71" s="22">
        <v>1.4</v>
      </c>
      <c r="F71" s="22">
        <v>1.58</v>
      </c>
      <c r="G71" s="22">
        <v>2.82</v>
      </c>
      <c r="H71" s="22">
        <v>1.6</v>
      </c>
      <c r="I71" s="22">
        <v>1</v>
      </c>
      <c r="J71" s="22">
        <v>2.09</v>
      </c>
      <c r="K71" s="22">
        <v>2.06</v>
      </c>
      <c r="L71" s="22">
        <v>2.57</v>
      </c>
      <c r="M71" s="22">
        <v>1.42</v>
      </c>
      <c r="N71" s="22">
        <v>1.25</v>
      </c>
      <c r="O71" s="22">
        <v>1.17</v>
      </c>
      <c r="P71" s="22">
        <v>2.7</v>
      </c>
      <c r="Q71" s="22">
        <v>5.58</v>
      </c>
      <c r="R71" s="22">
        <v>5.17</v>
      </c>
      <c r="S71" s="22">
        <v>5.19</v>
      </c>
      <c r="T71" s="22">
        <v>2.32</v>
      </c>
      <c r="U71" s="22">
        <v>2.29</v>
      </c>
      <c r="V71" s="22">
        <v>1.86</v>
      </c>
      <c r="W71" s="22">
        <v>1.35</v>
      </c>
      <c r="X71" s="22">
        <v>1.33</v>
      </c>
      <c r="Y71" s="22">
        <v>1.12</v>
      </c>
      <c r="Z71" s="22">
        <v>0.9</v>
      </c>
      <c r="AA71" s="23">
        <v>2.26125</v>
      </c>
      <c r="AB71" s="23">
        <v>5.58</v>
      </c>
      <c r="AC71" s="24" t="s">
        <v>65</v>
      </c>
      <c r="AD71" s="25"/>
    </row>
    <row r="72" spans="1:30" ht="3.75" customHeight="1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7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7"/>
      <c r="AB72" s="28"/>
      <c r="AC72" s="29"/>
      <c r="AD72" s="28"/>
    </row>
    <row r="73" spans="1:30" ht="12" customHeight="1">
      <c r="A73" s="30" t="s">
        <v>80</v>
      </c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7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7"/>
      <c r="AB73" s="28"/>
      <c r="AC73" s="29"/>
      <c r="AD73" s="28"/>
    </row>
    <row r="74" spans="2:21" ht="13.5">
      <c r="B74" s="31" t="s">
        <v>81</v>
      </c>
      <c r="C74" s="32" t="s">
        <v>188</v>
      </c>
      <c r="D74" s="32" t="s">
        <v>189</v>
      </c>
      <c r="E74" s="32" t="s">
        <v>190</v>
      </c>
      <c r="F74" s="32" t="s">
        <v>191</v>
      </c>
      <c r="G74" s="32" t="s">
        <v>192</v>
      </c>
      <c r="H74" s="32" t="s">
        <v>193</v>
      </c>
      <c r="I74" s="32" t="s">
        <v>194</v>
      </c>
      <c r="J74" s="32" t="s">
        <v>195</v>
      </c>
      <c r="K74" s="32" t="s">
        <v>196</v>
      </c>
      <c r="L74" s="32" t="s">
        <v>197</v>
      </c>
      <c r="M74" s="32" t="s">
        <v>198</v>
      </c>
      <c r="N74" s="32" t="s">
        <v>199</v>
      </c>
      <c r="O74" s="32" t="s">
        <v>200</v>
      </c>
      <c r="P74" s="32" t="s">
        <v>201</v>
      </c>
      <c r="Q74" s="32" t="s">
        <v>202</v>
      </c>
      <c r="R74" s="32" t="s">
        <v>203</v>
      </c>
      <c r="S74" s="32" t="s">
        <v>204</v>
      </c>
      <c r="T74" s="33" t="s">
        <v>99</v>
      </c>
      <c r="U74" s="34" t="s">
        <v>100</v>
      </c>
    </row>
    <row r="75" spans="2:21" ht="13.5">
      <c r="B75" s="35" t="s">
        <v>101</v>
      </c>
      <c r="C75" s="36">
        <f>COUNTIF($C$10:$Z$71,"N")</f>
        <v>37</v>
      </c>
      <c r="D75" s="36">
        <f>COUNTIF($C$10:$Z$71,"Nne")</f>
        <v>87</v>
      </c>
      <c r="E75" s="36">
        <f>COUNTIF($C$10:$Z$71,"Ne")</f>
        <v>42</v>
      </c>
      <c r="F75" s="36">
        <f>COUNTIF($C$10:$Z$71,"ene")</f>
        <v>6</v>
      </c>
      <c r="G75" s="36">
        <f>COUNTIF($C$10:$Z$71,"e")</f>
        <v>5</v>
      </c>
      <c r="H75" s="36">
        <f>COUNTIF($C$10:$Z$71,"ese")</f>
        <v>3</v>
      </c>
      <c r="I75" s="36">
        <f>COUNTIF($C$10:$Z$71,"se")</f>
        <v>7</v>
      </c>
      <c r="J75" s="36">
        <f>COUNTIF($C$10:$Z$71,"sse")</f>
        <v>41</v>
      </c>
      <c r="K75" s="36">
        <f>COUNTIF($C$10:$Z$71,"s")</f>
        <v>178</v>
      </c>
      <c r="L75" s="36">
        <f>COUNTIF($C$10:$Z$71,"ssw")</f>
        <v>58</v>
      </c>
      <c r="M75" s="36">
        <f>COUNTIF($C$10:$Z$71,"sw")</f>
        <v>29</v>
      </c>
      <c r="N75" s="36">
        <f>COUNTIF($C$10:$Z$71,"wsw")</f>
        <v>33</v>
      </c>
      <c r="O75" s="36">
        <f>COUNTIF($C$10:$Z$71,"w")</f>
        <v>44</v>
      </c>
      <c r="P75" s="36">
        <f>COUNTIF($C$10:$Z$71,"wnw")</f>
        <v>45</v>
      </c>
      <c r="Q75" s="36">
        <f>COUNTIF($C$10:$Z$71,"nw")</f>
        <v>42</v>
      </c>
      <c r="R75" s="36">
        <f>COUNTIF($C$10:$Z$71,"nnw")</f>
        <v>57</v>
      </c>
      <c r="S75" s="36">
        <f>COUNTIF($C$10:$Z$71,"calm")/2</f>
        <v>30</v>
      </c>
      <c r="T75" s="37">
        <f>COUNTIF($C$10:$Z$71,"-")/2</f>
        <v>0</v>
      </c>
      <c r="U75" s="38">
        <f>SUM(C75:S75)</f>
        <v>744</v>
      </c>
    </row>
    <row r="76" spans="2:21" ht="13.5">
      <c r="B76" s="39" t="s">
        <v>102</v>
      </c>
      <c r="C76" s="40">
        <f aca="true" t="shared" si="0" ref="C76:T76">C75/$U$75</f>
        <v>0.04973118279569892</v>
      </c>
      <c r="D76" s="40">
        <f t="shared" si="0"/>
        <v>0.11693548387096774</v>
      </c>
      <c r="E76" s="40">
        <f t="shared" si="0"/>
        <v>0.056451612903225805</v>
      </c>
      <c r="F76" s="40">
        <f t="shared" si="0"/>
        <v>0.008064516129032258</v>
      </c>
      <c r="G76" s="40">
        <f t="shared" si="0"/>
        <v>0.006720430107526882</v>
      </c>
      <c r="H76" s="40">
        <f t="shared" si="0"/>
        <v>0.004032258064516129</v>
      </c>
      <c r="I76" s="40">
        <f t="shared" si="0"/>
        <v>0.009408602150537635</v>
      </c>
      <c r="J76" s="40">
        <f t="shared" si="0"/>
        <v>0.05510752688172043</v>
      </c>
      <c r="K76" s="40">
        <f t="shared" si="0"/>
        <v>0.239247311827957</v>
      </c>
      <c r="L76" s="40">
        <f t="shared" si="0"/>
        <v>0.07795698924731183</v>
      </c>
      <c r="M76" s="40">
        <f t="shared" si="0"/>
        <v>0.038978494623655914</v>
      </c>
      <c r="N76" s="40">
        <f t="shared" si="0"/>
        <v>0.04435483870967742</v>
      </c>
      <c r="O76" s="40">
        <f t="shared" si="0"/>
        <v>0.05913978494623656</v>
      </c>
      <c r="P76" s="40">
        <f t="shared" si="0"/>
        <v>0.06048387096774194</v>
      </c>
      <c r="Q76" s="40">
        <f t="shared" si="0"/>
        <v>0.056451612903225805</v>
      </c>
      <c r="R76" s="40">
        <f t="shared" si="0"/>
        <v>0.07661290322580645</v>
      </c>
      <c r="S76" s="40">
        <f t="shared" si="0"/>
        <v>0.04032258064516129</v>
      </c>
      <c r="T76" s="41">
        <f t="shared" si="0"/>
        <v>0</v>
      </c>
      <c r="U76" s="42">
        <f>SUM(C76:S76)</f>
        <v>1</v>
      </c>
    </row>
  </sheetData>
  <sheetProtection/>
  <mergeCells count="68">
    <mergeCell ref="A68:A69"/>
    <mergeCell ref="A70:A71"/>
    <mergeCell ref="A58:A59"/>
    <mergeCell ref="A60:A61"/>
    <mergeCell ref="A62:A63"/>
    <mergeCell ref="A64:A65"/>
    <mergeCell ref="A48:A49"/>
    <mergeCell ref="A50:A51"/>
    <mergeCell ref="A52:A53"/>
    <mergeCell ref="A54:A55"/>
    <mergeCell ref="A56:A57"/>
    <mergeCell ref="A66:A67"/>
    <mergeCell ref="A36:A37"/>
    <mergeCell ref="A38:A39"/>
    <mergeCell ref="A40:A41"/>
    <mergeCell ref="A42:A43"/>
    <mergeCell ref="A44:A45"/>
    <mergeCell ref="A46:A47"/>
    <mergeCell ref="A24:A25"/>
    <mergeCell ref="A26:A27"/>
    <mergeCell ref="A28:A29"/>
    <mergeCell ref="A30:A31"/>
    <mergeCell ref="A32:A33"/>
    <mergeCell ref="A34:A35"/>
    <mergeCell ref="A12:A13"/>
    <mergeCell ref="A14:A15"/>
    <mergeCell ref="A16:A17"/>
    <mergeCell ref="A18:A19"/>
    <mergeCell ref="A20:A21"/>
    <mergeCell ref="A22:A23"/>
    <mergeCell ref="Z7:Z9"/>
    <mergeCell ref="AA7:AA9"/>
    <mergeCell ref="AB7:AC7"/>
    <mergeCell ref="AD7:AD9"/>
    <mergeCell ref="AC8:AC9"/>
    <mergeCell ref="A10:A11"/>
    <mergeCell ref="C7:C9"/>
    <mergeCell ref="D7:D9"/>
    <mergeCell ref="V7:V9"/>
    <mergeCell ref="W7:W9"/>
    <mergeCell ref="X7:X9"/>
    <mergeCell ref="Y7:Y9"/>
    <mergeCell ref="R7:R9"/>
    <mergeCell ref="S7:S9"/>
    <mergeCell ref="T7:T9"/>
    <mergeCell ref="U7:U9"/>
    <mergeCell ref="A4:B5"/>
    <mergeCell ref="C4:E5"/>
    <mergeCell ref="M4:S5"/>
    <mergeCell ref="U4:W5"/>
    <mergeCell ref="A7:A9"/>
    <mergeCell ref="B7:B9"/>
    <mergeCell ref="L7:L9"/>
    <mergeCell ref="M7:M9"/>
    <mergeCell ref="N7:N9"/>
    <mergeCell ref="O7:O9"/>
    <mergeCell ref="P7:P9"/>
    <mergeCell ref="Q7:Q9"/>
    <mergeCell ref="E7:E9"/>
    <mergeCell ref="M1:S2"/>
    <mergeCell ref="X4:X5"/>
    <mergeCell ref="Y4:Y5"/>
    <mergeCell ref="F7:F9"/>
    <mergeCell ref="G7:G9"/>
    <mergeCell ref="H7:H9"/>
    <mergeCell ref="I7:I9"/>
    <mergeCell ref="J7:J9"/>
    <mergeCell ref="K7:K9"/>
  </mergeCells>
  <printOptions horizontalCentered="1"/>
  <pageMargins left="0.3937007874015748" right="0.1968503937007874" top="0.5905511811023623" bottom="0.3937007874015748" header="0.5118110236220472" footer="0.5118110236220472"/>
  <pageSetup horizontalDpi="600" verticalDpi="600" orientation="landscape" paperSize="9" scale="65" r:id="rId2"/>
  <rowBreaks count="1" manualBreakCount="1">
    <brk id="73" max="2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</dc:creator>
  <cp:keywords/>
  <dc:description/>
  <cp:lastModifiedBy>岩成 安雄</cp:lastModifiedBy>
  <cp:lastPrinted>2003-03-10T06:14:55Z</cp:lastPrinted>
  <dcterms:created xsi:type="dcterms:W3CDTF">2002-06-25T05:05:35Z</dcterms:created>
  <dcterms:modified xsi:type="dcterms:W3CDTF">2024-04-16T04:40:34Z</dcterms:modified>
  <cp:category/>
  <cp:version/>
  <cp:contentType/>
  <cp:contentStatus/>
</cp:coreProperties>
</file>