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17B32B7F-2AC0-4F7A-B46D-2D4583E9A9EF}" xr6:coauthVersionLast="47" xr6:coauthVersionMax="47" xr10:uidLastSave="{00000000-0000-0000-0000-000000000000}"/>
  <bookViews>
    <workbookView xWindow="-28920" yWindow="-120" windowWidth="29040" windowHeight="15840" xr2:uid="{C39A2B2C-5B6E-404A-B323-4F1748E3E51B}"/>
  </bookViews>
  <sheets>
    <sheet name="表３－１、表３－２" sheetId="1" r:id="rId1"/>
  </sheets>
  <externalReferences>
    <externalReference r:id="rId2"/>
  </externalReferences>
  <definedNames>
    <definedName name="_xlnm.Print_Area" localSheetId="0">'表３－１、表３－２'!$A$1:$L$69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2" i="1"/>
  <c r="D61" i="1"/>
  <c r="D60" i="1"/>
  <c r="D59" i="1"/>
  <c r="D56" i="1"/>
  <c r="D55" i="1"/>
  <c r="D54" i="1"/>
  <c r="D53" i="1"/>
  <c r="D51" i="1"/>
  <c r="D50" i="1"/>
  <c r="D49" i="1"/>
  <c r="D48" i="1"/>
  <c r="H2" i="1"/>
  <c r="I41" i="1" s="1"/>
</calcChain>
</file>

<file path=xl/sharedStrings.xml><?xml version="1.0" encoding="utf-8"?>
<sst xmlns="http://schemas.openxmlformats.org/spreadsheetml/2006/main" count="135" uniqueCount="39">
  <si>
    <t xml:space="preserve"> 表３－１ 　労 働 者 数</t>
    <phoneticPr fontId="2"/>
  </si>
  <si>
    <t>（事業所規模５人以上）</t>
  </si>
  <si>
    <t>常　　用</t>
  </si>
  <si>
    <t>パートタイム</t>
    <phoneticPr fontId="2"/>
  </si>
  <si>
    <t>　</t>
  </si>
  <si>
    <t>区　　　分</t>
  </si>
  <si>
    <t>前　年</t>
  </si>
  <si>
    <t>労働者</t>
  </si>
  <si>
    <t>入職率</t>
  </si>
  <si>
    <t>離職率</t>
  </si>
  <si>
    <t>労働者数</t>
  </si>
  <si>
    <t>同月比</t>
  </si>
  <si>
    <t>比　率</t>
  </si>
  <si>
    <t>同月差</t>
  </si>
  <si>
    <t>人</t>
  </si>
  <si>
    <t>％</t>
  </si>
  <si>
    <t>ﾎﾟｲﾝﾄ</t>
  </si>
  <si>
    <t>調 査 産 業 計</t>
  </si>
  <si>
    <t>建    設    業</t>
  </si>
  <si>
    <t>製    造    業</t>
  </si>
  <si>
    <t>電気・ガス業</t>
    <phoneticPr fontId="2"/>
  </si>
  <si>
    <t>情報通信業</t>
  </si>
  <si>
    <t>運輸業，郵便業</t>
  </si>
  <si>
    <t>卸売業，小売業</t>
  </si>
  <si>
    <t>金融業，保険業</t>
  </si>
  <si>
    <t>学術研究等</t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</si>
  <si>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</si>
  <si>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</si>
  <si>
    <t>教育,学習支援業</t>
  </si>
  <si>
    <t>医療，福祉</t>
  </si>
  <si>
    <t>複合サービス事業</t>
  </si>
  <si>
    <t>その他のサービス業</t>
  </si>
  <si>
    <t>（うち事業所規模30人以上）</t>
    <phoneticPr fontId="2"/>
  </si>
  <si>
    <t>x</t>
  </si>
  <si>
    <t>表３－２　労働者数  産業、就業形態別</t>
    <rPh sb="0" eb="1">
      <t>ヒョウ</t>
    </rPh>
    <rPh sb="5" eb="8">
      <t>ロウドウシャ</t>
    </rPh>
    <rPh sb="8" eb="9">
      <t>スウ</t>
    </rPh>
    <rPh sb="11" eb="12">
      <t>サン</t>
    </rPh>
    <rPh sb="12" eb="13">
      <t>ギョウ</t>
    </rPh>
    <rPh sb="14" eb="15">
      <t>シュウ</t>
    </rPh>
    <rPh sb="15" eb="16">
      <t>ギョウ</t>
    </rPh>
    <rPh sb="16" eb="17">
      <t>カタチ</t>
    </rPh>
    <rPh sb="17" eb="18">
      <t>タイ</t>
    </rPh>
    <rPh sb="18" eb="19">
      <t>ベツ</t>
    </rPh>
    <phoneticPr fontId="2"/>
  </si>
  <si>
    <t>一般労働者</t>
    <rPh sb="0" eb="2">
      <t>イッパン</t>
    </rPh>
    <rPh sb="2" eb="5">
      <t>ロウドウシャ</t>
    </rPh>
    <phoneticPr fontId="2"/>
  </si>
  <si>
    <t>パートタイム労働者</t>
    <rPh sb="6" eb="9">
      <t>ロウドウシャ</t>
    </rPh>
    <phoneticPr fontId="2"/>
  </si>
  <si>
    <t>（注）１）パートタイム労働者比率は、常用労働者に占めるパートタイム労働者の割合。</t>
  </si>
  <si>
    <t>　　　２）入職（離職）率は、前月末労働者に対する入職（離職）の割合。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</si>
</sst>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6" fillId="0" borderId="0" xfId="0" applyFont="1" applyAlignment="1">
      <alignment horizontal="distributed"/>
    </xf>
    <xf numFmtId="3" fontId="7" fillId="0" borderId="14" xfId="0" applyNumberFormat="1" applyFont="1" applyBorder="1"/>
    <xf numFmtId="176" fontId="7" fillId="0" borderId="0" xfId="0" applyNumberFormat="1" applyFont="1"/>
    <xf numFmtId="176" fontId="7" fillId="0" borderId="14" xfId="0" applyNumberFormat="1" applyFont="1" applyBorder="1"/>
    <xf numFmtId="2" fontId="7" fillId="0" borderId="14" xfId="0" applyNumberFormat="1" applyFont="1" applyBorder="1"/>
    <xf numFmtId="2" fontId="7" fillId="0" borderId="0" xfId="0" applyNumberFormat="1" applyFont="1"/>
    <xf numFmtId="2" fontId="7" fillId="0" borderId="15" xfId="0" applyNumberFormat="1" applyFont="1" applyBorder="1"/>
    <xf numFmtId="0" fontId="8" fillId="0" borderId="0" xfId="0" applyFont="1" applyAlignment="1">
      <alignment horizontal="distributed"/>
    </xf>
    <xf numFmtId="3" fontId="1" fillId="0" borderId="14" xfId="0" applyNumberFormat="1" applyFont="1" applyBorder="1"/>
    <xf numFmtId="176" fontId="1" fillId="0" borderId="0" xfId="0" applyNumberFormat="1" applyFont="1"/>
    <xf numFmtId="176" fontId="1" fillId="0" borderId="14" xfId="0" applyNumberFormat="1" applyFont="1" applyBorder="1"/>
    <xf numFmtId="2" fontId="1" fillId="0" borderId="14" xfId="0" applyNumberFormat="1" applyFont="1" applyBorder="1"/>
    <xf numFmtId="2" fontId="1" fillId="0" borderId="0" xfId="0" applyNumberFormat="1" applyFont="1"/>
    <xf numFmtId="2" fontId="1" fillId="0" borderId="15" xfId="0" applyNumberFormat="1" applyFont="1" applyBorder="1"/>
    <xf numFmtId="0" fontId="1" fillId="0" borderId="16" xfId="0" applyFont="1" applyBorder="1"/>
    <xf numFmtId="176" fontId="1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3" fontId="1" fillId="0" borderId="18" xfId="0" applyNumberFormat="1" applyFont="1" applyBorder="1"/>
    <xf numFmtId="176" fontId="1" fillId="0" borderId="19" xfId="0" applyNumberFormat="1" applyFont="1" applyBorder="1" applyAlignment="1">
      <alignment horizontal="right"/>
    </xf>
    <xf numFmtId="176" fontId="1" fillId="0" borderId="18" xfId="0" applyNumberFormat="1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3" fontId="1" fillId="0" borderId="0" xfId="0" applyNumberFormat="1" applyFont="1"/>
    <xf numFmtId="0" fontId="6" fillId="0" borderId="7" xfId="0" applyFont="1" applyBorder="1" applyAlignment="1">
      <alignment horizontal="distributed"/>
    </xf>
    <xf numFmtId="3" fontId="7" fillId="0" borderId="7" xfId="0" applyNumberFormat="1" applyFont="1" applyBorder="1"/>
    <xf numFmtId="176" fontId="7" fillId="0" borderId="11" xfId="0" applyNumberFormat="1" applyFont="1" applyBorder="1"/>
    <xf numFmtId="176" fontId="7" fillId="0" borderId="12" xfId="0" applyNumberFormat="1" applyFont="1" applyBorder="1"/>
    <xf numFmtId="2" fontId="7" fillId="0" borderId="12" xfId="0" applyNumberFormat="1" applyFont="1" applyBorder="1"/>
    <xf numFmtId="2" fontId="7" fillId="0" borderId="11" xfId="0" applyNumberFormat="1" applyFont="1" applyBorder="1"/>
    <xf numFmtId="2" fontId="7" fillId="0" borderId="13" xfId="0" applyNumberFormat="1" applyFont="1" applyBorder="1"/>
    <xf numFmtId="0" fontId="8" fillId="0" borderId="6" xfId="0" applyFont="1" applyBorder="1" applyAlignment="1">
      <alignment horizontal="distributed"/>
    </xf>
    <xf numFmtId="3" fontId="1" fillId="0" borderId="6" xfId="0" applyNumberFormat="1" applyFont="1" applyBorder="1"/>
    <xf numFmtId="0" fontId="8" fillId="0" borderId="14" xfId="0" applyFont="1" applyBorder="1" applyAlignment="1">
      <alignment horizontal="distributed"/>
    </xf>
    <xf numFmtId="3" fontId="1" fillId="0" borderId="6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8" fillId="0" borderId="21" xfId="0" applyFont="1" applyBorder="1" applyAlignment="1">
      <alignment horizontal="distributed"/>
    </xf>
    <xf numFmtId="0" fontId="9" fillId="0" borderId="21" xfId="0" applyFont="1" applyBorder="1" applyAlignment="1">
      <alignment horizontal="distributed"/>
    </xf>
    <xf numFmtId="0" fontId="1" fillId="0" borderId="22" xfId="0" applyFont="1" applyBorder="1"/>
    <xf numFmtId="0" fontId="9" fillId="0" borderId="23" xfId="0" applyFont="1" applyBorder="1" applyAlignment="1">
      <alignment horizontal="distributed"/>
    </xf>
    <xf numFmtId="3" fontId="1" fillId="0" borderId="24" xfId="0" applyNumberFormat="1" applyFont="1" applyBorder="1"/>
    <xf numFmtId="176" fontId="1" fillId="0" borderId="25" xfId="0" applyNumberFormat="1" applyFont="1" applyBorder="1" applyAlignment="1">
      <alignment horizontal="right"/>
    </xf>
    <xf numFmtId="176" fontId="1" fillId="0" borderId="26" xfId="0" applyNumberFormat="1" applyFont="1" applyBorder="1"/>
    <xf numFmtId="2" fontId="1" fillId="0" borderId="23" xfId="0" applyNumberFormat="1" applyFont="1" applyBorder="1"/>
    <xf numFmtId="2" fontId="1" fillId="0" borderId="27" xfId="0" applyNumberFormat="1" applyFont="1" applyBorder="1"/>
    <xf numFmtId="2" fontId="1" fillId="0" borderId="28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0" fontId="1" fillId="0" borderId="29" xfId="0" applyFont="1" applyBorder="1"/>
    <xf numFmtId="0" fontId="8" fillId="0" borderId="19" xfId="0" applyFont="1" applyBorder="1" applyAlignment="1">
      <alignment horizontal="distributed"/>
    </xf>
    <xf numFmtId="176" fontId="1" fillId="0" borderId="19" xfId="0" applyNumberFormat="1" applyFont="1" applyBorder="1"/>
    <xf numFmtId="0" fontId="5" fillId="0" borderId="30" xfId="0" applyFont="1" applyBorder="1"/>
    <xf numFmtId="0" fontId="6" fillId="0" borderId="31" xfId="0" applyFont="1" applyBorder="1" applyAlignment="1">
      <alignment horizontal="distributed"/>
    </xf>
    <xf numFmtId="3" fontId="7" fillId="0" borderId="6" xfId="0" applyNumberFormat="1" applyFont="1" applyBorder="1"/>
    <xf numFmtId="0" fontId="8" fillId="0" borderId="31" xfId="0" applyFont="1" applyBorder="1" applyAlignment="1">
      <alignment horizontal="distributed"/>
    </xf>
    <xf numFmtId="0" fontId="8" fillId="0" borderId="32" xfId="0" applyFont="1" applyBorder="1" applyAlignment="1">
      <alignment horizontal="distributed"/>
    </xf>
    <xf numFmtId="176" fontId="1" fillId="0" borderId="25" xfId="0" applyNumberFormat="1" applyFont="1" applyBorder="1"/>
    <xf numFmtId="2" fontId="1" fillId="0" borderId="26" xfId="0" applyNumberFormat="1" applyFont="1" applyBorder="1"/>
    <xf numFmtId="2" fontId="1" fillId="0" borderId="25" xfId="0" applyNumberFormat="1" applyFont="1" applyBorder="1"/>
    <xf numFmtId="2" fontId="1" fillId="0" borderId="33" xfId="0" applyNumberFormat="1" applyFont="1" applyBorder="1"/>
    <xf numFmtId="2" fontId="1" fillId="0" borderId="34" xfId="0" applyNumberFormat="1" applyFont="1" applyBorder="1"/>
    <xf numFmtId="2" fontId="1" fillId="0" borderId="35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>
        <row r="49">
          <cell r="G49">
            <v>131629</v>
          </cell>
          <cell r="K49">
            <v>62893</v>
          </cell>
        </row>
        <row r="50">
          <cell r="G50">
            <v>24286</v>
          </cell>
          <cell r="K50">
            <v>3876</v>
          </cell>
        </row>
        <row r="51">
          <cell r="G51">
            <v>15597</v>
          </cell>
          <cell r="K51">
            <v>20540</v>
          </cell>
        </row>
        <row r="52">
          <cell r="G52">
            <v>33878</v>
          </cell>
          <cell r="K52">
            <v>10865</v>
          </cell>
        </row>
        <row r="55">
          <cell r="G55">
            <v>76906</v>
          </cell>
          <cell r="K55">
            <v>28260</v>
          </cell>
        </row>
        <row r="56">
          <cell r="G56">
            <v>20714</v>
          </cell>
          <cell r="K56">
            <v>1988</v>
          </cell>
        </row>
        <row r="57">
          <cell r="G57">
            <v>3983</v>
          </cell>
          <cell r="K57">
            <v>9617</v>
          </cell>
        </row>
        <row r="58">
          <cell r="G58">
            <v>22736</v>
          </cell>
          <cell r="K58">
            <v>5908</v>
          </cell>
        </row>
      </sheetData>
      <sheetData sheetId="3"/>
      <sheetData sheetId="4"/>
      <sheetData sheetId="5"/>
      <sheetData sheetId="6">
        <row r="41">
          <cell r="I41" t="str">
            <v>（令和６年２月分）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E5CF-AD9E-4BDF-9D4D-7BB97E756F29}">
  <sheetPr>
    <tabColor indexed="11"/>
  </sheetPr>
  <dimension ref="B1:L69"/>
  <sheetViews>
    <sheetView tabSelected="1" zoomScale="80" zoomScaleNormal="80" zoomScaleSheetLayoutView="80" workbookViewId="0">
      <selection activeCell="B1" sqref="B1"/>
    </sheetView>
  </sheetViews>
  <sheetFormatPr defaultColWidth="10.7265625" defaultRowHeight="13" x14ac:dyDescent="0.2"/>
  <cols>
    <col min="1" max="1" width="0.90625" style="1" customWidth="1"/>
    <col min="2" max="2" width="1.7265625" style="1" customWidth="1"/>
    <col min="3" max="3" width="17.6328125" style="1" customWidth="1"/>
    <col min="4" max="4" width="11.26953125" style="1" customWidth="1"/>
    <col min="5" max="5" width="8.7265625" style="1" customWidth="1"/>
    <col min="6" max="6" width="11.26953125" style="1" customWidth="1"/>
    <col min="7" max="7" width="8.7265625" style="1" customWidth="1"/>
    <col min="8" max="8" width="11.26953125" style="1" customWidth="1"/>
    <col min="9" max="9" width="8.453125" style="1" customWidth="1"/>
    <col min="10" max="10" width="11.26953125" style="1" customWidth="1"/>
    <col min="11" max="11" width="8.7265625" style="1" customWidth="1"/>
    <col min="12" max="12" width="3.7265625" style="1" customWidth="1"/>
    <col min="13" max="16384" width="10.7265625" style="1"/>
  </cols>
  <sheetData>
    <row r="1" spans="2:12" ht="7.5" customHeight="1" x14ac:dyDescent="0.2"/>
    <row r="2" spans="2:12" ht="28.5" customHeight="1" x14ac:dyDescent="0.4">
      <c r="C2" s="2"/>
      <c r="D2" s="2"/>
      <c r="E2" s="2"/>
      <c r="F2" s="3"/>
      <c r="G2" s="3" t="s">
        <v>0</v>
      </c>
      <c r="H2" s="4" t="str">
        <f>'[1]表２－１、表２－２'!I41</f>
        <v>（令和６年２月分）</v>
      </c>
      <c r="I2" s="2"/>
      <c r="J2" s="2"/>
      <c r="K2" s="2"/>
    </row>
    <row r="3" spans="2:12" ht="5.25" customHeight="1" x14ac:dyDescent="0.2"/>
    <row r="4" spans="2:12" ht="19.5" customHeight="1" thickBot="1" x14ac:dyDescent="0.3">
      <c r="C4" s="5" t="s">
        <v>1</v>
      </c>
    </row>
    <row r="5" spans="2:12" ht="18" customHeight="1" x14ac:dyDescent="0.2">
      <c r="B5" s="6"/>
      <c r="C5" s="7"/>
      <c r="D5" s="8" t="s">
        <v>2</v>
      </c>
      <c r="E5" s="7"/>
      <c r="F5" s="9" t="s">
        <v>3</v>
      </c>
      <c r="G5" s="7"/>
      <c r="H5" s="9" t="s">
        <v>4</v>
      </c>
      <c r="I5" s="7"/>
      <c r="J5" s="9" t="s">
        <v>4</v>
      </c>
      <c r="K5" s="10"/>
    </row>
    <row r="6" spans="2:12" ht="18" customHeight="1" x14ac:dyDescent="0.2">
      <c r="B6" s="11"/>
      <c r="C6" s="12" t="s">
        <v>5</v>
      </c>
      <c r="D6" s="13" t="s">
        <v>4</v>
      </c>
      <c r="E6" s="14" t="s">
        <v>6</v>
      </c>
      <c r="F6" s="13" t="s">
        <v>7</v>
      </c>
      <c r="G6" s="14" t="s">
        <v>6</v>
      </c>
      <c r="H6" s="13" t="s">
        <v>8</v>
      </c>
      <c r="I6" s="14" t="s">
        <v>6</v>
      </c>
      <c r="J6" s="13" t="s">
        <v>9</v>
      </c>
      <c r="K6" s="15" t="s">
        <v>6</v>
      </c>
    </row>
    <row r="7" spans="2:12" ht="18" customHeight="1" x14ac:dyDescent="0.2">
      <c r="B7" s="11"/>
      <c r="D7" s="13" t="s">
        <v>10</v>
      </c>
      <c r="E7" s="13" t="s">
        <v>11</v>
      </c>
      <c r="F7" s="13" t="s">
        <v>12</v>
      </c>
      <c r="G7" s="13" t="s">
        <v>13</v>
      </c>
      <c r="H7" s="16" t="s">
        <v>4</v>
      </c>
      <c r="I7" s="13" t="s">
        <v>13</v>
      </c>
      <c r="J7" s="16" t="s">
        <v>4</v>
      </c>
      <c r="K7" s="17" t="s">
        <v>13</v>
      </c>
    </row>
    <row r="8" spans="2:12" ht="18" customHeight="1" x14ac:dyDescent="0.2">
      <c r="B8" s="18"/>
      <c r="C8" s="19"/>
      <c r="D8" s="20" t="s">
        <v>14</v>
      </c>
      <c r="E8" s="21" t="s">
        <v>15</v>
      </c>
      <c r="F8" s="20" t="s">
        <v>15</v>
      </c>
      <c r="G8" s="21" t="s">
        <v>16</v>
      </c>
      <c r="H8" s="20" t="s">
        <v>15</v>
      </c>
      <c r="I8" s="21" t="s">
        <v>16</v>
      </c>
      <c r="J8" s="20" t="s">
        <v>15</v>
      </c>
      <c r="K8" s="22" t="s">
        <v>16</v>
      </c>
    </row>
    <row r="9" spans="2:12" ht="15" customHeight="1" x14ac:dyDescent="0.2">
      <c r="B9" s="11"/>
      <c r="C9" s="23" t="s">
        <v>17</v>
      </c>
      <c r="D9" s="24">
        <v>194522</v>
      </c>
      <c r="E9" s="25">
        <v>1.1000000000000001</v>
      </c>
      <c r="F9" s="26">
        <v>32.299999999999997</v>
      </c>
      <c r="G9" s="25">
        <v>1.6</v>
      </c>
      <c r="H9" s="27">
        <v>1.29</v>
      </c>
      <c r="I9" s="28">
        <v>0.12000000000000011</v>
      </c>
      <c r="J9" s="27">
        <v>1.31</v>
      </c>
      <c r="K9" s="29">
        <v>0.19999999999999996</v>
      </c>
    </row>
    <row r="10" spans="2:12" ht="15" customHeight="1" x14ac:dyDescent="0.2">
      <c r="B10" s="11"/>
      <c r="C10" s="30" t="s">
        <v>18</v>
      </c>
      <c r="D10" s="31">
        <v>11779</v>
      </c>
      <c r="E10" s="32">
        <v>-1</v>
      </c>
      <c r="F10" s="33">
        <v>12.9</v>
      </c>
      <c r="G10" s="32">
        <v>6.9</v>
      </c>
      <c r="H10" s="34">
        <v>1.1399999999999999</v>
      </c>
      <c r="I10" s="35">
        <v>1.1199999999999999</v>
      </c>
      <c r="J10" s="34">
        <v>1.9</v>
      </c>
      <c r="K10" s="36">
        <v>1.4</v>
      </c>
    </row>
    <row r="11" spans="2:12" ht="15" customHeight="1" x14ac:dyDescent="0.2">
      <c r="B11" s="11"/>
      <c r="C11" s="30" t="s">
        <v>19</v>
      </c>
      <c r="D11" s="31">
        <v>28162</v>
      </c>
      <c r="E11" s="32">
        <v>-4.2</v>
      </c>
      <c r="F11" s="33">
        <v>13.8</v>
      </c>
      <c r="G11" s="32">
        <v>-1</v>
      </c>
      <c r="H11" s="34">
        <v>0.48</v>
      </c>
      <c r="I11" s="35">
        <v>-0.63000000000000012</v>
      </c>
      <c r="J11" s="34">
        <v>0.83</v>
      </c>
      <c r="K11" s="36">
        <v>-0.20000000000000007</v>
      </c>
    </row>
    <row r="12" spans="2:12" ht="15" customHeight="1" x14ac:dyDescent="0.2">
      <c r="B12" s="11"/>
      <c r="C12" s="30" t="s">
        <v>20</v>
      </c>
      <c r="D12" s="31">
        <v>892</v>
      </c>
      <c r="E12" s="32">
        <v>-28.5</v>
      </c>
      <c r="F12" s="33">
        <v>4.4000000000000004</v>
      </c>
      <c r="G12" s="32">
        <v>-8.6999999999999993</v>
      </c>
      <c r="H12" s="34">
        <v>0</v>
      </c>
      <c r="I12" s="35">
        <v>0</v>
      </c>
      <c r="J12" s="34">
        <v>1.33</v>
      </c>
      <c r="K12" s="36">
        <v>-0.87999999999999989</v>
      </c>
    </row>
    <row r="13" spans="2:12" ht="15" customHeight="1" x14ac:dyDescent="0.2">
      <c r="B13" s="11"/>
      <c r="C13" s="30" t="s">
        <v>21</v>
      </c>
      <c r="D13" s="31">
        <v>2817</v>
      </c>
      <c r="E13" s="32">
        <v>15.5</v>
      </c>
      <c r="F13" s="33">
        <v>4.5</v>
      </c>
      <c r="G13" s="32">
        <v>0.5</v>
      </c>
      <c r="H13" s="34">
        <v>0.24</v>
      </c>
      <c r="I13" s="35">
        <v>0.10999999999999999</v>
      </c>
      <c r="J13" s="34">
        <v>2.06</v>
      </c>
      <c r="K13" s="36">
        <v>1.4300000000000002</v>
      </c>
    </row>
    <row r="14" spans="2:12" ht="15" customHeight="1" x14ac:dyDescent="0.2">
      <c r="B14" s="11"/>
      <c r="C14" s="30" t="s">
        <v>22</v>
      </c>
      <c r="D14" s="31">
        <v>10409</v>
      </c>
      <c r="E14" s="32">
        <v>0.3</v>
      </c>
      <c r="F14" s="33">
        <v>14.6</v>
      </c>
      <c r="G14" s="32">
        <v>3.3</v>
      </c>
      <c r="H14" s="34">
        <v>0.77</v>
      </c>
      <c r="I14" s="35">
        <v>0.17000000000000004</v>
      </c>
      <c r="J14" s="34">
        <v>0.41</v>
      </c>
      <c r="K14" s="35">
        <v>4.9999999999999989E-2</v>
      </c>
      <c r="L14" s="37"/>
    </row>
    <row r="15" spans="2:12" ht="15" customHeight="1" x14ac:dyDescent="0.2">
      <c r="B15" s="11"/>
      <c r="C15" s="30" t="s">
        <v>23</v>
      </c>
      <c r="D15" s="31">
        <v>36137</v>
      </c>
      <c r="E15" s="32">
        <v>1</v>
      </c>
      <c r="F15" s="33">
        <v>56.8</v>
      </c>
      <c r="G15" s="32">
        <v>2.2000000000000002</v>
      </c>
      <c r="H15" s="34">
        <v>1.75</v>
      </c>
      <c r="I15" s="35">
        <v>-5.0000000000000044E-2</v>
      </c>
      <c r="J15" s="34">
        <v>1.1299999999999999</v>
      </c>
      <c r="K15" s="35">
        <v>-0.4700000000000002</v>
      </c>
      <c r="L15" s="37"/>
    </row>
    <row r="16" spans="2:12" ht="15" customHeight="1" x14ac:dyDescent="0.2">
      <c r="B16" s="11"/>
      <c r="C16" s="30" t="s">
        <v>24</v>
      </c>
      <c r="D16" s="31">
        <v>5431</v>
      </c>
      <c r="E16" s="32">
        <v>6.7</v>
      </c>
      <c r="F16" s="33">
        <v>7.6</v>
      </c>
      <c r="G16" s="32">
        <v>-2.1</v>
      </c>
      <c r="H16" s="34">
        <v>0.13</v>
      </c>
      <c r="I16" s="35">
        <v>0.13</v>
      </c>
      <c r="J16" s="34">
        <v>0.71</v>
      </c>
      <c r="K16" s="35">
        <v>0.57999999999999996</v>
      </c>
      <c r="L16" s="37"/>
    </row>
    <row r="17" spans="2:12" ht="15" customHeight="1" x14ac:dyDescent="0.2">
      <c r="B17" s="11"/>
      <c r="C17" s="30" t="s">
        <v>25</v>
      </c>
      <c r="D17" s="31">
        <v>4304</v>
      </c>
      <c r="E17" s="38">
        <v>1.2</v>
      </c>
      <c r="F17" s="33">
        <v>12.7</v>
      </c>
      <c r="G17" s="38">
        <v>2.1</v>
      </c>
      <c r="H17" s="34">
        <v>0.77</v>
      </c>
      <c r="I17" s="35">
        <v>-1.04</v>
      </c>
      <c r="J17" s="34">
        <v>0.33</v>
      </c>
      <c r="K17" s="35">
        <v>0.33</v>
      </c>
      <c r="L17" s="37"/>
    </row>
    <row r="18" spans="2:12" ht="15" customHeight="1" x14ac:dyDescent="0.2">
      <c r="B18" s="11"/>
      <c r="C18" s="30" t="s">
        <v>26</v>
      </c>
      <c r="D18" s="31">
        <v>16323</v>
      </c>
      <c r="E18" s="38">
        <v>13.2</v>
      </c>
      <c r="F18" s="33">
        <v>82.7</v>
      </c>
      <c r="G18" s="38">
        <v>1.2</v>
      </c>
      <c r="H18" s="34">
        <v>4.03</v>
      </c>
      <c r="I18" s="35">
        <v>1.7800000000000002</v>
      </c>
      <c r="J18" s="34">
        <v>3.53</v>
      </c>
      <c r="K18" s="35">
        <v>2.4899999999999998</v>
      </c>
      <c r="L18" s="37"/>
    </row>
    <row r="19" spans="2:12" ht="15" customHeight="1" x14ac:dyDescent="0.2">
      <c r="B19" s="11"/>
      <c r="C19" s="39" t="s">
        <v>27</v>
      </c>
      <c r="D19" s="31">
        <v>4273</v>
      </c>
      <c r="E19" s="38">
        <v>6.7</v>
      </c>
      <c r="F19" s="33">
        <v>60.4</v>
      </c>
      <c r="G19" s="38">
        <v>-0.7</v>
      </c>
      <c r="H19" s="34">
        <v>1.61</v>
      </c>
      <c r="I19" s="35">
        <v>1.61</v>
      </c>
      <c r="J19" s="34">
        <v>1.98</v>
      </c>
      <c r="K19" s="35">
        <v>1.98</v>
      </c>
      <c r="L19" s="37"/>
    </row>
    <row r="20" spans="2:12" ht="15" customHeight="1" x14ac:dyDescent="0.2">
      <c r="B20" s="11"/>
      <c r="C20" s="30" t="s">
        <v>28</v>
      </c>
      <c r="D20" s="31">
        <v>15023</v>
      </c>
      <c r="E20" s="32">
        <v>0.2</v>
      </c>
      <c r="F20" s="33">
        <v>29.8</v>
      </c>
      <c r="G20" s="32">
        <v>2.8</v>
      </c>
      <c r="H20" s="34">
        <v>1.77</v>
      </c>
      <c r="I20" s="35">
        <v>0.98</v>
      </c>
      <c r="J20" s="34">
        <v>0.38</v>
      </c>
      <c r="K20" s="35">
        <v>-0.47</v>
      </c>
      <c r="L20" s="37"/>
    </row>
    <row r="21" spans="2:12" ht="15" customHeight="1" x14ac:dyDescent="0.2">
      <c r="B21" s="11"/>
      <c r="C21" s="30" t="s">
        <v>29</v>
      </c>
      <c r="D21" s="31">
        <v>44743</v>
      </c>
      <c r="E21" s="32">
        <v>1.1000000000000001</v>
      </c>
      <c r="F21" s="33">
        <v>24.3</v>
      </c>
      <c r="G21" s="32">
        <v>0.9</v>
      </c>
      <c r="H21" s="34">
        <v>0.69</v>
      </c>
      <c r="I21" s="35">
        <v>-0.59000000000000008</v>
      </c>
      <c r="J21" s="34">
        <v>1.19</v>
      </c>
      <c r="K21" s="35">
        <v>-0.38000000000000012</v>
      </c>
      <c r="L21" s="37"/>
    </row>
    <row r="22" spans="2:12" ht="15" customHeight="1" x14ac:dyDescent="0.2">
      <c r="B22" s="11"/>
      <c r="C22" s="30" t="s">
        <v>30</v>
      </c>
      <c r="D22" s="31">
        <v>1683</v>
      </c>
      <c r="E22" s="32">
        <v>-2.4</v>
      </c>
      <c r="F22" s="33">
        <v>3.1</v>
      </c>
      <c r="G22" s="32">
        <v>-3.6</v>
      </c>
      <c r="H22" s="34">
        <v>1.57</v>
      </c>
      <c r="I22" s="35">
        <v>1.2000000000000002</v>
      </c>
      <c r="J22" s="34">
        <v>0.24</v>
      </c>
      <c r="K22" s="35">
        <v>0.24</v>
      </c>
      <c r="L22" s="37"/>
    </row>
    <row r="23" spans="2:12" ht="15" customHeight="1" x14ac:dyDescent="0.2">
      <c r="B23" s="11"/>
      <c r="C23" s="40" t="s">
        <v>31</v>
      </c>
      <c r="D23" s="41">
        <v>11031</v>
      </c>
      <c r="E23" s="42">
        <v>-4.3</v>
      </c>
      <c r="F23" s="43">
        <v>24.2</v>
      </c>
      <c r="G23" s="42">
        <v>-5.4</v>
      </c>
      <c r="H23" s="44">
        <v>1.38</v>
      </c>
      <c r="I23" s="45">
        <v>0.41999999999999993</v>
      </c>
      <c r="J23" s="44">
        <v>0.99</v>
      </c>
      <c r="K23" s="46">
        <v>-0.48</v>
      </c>
      <c r="L23" s="37"/>
    </row>
    <row r="24" spans="2:12" ht="18" customHeight="1" x14ac:dyDescent="0.25">
      <c r="B24" s="18"/>
      <c r="C24" s="5" t="s">
        <v>32</v>
      </c>
      <c r="D24" s="47"/>
      <c r="E24" s="32"/>
      <c r="F24" s="32"/>
      <c r="G24" s="32"/>
      <c r="H24" s="35"/>
      <c r="I24" s="35"/>
      <c r="J24" s="35"/>
      <c r="K24" s="36"/>
    </row>
    <row r="25" spans="2:12" ht="15" customHeight="1" x14ac:dyDescent="0.2">
      <c r="B25" s="11"/>
      <c r="C25" s="48" t="s">
        <v>17</v>
      </c>
      <c r="D25" s="49">
        <v>105166</v>
      </c>
      <c r="E25" s="50">
        <v>-0.2</v>
      </c>
      <c r="F25" s="51">
        <v>26.9</v>
      </c>
      <c r="G25" s="50">
        <v>-0.8</v>
      </c>
      <c r="H25" s="52">
        <v>1.02</v>
      </c>
      <c r="I25" s="53">
        <v>-7.0000000000000062E-2</v>
      </c>
      <c r="J25" s="52">
        <v>1.02</v>
      </c>
      <c r="K25" s="54">
        <v>-0.30000000000000004</v>
      </c>
    </row>
    <row r="26" spans="2:12" ht="15" customHeight="1" x14ac:dyDescent="0.2">
      <c r="B26" s="11"/>
      <c r="C26" s="55" t="s">
        <v>18</v>
      </c>
      <c r="D26" s="56">
        <v>3070</v>
      </c>
      <c r="E26" s="32">
        <v>1.3</v>
      </c>
      <c r="F26" s="33">
        <v>12.7</v>
      </c>
      <c r="G26" s="32">
        <v>9.6</v>
      </c>
      <c r="H26" s="34">
        <v>1.1499999999999999</v>
      </c>
      <c r="I26" s="35">
        <v>1.0799999999999998</v>
      </c>
      <c r="J26" s="34">
        <v>0.26</v>
      </c>
      <c r="K26" s="36">
        <v>-0.87999999999999989</v>
      </c>
    </row>
    <row r="27" spans="2:12" ht="15" customHeight="1" x14ac:dyDescent="0.2">
      <c r="B27" s="11"/>
      <c r="C27" s="55" t="s">
        <v>19</v>
      </c>
      <c r="D27" s="56">
        <v>22702</v>
      </c>
      <c r="E27" s="32">
        <v>-1.8</v>
      </c>
      <c r="F27" s="33">
        <v>8.8000000000000007</v>
      </c>
      <c r="G27" s="32">
        <v>-1.5</v>
      </c>
      <c r="H27" s="34">
        <v>0.6</v>
      </c>
      <c r="I27" s="35">
        <v>-0.37</v>
      </c>
      <c r="J27" s="34">
        <v>0.66</v>
      </c>
      <c r="K27" s="36">
        <v>-0.35</v>
      </c>
    </row>
    <row r="28" spans="2:12" ht="15" customHeight="1" x14ac:dyDescent="0.2">
      <c r="B28" s="11"/>
      <c r="C28" s="55" t="s">
        <v>20</v>
      </c>
      <c r="D28" s="56">
        <v>474</v>
      </c>
      <c r="E28" s="32">
        <v>-46.1</v>
      </c>
      <c r="F28" s="33">
        <v>8.1999999999999993</v>
      </c>
      <c r="G28" s="32">
        <v>2.6</v>
      </c>
      <c r="H28" s="34">
        <v>0</v>
      </c>
      <c r="I28" s="35">
        <v>0</v>
      </c>
      <c r="J28" s="34">
        <v>2.4700000000000002</v>
      </c>
      <c r="K28" s="36">
        <v>-0.48</v>
      </c>
    </row>
    <row r="29" spans="2:12" ht="15" customHeight="1" x14ac:dyDescent="0.2">
      <c r="B29" s="11"/>
      <c r="C29" s="57" t="s">
        <v>21</v>
      </c>
      <c r="D29" s="58">
        <v>2188</v>
      </c>
      <c r="E29" s="38">
        <v>22.2</v>
      </c>
      <c r="F29" s="59">
        <v>4</v>
      </c>
      <c r="G29" s="38">
        <v>0.3</v>
      </c>
      <c r="H29" s="60">
        <v>0.31</v>
      </c>
      <c r="I29" s="61">
        <v>2.9999999999999971E-2</v>
      </c>
      <c r="J29" s="60">
        <v>2.11</v>
      </c>
      <c r="K29" s="62">
        <v>1.69</v>
      </c>
    </row>
    <row r="30" spans="2:12" ht="15" customHeight="1" x14ac:dyDescent="0.2">
      <c r="B30" s="11"/>
      <c r="C30" s="57" t="s">
        <v>22</v>
      </c>
      <c r="D30" s="56">
        <v>7237</v>
      </c>
      <c r="E30" s="32">
        <v>-1.4</v>
      </c>
      <c r="F30" s="33">
        <v>10.8</v>
      </c>
      <c r="G30" s="32">
        <v>-5.0999999999999996</v>
      </c>
      <c r="H30" s="34">
        <v>0.21</v>
      </c>
      <c r="I30" s="35">
        <v>-0.64</v>
      </c>
      <c r="J30" s="34">
        <v>0.59</v>
      </c>
      <c r="K30" s="35">
        <v>7.999999999999996E-2</v>
      </c>
      <c r="L30" s="37"/>
    </row>
    <row r="31" spans="2:12" ht="15" customHeight="1" x14ac:dyDescent="0.2">
      <c r="B31" s="11"/>
      <c r="C31" s="57" t="s">
        <v>23</v>
      </c>
      <c r="D31" s="56">
        <v>13600</v>
      </c>
      <c r="E31" s="32">
        <v>-0.9</v>
      </c>
      <c r="F31" s="33">
        <v>70.7</v>
      </c>
      <c r="G31" s="32">
        <v>-5.6</v>
      </c>
      <c r="H31" s="34">
        <v>1.2</v>
      </c>
      <c r="I31" s="35">
        <v>-0.40000000000000013</v>
      </c>
      <c r="J31" s="34">
        <v>1.98</v>
      </c>
      <c r="K31" s="35">
        <v>-0.31999999999999984</v>
      </c>
      <c r="L31" s="37"/>
    </row>
    <row r="32" spans="2:12" ht="15" customHeight="1" x14ac:dyDescent="0.2">
      <c r="B32" s="11"/>
      <c r="C32" s="57" t="s">
        <v>24</v>
      </c>
      <c r="D32" s="58">
        <v>2458</v>
      </c>
      <c r="E32" s="38">
        <v>7.7</v>
      </c>
      <c r="F32" s="59">
        <v>10</v>
      </c>
      <c r="G32" s="38">
        <v>-4</v>
      </c>
      <c r="H32" s="60">
        <v>0.28000000000000003</v>
      </c>
      <c r="I32" s="61">
        <v>0.28000000000000003</v>
      </c>
      <c r="J32" s="60">
        <v>0.28000000000000003</v>
      </c>
      <c r="K32" s="61">
        <v>3.0000000000000027E-2</v>
      </c>
      <c r="L32" s="37"/>
    </row>
    <row r="33" spans="2:12" ht="15" customHeight="1" x14ac:dyDescent="0.2">
      <c r="B33" s="11"/>
      <c r="C33" s="63" t="s">
        <v>25</v>
      </c>
      <c r="D33" s="56">
        <v>1323</v>
      </c>
      <c r="E33" s="38">
        <v>10.3</v>
      </c>
      <c r="F33" s="33">
        <v>24.9</v>
      </c>
      <c r="G33" s="38">
        <v>0.9</v>
      </c>
      <c r="H33" s="34">
        <v>0.68</v>
      </c>
      <c r="I33" s="35">
        <v>-0.12</v>
      </c>
      <c r="J33" s="34">
        <v>1.05</v>
      </c>
      <c r="K33" s="35">
        <v>1.05</v>
      </c>
      <c r="L33" s="37"/>
    </row>
    <row r="34" spans="2:12" ht="15" customHeight="1" x14ac:dyDescent="0.2">
      <c r="B34" s="11"/>
      <c r="C34" s="63" t="s">
        <v>26</v>
      </c>
      <c r="D34" s="56">
        <v>4392</v>
      </c>
      <c r="E34" s="38">
        <v>-1.8</v>
      </c>
      <c r="F34" s="33">
        <v>74.400000000000006</v>
      </c>
      <c r="G34" s="38">
        <v>2.8</v>
      </c>
      <c r="H34" s="34">
        <v>2.5099999999999998</v>
      </c>
      <c r="I34" s="35">
        <v>-0.31000000000000005</v>
      </c>
      <c r="J34" s="34">
        <v>3.23</v>
      </c>
      <c r="K34" s="35">
        <v>-1.23</v>
      </c>
      <c r="L34" s="37"/>
    </row>
    <row r="35" spans="2:12" ht="15" customHeight="1" x14ac:dyDescent="0.2">
      <c r="B35" s="11"/>
      <c r="C35" s="64" t="s">
        <v>27</v>
      </c>
      <c r="D35" s="58">
        <v>929</v>
      </c>
      <c r="E35" s="38">
        <v>18.2</v>
      </c>
      <c r="F35" s="59">
        <v>32.5</v>
      </c>
      <c r="G35" s="38">
        <v>-26.2</v>
      </c>
      <c r="H35" s="60">
        <v>5.05</v>
      </c>
      <c r="I35" s="61">
        <v>5.05</v>
      </c>
      <c r="J35" s="60">
        <v>2.97</v>
      </c>
      <c r="K35" s="61">
        <v>2.97</v>
      </c>
      <c r="L35" s="37"/>
    </row>
    <row r="36" spans="2:12" ht="15" customHeight="1" x14ac:dyDescent="0.2">
      <c r="B36" s="11"/>
      <c r="C36" s="57" t="s">
        <v>28</v>
      </c>
      <c r="D36" s="56">
        <v>10354</v>
      </c>
      <c r="E36" s="32">
        <v>1.5</v>
      </c>
      <c r="F36" s="33">
        <v>29.2</v>
      </c>
      <c r="G36" s="32">
        <v>3.7</v>
      </c>
      <c r="H36" s="34">
        <v>2.2000000000000002</v>
      </c>
      <c r="I36" s="35">
        <v>1.8000000000000003</v>
      </c>
      <c r="J36" s="34">
        <v>0.34</v>
      </c>
      <c r="K36" s="35">
        <v>-0.64999999999999991</v>
      </c>
      <c r="L36" s="37"/>
    </row>
    <row r="37" spans="2:12" ht="15" customHeight="1" x14ac:dyDescent="0.2">
      <c r="B37" s="11"/>
      <c r="C37" s="57" t="s">
        <v>29</v>
      </c>
      <c r="D37" s="56">
        <v>28644</v>
      </c>
      <c r="E37" s="32">
        <v>0.1</v>
      </c>
      <c r="F37" s="33">
        <v>20.6</v>
      </c>
      <c r="G37" s="32">
        <v>2.6</v>
      </c>
      <c r="H37" s="34">
        <v>0.52</v>
      </c>
      <c r="I37" s="35">
        <v>-0.69</v>
      </c>
      <c r="J37" s="34">
        <v>0.71</v>
      </c>
      <c r="K37" s="35">
        <v>-0.37000000000000011</v>
      </c>
      <c r="L37" s="37"/>
    </row>
    <row r="38" spans="2:12" ht="15" customHeight="1" x14ac:dyDescent="0.2">
      <c r="B38" s="11"/>
      <c r="C38" s="57" t="s">
        <v>30</v>
      </c>
      <c r="D38" s="58" t="s">
        <v>33</v>
      </c>
      <c r="E38" s="38" t="s">
        <v>33</v>
      </c>
      <c r="F38" s="59" t="s">
        <v>33</v>
      </c>
      <c r="G38" s="38" t="s">
        <v>33</v>
      </c>
      <c r="H38" s="60" t="s">
        <v>33</v>
      </c>
      <c r="I38" s="61" t="s">
        <v>33</v>
      </c>
      <c r="J38" s="60" t="s">
        <v>33</v>
      </c>
      <c r="K38" s="61" t="s">
        <v>33</v>
      </c>
      <c r="L38" s="37"/>
    </row>
    <row r="39" spans="2:12" ht="15" customHeight="1" thickBot="1" x14ac:dyDescent="0.25">
      <c r="B39" s="65"/>
      <c r="C39" s="66" t="s">
        <v>31</v>
      </c>
      <c r="D39" s="67">
        <v>7083</v>
      </c>
      <c r="E39" s="68">
        <v>-3.3</v>
      </c>
      <c r="F39" s="69">
        <v>31.8</v>
      </c>
      <c r="G39" s="68">
        <v>-7.2</v>
      </c>
      <c r="H39" s="70">
        <v>1.96</v>
      </c>
      <c r="I39" s="71">
        <v>0.27</v>
      </c>
      <c r="J39" s="70">
        <v>1.55</v>
      </c>
      <c r="K39" s="72">
        <v>-0.24</v>
      </c>
      <c r="L39" s="37"/>
    </row>
    <row r="40" spans="2:12" ht="6" customHeight="1" x14ac:dyDescent="0.2"/>
    <row r="41" spans="2:12" ht="27.75" customHeight="1" x14ac:dyDescent="0.35">
      <c r="E41" s="73"/>
      <c r="F41" s="74"/>
      <c r="G41" s="74"/>
      <c r="H41" s="75" t="s">
        <v>34</v>
      </c>
      <c r="I41" s="76" t="str">
        <f>H2</f>
        <v>（令和６年２月分）</v>
      </c>
    </row>
    <row r="42" spans="2:12" ht="4.5" customHeight="1" x14ac:dyDescent="0.2"/>
    <row r="43" spans="2:12" ht="19.5" customHeight="1" thickBot="1" x14ac:dyDescent="0.3">
      <c r="C43" s="5" t="s">
        <v>1</v>
      </c>
    </row>
    <row r="44" spans="2:12" ht="18" customHeight="1" x14ac:dyDescent="0.2">
      <c r="B44" s="6"/>
      <c r="C44" s="7"/>
      <c r="D44" s="8" t="s">
        <v>2</v>
      </c>
      <c r="E44" s="7"/>
      <c r="F44" s="9" t="s">
        <v>4</v>
      </c>
      <c r="G44" s="7"/>
      <c r="H44" s="9" t="s">
        <v>4</v>
      </c>
      <c r="I44" s="10"/>
    </row>
    <row r="45" spans="2:12" ht="18" customHeight="1" x14ac:dyDescent="0.2">
      <c r="B45" s="11"/>
      <c r="C45" s="12" t="s">
        <v>5</v>
      </c>
      <c r="D45" s="13" t="s">
        <v>4</v>
      </c>
      <c r="E45" s="14" t="s">
        <v>6</v>
      </c>
      <c r="F45" s="13" t="s">
        <v>8</v>
      </c>
      <c r="G45" s="14" t="s">
        <v>6</v>
      </c>
      <c r="H45" s="13" t="s">
        <v>9</v>
      </c>
      <c r="I45" s="15" t="s">
        <v>6</v>
      </c>
    </row>
    <row r="46" spans="2:12" ht="18" customHeight="1" x14ac:dyDescent="0.2">
      <c r="B46" s="11"/>
      <c r="D46" s="13" t="s">
        <v>10</v>
      </c>
      <c r="E46" s="13" t="s">
        <v>11</v>
      </c>
      <c r="F46" s="16" t="s">
        <v>4</v>
      </c>
      <c r="G46" s="13" t="s">
        <v>13</v>
      </c>
      <c r="H46" s="16" t="s">
        <v>4</v>
      </c>
      <c r="I46" s="17" t="s">
        <v>13</v>
      </c>
    </row>
    <row r="47" spans="2:12" ht="15" customHeight="1" x14ac:dyDescent="0.2">
      <c r="B47" s="18" t="s">
        <v>35</v>
      </c>
      <c r="C47" s="19"/>
      <c r="D47" s="20" t="s">
        <v>14</v>
      </c>
      <c r="E47" s="21" t="s">
        <v>15</v>
      </c>
      <c r="F47" s="20" t="s">
        <v>15</v>
      </c>
      <c r="G47" s="21" t="s">
        <v>16</v>
      </c>
      <c r="H47" s="20" t="s">
        <v>15</v>
      </c>
      <c r="I47" s="22" t="s">
        <v>16</v>
      </c>
    </row>
    <row r="48" spans="2:12" ht="15" customHeight="1" x14ac:dyDescent="0.2">
      <c r="B48" s="11"/>
      <c r="C48" s="23" t="s">
        <v>17</v>
      </c>
      <c r="D48" s="24">
        <f>[1]旧第６!G49</f>
        <v>131629</v>
      </c>
      <c r="E48" s="25">
        <v>-0.3</v>
      </c>
      <c r="F48" s="27">
        <v>0.64</v>
      </c>
      <c r="G48" s="28">
        <v>-0.23</v>
      </c>
      <c r="H48" s="27">
        <v>0.8</v>
      </c>
      <c r="I48" s="29">
        <v>-7.0000000000000007E-2</v>
      </c>
    </row>
    <row r="49" spans="2:10" ht="15" customHeight="1" x14ac:dyDescent="0.2">
      <c r="B49" s="11"/>
      <c r="C49" s="30" t="s">
        <v>19</v>
      </c>
      <c r="D49" s="31">
        <f>[1]旧第６!G50</f>
        <v>24286</v>
      </c>
      <c r="E49" s="32">
        <v>-1.2</v>
      </c>
      <c r="F49" s="34">
        <v>0.46</v>
      </c>
      <c r="G49" s="35">
        <v>-0.52</v>
      </c>
      <c r="H49" s="34">
        <v>0.63</v>
      </c>
      <c r="I49" s="36">
        <v>-0.46</v>
      </c>
    </row>
    <row r="50" spans="2:10" ht="15" customHeight="1" x14ac:dyDescent="0.2">
      <c r="B50" s="11"/>
      <c r="C50" s="30" t="s">
        <v>23</v>
      </c>
      <c r="D50" s="31">
        <f>[1]旧第６!G51</f>
        <v>15597</v>
      </c>
      <c r="E50" s="32">
        <v>-8</v>
      </c>
      <c r="F50" s="34">
        <v>0.74</v>
      </c>
      <c r="G50" s="35">
        <v>-0.78</v>
      </c>
      <c r="H50" s="34">
        <v>1.25</v>
      </c>
      <c r="I50" s="35">
        <v>0.22</v>
      </c>
      <c r="J50" s="37"/>
    </row>
    <row r="51" spans="2:10" ht="15" customHeight="1" x14ac:dyDescent="0.2">
      <c r="B51" s="77"/>
      <c r="C51" s="78" t="s">
        <v>29</v>
      </c>
      <c r="D51" s="41">
        <f>[1]旧第６!G52</f>
        <v>33878</v>
      </c>
      <c r="E51" s="79">
        <v>-0.1</v>
      </c>
      <c r="F51" s="44">
        <v>0.31</v>
      </c>
      <c r="G51" s="45">
        <v>-0.54</v>
      </c>
      <c r="H51" s="44">
        <v>0.8</v>
      </c>
      <c r="I51" s="46">
        <v>-0.53</v>
      </c>
      <c r="J51" s="37"/>
    </row>
    <row r="52" spans="2:10" ht="15" customHeight="1" x14ac:dyDescent="0.25">
      <c r="B52" s="18" t="s">
        <v>36</v>
      </c>
      <c r="C52" s="80"/>
      <c r="D52" s="20" t="s">
        <v>14</v>
      </c>
      <c r="E52" s="21" t="s">
        <v>15</v>
      </c>
      <c r="F52" s="20" t="s">
        <v>15</v>
      </c>
      <c r="G52" s="21" t="s">
        <v>16</v>
      </c>
      <c r="H52" s="20" t="s">
        <v>15</v>
      </c>
      <c r="I52" s="22" t="s">
        <v>16</v>
      </c>
    </row>
    <row r="53" spans="2:10" ht="15" customHeight="1" x14ac:dyDescent="0.2">
      <c r="B53" s="11"/>
      <c r="C53" s="81" t="s">
        <v>17</v>
      </c>
      <c r="D53" s="82">
        <f>[1]旧第６!K49</f>
        <v>62893</v>
      </c>
      <c r="E53" s="25">
        <v>4</v>
      </c>
      <c r="F53" s="27">
        <v>2.65</v>
      </c>
      <c r="G53" s="28">
        <v>0.84</v>
      </c>
      <c r="H53" s="27">
        <v>2.39</v>
      </c>
      <c r="I53" s="29">
        <v>0.77</v>
      </c>
    </row>
    <row r="54" spans="2:10" ht="15" customHeight="1" x14ac:dyDescent="0.2">
      <c r="B54" s="11"/>
      <c r="C54" s="83" t="s">
        <v>19</v>
      </c>
      <c r="D54" s="56">
        <f>[1]旧第６!K50</f>
        <v>3876</v>
      </c>
      <c r="E54" s="32">
        <v>-19.2</v>
      </c>
      <c r="F54" s="34">
        <v>0.57999999999999996</v>
      </c>
      <c r="G54" s="35">
        <v>-1.22</v>
      </c>
      <c r="H54" s="34">
        <v>2.0499999999999998</v>
      </c>
      <c r="I54" s="36">
        <v>1.31</v>
      </c>
    </row>
    <row r="55" spans="2:10" ht="15" customHeight="1" x14ac:dyDescent="0.2">
      <c r="B55" s="11"/>
      <c r="C55" s="83" t="s">
        <v>23</v>
      </c>
      <c r="D55" s="56">
        <f>[1]旧第６!K51</f>
        <v>20540</v>
      </c>
      <c r="E55" s="32">
        <v>9.1</v>
      </c>
      <c r="F55" s="34">
        <v>2.5299999999999998</v>
      </c>
      <c r="G55" s="35">
        <v>0.47</v>
      </c>
      <c r="H55" s="34">
        <v>1.04</v>
      </c>
      <c r="I55" s="35">
        <v>-1.07</v>
      </c>
      <c r="J55" s="37"/>
    </row>
    <row r="56" spans="2:10" ht="15" customHeight="1" thickBot="1" x14ac:dyDescent="0.25">
      <c r="B56" s="65"/>
      <c r="C56" s="84" t="s">
        <v>29</v>
      </c>
      <c r="D56" s="67">
        <f>[1]旧第６!K52</f>
        <v>10865</v>
      </c>
      <c r="E56" s="85">
        <v>5.2</v>
      </c>
      <c r="F56" s="86">
        <v>1.87</v>
      </c>
      <c r="G56" s="87">
        <v>-0.85</v>
      </c>
      <c r="H56" s="86">
        <v>2.42</v>
      </c>
      <c r="I56" s="88">
        <v>0.08</v>
      </c>
      <c r="J56" s="37"/>
    </row>
    <row r="57" spans="2:10" ht="16.5" customHeight="1" x14ac:dyDescent="0.25">
      <c r="B57" s="11"/>
      <c r="C57" s="5" t="s">
        <v>32</v>
      </c>
      <c r="D57" s="47"/>
      <c r="E57" s="32"/>
      <c r="F57" s="89"/>
      <c r="G57" s="89"/>
      <c r="H57" s="35"/>
      <c r="I57" s="90"/>
    </row>
    <row r="58" spans="2:10" ht="15" customHeight="1" x14ac:dyDescent="0.2">
      <c r="B58" s="18" t="s">
        <v>35</v>
      </c>
      <c r="C58" s="19"/>
      <c r="D58" s="20" t="s">
        <v>14</v>
      </c>
      <c r="E58" s="21" t="s">
        <v>15</v>
      </c>
      <c r="F58" s="20" t="s">
        <v>15</v>
      </c>
      <c r="G58" s="21" t="s">
        <v>16</v>
      </c>
      <c r="H58" s="20" t="s">
        <v>15</v>
      </c>
      <c r="I58" s="22" t="s">
        <v>16</v>
      </c>
    </row>
    <row r="59" spans="2:10" ht="15" customHeight="1" x14ac:dyDescent="0.2">
      <c r="B59" s="11"/>
      <c r="C59" s="23" t="s">
        <v>17</v>
      </c>
      <c r="D59" s="24">
        <f>[1]旧第６!G55</f>
        <v>76906</v>
      </c>
      <c r="E59" s="25">
        <v>-0.5</v>
      </c>
      <c r="F59" s="27">
        <v>0.8</v>
      </c>
      <c r="G59" s="28">
        <v>0.04</v>
      </c>
      <c r="H59" s="27">
        <v>0.73</v>
      </c>
      <c r="I59" s="29">
        <v>-0.2</v>
      </c>
    </row>
    <row r="60" spans="2:10" ht="15" customHeight="1" x14ac:dyDescent="0.2">
      <c r="B60" s="11"/>
      <c r="C60" s="30" t="s">
        <v>19</v>
      </c>
      <c r="D60" s="31">
        <f>[1]旧第６!G56</f>
        <v>20714</v>
      </c>
      <c r="E60" s="32">
        <v>-0.4</v>
      </c>
      <c r="F60" s="34">
        <v>0.54</v>
      </c>
      <c r="G60" s="35">
        <v>-0.4</v>
      </c>
      <c r="H60" s="34">
        <v>0.63</v>
      </c>
      <c r="I60" s="36">
        <v>-0.32</v>
      </c>
    </row>
    <row r="61" spans="2:10" ht="15" customHeight="1" x14ac:dyDescent="0.2">
      <c r="B61" s="11"/>
      <c r="C61" s="30" t="s">
        <v>23</v>
      </c>
      <c r="D61" s="31">
        <f>[1]旧第６!G57</f>
        <v>3983</v>
      </c>
      <c r="E61" s="32">
        <v>3.8</v>
      </c>
      <c r="F61" s="34">
        <v>2.27</v>
      </c>
      <c r="G61" s="35">
        <v>-1.17</v>
      </c>
      <c r="H61" s="34">
        <v>2.19</v>
      </c>
      <c r="I61" s="35">
        <v>-1.05</v>
      </c>
      <c r="J61" s="37"/>
    </row>
    <row r="62" spans="2:10" ht="15" customHeight="1" x14ac:dyDescent="0.2">
      <c r="B62" s="77"/>
      <c r="C62" s="78" t="s">
        <v>29</v>
      </c>
      <c r="D62" s="41">
        <f>[1]旧第６!G58</f>
        <v>22736</v>
      </c>
      <c r="E62" s="79">
        <v>-3.6</v>
      </c>
      <c r="F62" s="44">
        <v>0.36</v>
      </c>
      <c r="G62" s="45">
        <v>-0.14000000000000001</v>
      </c>
      <c r="H62" s="44">
        <v>0.64</v>
      </c>
      <c r="I62" s="46">
        <v>-7.0000000000000007E-2</v>
      </c>
      <c r="J62" s="37"/>
    </row>
    <row r="63" spans="2:10" ht="15" customHeight="1" x14ac:dyDescent="0.25">
      <c r="B63" s="18" t="s">
        <v>36</v>
      </c>
      <c r="C63" s="80"/>
      <c r="D63" s="20" t="s">
        <v>14</v>
      </c>
      <c r="E63" s="21" t="s">
        <v>15</v>
      </c>
      <c r="F63" s="20" t="s">
        <v>15</v>
      </c>
      <c r="G63" s="21" t="s">
        <v>16</v>
      </c>
      <c r="H63" s="20" t="s">
        <v>15</v>
      </c>
      <c r="I63" s="22" t="s">
        <v>16</v>
      </c>
    </row>
    <row r="64" spans="2:10" ht="15" customHeight="1" x14ac:dyDescent="0.2">
      <c r="B64" s="11"/>
      <c r="C64" s="81" t="s">
        <v>17</v>
      </c>
      <c r="D64" s="82">
        <f>[1]旧第６!K55</f>
        <v>28260</v>
      </c>
      <c r="E64" s="25">
        <v>0.6</v>
      </c>
      <c r="F64" s="27">
        <v>1.63</v>
      </c>
      <c r="G64" s="28">
        <v>-0.38</v>
      </c>
      <c r="H64" s="27">
        <v>1.82</v>
      </c>
      <c r="I64" s="29">
        <v>-0.57999999999999996</v>
      </c>
    </row>
    <row r="65" spans="2:10" ht="15" customHeight="1" x14ac:dyDescent="0.2">
      <c r="B65" s="11"/>
      <c r="C65" s="83" t="s">
        <v>19</v>
      </c>
      <c r="D65" s="56">
        <f>[1]旧第６!K56</f>
        <v>1988</v>
      </c>
      <c r="E65" s="32">
        <v>-14.6</v>
      </c>
      <c r="F65" s="34">
        <v>1.17</v>
      </c>
      <c r="G65" s="35">
        <v>-0.1</v>
      </c>
      <c r="H65" s="34">
        <v>0.97</v>
      </c>
      <c r="I65" s="36">
        <v>-0.62</v>
      </c>
    </row>
    <row r="66" spans="2:10" ht="15" customHeight="1" x14ac:dyDescent="0.2">
      <c r="B66" s="11"/>
      <c r="C66" s="83" t="s">
        <v>23</v>
      </c>
      <c r="D66" s="56">
        <f>[1]旧第６!K57</f>
        <v>9617</v>
      </c>
      <c r="E66" s="32">
        <v>-2.8</v>
      </c>
      <c r="F66" s="34">
        <v>0.76</v>
      </c>
      <c r="G66" s="35">
        <v>-0.13</v>
      </c>
      <c r="H66" s="34">
        <v>1.9</v>
      </c>
      <c r="I66" s="35">
        <v>-0.04</v>
      </c>
      <c r="J66" s="37"/>
    </row>
    <row r="67" spans="2:10" ht="15" customHeight="1" thickBot="1" x14ac:dyDescent="0.25">
      <c r="B67" s="65"/>
      <c r="C67" s="84" t="s">
        <v>29</v>
      </c>
      <c r="D67" s="67">
        <f>[1]旧第６!K58</f>
        <v>5908</v>
      </c>
      <c r="E67" s="85">
        <v>16.600000000000001</v>
      </c>
      <c r="F67" s="86">
        <v>1.1499999999999999</v>
      </c>
      <c r="G67" s="87">
        <v>-3.45</v>
      </c>
      <c r="H67" s="86">
        <v>1.02</v>
      </c>
      <c r="I67" s="88">
        <v>-1.85</v>
      </c>
      <c r="J67" s="37"/>
    </row>
    <row r="68" spans="2:10" ht="15.75" customHeight="1" x14ac:dyDescent="0.2">
      <c r="C68" s="1" t="s">
        <v>37</v>
      </c>
    </row>
    <row r="69" spans="2:10" ht="15.75" customHeight="1" x14ac:dyDescent="0.2">
      <c r="C69" s="1" t="s">
        <v>38</v>
      </c>
      <c r="D69" s="47"/>
    </row>
  </sheetData>
  <phoneticPr fontId="2"/>
  <pageMargins left="0.98425196850393704" right="0.47244094488188981" top="0.51181102362204722" bottom="0.31496062992125984" header="0.51181102362204722" footer="0.43307086614173229"/>
  <pageSetup paperSize="9" scale="75" orientation="portrait" r:id="rId1"/>
  <headerFooter alignWithMargins="0">
    <oddFooter>&amp;C
－５－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表３－１、表３－２</vt:lpstr>
      <vt:lpstr>'表３－１、表３－２'!Print_Area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2024-04-28T07:17:55Z</dcterms:created>
  <dcterms:modified xsi:type="dcterms:W3CDTF">2024-04-28T07:18:48Z</dcterms:modified>
</cp:coreProperties>
</file>