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<sst xmlns="http://schemas.openxmlformats.org/spreadsheetml/2006/main" count="855" uniqueCount="855">
  <si>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</si>
  <si>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鳥取県中部医師会立三朝温泉病院</t>
  </si>
  <si>
    <t>〒682-0197　東伯郡三朝町山田６９０</t>
  </si>
  <si>
    <t>病棟の建築時期と構造</t>
  </si>
  <si>
    <t>建物情報＼病棟名</t>
  </si>
  <si>
    <t>1病棟</t>
  </si>
  <si>
    <t>2-2病棟</t>
  </si>
  <si>
    <t>2病棟</t>
  </si>
  <si>
    <t>3病棟</t>
  </si>
  <si>
    <t>様式１病院病棟票(1)</t>
  </si>
  <si>
    <t>建築時期</t>
  </si>
  <si>
    <t>2011</t>
  </si>
  <si>
    <t>1981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</si>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</sst>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12</v>
      </c>
      <c r="N10" s="20" t="s">
        <v>11</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t="s">
        <v>19</v>
      </c>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t="s">
        <v>19</v>
      </c>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20</v>
      </c>
      <c r="M95" s="242" t="s">
        <v>18</v>
      </c>
      <c r="N95" s="242" t="s">
        <v>20</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0</v>
      </c>
      <c r="M104" s="241">
        <v>46</v>
      </c>
      <c r="N104" s="190">
        <v>37</v>
      </c>
      <c r="O104" s="190">
        <v>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37</v>
      </c>
      <c r="N106" s="190">
        <v>35</v>
      </c>
      <c r="O106" s="190">
        <v>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0</v>
      </c>
      <c r="M107" s="190">
        <v>46</v>
      </c>
      <c r="N107" s="190">
        <v>37</v>
      </c>
      <c r="O107" s="190">
        <v>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v>0</v>
      </c>
      <c r="N108" s="190">
        <v>0</v>
      </c>
      <c r="O108" s="190">
        <v>35</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60</v>
      </c>
      <c r="M109" s="190">
        <v>0</v>
      </c>
      <c r="N109" s="190">
        <v>0</v>
      </c>
      <c r="O109" s="190">
        <v>35</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59</v>
      </c>
      <c r="M111" s="190">
        <v>0</v>
      </c>
      <c r="N111" s="190">
        <v>0</v>
      </c>
      <c r="O111" s="190">
        <v>28</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59</v>
      </c>
      <c r="M112" s="190">
        <v>0</v>
      </c>
      <c r="N112" s="190">
        <v>0</v>
      </c>
      <c r="O112" s="190">
        <v>28</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60</v>
      </c>
      <c r="M114" s="190">
        <v>0</v>
      </c>
      <c r="N114" s="190">
        <v>0</v>
      </c>
      <c r="O114" s="190">
        <v>35</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60</v>
      </c>
      <c r="M115" s="190">
        <v>0</v>
      </c>
      <c r="N115" s="190">
        <v>0</v>
      </c>
      <c r="O115" s="190">
        <v>35</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107</v>
      </c>
      <c r="O125" s="245" t="s">
        <v>108</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39</v>
      </c>
      <c r="M126" s="245" t="s">
        <v>106</v>
      </c>
      <c r="N126" s="245" t="s">
        <v>108</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39</v>
      </c>
      <c r="M127" s="245" t="s">
        <v>108</v>
      </c>
      <c r="N127" s="245" t="s">
        <v>106</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39</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t="s">
        <v>120</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121</v>
      </c>
      <c r="F137" s="305"/>
      <c r="G137" s="305"/>
      <c r="H137" s="306"/>
      <c r="I137" s="326"/>
      <c r="J137" s="81"/>
      <c r="K137" s="82"/>
      <c r="L137" s="80">
        <v>60</v>
      </c>
      <c r="M137" s="245">
        <v>46</v>
      </c>
      <c r="N137" s="245">
        <v>37</v>
      </c>
      <c r="O137" s="245">
        <v>35</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4.2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23</v>
      </c>
      <c r="M193" s="247">
        <v>25</v>
      </c>
      <c r="N193" s="247">
        <v>17</v>
      </c>
      <c r="O193" s="247">
        <v>14</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0</v>
      </c>
      <c r="M194" s="246">
        <v>0</v>
      </c>
      <c r="N194" s="246">
        <v>0.8</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1</v>
      </c>
      <c r="N195" s="247">
        <v>0</v>
      </c>
      <c r="O195" s="247">
        <v>1</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8</v>
      </c>
      <c r="M197" s="247">
        <v>3</v>
      </c>
      <c r="N197" s="247">
        <v>5</v>
      </c>
      <c r="O197" s="247">
        <v>3</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1.8</v>
      </c>
      <c r="M198" s="246">
        <v>0.8</v>
      </c>
      <c r="N198" s="246">
        <v>1.4</v>
      </c>
      <c r="O198" s="246">
        <v>0</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0</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4</v>
      </c>
      <c r="M223" s="272">
        <v>8</v>
      </c>
      <c r="N223" s="272">
        <v>7</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v>
      </c>
      <c r="M224" s="273">
        <v>1.6</v>
      </c>
      <c r="N224" s="273">
        <v>0.8</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1</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0.9</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0</v>
      </c>
      <c r="N227" s="272">
        <v>0</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0</v>
      </c>
      <c r="N228" s="273">
        <v>0</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1</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0</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0</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0</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0</v>
      </c>
      <c r="M239" s="272">
        <v>0</v>
      </c>
      <c r="N239" s="272">
        <v>0</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0</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327</v>
      </c>
      <c r="M321" s="247">
        <v>707</v>
      </c>
      <c r="N321" s="247">
        <v>410</v>
      </c>
      <c r="O321" s="247">
        <v>95</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327</v>
      </c>
      <c r="M322" s="247">
        <v>612</v>
      </c>
      <c r="N322" s="247">
        <v>397</v>
      </c>
      <c r="O322" s="247">
        <v>95</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0</v>
      </c>
      <c r="M323" s="247">
        <v>0</v>
      </c>
      <c r="N323" s="247">
        <v>0</v>
      </c>
      <c r="O323" s="247">
        <v>0</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95</v>
      </c>
      <c r="N324" s="247">
        <v>13</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19108</v>
      </c>
      <c r="M325" s="247">
        <v>10686</v>
      </c>
      <c r="N325" s="247">
        <v>10448</v>
      </c>
      <c r="O325" s="247">
        <v>8590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317</v>
      </c>
      <c r="M326" s="247">
        <v>706</v>
      </c>
      <c r="N326" s="247">
        <v>397</v>
      </c>
      <c r="O326" s="247">
        <v>94</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327</v>
      </c>
      <c r="M334" s="247">
        <v>707</v>
      </c>
      <c r="N334" s="247">
        <v>410</v>
      </c>
      <c r="O334" s="247">
        <v>95</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314</v>
      </c>
      <c r="M335" s="247">
        <v>16</v>
      </c>
      <c r="N335" s="247">
        <v>157</v>
      </c>
      <c r="O335" s="247">
        <v>73</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2</v>
      </c>
      <c r="M336" s="247">
        <v>580</v>
      </c>
      <c r="N336" s="247">
        <v>213</v>
      </c>
      <c r="O336" s="247">
        <v>11</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11</v>
      </c>
      <c r="M337" s="247">
        <v>77</v>
      </c>
      <c r="N337" s="247">
        <v>11</v>
      </c>
      <c r="O337" s="247">
        <v>6</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0</v>
      </c>
      <c r="M338" s="247">
        <v>34</v>
      </c>
      <c r="N338" s="247">
        <v>28</v>
      </c>
      <c r="O338" s="247">
        <v>5</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0</v>
      </c>
      <c r="M341" s="247">
        <v>0</v>
      </c>
      <c r="N341" s="247">
        <v>1</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317</v>
      </c>
      <c r="M342" s="247">
        <v>706</v>
      </c>
      <c r="N342" s="247">
        <v>397</v>
      </c>
      <c r="O342" s="247">
        <v>94</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7</v>
      </c>
      <c r="M343" s="247">
        <v>518</v>
      </c>
      <c r="N343" s="247">
        <v>13</v>
      </c>
      <c r="O343" s="247">
        <v>2</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278</v>
      </c>
      <c r="M344" s="247">
        <v>158</v>
      </c>
      <c r="N344" s="247">
        <v>343</v>
      </c>
      <c r="O344" s="247">
        <v>40</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9</v>
      </c>
      <c r="M345" s="247">
        <v>14</v>
      </c>
      <c r="N345" s="247">
        <v>12</v>
      </c>
      <c r="O345" s="247">
        <v>11</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22</v>
      </c>
      <c r="M346" s="247">
        <v>2</v>
      </c>
      <c r="N346" s="247">
        <v>5</v>
      </c>
      <c r="O346" s="247">
        <v>9</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0</v>
      </c>
      <c r="M347" s="247">
        <v>7</v>
      </c>
      <c r="N347" s="247">
        <v>5</v>
      </c>
      <c r="O347" s="247">
        <v>5</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0</v>
      </c>
      <c r="M349" s="247">
        <v>3</v>
      </c>
      <c r="N349" s="247">
        <v>0</v>
      </c>
      <c r="O349" s="247">
        <v>14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v>
      </c>
      <c r="M350" s="247">
        <v>4</v>
      </c>
      <c r="N350" s="247">
        <v>19</v>
      </c>
      <c r="O350" s="247">
        <v>13</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310</v>
      </c>
      <c r="M359" s="247">
        <v>188</v>
      </c>
      <c r="N359" s="247">
        <v>384</v>
      </c>
      <c r="O359" s="247">
        <v>92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307</v>
      </c>
      <c r="M360" s="247">
        <v>186</v>
      </c>
      <c r="N360" s="247">
        <v>371</v>
      </c>
      <c r="O360" s="247">
        <v>87</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5</v>
      </c>
      <c r="O361" s="247">
        <v>2</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v>2</v>
      </c>
      <c r="N362" s="247">
        <v>8</v>
      </c>
      <c r="O362" s="247">
        <v>3</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118</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733</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369</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370</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371</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372</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t="s">
        <v>375</v>
      </c>
      <c r="O406" s="251" t="s">
        <v>375</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376</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t="s">
        <v>375</v>
      </c>
      <c r="M408" s="251">
        <v>0</v>
      </c>
      <c r="N408" s="251">
        <v>0</v>
      </c>
      <c r="O408" s="251">
        <v>342</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902</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419</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119</v>
      </c>
      <c r="D452" s="297"/>
      <c r="E452" s="297"/>
      <c r="F452" s="297"/>
      <c r="G452" s="297"/>
      <c r="H452" s="298"/>
      <c r="I452" s="361"/>
      <c r="J452" s="193" t="str">
        <f t="shared" si="64"/>
        <v>未確認</v>
      </c>
      <c r="K452" s="276" t="str">
        <f t="shared" si="63"/>
        <v>※</v>
      </c>
      <c r="L452" s="277">
        <v>0</v>
      </c>
      <c r="M452" s="251">
        <v>0</v>
      </c>
      <c r="N452" s="251">
        <v>693</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v>292</v>
      </c>
      <c r="N479" s="251" t="s">
        <v>375</v>
      </c>
      <c r="O479" s="251" t="s">
        <v>375</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375</v>
      </c>
      <c r="N480" s="251" t="s">
        <v>375</v>
      </c>
      <c r="O480" s="251" t="s">
        <v>375</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305</v>
      </c>
      <c r="N481" s="251" t="s">
        <v>375</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t="s">
        <v>375</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t="s">
        <v>375</v>
      </c>
      <c r="N487" s="251" t="s">
        <v>375</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t="s">
        <v>375</v>
      </c>
      <c r="N488" s="251" t="s">
        <v>375</v>
      </c>
      <c r="O488" s="251">
        <v>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232</v>
      </c>
      <c r="N492" s="251">
        <v>0</v>
      </c>
      <c r="O492" s="251">
        <v>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t="s">
        <v>375</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247</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t="s">
        <v>375</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t="s">
        <v>375</v>
      </c>
      <c r="N516" s="251">
        <v>0</v>
      </c>
      <c r="O516" s="251">
        <v>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375</v>
      </c>
      <c r="M519" s="251" t="s">
        <v>375</v>
      </c>
      <c r="N519" s="251" t="s">
        <v>375</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t="s">
        <v>375</v>
      </c>
      <c r="M547" s="251" t="s">
        <v>375</v>
      </c>
      <c r="N547" s="251" t="s">
        <v>375</v>
      </c>
      <c r="O547" s="251" t="s">
        <v>375</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39</v>
      </c>
      <c r="M575" s="258" t="s">
        <v>599</v>
      </c>
      <c r="N575" s="258" t="s">
        <v>39</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4.7</v>
      </c>
      <c r="N577" s="252">
        <v>0</v>
      </c>
      <c r="O577" s="252">
        <v>0</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1.4</v>
      </c>
      <c r="N578" s="252">
        <v>0</v>
      </c>
      <c r="O578" s="252">
        <v>0</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16.3</v>
      </c>
      <c r="N579" s="252">
        <v>0</v>
      </c>
      <c r="O579" s="252">
        <v>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0.1</v>
      </c>
      <c r="N580" s="252">
        <v>0</v>
      </c>
      <c r="O580" s="252">
        <v>0</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13</v>
      </c>
      <c r="N581" s="252">
        <v>0</v>
      </c>
      <c r="O581" s="252">
        <v>0</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29.4</v>
      </c>
      <c r="N582" s="252">
        <v>0</v>
      </c>
      <c r="O582" s="252">
        <v>0</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10.5</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4.5</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2.8</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0.2</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18</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v>0</v>
      </c>
      <c r="M607" s="251" t="s">
        <v>375</v>
      </c>
      <c r="N607" s="251" t="s">
        <v>375</v>
      </c>
      <c r="O607" s="251" t="s">
        <v>375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t="s">
        <v>375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375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t="s">
        <v>375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375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t="s">
        <v>375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v>0</v>
      </c>
      <c r="N616" s="251">
        <v>0</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375</v>
      </c>
      <c r="M629" s="251" t="s">
        <v>375</v>
      </c>
      <c r="N629" s="251" t="s">
        <v>375</v>
      </c>
      <c r="O629" s="251" t="s">
        <v>375</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t="s">
        <v>375</v>
      </c>
      <c r="M635" s="251">
        <v>0</v>
      </c>
      <c r="N635" s="251">
        <v>501</v>
      </c>
      <c r="O635" s="251" t="s">
        <v>375</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v>0</v>
      </c>
      <c r="M638" s="251" t="s">
        <v>375</v>
      </c>
      <c r="N638" s="251">
        <v>0</v>
      </c>
      <c r="O638" s="251" t="s">
        <v>375</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t="s">
        <v>375</v>
      </c>
      <c r="M639" s="251" t="s">
        <v>375</v>
      </c>
      <c r="N639" s="251">
        <v>0</v>
      </c>
      <c r="O639" s="251" t="s">
        <v>375</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t="s">
        <v>375</v>
      </c>
      <c r="M640" s="251" t="s">
        <v>375</v>
      </c>
      <c r="N640" s="251" t="s">
        <v>375</v>
      </c>
      <c r="O640" s="251" t="s">
        <v>375</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t="s">
        <v>375</v>
      </c>
      <c r="M641" s="251" t="s">
        <v>375</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v>0</v>
      </c>
      <c r="M649" s="251" t="s">
        <v>375</v>
      </c>
      <c r="N649" s="251" t="s">
        <v>375</v>
      </c>
      <c r="O649" s="251" t="s">
        <v>375</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0</v>
      </c>
      <c r="M650" s="251" t="s">
        <v>375</v>
      </c>
      <c r="N650" s="251" t="s">
        <v>375</v>
      </c>
      <c r="O650" s="251" t="s">
        <v>375</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0</v>
      </c>
      <c r="M651" s="251" t="s">
        <v>375</v>
      </c>
      <c r="N651" s="251" t="s">
        <v>375</v>
      </c>
      <c r="O651" s="251" t="s">
        <v>375</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v>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v>0</v>
      </c>
      <c r="M653" s="251" t="s">
        <v>375</v>
      </c>
      <c r="N653" s="251">
        <v>0</v>
      </c>
      <c r="O653" s="251">
        <v>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v>0</v>
      </c>
      <c r="M654" s="251" t="s">
        <v>375</v>
      </c>
      <c r="N654" s="251">
        <v>0</v>
      </c>
      <c r="O654" s="251">
        <v>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v>0</v>
      </c>
      <c r="O655" s="251">
        <v>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t="s">
        <v>375</v>
      </c>
      <c r="N656" s="251">
        <v>0</v>
      </c>
      <c r="O656" s="251" t="s">
        <v>375</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910</v>
      </c>
      <c r="M664" s="251">
        <v>838</v>
      </c>
      <c r="N664" s="251" t="s">
        <v>375</v>
      </c>
      <c r="O664" s="251">
        <v>326</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t="s">
        <v>375</v>
      </c>
      <c r="M666" s="251" t="s">
        <v>375</v>
      </c>
      <c r="N666" s="251">
        <v>0</v>
      </c>
      <c r="O666" s="251" t="s">
        <v>375</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375</v>
      </c>
      <c r="M667" s="251" t="s">
        <v>375</v>
      </c>
      <c r="N667" s="251" t="s">
        <v>375</v>
      </c>
      <c r="O667" s="251" t="s">
        <v>375</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802</v>
      </c>
      <c r="M668" s="251">
        <v>716</v>
      </c>
      <c r="N668" s="251" t="s">
        <v>375</v>
      </c>
      <c r="O668" s="251" t="s">
        <v>375</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v>0</v>
      </c>
      <c r="M669" s="251" t="s">
        <v>375</v>
      </c>
      <c r="N669" s="251">
        <v>0</v>
      </c>
      <c r="O669" s="251" t="s">
        <v>375</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v>392</v>
      </c>
      <c r="M673" s="251">
        <v>655</v>
      </c>
      <c r="N673" s="251" t="s">
        <v>375</v>
      </c>
      <c r="O673" s="251" t="s">
        <v>375</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375</v>
      </c>
      <c r="M675" s="251">
        <v>584</v>
      </c>
      <c r="N675" s="251" t="s">
        <v>375</v>
      </c>
      <c r="O675" s="251" t="s">
        <v>375</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153</v>
      </c>
      <c r="M685" s="245" t="s">
        <v>39</v>
      </c>
      <c r="N685" s="245" t="s">
        <v>39</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787</v>
      </c>
      <c r="B686" s="68"/>
      <c r="C686" s="296" t="s">
        <v>788</v>
      </c>
      <c r="D686" s="297"/>
      <c r="E686" s="297"/>
      <c r="F686" s="297"/>
      <c r="G686" s="297"/>
      <c r="H686" s="298"/>
      <c r="I686" s="103" t="s">
        <v>789</v>
      </c>
      <c r="J686" s="164"/>
      <c r="K686" s="165"/>
      <c r="L686" s="166">
        <v>100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790</v>
      </c>
      <c r="B687" s="68"/>
      <c r="C687" s="296" t="s">
        <v>791</v>
      </c>
      <c r="D687" s="297"/>
      <c r="E687" s="297"/>
      <c r="F687" s="297"/>
      <c r="G687" s="297"/>
      <c r="H687" s="298"/>
      <c r="I687" s="103" t="s">
        <v>792</v>
      </c>
      <c r="J687" s="164"/>
      <c r="K687" s="165"/>
      <c r="L687" s="220">
        <v>4</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793</v>
      </c>
      <c r="B688" s="68"/>
      <c r="C688" s="334" t="s">
        <v>794</v>
      </c>
      <c r="D688" s="335"/>
      <c r="E688" s="335"/>
      <c r="F688" s="335"/>
      <c r="G688" s="335"/>
      <c r="H688" s="336"/>
      <c r="I688" s="327" t="s">
        <v>795</v>
      </c>
      <c r="J688" s="164"/>
      <c r="K688" s="165"/>
      <c r="L688" s="221">
        <v>310</v>
      </c>
      <c r="M688" s="245">
        <v>188</v>
      </c>
      <c r="N688" s="245">
        <v>384</v>
      </c>
      <c r="O688" s="245">
        <v>92</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796</v>
      </c>
      <c r="B689" s="68"/>
      <c r="C689" s="167"/>
      <c r="D689" s="168"/>
      <c r="E689" s="334" t="s">
        <v>797</v>
      </c>
      <c r="F689" s="335"/>
      <c r="G689" s="335"/>
      <c r="H689" s="336"/>
      <c r="I689" s="332"/>
      <c r="J689" s="164"/>
      <c r="K689" s="165"/>
      <c r="L689" s="221">
        <v>191</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798</v>
      </c>
      <c r="H690" s="340"/>
      <c r="I690" s="332"/>
      <c r="J690" s="164"/>
      <c r="K690" s="165"/>
      <c r="L690" s="221">
        <v>83</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799</v>
      </c>
      <c r="H691" s="340"/>
      <c r="I691" s="332"/>
      <c r="J691" s="164"/>
      <c r="K691" s="165"/>
      <c r="L691" s="221">
        <v>87</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800</v>
      </c>
      <c r="B692" s="68"/>
      <c r="C692" s="169"/>
      <c r="D692" s="257"/>
      <c r="E692" s="337"/>
      <c r="F692" s="338"/>
      <c r="G692" s="256"/>
      <c r="H692" s="230" t="s">
        <v>801</v>
      </c>
      <c r="I692" s="333"/>
      <c r="J692" s="164"/>
      <c r="K692" s="165"/>
      <c r="L692" s="221">
        <v>81</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802</v>
      </c>
      <c r="B693" s="68"/>
      <c r="C693" s="334" t="s">
        <v>803</v>
      </c>
      <c r="D693" s="335"/>
      <c r="E693" s="335"/>
      <c r="F693" s="335"/>
      <c r="G693" s="339"/>
      <c r="H693" s="336"/>
      <c r="I693" s="327" t="s">
        <v>804</v>
      </c>
      <c r="J693" s="164"/>
      <c r="K693" s="165"/>
      <c r="L693" s="221">
        <v>182</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805</v>
      </c>
      <c r="B694" s="68"/>
      <c r="C694" s="266"/>
      <c r="D694" s="268"/>
      <c r="E694" s="296" t="s">
        <v>806</v>
      </c>
      <c r="F694" s="297"/>
      <c r="G694" s="297"/>
      <c r="H694" s="298"/>
      <c r="I694" s="328"/>
      <c r="J694" s="164"/>
      <c r="K694" s="165"/>
      <c r="L694" s="221">
        <v>135</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807</v>
      </c>
      <c r="D695" s="335"/>
      <c r="E695" s="335"/>
      <c r="F695" s="335"/>
      <c r="G695" s="339"/>
      <c r="H695" s="336"/>
      <c r="I695" s="328"/>
      <c r="J695" s="164"/>
      <c r="K695" s="165"/>
      <c r="L695" s="221">
        <v>161</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808</v>
      </c>
      <c r="F696" s="297"/>
      <c r="G696" s="297"/>
      <c r="H696" s="298"/>
      <c r="I696" s="328"/>
      <c r="J696" s="164"/>
      <c r="K696" s="165"/>
      <c r="L696" s="221">
        <v>114</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809</v>
      </c>
      <c r="D697" s="335"/>
      <c r="E697" s="335"/>
      <c r="F697" s="335"/>
      <c r="G697" s="339"/>
      <c r="H697" s="336"/>
      <c r="I697" s="328"/>
      <c r="J697" s="164"/>
      <c r="K697" s="165"/>
      <c r="L697" s="221">
        <v>153</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810</v>
      </c>
      <c r="F698" s="297"/>
      <c r="G698" s="297"/>
      <c r="H698" s="298"/>
      <c r="I698" s="328"/>
      <c r="J698" s="164"/>
      <c r="K698" s="165"/>
      <c r="L698" s="221">
        <v>107</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811</v>
      </c>
      <c r="D699" s="335"/>
      <c r="E699" s="335"/>
      <c r="F699" s="335"/>
      <c r="G699" s="339"/>
      <c r="H699" s="336"/>
      <c r="I699" s="328"/>
      <c r="J699" s="164"/>
      <c r="K699" s="165"/>
      <c r="L699" s="221">
        <v>170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812</v>
      </c>
      <c r="F700" s="297"/>
      <c r="G700" s="297"/>
      <c r="H700" s="298"/>
      <c r="I700" s="329"/>
      <c r="J700" s="164"/>
      <c r="K700" s="165"/>
      <c r="L700" s="221">
        <v>124</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813</v>
      </c>
      <c r="B701" s="68"/>
      <c r="C701" s="296" t="s">
        <v>814</v>
      </c>
      <c r="D701" s="297"/>
      <c r="E701" s="297"/>
      <c r="F701" s="297"/>
      <c r="G701" s="297"/>
      <c r="H701" s="298"/>
      <c r="I701" s="326" t="s">
        <v>815</v>
      </c>
      <c r="J701" s="231"/>
      <c r="K701" s="165"/>
      <c r="L701" s="224">
        <v>53.6</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816</v>
      </c>
      <c r="D702" s="297"/>
      <c r="E702" s="297"/>
      <c r="F702" s="297"/>
      <c r="G702" s="297"/>
      <c r="H702" s="298"/>
      <c r="I702" s="326"/>
      <c r="J702" s="330"/>
      <c r="K702" s="331"/>
      <c r="L702" s="224">
        <v>48.8</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817</v>
      </c>
      <c r="D703" s="297"/>
      <c r="E703" s="297"/>
      <c r="F703" s="297"/>
      <c r="G703" s="297"/>
      <c r="H703" s="298"/>
      <c r="I703" s="326"/>
      <c r="J703" s="330"/>
      <c r="K703" s="331"/>
      <c r="L703" s="224">
        <v>49.5</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818</v>
      </c>
      <c r="D704" s="297"/>
      <c r="E704" s="297"/>
      <c r="F704" s="297"/>
      <c r="G704" s="297"/>
      <c r="H704" s="298"/>
      <c r="I704" s="326"/>
      <c r="J704" s="330"/>
      <c r="K704" s="331"/>
      <c r="L704" s="224">
        <v>58.7</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820</v>
      </c>
      <c r="B712" s="96"/>
      <c r="C712" s="296" t="s">
        <v>821</v>
      </c>
      <c r="D712" s="297"/>
      <c r="E712" s="297"/>
      <c r="F712" s="297"/>
      <c r="G712" s="297"/>
      <c r="H712" s="298"/>
      <c r="I712" s="103" t="s">
        <v>822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t="s">
        <v>375</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823</v>
      </c>
      <c r="B713" s="96"/>
      <c r="C713" s="304" t="s">
        <v>824</v>
      </c>
      <c r="D713" s="305"/>
      <c r="E713" s="305"/>
      <c r="F713" s="305"/>
      <c r="G713" s="305"/>
      <c r="H713" s="306"/>
      <c r="I713" s="98" t="s">
        <v>825</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826</v>
      </c>
      <c r="B714" s="96"/>
      <c r="C714" s="304" t="s">
        <v>827</v>
      </c>
      <c r="D714" s="305"/>
      <c r="E714" s="305"/>
      <c r="F714" s="305"/>
      <c r="G714" s="305"/>
      <c r="H714" s="306"/>
      <c r="I714" s="98" t="s">
        <v>828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830</v>
      </c>
      <c r="B722" s="92"/>
      <c r="C722" s="304" t="s">
        <v>831</v>
      </c>
      <c r="D722" s="305"/>
      <c r="E722" s="305"/>
      <c r="F722" s="305"/>
      <c r="G722" s="305"/>
      <c r="H722" s="306"/>
      <c r="I722" s="98" t="s">
        <v>832</v>
      </c>
      <c r="J722" s="93" t="str">
        <f>IF(SUM(L722:BS722)=0,IF(COUNTIF(L722:BS722,"未確認")&gt;0,"未確認",IF(COUNTIF(L722:BS722,"~*")&gt;0,"*",SUM(L722:BS722))),SUM(L722:BS722))</f>
        <v>未確認</v>
      </c>
      <c r="K722" s="151" t="str">
        <f>IF(OR(COUNTIF(L722:BS722,"未確認")&gt;0,COUNTIF(L722:BS722,"*")&gt;0),"※","")</f>
        <v>※</v>
      </c>
      <c r="L722" s="277" t="s">
        <v>375</v>
      </c>
      <c r="M722" s="251" t="s">
        <v>375</v>
      </c>
      <c r="N722" s="251">
        <v>0</v>
      </c>
      <c r="O722" s="251" t="s">
        <v>375</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833</v>
      </c>
      <c r="B723" s="96"/>
      <c r="C723" s="304" t="s">
        <v>834</v>
      </c>
      <c r="D723" s="305"/>
      <c r="E723" s="305"/>
      <c r="F723" s="305"/>
      <c r="G723" s="305"/>
      <c r="H723" s="306"/>
      <c r="I723" s="98" t="s">
        <v>835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836</v>
      </c>
      <c r="B724" s="96"/>
      <c r="C724" s="296" t="s">
        <v>837</v>
      </c>
      <c r="D724" s="297"/>
      <c r="E724" s="297"/>
      <c r="F724" s="297"/>
      <c r="G724" s="297"/>
      <c r="H724" s="298"/>
      <c r="I724" s="98" t="s">
        <v>838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839</v>
      </c>
      <c r="B725" s="96"/>
      <c r="C725" s="304" t="s">
        <v>840</v>
      </c>
      <c r="D725" s="305"/>
      <c r="E725" s="305"/>
      <c r="F725" s="305"/>
      <c r="G725" s="305"/>
      <c r="H725" s="306"/>
      <c r="I725" s="98" t="s">
        <v>841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843</v>
      </c>
      <c r="B734" s="92"/>
      <c r="C734" s="304" t="s">
        <v>844</v>
      </c>
      <c r="D734" s="305"/>
      <c r="E734" s="305"/>
      <c r="F734" s="305"/>
      <c r="G734" s="305"/>
      <c r="H734" s="306"/>
      <c r="I734" s="98" t="s">
        <v>845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846</v>
      </c>
      <c r="B735" s="96"/>
      <c r="C735" s="304" t="s">
        <v>847</v>
      </c>
      <c r="D735" s="305"/>
      <c r="E735" s="305"/>
      <c r="F735" s="305"/>
      <c r="G735" s="305"/>
      <c r="H735" s="306"/>
      <c r="I735" s="98" t="s">
        <v>848</v>
      </c>
      <c r="J735" s="93" t="str">
        <f>IF(SUM(L735:BS735)=0,IF(COUNTIF(L735:BS735,"未確認")&gt;0,"未確認",IF(COUNTIF(L735:BS735,"~*")&gt;0,"*",SUM(L735:BS735))),SUM(L735:BS735))</f>
        <v>未確認</v>
      </c>
      <c r="K735" s="151" t="str">
        <f>IF(OR(COUNTIF(L735:BS735,"未確認")&gt;0,COUNTIF(L735:BS735,"*")&gt;0),"※","")</f>
        <v>※</v>
      </c>
      <c r="L735" s="277">
        <v>0</v>
      </c>
      <c r="M735" s="251" t="s">
        <v>375</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849</v>
      </c>
      <c r="B736" s="96"/>
      <c r="C736" s="296" t="s">
        <v>850</v>
      </c>
      <c r="D736" s="297"/>
      <c r="E736" s="297"/>
      <c r="F736" s="297"/>
      <c r="G736" s="297"/>
      <c r="H736" s="298"/>
      <c r="I736" s="98" t="s">
        <v>851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852</v>
      </c>
      <c r="B737" s="96"/>
      <c r="C737" s="296" t="s">
        <v>853</v>
      </c>
      <c r="D737" s="297"/>
      <c r="E737" s="297"/>
      <c r="F737" s="297"/>
      <c r="G737" s="297"/>
      <c r="H737" s="298"/>
      <c r="I737" s="98" t="s">
        <v>854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