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22EA9D4F-2574-47E6-9EF9-0C44BA0252AE}" xr6:coauthVersionLast="47" xr6:coauthVersionMax="47" xr10:uidLastSave="{00000000-0000-0000-0000-000000000000}"/>
  <bookViews>
    <workbookView xWindow="28680" yWindow="-120" windowWidth="29040" windowHeight="15840" xr2:uid="{EF913DB4-54FA-409E-8C28-C7201A946B84}"/>
  </bookViews>
  <sheets>
    <sheet name="ニーズ登録シート" sheetId="1" r:id="rId1"/>
    <sheet name="【使用せず】選択肢" sheetId="2" r:id="rId2"/>
  </sheets>
  <definedNames>
    <definedName name="_xlnm.Print_Area" localSheetId="0">ニーズ登録シート!$B$1:$H$13</definedName>
    <definedName name="その他">【使用せず】選択肢!$G$2</definedName>
    <definedName name="加工・業務発注">【使用せず】選択肢!$D$2:$D$6</definedName>
    <definedName name="業務連携">【使用せず】選択肢!$F$2:$F$7</definedName>
    <definedName name="研究・開発">【使用せず】選択肢!$C$2:$C$7</definedName>
    <definedName name="調達">【使用せず】選択肢!$E$2:$E$5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H5" i="1"/>
  <c r="F6" i="1"/>
  <c r="E6" i="1"/>
  <c r="D6" i="1"/>
  <c r="C6" i="1"/>
  <c r="G5" i="1"/>
  <c r="F5" i="1"/>
  <c r="E5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B2" authorId="0" shapeId="0" xr:uid="{E3272F5E-2A2E-46A8-ADA8-03993FE8A317}">
      <text>
        <r>
          <rPr>
            <b/>
            <sz val="9"/>
            <color indexed="81"/>
            <rFont val="MS P ゴシック"/>
            <family val="3"/>
            <charset val="128"/>
          </rPr>
          <t>【社名公開可否】
・</t>
        </r>
        <r>
          <rPr>
            <sz val="9"/>
            <color indexed="81"/>
            <rFont val="MS P ゴシック"/>
            <family val="3"/>
            <charset val="128"/>
          </rPr>
          <t>ニーズ発信の際に御社名を公開するかどうかを選択して下さい
・社名　公開／非公開</t>
        </r>
      </text>
    </comment>
    <comment ref="B3" authorId="0" shapeId="0" xr:uid="{E26D817D-64F5-441D-85A0-384B1DBB7FA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【ニーズカテゴリー】【ニーズカテゴリ（中分類）】
</t>
        </r>
        <r>
          <rPr>
            <sz val="9"/>
            <color indexed="81"/>
            <rFont val="MS P ゴシック"/>
            <family val="3"/>
            <charset val="128"/>
          </rPr>
          <t xml:space="preserve">①研究開発（各種研究開発、R&amp;Dに関する内容の際にお選びください。）
② 加工、業務発注（部材、素材等の加工処理、各種業務委託の際にお選びください。）
③ 調達（製品、半製品、部材等の仕入れの際にお選びください。）
④業務連携（業務提携、企業間連携、アライアンス等によるシナジー効果を図る内容の際にお選びください。）
⑤ その他
</t>
        </r>
      </text>
    </comment>
    <comment ref="B5" authorId="0" shapeId="0" xr:uid="{A2485997-E121-4BD4-B881-BC25575591F7}">
      <text>
        <r>
          <rPr>
            <b/>
            <sz val="9"/>
            <color indexed="81"/>
            <rFont val="MS P ゴシック"/>
            <family val="3"/>
            <charset val="128"/>
          </rPr>
          <t>【重視する機能】</t>
        </r>
        <r>
          <rPr>
            <sz val="9"/>
            <color indexed="81"/>
            <rFont val="MS P ゴシック"/>
            <family val="3"/>
            <charset val="128"/>
          </rPr>
          <t xml:space="preserve">
複数選択可
該当する項目を</t>
        </r>
        <r>
          <rPr>
            <sz val="9"/>
            <color indexed="10"/>
            <rFont val="MS P ゴシック"/>
            <family val="3"/>
            <charset val="128"/>
          </rPr>
          <t>色付けして下さい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B7" authorId="0" shapeId="0" xr:uid="{05FC23AE-CE24-4209-8322-0948AE902D19}">
      <text>
        <r>
          <rPr>
            <b/>
            <sz val="9"/>
            <color indexed="81"/>
            <rFont val="MS P ゴシック"/>
            <family val="3"/>
            <charset val="128"/>
          </rPr>
          <t>【件名】</t>
        </r>
        <r>
          <rPr>
            <sz val="9"/>
            <color indexed="81"/>
            <rFont val="MS P ゴシック"/>
            <family val="3"/>
            <charset val="128"/>
          </rPr>
          <t xml:space="preserve">
依頼内容が分かるように簡潔に記載してください。</t>
        </r>
      </text>
    </comment>
    <comment ref="B8" authorId="0" shapeId="0" xr:uid="{2DBFD3F5-A797-4DB3-B30F-019D711806BF}">
      <text>
        <r>
          <rPr>
            <b/>
            <sz val="9"/>
            <color indexed="81"/>
            <rFont val="MS P ゴシック"/>
            <family val="3"/>
            <charset val="128"/>
          </rPr>
          <t>【概要】</t>
        </r>
        <r>
          <rPr>
            <sz val="9"/>
            <color indexed="81"/>
            <rFont val="MS P ゴシック"/>
            <family val="3"/>
            <charset val="128"/>
          </rPr>
          <t xml:space="preserve">
ニーズを確認した会員が具体的な提案ができるよう、できるだけ詳しく記載して下さい。
具体的に記載することで会員からの提案の精度が高まります。
①案件の概要
・背景
・課題
・要望内容（概略・条件・時期・数量など）
②案件のステージ
・構想段階/開発段階/試作段階/量産段階など
③商談に進んだ後の流れ
・商談時期、商談場所（地域）のご希望など
④その他
・可能な範囲で写真、イメージ図、図面等の資料を添付してください。</t>
        </r>
      </text>
    </comment>
    <comment ref="B9" authorId="0" shapeId="0" xr:uid="{4C9C1D78-206D-4724-BB18-51F2C1FFD4EE}">
      <text>
        <r>
          <rPr>
            <b/>
            <sz val="9"/>
            <color indexed="81"/>
            <rFont val="MS P ゴシック"/>
            <family val="3"/>
            <charset val="128"/>
          </rPr>
          <t>【スペック】</t>
        </r>
        <r>
          <rPr>
            <sz val="9"/>
            <color indexed="81"/>
            <rFont val="MS P ゴシック"/>
            <family val="3"/>
            <charset val="128"/>
          </rPr>
          <t xml:space="preserve">
依頼先に求めるスペックをできるだけ詳しく記載してください。
①依頼にあたっての条件
・要望技術・要望使用条件など
②依頼見込み数量
③コスト情報
④納期情報
・希望リードタイムなど</t>
        </r>
      </text>
    </comment>
    <comment ref="B10" authorId="0" shapeId="0" xr:uid="{15500D12-11F7-4617-8F6C-EE3986336D44}">
      <text>
        <r>
          <rPr>
            <b/>
            <sz val="9"/>
            <color indexed="81"/>
            <rFont val="MS P ゴシック"/>
            <family val="3"/>
            <charset val="128"/>
          </rPr>
          <t>【業務実施エリア】</t>
        </r>
        <r>
          <rPr>
            <sz val="9"/>
            <color indexed="81"/>
            <rFont val="MS P ゴシック"/>
            <family val="3"/>
            <charset val="128"/>
          </rPr>
          <t xml:space="preserve">
本業務を実施するエリアに指定がある場合は記載してください。</t>
        </r>
      </text>
    </comment>
    <comment ref="B11" authorId="0" shapeId="0" xr:uid="{FD92AE5E-FBBB-45BF-AE5B-A0941D2A35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【添付資料】
</t>
        </r>
        <r>
          <rPr>
            <sz val="9"/>
            <color indexed="81"/>
            <rFont val="MS P ゴシック"/>
            <family val="3"/>
            <charset val="128"/>
          </rPr>
          <t>任意</t>
        </r>
      </text>
    </comment>
    <comment ref="B12" authorId="0" shapeId="0" xr:uid="{7C0D03A8-75D3-4C4F-BB37-A7CD969F2A11}">
      <text>
        <r>
          <rPr>
            <b/>
            <sz val="9"/>
            <color indexed="81"/>
            <rFont val="MS P ゴシック"/>
            <family val="3"/>
            <charset val="128"/>
          </rPr>
          <t>【募集開始＆終了予定日】</t>
        </r>
        <r>
          <rPr>
            <sz val="9"/>
            <color indexed="81"/>
            <rFont val="MS P ゴシック"/>
            <family val="3"/>
            <charset val="128"/>
          </rPr>
          <t xml:space="preserve">　
・ニーズ公開期間は３～４週間程度が一般的です
</t>
        </r>
      </text>
    </comment>
  </commentList>
</comments>
</file>

<file path=xl/sharedStrings.xml><?xml version="1.0" encoding="utf-8"?>
<sst xmlns="http://schemas.openxmlformats.org/spreadsheetml/2006/main" count="115" uniqueCount="47">
  <si>
    <t>社名</t>
    <rPh sb="0" eb="2">
      <t>シャメイ</t>
    </rPh>
    <phoneticPr fontId="2"/>
  </si>
  <si>
    <t>社名公開可否</t>
    <rPh sb="0" eb="2">
      <t>シャメイ</t>
    </rPh>
    <rPh sb="2" eb="4">
      <t>コウカイ</t>
    </rPh>
    <rPh sb="4" eb="6">
      <t>カヒ</t>
    </rPh>
    <phoneticPr fontId="2"/>
  </si>
  <si>
    <t>ニーズカテゴリー</t>
    <phoneticPr fontId="2"/>
  </si>
  <si>
    <t>ニーズカテゴリー
（中分類）</t>
    <rPh sb="10" eb="13">
      <t>チュウブンルイ</t>
    </rPh>
    <phoneticPr fontId="2"/>
  </si>
  <si>
    <t>件名</t>
    <rPh sb="0" eb="2">
      <t>ケンメイ</t>
    </rPh>
    <phoneticPr fontId="2"/>
  </si>
  <si>
    <t>概要</t>
    <rPh sb="0" eb="2">
      <t>ガイヨウ</t>
    </rPh>
    <phoneticPr fontId="2"/>
  </si>
  <si>
    <t>スペック</t>
    <phoneticPr fontId="2"/>
  </si>
  <si>
    <t>業務実施エリア</t>
    <rPh sb="0" eb="2">
      <t>ギョウム</t>
    </rPh>
    <rPh sb="2" eb="4">
      <t>ジッシ</t>
    </rPh>
    <phoneticPr fontId="2"/>
  </si>
  <si>
    <t>添付資料</t>
    <rPh sb="0" eb="2">
      <t>テンプ</t>
    </rPh>
    <rPh sb="2" eb="4">
      <t>シリョウ</t>
    </rPh>
    <phoneticPr fontId="2"/>
  </si>
  <si>
    <t>募集開始予定日</t>
    <rPh sb="0" eb="2">
      <t>ヨテイ</t>
    </rPh>
    <phoneticPr fontId="2"/>
  </si>
  <si>
    <t>募集終了予定日</t>
    <rPh sb="0" eb="2">
      <t>ヨテイ</t>
    </rPh>
    <phoneticPr fontId="2"/>
  </si>
  <si>
    <t>公開</t>
    <rPh sb="0" eb="2">
      <t>コウカイ</t>
    </rPh>
    <phoneticPr fontId="2"/>
  </si>
  <si>
    <t>研究・開発</t>
    <rPh sb="0" eb="2">
      <t>ケンキュウ</t>
    </rPh>
    <rPh sb="3" eb="5">
      <t>カイハツ</t>
    </rPh>
    <phoneticPr fontId="2"/>
  </si>
  <si>
    <t>加工・業務発注</t>
    <rPh sb="0" eb="2">
      <t>カコウ</t>
    </rPh>
    <rPh sb="3" eb="7">
      <t>ギョウムハッチュウ</t>
    </rPh>
    <phoneticPr fontId="2"/>
  </si>
  <si>
    <t>調達</t>
    <rPh sb="0" eb="2">
      <t>チョウタツ</t>
    </rPh>
    <phoneticPr fontId="2"/>
  </si>
  <si>
    <t>業務連携</t>
    <rPh sb="0" eb="4">
      <t>ギョウムレンケイ</t>
    </rPh>
    <phoneticPr fontId="2"/>
  </si>
  <si>
    <t>その他</t>
    <rPh sb="2" eb="3">
      <t>タ</t>
    </rPh>
    <phoneticPr fontId="2"/>
  </si>
  <si>
    <t>非公開</t>
    <rPh sb="0" eb="3">
      <t>ヒコウカイ</t>
    </rPh>
    <phoneticPr fontId="2"/>
  </si>
  <si>
    <t>アイディア募集段階</t>
    <rPh sb="5" eb="9">
      <t>ボシュウダンカイ</t>
    </rPh>
    <phoneticPr fontId="2"/>
  </si>
  <si>
    <t>試作</t>
    <rPh sb="0" eb="2">
      <t>シサク</t>
    </rPh>
    <phoneticPr fontId="2"/>
  </si>
  <si>
    <t>既存品</t>
    <rPh sb="0" eb="3">
      <t>キゾンヒン</t>
    </rPh>
    <phoneticPr fontId="2"/>
  </si>
  <si>
    <t>合弁事業</t>
    <rPh sb="0" eb="2">
      <t>ゴウベン</t>
    </rPh>
    <rPh sb="2" eb="4">
      <t>ジギョウ</t>
    </rPh>
    <phoneticPr fontId="2"/>
  </si>
  <si>
    <t>基礎研究</t>
    <rPh sb="0" eb="4">
      <t>キソケンキュウ</t>
    </rPh>
    <phoneticPr fontId="2"/>
  </si>
  <si>
    <t>少量</t>
    <rPh sb="0" eb="2">
      <t>ショウリョウ</t>
    </rPh>
    <phoneticPr fontId="2"/>
  </si>
  <si>
    <t>特注</t>
    <rPh sb="0" eb="2">
      <t>トクチュウ</t>
    </rPh>
    <phoneticPr fontId="2"/>
  </si>
  <si>
    <t>異業種連携</t>
    <rPh sb="0" eb="5">
      <t>イギョウシュレンケイ</t>
    </rPh>
    <phoneticPr fontId="2"/>
  </si>
  <si>
    <t>開発</t>
    <rPh sb="0" eb="2">
      <t>カイハツ</t>
    </rPh>
    <phoneticPr fontId="2"/>
  </si>
  <si>
    <t>中量産</t>
    <rPh sb="0" eb="1">
      <t>チュウ</t>
    </rPh>
    <rPh sb="1" eb="3">
      <t>リョウサン</t>
    </rPh>
    <phoneticPr fontId="2"/>
  </si>
  <si>
    <t>同業連携</t>
    <rPh sb="0" eb="4">
      <t>ドウギョウレンケイ</t>
    </rPh>
    <phoneticPr fontId="2"/>
  </si>
  <si>
    <t>新事業の立ち上げ</t>
    <rPh sb="0" eb="3">
      <t>シンジギョウ</t>
    </rPh>
    <rPh sb="4" eb="5">
      <t>タ</t>
    </rPh>
    <rPh sb="6" eb="7">
      <t>ア</t>
    </rPh>
    <phoneticPr fontId="2"/>
  </si>
  <si>
    <t>事業化段階</t>
    <rPh sb="0" eb="5">
      <t>ジギョウカダンカイ</t>
    </rPh>
    <phoneticPr fontId="2"/>
  </si>
  <si>
    <t>保守・メンテナンス</t>
    <rPh sb="0" eb="2">
      <t>ホシュ</t>
    </rPh>
    <phoneticPr fontId="2"/>
  </si>
  <si>
    <t>機能</t>
    <rPh sb="0" eb="2">
      <t>キノウ</t>
    </rPh>
    <phoneticPr fontId="2"/>
  </si>
  <si>
    <t>コスト</t>
    <phoneticPr fontId="2"/>
  </si>
  <si>
    <t>納期</t>
    <rPh sb="0" eb="2">
      <t>ノウキ</t>
    </rPh>
    <phoneticPr fontId="2"/>
  </si>
  <si>
    <t>品質</t>
    <rPh sb="0" eb="2">
      <t>ヒンシツ</t>
    </rPh>
    <phoneticPr fontId="2"/>
  </si>
  <si>
    <t>新規性</t>
    <rPh sb="0" eb="3">
      <t>シンキセイ</t>
    </rPh>
    <phoneticPr fontId="2"/>
  </si>
  <si>
    <t>専門性</t>
    <rPh sb="0" eb="3">
      <t>センモンセイ</t>
    </rPh>
    <phoneticPr fontId="2"/>
  </si>
  <si>
    <t>将来性</t>
    <rPh sb="0" eb="3">
      <t>ショウライセイ</t>
    </rPh>
    <phoneticPr fontId="2"/>
  </si>
  <si>
    <t>実施体制</t>
    <rPh sb="0" eb="4">
      <t>ジッシタイセイ</t>
    </rPh>
    <phoneticPr fontId="2"/>
  </si>
  <si>
    <t>実績</t>
    <rPh sb="0" eb="2">
      <t>ジッセキ</t>
    </rPh>
    <phoneticPr fontId="2"/>
  </si>
  <si>
    <t>実現可能性</t>
    <rPh sb="0" eb="2">
      <t>ジツゲン</t>
    </rPh>
    <rPh sb="2" eb="5">
      <t>カノウセイ</t>
    </rPh>
    <phoneticPr fontId="2"/>
  </si>
  <si>
    <t>アフターケア</t>
    <phoneticPr fontId="2"/>
  </si>
  <si>
    <t>保有ネットワーク</t>
    <rPh sb="0" eb="2">
      <t>ホユウ</t>
    </rPh>
    <phoneticPr fontId="2"/>
  </si>
  <si>
    <t xml:space="preserve"> </t>
    <phoneticPr fontId="2"/>
  </si>
  <si>
    <t>なし</t>
    <phoneticPr fontId="2"/>
  </si>
  <si>
    <r>
      <t>重視する機能</t>
    </r>
    <r>
      <rPr>
        <sz val="9"/>
        <color theme="1"/>
        <rFont val="游ゴシック"/>
        <family val="3"/>
        <charset val="128"/>
        <scheme val="minor"/>
      </rPr>
      <t xml:space="preserve">
</t>
    </r>
    <rPh sb="0" eb="2">
      <t>ジュウシ</t>
    </rPh>
    <rPh sb="4" eb="6">
      <t>キノウ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</si>
</sst>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56" fontId="5" fillId="0" borderId="4" xfId="0" applyNumberFormat="1" applyFont="1" applyBorder="1" applyAlignment="1">
      <alignment horizontal="center" vertical="center" wrapText="1"/>
    </xf>
    <xf numFmtId="56" fontId="5" fillId="0" borderId="5" xfId="0" applyNumberFormat="1" applyFont="1" applyBorder="1" applyAlignment="1">
      <alignment horizontal="center" vertical="center" wrapText="1"/>
    </xf>
    <xf numFmtId="56" fontId="5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C25D-5AC4-4811-B37F-5661F3EE8692}">
  <sheetPr>
    <tabColor rgb="FFFFFF00"/>
  </sheetPr>
  <dimension ref="B1:H13"/>
  <sheetViews>
    <sheetView tabSelected="1" view="pageBreakPreview" zoomScale="85" zoomScaleNormal="100" zoomScaleSheetLayoutView="85" workbookViewId="0">
      <selection activeCell="C1" sqref="C1:H1"/>
    </sheetView>
  </sheetViews>
  <sheetFormatPr defaultRowHeight="18"/>
  <cols>
    <col min="1" max="1" width="59.08203125" customWidth="1"/>
    <col min="2" max="2" width="21.83203125" style="5" customWidth="1"/>
    <col min="3" max="3" width="16" style="6" customWidth="1"/>
    <col min="4" max="8" width="16" customWidth="1"/>
  </cols>
  <sheetData>
    <row r="1" spans="2:8" ht="37.5" customHeight="1">
      <c r="B1" s="1" t="s">
        <v>0</v>
      </c>
      <c r="C1" s="17"/>
      <c r="D1" s="18"/>
      <c r="E1" s="18"/>
      <c r="F1" s="18"/>
      <c r="G1" s="18"/>
      <c r="H1" s="19"/>
    </row>
    <row r="2" spans="2:8" ht="22" customHeight="1">
      <c r="B2" s="1" t="s">
        <v>1</v>
      </c>
      <c r="C2" s="20" t="s">
        <v>11</v>
      </c>
      <c r="D2" s="21"/>
      <c r="E2" s="21"/>
      <c r="F2" s="21"/>
      <c r="G2" s="21"/>
      <c r="H2" s="22"/>
    </row>
    <row r="3" spans="2:8" ht="22" customHeight="1">
      <c r="B3" s="2" t="s">
        <v>2</v>
      </c>
      <c r="C3" s="23" t="s">
        <v>13</v>
      </c>
      <c r="D3" s="24"/>
      <c r="E3" s="24"/>
      <c r="F3" s="24"/>
      <c r="G3" s="24"/>
      <c r="H3" s="25"/>
    </row>
    <row r="4" spans="2:8" ht="36">
      <c r="B4" s="3" t="s">
        <v>3</v>
      </c>
      <c r="C4" s="17"/>
      <c r="D4" s="18"/>
      <c r="E4" s="18"/>
      <c r="F4" s="18"/>
      <c r="G4" s="18"/>
      <c r="H4" s="19"/>
    </row>
    <row r="5" spans="2:8" ht="36" customHeight="1">
      <c r="B5" s="9" t="s">
        <v>46</v>
      </c>
      <c r="C5" s="7" t="str">
        <f>IFERROR(HLOOKUP(C3,【使用せず】選択肢!H1:L11,2,FALSE),"")</f>
        <v>機能</v>
      </c>
      <c r="D5" s="7" t="str">
        <f>IFERROR(HLOOKUP(C3,【使用せず】選択肢!H1:L11,3,FALSE),"")</f>
        <v>コスト</v>
      </c>
      <c r="E5" s="7" t="str">
        <f>IFERROR(HLOOKUP(C3,【使用せず】選択肢!H1:L11,4,FALSE),"")</f>
        <v>品質</v>
      </c>
      <c r="F5" s="7" t="str">
        <f>IFERROR(HLOOKUP(C3,【使用せず】選択肢!H1:L11,5,FALSE),"")</f>
        <v>納期</v>
      </c>
      <c r="G5" s="7" t="str">
        <f>IFERROR(HLOOKUP(C3,【使用せず】選択肢!H1:L11,6,FALSE),"")</f>
        <v>専門性</v>
      </c>
      <c r="H5" s="7" t="str">
        <f>IFERROR(HLOOKUP(C3,【使用せず】選択肢!H1:L11,7,FALSE),"")</f>
        <v>実施体制</v>
      </c>
    </row>
    <row r="6" spans="2:8" ht="36" customHeight="1">
      <c r="B6" s="10"/>
      <c r="C6" s="8" t="str">
        <f>IFERROR(HLOOKUP(C3,【使用せず】選択肢!H1:L11,8,FALSE),"")</f>
        <v>実績</v>
      </c>
      <c r="D6" s="8" t="str">
        <f>IFERROR(HLOOKUP(C3,【使用せず】選択肢!H1:L11,9,FALSE),"")</f>
        <v xml:space="preserve"> </v>
      </c>
      <c r="E6" s="8" t="str">
        <f>IFERROR(HLOOKUP(C3,【使用せず】選択肢!H1:L11,10,FALSE),"")</f>
        <v xml:space="preserve"> </v>
      </c>
      <c r="F6" s="8" t="str">
        <f>IFERROR(HLOOKUP(C3,【使用せず】選択肢!H1:L11,11,FALSE),"")</f>
        <v xml:space="preserve"> </v>
      </c>
      <c r="G6" s="8"/>
      <c r="H6" s="8"/>
    </row>
    <row r="7" spans="2:8" ht="22.5" customHeight="1">
      <c r="B7" s="4" t="s">
        <v>4</v>
      </c>
      <c r="C7" s="11"/>
      <c r="D7" s="12"/>
      <c r="E7" s="12"/>
      <c r="F7" s="12"/>
      <c r="G7" s="12"/>
      <c r="H7" s="13"/>
    </row>
    <row r="8" spans="2:8" ht="221.5" customHeight="1">
      <c r="B8" s="3" t="s">
        <v>5</v>
      </c>
      <c r="C8" s="11"/>
      <c r="D8" s="12"/>
      <c r="E8" s="12"/>
      <c r="F8" s="12"/>
      <c r="G8" s="12"/>
      <c r="H8" s="13"/>
    </row>
    <row r="9" spans="2:8" ht="187.5" customHeight="1">
      <c r="B9" s="3" t="s">
        <v>6</v>
      </c>
      <c r="C9" s="11"/>
      <c r="D9" s="12"/>
      <c r="E9" s="12"/>
      <c r="F9" s="12"/>
      <c r="G9" s="12"/>
      <c r="H9" s="13"/>
    </row>
    <row r="10" spans="2:8" ht="22.5" customHeight="1">
      <c r="B10" s="4" t="s">
        <v>7</v>
      </c>
      <c r="C10" s="11"/>
      <c r="D10" s="12"/>
      <c r="E10" s="12"/>
      <c r="F10" s="12"/>
      <c r="G10" s="12"/>
      <c r="H10" s="13"/>
    </row>
    <row r="11" spans="2:8" ht="22.5" customHeight="1">
      <c r="B11" s="4" t="s">
        <v>8</v>
      </c>
      <c r="C11" s="11"/>
      <c r="D11" s="12"/>
      <c r="E11" s="12"/>
      <c r="F11" s="12"/>
      <c r="G11" s="12"/>
      <c r="H11" s="13"/>
    </row>
    <row r="12" spans="2:8" ht="22.5" customHeight="1">
      <c r="B12" s="4" t="s">
        <v>9</v>
      </c>
      <c r="C12" s="14"/>
      <c r="D12" s="15"/>
      <c r="E12" s="15"/>
      <c r="F12" s="15"/>
      <c r="G12" s="15"/>
      <c r="H12" s="16"/>
    </row>
    <row r="13" spans="2:8" ht="22.5" customHeight="1">
      <c r="B13" s="4" t="s">
        <v>10</v>
      </c>
      <c r="C13" s="14"/>
      <c r="D13" s="15"/>
      <c r="E13" s="15"/>
      <c r="F13" s="15"/>
      <c r="G13" s="15"/>
      <c r="H13" s="16"/>
    </row>
  </sheetData>
  <mergeCells count="12">
    <mergeCell ref="C4:H4"/>
    <mergeCell ref="C1:H1"/>
    <mergeCell ref="C2:H2"/>
    <mergeCell ref="C3:H3"/>
    <mergeCell ref="C13:H13"/>
    <mergeCell ref="B5:B6"/>
    <mergeCell ref="C9:H9"/>
    <mergeCell ref="C10:H10"/>
    <mergeCell ref="C11:H11"/>
    <mergeCell ref="C12:H12"/>
    <mergeCell ref="C7:H7"/>
    <mergeCell ref="C8:H8"/>
  </mergeCells>
  <phoneticPr fontId="2"/>
  <dataValidations count="1">
    <dataValidation type="list" allowBlank="1" showInputMessage="1" showErrorMessage="1" sqref="C4" xr:uid="{F874E103-0417-463F-B341-740456F8FFEB}">
      <formula1>INDIRECT(C3)</formula1>
    </dataValidation>
  </dataValidations>
  <pageMargins left="0.7" right="0.7" top="0.75" bottom="0.75" header="0.3" footer="0.3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569579-5DF1-47CC-841C-CC6A00FCAF99}">
          <x14:formula1>
            <xm:f>【使用せず】選択肢!$A$1:$A$2</xm:f>
          </x14:formula1>
          <xm:sqref>C2:H2</xm:sqref>
        </x14:dataValidation>
        <x14:dataValidation type="list" allowBlank="1" showInputMessage="1" showErrorMessage="1" xr:uid="{3DB5AC53-E21A-4987-A6D2-1152F506F1CD}">
          <x14:formula1>
            <xm:f>【使用せず】選択肢!$B$1:$B$5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9D18-7DFE-46FF-98EF-5CE0D1DEAB75}">
  <dimension ref="A1:L11"/>
  <sheetViews>
    <sheetView zoomScaleNormal="100" workbookViewId="0">
      <selection activeCell="G3" sqref="G3"/>
    </sheetView>
  </sheetViews>
  <sheetFormatPr defaultRowHeight="18"/>
  <cols>
    <col min="2" max="2" width="15.08203125" bestFit="1" customWidth="1"/>
    <col min="3" max="3" width="17.83203125" customWidth="1"/>
    <col min="4" max="4" width="16.33203125" customWidth="1"/>
    <col min="6" max="6" width="21.08203125" customWidth="1"/>
  </cols>
  <sheetData>
    <row r="1" spans="1:12">
      <c r="A1" t="s">
        <v>11</v>
      </c>
      <c r="B1" t="s">
        <v>12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</row>
    <row r="2" spans="1:12">
      <c r="A2" t="s">
        <v>17</v>
      </c>
      <c r="B2" t="s">
        <v>13</v>
      </c>
      <c r="C2" t="s">
        <v>18</v>
      </c>
      <c r="D2" t="s">
        <v>19</v>
      </c>
      <c r="E2" t="s">
        <v>20</v>
      </c>
      <c r="F2" t="s">
        <v>21</v>
      </c>
      <c r="G2" t="s">
        <v>45</v>
      </c>
      <c r="H2" t="s">
        <v>32</v>
      </c>
      <c r="I2" t="s">
        <v>32</v>
      </c>
      <c r="J2" t="s">
        <v>32</v>
      </c>
      <c r="K2" t="s">
        <v>32</v>
      </c>
      <c r="L2" t="s">
        <v>45</v>
      </c>
    </row>
    <row r="3" spans="1:12">
      <c r="B3" t="s">
        <v>14</v>
      </c>
      <c r="C3" t="s">
        <v>22</v>
      </c>
      <c r="D3" t="s">
        <v>23</v>
      </c>
      <c r="E3" t="s">
        <v>24</v>
      </c>
      <c r="F3" t="s">
        <v>25</v>
      </c>
      <c r="G3" t="s">
        <v>44</v>
      </c>
      <c r="H3" t="s">
        <v>33</v>
      </c>
      <c r="I3" t="s">
        <v>33</v>
      </c>
      <c r="J3" t="s">
        <v>33</v>
      </c>
      <c r="K3" t="s">
        <v>33</v>
      </c>
      <c r="L3" t="s">
        <v>44</v>
      </c>
    </row>
    <row r="4" spans="1:12">
      <c r="B4" t="s">
        <v>15</v>
      </c>
      <c r="C4" t="s">
        <v>26</v>
      </c>
      <c r="D4" t="s">
        <v>27</v>
      </c>
      <c r="E4" t="s">
        <v>26</v>
      </c>
      <c r="F4" t="s">
        <v>28</v>
      </c>
      <c r="G4" t="s">
        <v>44</v>
      </c>
      <c r="H4" t="s">
        <v>34</v>
      </c>
      <c r="I4" t="s">
        <v>35</v>
      </c>
      <c r="J4" t="s">
        <v>35</v>
      </c>
      <c r="K4" t="s">
        <v>36</v>
      </c>
      <c r="L4" t="s">
        <v>44</v>
      </c>
    </row>
    <row r="5" spans="1:12">
      <c r="B5" t="s">
        <v>16</v>
      </c>
      <c r="C5" t="s">
        <v>19</v>
      </c>
      <c r="D5" t="s">
        <v>24</v>
      </c>
      <c r="E5" t="s">
        <v>16</v>
      </c>
      <c r="F5" t="s">
        <v>29</v>
      </c>
      <c r="G5" t="s">
        <v>44</v>
      </c>
      <c r="H5" t="s">
        <v>36</v>
      </c>
      <c r="I5" t="s">
        <v>34</v>
      </c>
      <c r="J5" t="s">
        <v>34</v>
      </c>
      <c r="K5" t="s">
        <v>37</v>
      </c>
      <c r="L5" t="s">
        <v>44</v>
      </c>
    </row>
    <row r="6" spans="1:12">
      <c r="C6" t="s">
        <v>30</v>
      </c>
      <c r="D6" t="s">
        <v>16</v>
      </c>
      <c r="E6" t="s">
        <v>44</v>
      </c>
      <c r="F6" t="s">
        <v>31</v>
      </c>
      <c r="G6" t="s">
        <v>44</v>
      </c>
      <c r="H6" t="s">
        <v>37</v>
      </c>
      <c r="I6" t="s">
        <v>37</v>
      </c>
      <c r="J6" t="s">
        <v>37</v>
      </c>
      <c r="K6" t="s">
        <v>38</v>
      </c>
      <c r="L6" t="s">
        <v>44</v>
      </c>
    </row>
    <row r="7" spans="1:12">
      <c r="C7" t="s">
        <v>16</v>
      </c>
      <c r="D7" t="s">
        <v>44</v>
      </c>
      <c r="E7" t="s">
        <v>44</v>
      </c>
      <c r="F7" t="s">
        <v>16</v>
      </c>
      <c r="G7" t="s">
        <v>44</v>
      </c>
      <c r="H7" t="s">
        <v>38</v>
      </c>
      <c r="I7" t="s">
        <v>39</v>
      </c>
      <c r="J7" t="s">
        <v>40</v>
      </c>
      <c r="K7" t="s">
        <v>41</v>
      </c>
      <c r="L7" t="s">
        <v>44</v>
      </c>
    </row>
    <row r="8" spans="1:12">
      <c r="G8" t="s">
        <v>44</v>
      </c>
      <c r="H8" t="s">
        <v>41</v>
      </c>
      <c r="I8" t="s">
        <v>40</v>
      </c>
      <c r="J8" t="s">
        <v>42</v>
      </c>
      <c r="K8" t="s">
        <v>39</v>
      </c>
      <c r="L8" t="s">
        <v>44</v>
      </c>
    </row>
    <row r="9" spans="1:12">
      <c r="G9" t="s">
        <v>44</v>
      </c>
      <c r="H9" t="s">
        <v>39</v>
      </c>
      <c r="I9" t="s">
        <v>44</v>
      </c>
      <c r="J9" t="s">
        <v>44</v>
      </c>
      <c r="K9" t="s">
        <v>40</v>
      </c>
      <c r="L9" t="s">
        <v>44</v>
      </c>
    </row>
    <row r="10" spans="1:12">
      <c r="G10" t="s">
        <v>44</v>
      </c>
      <c r="H10" t="s">
        <v>40</v>
      </c>
      <c r="I10" t="s">
        <v>44</v>
      </c>
      <c r="J10" t="s">
        <v>44</v>
      </c>
      <c r="K10" t="s">
        <v>43</v>
      </c>
      <c r="L10" t="s">
        <v>44</v>
      </c>
    </row>
    <row r="11" spans="1:12">
      <c r="G11" t="s">
        <v>44</v>
      </c>
      <c r="H11" t="s">
        <v>43</v>
      </c>
      <c r="I11" t="s">
        <v>44</v>
      </c>
      <c r="J11" t="s">
        <v>44</v>
      </c>
      <c r="K11" t="s">
        <v>44</v>
      </c>
      <c r="L11" t="s">
        <v>44</v>
      </c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ニーズ登録シート</vt:lpstr>
      <vt:lpstr>【使用せず】選択肢</vt:lpstr>
      <vt:lpstr>ニーズ登録シート!Print_Area</vt:lpstr>
      <vt:lpstr>その他</vt:lpstr>
      <vt:lpstr>加工・業務発注</vt:lpstr>
      <vt:lpstr>業務連携</vt:lpstr>
      <vt:lpstr>研究・開発</vt:lpstr>
      <vt:lpstr>調達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的場 勇人</cp:lastModifiedBy>
  <dcterms:modified xsi:type="dcterms:W3CDTF">2024-11-11T08:54:22Z</dcterms:modified>
</cp:coreProperties>
</file>