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0月～９月）\HPのみ掲載の参考統計表\"/>
    </mc:Choice>
  </mc:AlternateContent>
  <xr:revisionPtr revIDLastSave="0" documentId="13_ncr:1_{63737C19-C6AF-4682-9FED-5E14627167D9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年齢別（県計）" sheetId="1" r:id="rId1"/>
    <sheet name="年齢別（鳥取市）" sheetId="7" r:id="rId2"/>
    <sheet name="年齢別（米子市）" sheetId="8" r:id="rId3"/>
    <sheet name="年齢別（倉吉市）" sheetId="9" r:id="rId4"/>
    <sheet name="年齢別（境港市）" sheetId="10" r:id="rId5"/>
    <sheet name="年齢別（岩美町）" sheetId="11" r:id="rId6"/>
    <sheet name="年齢別（若桜町）" sheetId="12" r:id="rId7"/>
    <sheet name="年齢別（智頭町）" sheetId="13" r:id="rId8"/>
    <sheet name="年齢別（八頭町）" sheetId="14" r:id="rId9"/>
    <sheet name="年齢別（三朝町）" sheetId="15" r:id="rId10"/>
    <sheet name="年齢別（湯梨浜町）" sheetId="16" r:id="rId11"/>
    <sheet name="年齢別（琴浦町）" sheetId="17" r:id="rId12"/>
    <sheet name="年齢別（北栄町）" sheetId="18" r:id="rId13"/>
    <sheet name="年齢別（日吉津村）" sheetId="19" r:id="rId14"/>
    <sheet name="年齢別（大山町）" sheetId="20" r:id="rId15"/>
    <sheet name="年齢別（南部町）" sheetId="21" r:id="rId16"/>
    <sheet name="年齢別（伯耆町）" sheetId="22" r:id="rId17"/>
    <sheet name="年齢別（日南町）" sheetId="23" r:id="rId18"/>
    <sheet name="年齢別（日野町）" sheetId="24" r:id="rId19"/>
    <sheet name="年齢別（江府町）" sheetId="25" r:id="rId20"/>
  </sheets>
  <calcPr calcId="181029" forceFullCalc="1"/>
</workbook>
</file>

<file path=xl/calcChain.xml><?xml version="1.0" encoding="utf-8"?>
<calcChain xmlns="http://schemas.openxmlformats.org/spreadsheetml/2006/main">
  <c r="M37" i="25" l="1"/>
  <c r="L37" i="25"/>
  <c r="K37" i="25"/>
  <c r="J37" i="25"/>
  <c r="G37" i="25"/>
  <c r="F37" i="25"/>
  <c r="E37" i="25"/>
  <c r="D37" i="25"/>
  <c r="M36" i="25"/>
  <c r="L36" i="25"/>
  <c r="K36" i="25"/>
  <c r="J36" i="25"/>
  <c r="G36" i="25"/>
  <c r="F36" i="25"/>
  <c r="E36" i="25"/>
  <c r="D36" i="25"/>
  <c r="M35" i="25"/>
  <c r="L35" i="25"/>
  <c r="K35" i="25"/>
  <c r="J35" i="25"/>
  <c r="G35" i="25"/>
  <c r="F35" i="25"/>
  <c r="E35" i="25"/>
  <c r="D35" i="25"/>
  <c r="M34" i="25"/>
  <c r="L34" i="25"/>
  <c r="K34" i="25"/>
  <c r="J34" i="25"/>
  <c r="G34" i="25"/>
  <c r="F34" i="25"/>
  <c r="E34" i="25"/>
  <c r="D34" i="25"/>
  <c r="M33" i="25"/>
  <c r="L33" i="25"/>
  <c r="K33" i="25"/>
  <c r="J33" i="25"/>
  <c r="G33" i="25"/>
  <c r="F33" i="25"/>
  <c r="E33" i="25"/>
  <c r="D33" i="25"/>
  <c r="S31" i="25"/>
  <c r="R31" i="25"/>
  <c r="Q31" i="25"/>
  <c r="P31" i="25"/>
  <c r="I31" i="25"/>
  <c r="H31" i="25"/>
  <c r="C31" i="25"/>
  <c r="B31" i="25"/>
  <c r="S30" i="25"/>
  <c r="R30" i="25"/>
  <c r="Q30" i="25"/>
  <c r="P30" i="25"/>
  <c r="I30" i="25"/>
  <c r="H30" i="25"/>
  <c r="C30" i="25"/>
  <c r="B30" i="25"/>
  <c r="S29" i="25"/>
  <c r="R29" i="25"/>
  <c r="Q29" i="25"/>
  <c r="P29" i="25"/>
  <c r="I29" i="25"/>
  <c r="H29" i="25"/>
  <c r="C29" i="25"/>
  <c r="B29" i="25"/>
  <c r="S28" i="25"/>
  <c r="R28" i="25"/>
  <c r="Q28" i="25"/>
  <c r="P28" i="25"/>
  <c r="I28" i="25"/>
  <c r="H28" i="25"/>
  <c r="C28" i="25"/>
  <c r="B28" i="25"/>
  <c r="S27" i="25"/>
  <c r="S37" i="25" s="1"/>
  <c r="R27" i="25"/>
  <c r="Q27" i="25"/>
  <c r="P27" i="25"/>
  <c r="I27" i="25"/>
  <c r="I37" i="25" s="1"/>
  <c r="H27" i="25"/>
  <c r="H37" i="25" s="1"/>
  <c r="C27" i="25"/>
  <c r="B27" i="25"/>
  <c r="S26" i="25"/>
  <c r="R26" i="25"/>
  <c r="Q26" i="25"/>
  <c r="P26" i="25"/>
  <c r="I26" i="25"/>
  <c r="H26" i="25"/>
  <c r="C26" i="25"/>
  <c r="B26" i="25"/>
  <c r="S25" i="25"/>
  <c r="S36" i="25" s="1"/>
  <c r="R25" i="25"/>
  <c r="Q25" i="25"/>
  <c r="P25" i="25"/>
  <c r="I25" i="25"/>
  <c r="I36" i="25" s="1"/>
  <c r="H25" i="25"/>
  <c r="C25" i="25"/>
  <c r="B25" i="25"/>
  <c r="S24" i="25"/>
  <c r="R24" i="25"/>
  <c r="Q24" i="25"/>
  <c r="P24" i="25"/>
  <c r="I24" i="25"/>
  <c r="H24" i="25"/>
  <c r="C24" i="25"/>
  <c r="B24" i="25"/>
  <c r="S23" i="25"/>
  <c r="S35" i="25" s="1"/>
  <c r="R23" i="25"/>
  <c r="Q23" i="25"/>
  <c r="Q35" i="25" s="1"/>
  <c r="P23" i="25"/>
  <c r="I23" i="25"/>
  <c r="I35" i="25" s="1"/>
  <c r="H23" i="25"/>
  <c r="H35" i="25" s="1"/>
  <c r="C23" i="25"/>
  <c r="B23" i="25"/>
  <c r="S22" i="25"/>
  <c r="R22" i="25"/>
  <c r="Q22" i="25"/>
  <c r="P22" i="25"/>
  <c r="I22" i="25"/>
  <c r="H22" i="25"/>
  <c r="C22" i="25"/>
  <c r="B22" i="25"/>
  <c r="S21" i="25"/>
  <c r="R21" i="25"/>
  <c r="Q21" i="25"/>
  <c r="P21" i="25"/>
  <c r="I21" i="25"/>
  <c r="H21" i="25"/>
  <c r="C21" i="25"/>
  <c r="B21" i="25"/>
  <c r="S20" i="25"/>
  <c r="R20" i="25"/>
  <c r="Q20" i="25"/>
  <c r="P20" i="25"/>
  <c r="I20" i="25"/>
  <c r="H20" i="25"/>
  <c r="C20" i="25"/>
  <c r="B20" i="25"/>
  <c r="S19" i="25"/>
  <c r="R19" i="25"/>
  <c r="Q19" i="25"/>
  <c r="P19" i="25"/>
  <c r="I19" i="25"/>
  <c r="H19" i="25"/>
  <c r="C19" i="25"/>
  <c r="B19" i="25"/>
  <c r="S18" i="25"/>
  <c r="R18" i="25"/>
  <c r="Q18" i="25"/>
  <c r="P18" i="25"/>
  <c r="I18" i="25"/>
  <c r="H18" i="25"/>
  <c r="C18" i="25"/>
  <c r="B18" i="25"/>
  <c r="S17" i="25"/>
  <c r="R17" i="25"/>
  <c r="Q17" i="25"/>
  <c r="P17" i="25"/>
  <c r="I17" i="25"/>
  <c r="H17" i="25"/>
  <c r="C17" i="25"/>
  <c r="O17" i="25" s="1"/>
  <c r="B17" i="25"/>
  <c r="S16" i="25"/>
  <c r="R16" i="25"/>
  <c r="Q16" i="25"/>
  <c r="P16" i="25"/>
  <c r="I16" i="25"/>
  <c r="H16" i="25"/>
  <c r="C16" i="25"/>
  <c r="O16" i="25" s="1"/>
  <c r="B16" i="25"/>
  <c r="S15" i="25"/>
  <c r="R15" i="25"/>
  <c r="Q15" i="25"/>
  <c r="P15" i="25"/>
  <c r="I15" i="25"/>
  <c r="H15" i="25"/>
  <c r="C15" i="25"/>
  <c r="O15" i="25" s="1"/>
  <c r="B15" i="25"/>
  <c r="S14" i="25"/>
  <c r="R14" i="25"/>
  <c r="Q14" i="25"/>
  <c r="P14" i="25"/>
  <c r="I14" i="25"/>
  <c r="H14" i="25"/>
  <c r="C14" i="25"/>
  <c r="O14" i="25" s="1"/>
  <c r="B14" i="25"/>
  <c r="S13" i="25"/>
  <c r="S34" i="25" s="1"/>
  <c r="R13" i="25"/>
  <c r="Q13" i="25"/>
  <c r="Q34" i="25" s="1"/>
  <c r="P13" i="25"/>
  <c r="I13" i="25"/>
  <c r="I34" i="25" s="1"/>
  <c r="H13" i="25"/>
  <c r="C13" i="25"/>
  <c r="B13" i="25"/>
  <c r="S12" i="25"/>
  <c r="R12" i="25"/>
  <c r="Q12" i="25"/>
  <c r="P12" i="25"/>
  <c r="I12" i="25"/>
  <c r="H12" i="25"/>
  <c r="C12" i="25"/>
  <c r="O12" i="25" s="1"/>
  <c r="B12" i="25"/>
  <c r="S11" i="25"/>
  <c r="R11" i="25"/>
  <c r="Q11" i="25"/>
  <c r="P11" i="25"/>
  <c r="I11" i="25"/>
  <c r="H11" i="25"/>
  <c r="C11" i="25"/>
  <c r="O11" i="25" s="1"/>
  <c r="B11" i="25"/>
  <c r="S10" i="25"/>
  <c r="S33" i="25" s="1"/>
  <c r="R10" i="25"/>
  <c r="R33" i="25" s="1"/>
  <c r="Q10" i="25"/>
  <c r="Q33" i="25" s="1"/>
  <c r="P10" i="25"/>
  <c r="I10" i="25"/>
  <c r="I33" i="25" s="1"/>
  <c r="H10" i="25"/>
  <c r="C10" i="25"/>
  <c r="B10" i="25"/>
  <c r="M9" i="25"/>
  <c r="L9" i="25"/>
  <c r="K9" i="25"/>
  <c r="J9" i="25"/>
  <c r="G9" i="25"/>
  <c r="F9" i="25"/>
  <c r="E9" i="25"/>
  <c r="D9" i="25"/>
  <c r="M37" i="24"/>
  <c r="L37" i="24"/>
  <c r="K37" i="24"/>
  <c r="J37" i="24"/>
  <c r="G37" i="24"/>
  <c r="F37" i="24"/>
  <c r="E37" i="24"/>
  <c r="D37" i="24"/>
  <c r="M36" i="24"/>
  <c r="L36" i="24"/>
  <c r="K36" i="24"/>
  <c r="J36" i="24"/>
  <c r="G36" i="24"/>
  <c r="F36" i="24"/>
  <c r="E36" i="24"/>
  <c r="D36" i="24"/>
  <c r="M35" i="24"/>
  <c r="L35" i="24"/>
  <c r="K35" i="24"/>
  <c r="J35" i="24"/>
  <c r="G35" i="24"/>
  <c r="F35" i="24"/>
  <c r="E35" i="24"/>
  <c r="D35" i="24"/>
  <c r="M34" i="24"/>
  <c r="L34" i="24"/>
  <c r="K34" i="24"/>
  <c r="J34" i="24"/>
  <c r="G34" i="24"/>
  <c r="F34" i="24"/>
  <c r="E34" i="24"/>
  <c r="D34" i="24"/>
  <c r="M33" i="24"/>
  <c r="L33" i="24"/>
  <c r="K33" i="24"/>
  <c r="J33" i="24"/>
  <c r="G33" i="24"/>
  <c r="F33" i="24"/>
  <c r="E33" i="24"/>
  <c r="D33" i="24"/>
  <c r="S31" i="24"/>
  <c r="R31" i="24"/>
  <c r="Q31" i="24"/>
  <c r="P31" i="24"/>
  <c r="I31" i="24"/>
  <c r="H31" i="24"/>
  <c r="C31" i="24"/>
  <c r="O31" i="24" s="1"/>
  <c r="B31" i="24"/>
  <c r="S30" i="24"/>
  <c r="R30" i="24"/>
  <c r="Q30" i="24"/>
  <c r="P30" i="24"/>
  <c r="I30" i="24"/>
  <c r="H30" i="24"/>
  <c r="C30" i="24"/>
  <c r="O30" i="24" s="1"/>
  <c r="B30" i="24"/>
  <c r="S29" i="24"/>
  <c r="R29" i="24"/>
  <c r="Q29" i="24"/>
  <c r="P29" i="24"/>
  <c r="I29" i="24"/>
  <c r="H29" i="24"/>
  <c r="C29" i="24"/>
  <c r="O29" i="24" s="1"/>
  <c r="B29" i="24"/>
  <c r="S28" i="24"/>
  <c r="R28" i="24"/>
  <c r="Q28" i="24"/>
  <c r="P28" i="24"/>
  <c r="I28" i="24"/>
  <c r="H28" i="24"/>
  <c r="C28" i="24"/>
  <c r="O28" i="24" s="1"/>
  <c r="B28" i="24"/>
  <c r="S27" i="24"/>
  <c r="S37" i="24" s="1"/>
  <c r="R27" i="24"/>
  <c r="R37" i="24" s="1"/>
  <c r="Q27" i="24"/>
  <c r="Q37" i="24" s="1"/>
  <c r="P27" i="24"/>
  <c r="P37" i="24" s="1"/>
  <c r="I27" i="24"/>
  <c r="I37" i="24" s="1"/>
  <c r="H27" i="24"/>
  <c r="C27" i="24"/>
  <c r="O27" i="24" s="1"/>
  <c r="B27" i="24"/>
  <c r="S26" i="24"/>
  <c r="R26" i="24"/>
  <c r="Q26" i="24"/>
  <c r="P26" i="24"/>
  <c r="I26" i="24"/>
  <c r="H26" i="24"/>
  <c r="C26" i="24"/>
  <c r="O26" i="24" s="1"/>
  <c r="B26" i="24"/>
  <c r="S25" i="24"/>
  <c r="S36" i="24" s="1"/>
  <c r="R25" i="24"/>
  <c r="R36" i="24" s="1"/>
  <c r="Q25" i="24"/>
  <c r="Q36" i="24" s="1"/>
  <c r="P25" i="24"/>
  <c r="I25" i="24"/>
  <c r="I36" i="24" s="1"/>
  <c r="H25" i="24"/>
  <c r="C25" i="24"/>
  <c r="B25" i="24"/>
  <c r="S24" i="24"/>
  <c r="R24" i="24"/>
  <c r="Q24" i="24"/>
  <c r="P24" i="24"/>
  <c r="I24" i="24"/>
  <c r="H24" i="24"/>
  <c r="C24" i="24"/>
  <c r="O24" i="24" s="1"/>
  <c r="B24" i="24"/>
  <c r="S23" i="24"/>
  <c r="S35" i="24" s="1"/>
  <c r="R23" i="24"/>
  <c r="Q23" i="24"/>
  <c r="Q35" i="24" s="1"/>
  <c r="P23" i="24"/>
  <c r="P35" i="24" s="1"/>
  <c r="I23" i="24"/>
  <c r="I35" i="24" s="1"/>
  <c r="H23" i="24"/>
  <c r="C23" i="24"/>
  <c r="O23" i="24" s="1"/>
  <c r="B23" i="24"/>
  <c r="S22" i="24"/>
  <c r="R22" i="24"/>
  <c r="Q22" i="24"/>
  <c r="P22" i="24"/>
  <c r="I22" i="24"/>
  <c r="H22" i="24"/>
  <c r="C22" i="24"/>
  <c r="O22" i="24" s="1"/>
  <c r="B22" i="24"/>
  <c r="S21" i="24"/>
  <c r="R21" i="24"/>
  <c r="Q21" i="24"/>
  <c r="P21" i="24"/>
  <c r="I21" i="24"/>
  <c r="H21" i="24"/>
  <c r="C21" i="24"/>
  <c r="O21" i="24" s="1"/>
  <c r="B21" i="24"/>
  <c r="S20" i="24"/>
  <c r="R20" i="24"/>
  <c r="Q20" i="24"/>
  <c r="P20" i="24"/>
  <c r="I20" i="24"/>
  <c r="H20" i="24"/>
  <c r="C20" i="24"/>
  <c r="O20" i="24" s="1"/>
  <c r="B20" i="24"/>
  <c r="S19" i="24"/>
  <c r="R19" i="24"/>
  <c r="Q19" i="24"/>
  <c r="P19" i="24"/>
  <c r="I19" i="24"/>
  <c r="H19" i="24"/>
  <c r="C19" i="24"/>
  <c r="O19" i="24" s="1"/>
  <c r="B19" i="24"/>
  <c r="S18" i="24"/>
  <c r="R18" i="24"/>
  <c r="Q18" i="24"/>
  <c r="P18" i="24"/>
  <c r="I18" i="24"/>
  <c r="H18" i="24"/>
  <c r="C18" i="24"/>
  <c r="O18" i="24" s="1"/>
  <c r="B18" i="24"/>
  <c r="S17" i="24"/>
  <c r="R17" i="24"/>
  <c r="Q17" i="24"/>
  <c r="P17" i="24"/>
  <c r="I17" i="24"/>
  <c r="H17" i="24"/>
  <c r="C17" i="24"/>
  <c r="O17" i="24" s="1"/>
  <c r="B17" i="24"/>
  <c r="S16" i="24"/>
  <c r="R16" i="24"/>
  <c r="Q16" i="24"/>
  <c r="P16" i="24"/>
  <c r="I16" i="24"/>
  <c r="H16" i="24"/>
  <c r="C16" i="24"/>
  <c r="O16" i="24" s="1"/>
  <c r="B16" i="24"/>
  <c r="S15" i="24"/>
  <c r="R15" i="24"/>
  <c r="Q15" i="24"/>
  <c r="P15" i="24"/>
  <c r="I15" i="24"/>
  <c r="H15" i="24"/>
  <c r="C15" i="24"/>
  <c r="O15" i="24" s="1"/>
  <c r="B15" i="24"/>
  <c r="S14" i="24"/>
  <c r="R14" i="24"/>
  <c r="Q14" i="24"/>
  <c r="P14" i="24"/>
  <c r="I14" i="24"/>
  <c r="H14" i="24"/>
  <c r="C14" i="24"/>
  <c r="O14" i="24" s="1"/>
  <c r="B14" i="24"/>
  <c r="S13" i="24"/>
  <c r="S34" i="24" s="1"/>
  <c r="R13" i="24"/>
  <c r="R34" i="24" s="1"/>
  <c r="Q13" i="24"/>
  <c r="Q34" i="24" s="1"/>
  <c r="P13" i="24"/>
  <c r="I13" i="24"/>
  <c r="I34" i="24" s="1"/>
  <c r="H13" i="24"/>
  <c r="C13" i="24"/>
  <c r="B13" i="24"/>
  <c r="S12" i="24"/>
  <c r="R12" i="24"/>
  <c r="Q12" i="24"/>
  <c r="P12" i="24"/>
  <c r="I12" i="24"/>
  <c r="H12" i="24"/>
  <c r="C12" i="24"/>
  <c r="O12" i="24" s="1"/>
  <c r="B12" i="24"/>
  <c r="S11" i="24"/>
  <c r="R11" i="24"/>
  <c r="Q11" i="24"/>
  <c r="P11" i="24"/>
  <c r="I11" i="24"/>
  <c r="H11" i="24"/>
  <c r="C11" i="24"/>
  <c r="O11" i="24" s="1"/>
  <c r="B11" i="24"/>
  <c r="S10" i="24"/>
  <c r="S33" i="24" s="1"/>
  <c r="R10" i="24"/>
  <c r="Q10" i="24"/>
  <c r="P10" i="24"/>
  <c r="I10" i="24"/>
  <c r="I33" i="24" s="1"/>
  <c r="H10" i="24"/>
  <c r="H33" i="24" s="1"/>
  <c r="C10" i="24"/>
  <c r="B10" i="24"/>
  <c r="M9" i="24"/>
  <c r="L9" i="24"/>
  <c r="K9" i="24"/>
  <c r="J9" i="24"/>
  <c r="G9" i="24"/>
  <c r="F9" i="24"/>
  <c r="E9" i="24"/>
  <c r="D9" i="24"/>
  <c r="M37" i="23"/>
  <c r="L37" i="23"/>
  <c r="K37" i="23"/>
  <c r="J37" i="23"/>
  <c r="G37" i="23"/>
  <c r="F37" i="23"/>
  <c r="E37" i="23"/>
  <c r="D37" i="23"/>
  <c r="M36" i="23"/>
  <c r="L36" i="23"/>
  <c r="K36" i="23"/>
  <c r="J36" i="23"/>
  <c r="G36" i="23"/>
  <c r="F36" i="23"/>
  <c r="E36" i="23"/>
  <c r="D36" i="23"/>
  <c r="M35" i="23"/>
  <c r="L35" i="23"/>
  <c r="K35" i="23"/>
  <c r="J35" i="23"/>
  <c r="G35" i="23"/>
  <c r="F35" i="23"/>
  <c r="E35" i="23"/>
  <c r="D35" i="23"/>
  <c r="M34" i="23"/>
  <c r="L34" i="23"/>
  <c r="K34" i="23"/>
  <c r="J34" i="23"/>
  <c r="G34" i="23"/>
  <c r="F34" i="23"/>
  <c r="E34" i="23"/>
  <c r="D34" i="23"/>
  <c r="M33" i="23"/>
  <c r="L33" i="23"/>
  <c r="K33" i="23"/>
  <c r="J33" i="23"/>
  <c r="G33" i="23"/>
  <c r="F33" i="23"/>
  <c r="E33" i="23"/>
  <c r="D33" i="23"/>
  <c r="S31" i="23"/>
  <c r="R31" i="23"/>
  <c r="Q31" i="23"/>
  <c r="P31" i="23"/>
  <c r="I31" i="23"/>
  <c r="H31" i="23"/>
  <c r="C31" i="23"/>
  <c r="O31" i="23" s="1"/>
  <c r="B31" i="23"/>
  <c r="S30" i="23"/>
  <c r="R30" i="23"/>
  <c r="Q30" i="23"/>
  <c r="P30" i="23"/>
  <c r="I30" i="23"/>
  <c r="H30" i="23"/>
  <c r="C30" i="23"/>
  <c r="O30" i="23" s="1"/>
  <c r="B30" i="23"/>
  <c r="S29" i="23"/>
  <c r="R29" i="23"/>
  <c r="Q29" i="23"/>
  <c r="P29" i="23"/>
  <c r="I29" i="23"/>
  <c r="H29" i="23"/>
  <c r="C29" i="23"/>
  <c r="O29" i="23" s="1"/>
  <c r="B29" i="23"/>
  <c r="S28" i="23"/>
  <c r="R28" i="23"/>
  <c r="Q28" i="23"/>
  <c r="P28" i="23"/>
  <c r="I28" i="23"/>
  <c r="H28" i="23"/>
  <c r="C28" i="23"/>
  <c r="O28" i="23" s="1"/>
  <c r="B28" i="23"/>
  <c r="S27" i="23"/>
  <c r="S37" i="23" s="1"/>
  <c r="R27" i="23"/>
  <c r="Q27" i="23"/>
  <c r="Q37" i="23" s="1"/>
  <c r="P27" i="23"/>
  <c r="I27" i="23"/>
  <c r="I37" i="23" s="1"/>
  <c r="H27" i="23"/>
  <c r="C27" i="23"/>
  <c r="O27" i="23" s="1"/>
  <c r="B27" i="23"/>
  <c r="B37" i="23" s="1"/>
  <c r="S26" i="23"/>
  <c r="R26" i="23"/>
  <c r="Q26" i="23"/>
  <c r="P26" i="23"/>
  <c r="I26" i="23"/>
  <c r="H26" i="23"/>
  <c r="C26" i="23"/>
  <c r="O26" i="23" s="1"/>
  <c r="B26" i="23"/>
  <c r="S25" i="23"/>
  <c r="S36" i="23" s="1"/>
  <c r="R25" i="23"/>
  <c r="Q25" i="23"/>
  <c r="P25" i="23"/>
  <c r="I25" i="23"/>
  <c r="I36" i="23" s="1"/>
  <c r="H25" i="23"/>
  <c r="H36" i="23" s="1"/>
  <c r="C25" i="23"/>
  <c r="B25" i="23"/>
  <c r="S24" i="23"/>
  <c r="R24" i="23"/>
  <c r="Q24" i="23"/>
  <c r="P24" i="23"/>
  <c r="I24" i="23"/>
  <c r="H24" i="23"/>
  <c r="C24" i="23"/>
  <c r="O24" i="23" s="1"/>
  <c r="B24" i="23"/>
  <c r="S23" i="23"/>
  <c r="S35" i="23" s="1"/>
  <c r="R23" i="23"/>
  <c r="Q23" i="23"/>
  <c r="P23" i="23"/>
  <c r="I23" i="23"/>
  <c r="I35" i="23" s="1"/>
  <c r="H23" i="23"/>
  <c r="C23" i="23"/>
  <c r="O23" i="23" s="1"/>
  <c r="B23" i="23"/>
  <c r="B35" i="23" s="1"/>
  <c r="S22" i="23"/>
  <c r="R22" i="23"/>
  <c r="Q22" i="23"/>
  <c r="P22" i="23"/>
  <c r="I22" i="23"/>
  <c r="H22" i="23"/>
  <c r="C22" i="23"/>
  <c r="O22" i="23" s="1"/>
  <c r="B22" i="23"/>
  <c r="S21" i="23"/>
  <c r="R21" i="23"/>
  <c r="Q21" i="23"/>
  <c r="P21" i="23"/>
  <c r="I21" i="23"/>
  <c r="H21" i="23"/>
  <c r="C21" i="23"/>
  <c r="O21" i="23" s="1"/>
  <c r="B21" i="23"/>
  <c r="S20" i="23"/>
  <c r="R20" i="23"/>
  <c r="Q20" i="23"/>
  <c r="P20" i="23"/>
  <c r="I20" i="23"/>
  <c r="H20" i="23"/>
  <c r="C20" i="23"/>
  <c r="O20" i="23" s="1"/>
  <c r="B20" i="23"/>
  <c r="S19" i="23"/>
  <c r="R19" i="23"/>
  <c r="Q19" i="23"/>
  <c r="P19" i="23"/>
  <c r="I19" i="23"/>
  <c r="H19" i="23"/>
  <c r="C19" i="23"/>
  <c r="O19" i="23" s="1"/>
  <c r="B19" i="23"/>
  <c r="S18" i="23"/>
  <c r="R18" i="23"/>
  <c r="Q18" i="23"/>
  <c r="P18" i="23"/>
  <c r="I18" i="23"/>
  <c r="H18" i="23"/>
  <c r="C18" i="23"/>
  <c r="O18" i="23" s="1"/>
  <c r="B18" i="23"/>
  <c r="S17" i="23"/>
  <c r="R17" i="23"/>
  <c r="Q17" i="23"/>
  <c r="P17" i="23"/>
  <c r="I17" i="23"/>
  <c r="H17" i="23"/>
  <c r="C17" i="23"/>
  <c r="O17" i="23" s="1"/>
  <c r="B17" i="23"/>
  <c r="S16" i="23"/>
  <c r="R16" i="23"/>
  <c r="Q16" i="23"/>
  <c r="P16" i="23"/>
  <c r="I16" i="23"/>
  <c r="H16" i="23"/>
  <c r="C16" i="23"/>
  <c r="O16" i="23" s="1"/>
  <c r="B16" i="23"/>
  <c r="S15" i="23"/>
  <c r="R15" i="23"/>
  <c r="Q15" i="23"/>
  <c r="P15" i="23"/>
  <c r="I15" i="23"/>
  <c r="H15" i="23"/>
  <c r="C15" i="23"/>
  <c r="O15" i="23" s="1"/>
  <c r="B15" i="23"/>
  <c r="S14" i="23"/>
  <c r="R14" i="23"/>
  <c r="Q14" i="23"/>
  <c r="P14" i="23"/>
  <c r="I14" i="23"/>
  <c r="H14" i="23"/>
  <c r="C14" i="23"/>
  <c r="O14" i="23" s="1"/>
  <c r="B14" i="23"/>
  <c r="S13" i="23"/>
  <c r="S34" i="23" s="1"/>
  <c r="R13" i="23"/>
  <c r="Q13" i="23"/>
  <c r="Q34" i="23" s="1"/>
  <c r="P13" i="23"/>
  <c r="I13" i="23"/>
  <c r="I34" i="23" s="1"/>
  <c r="H13" i="23"/>
  <c r="H34" i="23" s="1"/>
  <c r="C13" i="23"/>
  <c r="C34" i="23" s="1"/>
  <c r="B13" i="23"/>
  <c r="S12" i="23"/>
  <c r="R12" i="23"/>
  <c r="Q12" i="23"/>
  <c r="P12" i="23"/>
  <c r="I12" i="23"/>
  <c r="H12" i="23"/>
  <c r="C12" i="23"/>
  <c r="O12" i="23" s="1"/>
  <c r="B12" i="23"/>
  <c r="S11" i="23"/>
  <c r="R11" i="23"/>
  <c r="Q11" i="23"/>
  <c r="P11" i="23"/>
  <c r="I11" i="23"/>
  <c r="H11" i="23"/>
  <c r="C11" i="23"/>
  <c r="O11" i="23" s="1"/>
  <c r="B11" i="23"/>
  <c r="S10" i="23"/>
  <c r="S33" i="23" s="1"/>
  <c r="R10" i="23"/>
  <c r="Q10" i="23"/>
  <c r="Q33" i="23" s="1"/>
  <c r="P10" i="23"/>
  <c r="P33" i="23" s="1"/>
  <c r="I10" i="23"/>
  <c r="I33" i="23" s="1"/>
  <c r="H10" i="23"/>
  <c r="C10" i="23"/>
  <c r="C33" i="23" s="1"/>
  <c r="B10" i="23"/>
  <c r="M9" i="23"/>
  <c r="L9" i="23"/>
  <c r="K9" i="23"/>
  <c r="J9" i="23"/>
  <c r="G9" i="23"/>
  <c r="F9" i="23"/>
  <c r="E9" i="23"/>
  <c r="C9" i="23" s="1"/>
  <c r="D9" i="23"/>
  <c r="M37" i="22"/>
  <c r="L37" i="22"/>
  <c r="K37" i="22"/>
  <c r="J37" i="22"/>
  <c r="G37" i="22"/>
  <c r="F37" i="22"/>
  <c r="E37" i="22"/>
  <c r="D37" i="22"/>
  <c r="M36" i="22"/>
  <c r="L36" i="22"/>
  <c r="K36" i="22"/>
  <c r="J36" i="22"/>
  <c r="G36" i="22"/>
  <c r="F36" i="22"/>
  <c r="E36" i="22"/>
  <c r="D36" i="22"/>
  <c r="M35" i="22"/>
  <c r="L35" i="22"/>
  <c r="K35" i="22"/>
  <c r="J35" i="22"/>
  <c r="G35" i="22"/>
  <c r="F35" i="22"/>
  <c r="E35" i="22"/>
  <c r="D35" i="22"/>
  <c r="M34" i="22"/>
  <c r="L34" i="22"/>
  <c r="K34" i="22"/>
  <c r="J34" i="22"/>
  <c r="G34" i="22"/>
  <c r="F34" i="22"/>
  <c r="E34" i="22"/>
  <c r="D34" i="22"/>
  <c r="M33" i="22"/>
  <c r="L33" i="22"/>
  <c r="K33" i="22"/>
  <c r="J33" i="22"/>
  <c r="G33" i="22"/>
  <c r="F33" i="22"/>
  <c r="E33" i="22"/>
  <c r="D33" i="22"/>
  <c r="S31" i="22"/>
  <c r="R31" i="22"/>
  <c r="Q31" i="22"/>
  <c r="P31" i="22"/>
  <c r="I31" i="22"/>
  <c r="H31" i="22"/>
  <c r="C31" i="22"/>
  <c r="B31" i="22"/>
  <c r="S30" i="22"/>
  <c r="R30" i="22"/>
  <c r="Q30" i="22"/>
  <c r="P30" i="22"/>
  <c r="I30" i="22"/>
  <c r="H30" i="22"/>
  <c r="C30" i="22"/>
  <c r="B30" i="22"/>
  <c r="S29" i="22"/>
  <c r="R29" i="22"/>
  <c r="Q29" i="22"/>
  <c r="P29" i="22"/>
  <c r="I29" i="22"/>
  <c r="H29" i="22"/>
  <c r="C29" i="22"/>
  <c r="B29" i="22"/>
  <c r="S28" i="22"/>
  <c r="R28" i="22"/>
  <c r="Q28" i="22"/>
  <c r="P28" i="22"/>
  <c r="I28" i="22"/>
  <c r="H28" i="22"/>
  <c r="C28" i="22"/>
  <c r="B28" i="22"/>
  <c r="S27" i="22"/>
  <c r="S37" i="22" s="1"/>
  <c r="R27" i="22"/>
  <c r="Q27" i="22"/>
  <c r="P27" i="22"/>
  <c r="I27" i="22"/>
  <c r="I37" i="22" s="1"/>
  <c r="H27" i="22"/>
  <c r="H37" i="22" s="1"/>
  <c r="C27" i="22"/>
  <c r="B27" i="22"/>
  <c r="S26" i="22"/>
  <c r="R26" i="22"/>
  <c r="Q26" i="22"/>
  <c r="P26" i="22"/>
  <c r="I26" i="22"/>
  <c r="H26" i="22"/>
  <c r="C26" i="22"/>
  <c r="B26" i="22"/>
  <c r="S25" i="22"/>
  <c r="S36" i="22" s="1"/>
  <c r="R25" i="22"/>
  <c r="Q25" i="22"/>
  <c r="Q36" i="22" s="1"/>
  <c r="P25" i="22"/>
  <c r="I25" i="22"/>
  <c r="I36" i="22" s="1"/>
  <c r="H25" i="22"/>
  <c r="C25" i="22"/>
  <c r="B25" i="22"/>
  <c r="B36" i="22" s="1"/>
  <c r="S24" i="22"/>
  <c r="R24" i="22"/>
  <c r="Q24" i="22"/>
  <c r="P24" i="22"/>
  <c r="I24" i="22"/>
  <c r="H24" i="22"/>
  <c r="C24" i="22"/>
  <c r="B24" i="22"/>
  <c r="S23" i="22"/>
  <c r="S35" i="22" s="1"/>
  <c r="R23" i="22"/>
  <c r="Q23" i="22"/>
  <c r="Q35" i="22" s="1"/>
  <c r="P23" i="22"/>
  <c r="I23" i="22"/>
  <c r="I35" i="22" s="1"/>
  <c r="H23" i="22"/>
  <c r="H35" i="22" s="1"/>
  <c r="C23" i="22"/>
  <c r="B23" i="22"/>
  <c r="S22" i="22"/>
  <c r="R22" i="22"/>
  <c r="Q22" i="22"/>
  <c r="P22" i="22"/>
  <c r="I22" i="22"/>
  <c r="H22" i="22"/>
  <c r="C22" i="22"/>
  <c r="B22" i="22"/>
  <c r="S21" i="22"/>
  <c r="R21" i="22"/>
  <c r="Q21" i="22"/>
  <c r="P21" i="22"/>
  <c r="I21" i="22"/>
  <c r="H21" i="22"/>
  <c r="C21" i="22"/>
  <c r="B21" i="22"/>
  <c r="S20" i="22"/>
  <c r="R20" i="22"/>
  <c r="Q20" i="22"/>
  <c r="P20" i="22"/>
  <c r="I20" i="22"/>
  <c r="H20" i="22"/>
  <c r="C20" i="22"/>
  <c r="B20" i="22"/>
  <c r="S19" i="22"/>
  <c r="R19" i="22"/>
  <c r="Q19" i="22"/>
  <c r="P19" i="22"/>
  <c r="I19" i="22"/>
  <c r="H19" i="22"/>
  <c r="C19" i="22"/>
  <c r="B19" i="22"/>
  <c r="S18" i="22"/>
  <c r="R18" i="22"/>
  <c r="Q18" i="22"/>
  <c r="P18" i="22"/>
  <c r="I18" i="22"/>
  <c r="H18" i="22"/>
  <c r="C18" i="22"/>
  <c r="B18" i="22"/>
  <c r="S17" i="22"/>
  <c r="R17" i="22"/>
  <c r="Q17" i="22"/>
  <c r="P17" i="22"/>
  <c r="I17" i="22"/>
  <c r="H17" i="22"/>
  <c r="C17" i="22"/>
  <c r="B17" i="22"/>
  <c r="S16" i="22"/>
  <c r="R16" i="22"/>
  <c r="Q16" i="22"/>
  <c r="P16" i="22"/>
  <c r="I16" i="22"/>
  <c r="H16" i="22"/>
  <c r="C16" i="22"/>
  <c r="B16" i="22"/>
  <c r="S15" i="22"/>
  <c r="R15" i="22"/>
  <c r="Q15" i="22"/>
  <c r="P15" i="22"/>
  <c r="I15" i="22"/>
  <c r="H15" i="22"/>
  <c r="C15" i="22"/>
  <c r="B15" i="22"/>
  <c r="S14" i="22"/>
  <c r="R14" i="22"/>
  <c r="Q14" i="22"/>
  <c r="P14" i="22"/>
  <c r="I14" i="22"/>
  <c r="H14" i="22"/>
  <c r="C14" i="22"/>
  <c r="B14" i="22"/>
  <c r="S13" i="22"/>
  <c r="S34" i="22" s="1"/>
  <c r="R13" i="22"/>
  <c r="Q13" i="22"/>
  <c r="Q34" i="22" s="1"/>
  <c r="P13" i="22"/>
  <c r="I13" i="22"/>
  <c r="I34" i="22" s="1"/>
  <c r="H13" i="22"/>
  <c r="C13" i="22"/>
  <c r="B13" i="22"/>
  <c r="S12" i="22"/>
  <c r="R12" i="22"/>
  <c r="Q12" i="22"/>
  <c r="P12" i="22"/>
  <c r="I12" i="22"/>
  <c r="H12" i="22"/>
  <c r="C12" i="22"/>
  <c r="B12" i="22"/>
  <c r="S11" i="22"/>
  <c r="R11" i="22"/>
  <c r="Q11" i="22"/>
  <c r="P11" i="22"/>
  <c r="I11" i="22"/>
  <c r="H11" i="22"/>
  <c r="C11" i="22"/>
  <c r="B11" i="22"/>
  <c r="S10" i="22"/>
  <c r="S33" i="22" s="1"/>
  <c r="R10" i="22"/>
  <c r="R33" i="22" s="1"/>
  <c r="Q10" i="22"/>
  <c r="P10" i="22"/>
  <c r="I10" i="22"/>
  <c r="I33" i="22" s="1"/>
  <c r="H10" i="22"/>
  <c r="C10" i="22"/>
  <c r="B10" i="22"/>
  <c r="M9" i="22"/>
  <c r="L9" i="22"/>
  <c r="K9" i="22"/>
  <c r="J9" i="22"/>
  <c r="G9" i="22"/>
  <c r="F9" i="22"/>
  <c r="E9" i="22"/>
  <c r="D9" i="22"/>
  <c r="M37" i="21"/>
  <c r="L37" i="21"/>
  <c r="K37" i="21"/>
  <c r="J37" i="21"/>
  <c r="G37" i="21"/>
  <c r="F37" i="21"/>
  <c r="E37" i="21"/>
  <c r="D37" i="21"/>
  <c r="M36" i="21"/>
  <c r="L36" i="21"/>
  <c r="K36" i="21"/>
  <c r="J36" i="21"/>
  <c r="G36" i="21"/>
  <c r="F36" i="21"/>
  <c r="E36" i="21"/>
  <c r="D36" i="21"/>
  <c r="M35" i="21"/>
  <c r="L35" i="21"/>
  <c r="K35" i="21"/>
  <c r="J35" i="21"/>
  <c r="G35" i="21"/>
  <c r="F35" i="21"/>
  <c r="E35" i="21"/>
  <c r="D35" i="21"/>
  <c r="M34" i="21"/>
  <c r="L34" i="21"/>
  <c r="K34" i="21"/>
  <c r="J34" i="21"/>
  <c r="G34" i="21"/>
  <c r="F34" i="21"/>
  <c r="E34" i="21"/>
  <c r="D34" i="21"/>
  <c r="M33" i="21"/>
  <c r="L33" i="21"/>
  <c r="K33" i="21"/>
  <c r="J33" i="21"/>
  <c r="G33" i="21"/>
  <c r="F33" i="21"/>
  <c r="E33" i="21"/>
  <c r="D33" i="21"/>
  <c r="S31" i="21"/>
  <c r="R31" i="21"/>
  <c r="Q31" i="21"/>
  <c r="P31" i="21"/>
  <c r="I31" i="21"/>
  <c r="H31" i="21"/>
  <c r="C31" i="21"/>
  <c r="B31" i="21"/>
  <c r="S30" i="21"/>
  <c r="R30" i="21"/>
  <c r="Q30" i="21"/>
  <c r="P30" i="21"/>
  <c r="I30" i="21"/>
  <c r="H30" i="21"/>
  <c r="C30" i="21"/>
  <c r="B30" i="21"/>
  <c r="S29" i="21"/>
  <c r="R29" i="21"/>
  <c r="Q29" i="21"/>
  <c r="P29" i="21"/>
  <c r="I29" i="21"/>
  <c r="H29" i="21"/>
  <c r="C29" i="21"/>
  <c r="B29" i="21"/>
  <c r="S28" i="21"/>
  <c r="R28" i="21"/>
  <c r="Q28" i="21"/>
  <c r="P28" i="21"/>
  <c r="I28" i="21"/>
  <c r="H28" i="21"/>
  <c r="C28" i="21"/>
  <c r="B28" i="21"/>
  <c r="S27" i="21"/>
  <c r="S37" i="21" s="1"/>
  <c r="R27" i="21"/>
  <c r="R37" i="21" s="1"/>
  <c r="Q27" i="21"/>
  <c r="Q37" i="21" s="1"/>
  <c r="P27" i="21"/>
  <c r="P37" i="21" s="1"/>
  <c r="I27" i="21"/>
  <c r="I37" i="21" s="1"/>
  <c r="H27" i="21"/>
  <c r="C27" i="21"/>
  <c r="B27" i="21"/>
  <c r="S26" i="21"/>
  <c r="R26" i="21"/>
  <c r="Q26" i="21"/>
  <c r="P26" i="21"/>
  <c r="I26" i="21"/>
  <c r="H26" i="21"/>
  <c r="C26" i="21"/>
  <c r="B26" i="21"/>
  <c r="S25" i="21"/>
  <c r="S36" i="21" s="1"/>
  <c r="R25" i="21"/>
  <c r="R36" i="21" s="1"/>
  <c r="Q25" i="21"/>
  <c r="Q36" i="21" s="1"/>
  <c r="P25" i="21"/>
  <c r="P36" i="21" s="1"/>
  <c r="I25" i="21"/>
  <c r="I36" i="21" s="1"/>
  <c r="H25" i="21"/>
  <c r="C25" i="21"/>
  <c r="B25" i="21"/>
  <c r="S24" i="21"/>
  <c r="R24" i="21"/>
  <c r="Q24" i="21"/>
  <c r="P24" i="21"/>
  <c r="I24" i="21"/>
  <c r="H24" i="21"/>
  <c r="C24" i="21"/>
  <c r="B24" i="21"/>
  <c r="S23" i="21"/>
  <c r="S35" i="21" s="1"/>
  <c r="R23" i="21"/>
  <c r="R35" i="21" s="1"/>
  <c r="Q23" i="21"/>
  <c r="Q35" i="21" s="1"/>
  <c r="P23" i="21"/>
  <c r="P35" i="21" s="1"/>
  <c r="I23" i="21"/>
  <c r="I35" i="21" s="1"/>
  <c r="H23" i="21"/>
  <c r="C23" i="21"/>
  <c r="B23" i="21"/>
  <c r="S22" i="21"/>
  <c r="R22" i="21"/>
  <c r="Q22" i="21"/>
  <c r="P22" i="21"/>
  <c r="I22" i="21"/>
  <c r="H22" i="21"/>
  <c r="C22" i="21"/>
  <c r="B22" i="21"/>
  <c r="S21" i="21"/>
  <c r="R21" i="21"/>
  <c r="Q21" i="21"/>
  <c r="P21" i="21"/>
  <c r="I21" i="21"/>
  <c r="H21" i="21"/>
  <c r="C21" i="21"/>
  <c r="B21" i="21"/>
  <c r="S20" i="21"/>
  <c r="R20" i="21"/>
  <c r="Q20" i="21"/>
  <c r="P20" i="21"/>
  <c r="I20" i="21"/>
  <c r="H20" i="21"/>
  <c r="C20" i="21"/>
  <c r="B20" i="21"/>
  <c r="S19" i="21"/>
  <c r="R19" i="21"/>
  <c r="Q19" i="21"/>
  <c r="P19" i="21"/>
  <c r="I19" i="21"/>
  <c r="H19" i="21"/>
  <c r="C19" i="21"/>
  <c r="B19" i="21"/>
  <c r="S18" i="21"/>
  <c r="R18" i="21"/>
  <c r="Q18" i="21"/>
  <c r="P18" i="21"/>
  <c r="I18" i="21"/>
  <c r="H18" i="21"/>
  <c r="C18" i="21"/>
  <c r="B18" i="21"/>
  <c r="S17" i="21"/>
  <c r="R17" i="21"/>
  <c r="Q17" i="21"/>
  <c r="P17" i="21"/>
  <c r="I17" i="21"/>
  <c r="H17" i="21"/>
  <c r="C17" i="21"/>
  <c r="B17" i="21"/>
  <c r="S16" i="21"/>
  <c r="R16" i="21"/>
  <c r="Q16" i="21"/>
  <c r="P16" i="21"/>
  <c r="I16" i="21"/>
  <c r="H16" i="21"/>
  <c r="C16" i="21"/>
  <c r="B16" i="21"/>
  <c r="S15" i="21"/>
  <c r="R15" i="21"/>
  <c r="Q15" i="21"/>
  <c r="P15" i="21"/>
  <c r="I15" i="21"/>
  <c r="H15" i="21"/>
  <c r="C15" i="21"/>
  <c r="B15" i="21"/>
  <c r="S14" i="21"/>
  <c r="R14" i="21"/>
  <c r="Q14" i="21"/>
  <c r="P14" i="21"/>
  <c r="I14" i="21"/>
  <c r="H14" i="21"/>
  <c r="C14" i="21"/>
  <c r="B14" i="21"/>
  <c r="S13" i="21"/>
  <c r="S34" i="21" s="1"/>
  <c r="R13" i="21"/>
  <c r="R34" i="21" s="1"/>
  <c r="Q13" i="21"/>
  <c r="Q34" i="21" s="1"/>
  <c r="P13" i="21"/>
  <c r="P34" i="21" s="1"/>
  <c r="I13" i="21"/>
  <c r="I34" i="21" s="1"/>
  <c r="H13" i="21"/>
  <c r="C13" i="21"/>
  <c r="B13" i="21"/>
  <c r="S12" i="21"/>
  <c r="R12" i="21"/>
  <c r="Q12" i="21"/>
  <c r="P12" i="21"/>
  <c r="I12" i="21"/>
  <c r="H12" i="21"/>
  <c r="C12" i="21"/>
  <c r="B12" i="21"/>
  <c r="S11" i="21"/>
  <c r="R11" i="21"/>
  <c r="Q11" i="21"/>
  <c r="P11" i="21"/>
  <c r="I11" i="21"/>
  <c r="H11" i="21"/>
  <c r="C11" i="21"/>
  <c r="B11" i="21"/>
  <c r="S10" i="21"/>
  <c r="S33" i="21" s="1"/>
  <c r="R10" i="21"/>
  <c r="Q10" i="21"/>
  <c r="Q33" i="21" s="1"/>
  <c r="P10" i="21"/>
  <c r="P33" i="21" s="1"/>
  <c r="I10" i="21"/>
  <c r="I33" i="21" s="1"/>
  <c r="H10" i="21"/>
  <c r="H33" i="21" s="1"/>
  <c r="C10" i="21"/>
  <c r="B10" i="21"/>
  <c r="M9" i="21"/>
  <c r="L9" i="21"/>
  <c r="K9" i="21"/>
  <c r="J9" i="21"/>
  <c r="G9" i="21"/>
  <c r="F9" i="21"/>
  <c r="E9" i="21"/>
  <c r="D9" i="21"/>
  <c r="M37" i="20"/>
  <c r="L37" i="20"/>
  <c r="K37" i="20"/>
  <c r="J37" i="20"/>
  <c r="G37" i="20"/>
  <c r="F37" i="20"/>
  <c r="E37" i="20"/>
  <c r="D37" i="20"/>
  <c r="M36" i="20"/>
  <c r="L36" i="20"/>
  <c r="K36" i="20"/>
  <c r="J36" i="20"/>
  <c r="G36" i="20"/>
  <c r="F36" i="20"/>
  <c r="E36" i="20"/>
  <c r="D36" i="20"/>
  <c r="M35" i="20"/>
  <c r="L35" i="20"/>
  <c r="K35" i="20"/>
  <c r="J35" i="20"/>
  <c r="G35" i="20"/>
  <c r="F35" i="20"/>
  <c r="E35" i="20"/>
  <c r="D35" i="20"/>
  <c r="M34" i="20"/>
  <c r="L34" i="20"/>
  <c r="K34" i="20"/>
  <c r="J34" i="20"/>
  <c r="G34" i="20"/>
  <c r="F34" i="20"/>
  <c r="E34" i="20"/>
  <c r="D34" i="20"/>
  <c r="M33" i="20"/>
  <c r="L33" i="20"/>
  <c r="K33" i="20"/>
  <c r="J33" i="20"/>
  <c r="G33" i="20"/>
  <c r="F33" i="20"/>
  <c r="E33" i="20"/>
  <c r="D33" i="20"/>
  <c r="S31" i="20"/>
  <c r="R31" i="20"/>
  <c r="Q31" i="20"/>
  <c r="P31" i="20"/>
  <c r="I31" i="20"/>
  <c r="H31" i="20"/>
  <c r="C31" i="20"/>
  <c r="B31" i="20"/>
  <c r="S30" i="20"/>
  <c r="R30" i="20"/>
  <c r="Q30" i="20"/>
  <c r="P30" i="20"/>
  <c r="I30" i="20"/>
  <c r="H30" i="20"/>
  <c r="C30" i="20"/>
  <c r="B30" i="20"/>
  <c r="S29" i="20"/>
  <c r="R29" i="20"/>
  <c r="Q29" i="20"/>
  <c r="P29" i="20"/>
  <c r="I29" i="20"/>
  <c r="H29" i="20"/>
  <c r="C29" i="20"/>
  <c r="B29" i="20"/>
  <c r="S28" i="20"/>
  <c r="R28" i="20"/>
  <c r="Q28" i="20"/>
  <c r="P28" i="20"/>
  <c r="I28" i="20"/>
  <c r="H28" i="20"/>
  <c r="C28" i="20"/>
  <c r="B28" i="20"/>
  <c r="S27" i="20"/>
  <c r="S37" i="20" s="1"/>
  <c r="R27" i="20"/>
  <c r="R37" i="20" s="1"/>
  <c r="Q27" i="20"/>
  <c r="Q37" i="20" s="1"/>
  <c r="P27" i="20"/>
  <c r="P37" i="20" s="1"/>
  <c r="I27" i="20"/>
  <c r="I37" i="20" s="1"/>
  <c r="H27" i="20"/>
  <c r="C27" i="20"/>
  <c r="B27" i="20"/>
  <c r="S26" i="20"/>
  <c r="R26" i="20"/>
  <c r="Q26" i="20"/>
  <c r="P26" i="20"/>
  <c r="I26" i="20"/>
  <c r="H26" i="20"/>
  <c r="C26" i="20"/>
  <c r="B26" i="20"/>
  <c r="S25" i="20"/>
  <c r="S36" i="20" s="1"/>
  <c r="R25" i="20"/>
  <c r="R36" i="20" s="1"/>
  <c r="Q25" i="20"/>
  <c r="Q36" i="20" s="1"/>
  <c r="P25" i="20"/>
  <c r="I25" i="20"/>
  <c r="I36" i="20" s="1"/>
  <c r="H25" i="20"/>
  <c r="C25" i="20"/>
  <c r="B25" i="20"/>
  <c r="S24" i="20"/>
  <c r="R24" i="20"/>
  <c r="Q24" i="20"/>
  <c r="P24" i="20"/>
  <c r="I24" i="20"/>
  <c r="H24" i="20"/>
  <c r="C24" i="20"/>
  <c r="B24" i="20"/>
  <c r="S23" i="20"/>
  <c r="S35" i="20" s="1"/>
  <c r="R23" i="20"/>
  <c r="Q23" i="20"/>
  <c r="Q35" i="20" s="1"/>
  <c r="P23" i="20"/>
  <c r="P35" i="20" s="1"/>
  <c r="I23" i="20"/>
  <c r="I35" i="20" s="1"/>
  <c r="H23" i="20"/>
  <c r="C23" i="20"/>
  <c r="B23" i="20"/>
  <c r="S22" i="20"/>
  <c r="R22" i="20"/>
  <c r="Q22" i="20"/>
  <c r="P22" i="20"/>
  <c r="I22" i="20"/>
  <c r="H22" i="20"/>
  <c r="C22" i="20"/>
  <c r="B22" i="20"/>
  <c r="S21" i="20"/>
  <c r="R21" i="20"/>
  <c r="Q21" i="20"/>
  <c r="P21" i="20"/>
  <c r="I21" i="20"/>
  <c r="H21" i="20"/>
  <c r="C21" i="20"/>
  <c r="B21" i="20"/>
  <c r="S20" i="20"/>
  <c r="R20" i="20"/>
  <c r="Q20" i="20"/>
  <c r="P20" i="20"/>
  <c r="I20" i="20"/>
  <c r="H20" i="20"/>
  <c r="C20" i="20"/>
  <c r="B20" i="20"/>
  <c r="S19" i="20"/>
  <c r="R19" i="20"/>
  <c r="Q19" i="20"/>
  <c r="P19" i="20"/>
  <c r="I19" i="20"/>
  <c r="H19" i="20"/>
  <c r="C19" i="20"/>
  <c r="B19" i="20"/>
  <c r="S18" i="20"/>
  <c r="R18" i="20"/>
  <c r="Q18" i="20"/>
  <c r="P18" i="20"/>
  <c r="I18" i="20"/>
  <c r="H18" i="20"/>
  <c r="C18" i="20"/>
  <c r="B18" i="20"/>
  <c r="S17" i="20"/>
  <c r="R17" i="20"/>
  <c r="Q17" i="20"/>
  <c r="P17" i="20"/>
  <c r="I17" i="20"/>
  <c r="H17" i="20"/>
  <c r="C17" i="20"/>
  <c r="B17" i="20"/>
  <c r="S16" i="20"/>
  <c r="R16" i="20"/>
  <c r="Q16" i="20"/>
  <c r="P16" i="20"/>
  <c r="I16" i="20"/>
  <c r="H16" i="20"/>
  <c r="C16" i="20"/>
  <c r="B16" i="20"/>
  <c r="S15" i="20"/>
  <c r="R15" i="20"/>
  <c r="Q15" i="20"/>
  <c r="P15" i="20"/>
  <c r="I15" i="20"/>
  <c r="H15" i="20"/>
  <c r="C15" i="20"/>
  <c r="B15" i="20"/>
  <c r="S14" i="20"/>
  <c r="R14" i="20"/>
  <c r="Q14" i="20"/>
  <c r="P14" i="20"/>
  <c r="I14" i="20"/>
  <c r="H14" i="20"/>
  <c r="C14" i="20"/>
  <c r="B14" i="20"/>
  <c r="S13" i="20"/>
  <c r="S34" i="20" s="1"/>
  <c r="R13" i="20"/>
  <c r="R34" i="20" s="1"/>
  <c r="Q13" i="20"/>
  <c r="Q34" i="20" s="1"/>
  <c r="P13" i="20"/>
  <c r="I13" i="20"/>
  <c r="I34" i="20" s="1"/>
  <c r="H13" i="20"/>
  <c r="C13" i="20"/>
  <c r="B13" i="20"/>
  <c r="S12" i="20"/>
  <c r="R12" i="20"/>
  <c r="Q12" i="20"/>
  <c r="P12" i="20"/>
  <c r="I12" i="20"/>
  <c r="H12" i="20"/>
  <c r="C12" i="20"/>
  <c r="B12" i="20"/>
  <c r="S11" i="20"/>
  <c r="R11" i="20"/>
  <c r="Q11" i="20"/>
  <c r="P11" i="20"/>
  <c r="I11" i="20"/>
  <c r="H11" i="20"/>
  <c r="C11" i="20"/>
  <c r="B11" i="20"/>
  <c r="S10" i="20"/>
  <c r="S33" i="20" s="1"/>
  <c r="R10" i="20"/>
  <c r="Q10" i="20"/>
  <c r="Q33" i="20" s="1"/>
  <c r="P10" i="20"/>
  <c r="I10" i="20"/>
  <c r="I33" i="20" s="1"/>
  <c r="H10" i="20"/>
  <c r="H33" i="20" s="1"/>
  <c r="C10" i="20"/>
  <c r="C33" i="20" s="1"/>
  <c r="B10" i="20"/>
  <c r="M9" i="20"/>
  <c r="L9" i="20"/>
  <c r="K9" i="20"/>
  <c r="J9" i="20"/>
  <c r="G9" i="20"/>
  <c r="F9" i="20"/>
  <c r="E9" i="20"/>
  <c r="D9" i="20"/>
  <c r="M37" i="19"/>
  <c r="L37" i="19"/>
  <c r="K37" i="19"/>
  <c r="J37" i="19"/>
  <c r="G37" i="19"/>
  <c r="F37" i="19"/>
  <c r="E37" i="19"/>
  <c r="D37" i="19"/>
  <c r="M36" i="19"/>
  <c r="L36" i="19"/>
  <c r="K36" i="19"/>
  <c r="J36" i="19"/>
  <c r="G36" i="19"/>
  <c r="F36" i="19"/>
  <c r="E36" i="19"/>
  <c r="D36" i="19"/>
  <c r="M35" i="19"/>
  <c r="L35" i="19"/>
  <c r="K35" i="19"/>
  <c r="J35" i="19"/>
  <c r="G35" i="19"/>
  <c r="F35" i="19"/>
  <c r="E35" i="19"/>
  <c r="D35" i="19"/>
  <c r="M34" i="19"/>
  <c r="L34" i="19"/>
  <c r="K34" i="19"/>
  <c r="J34" i="19"/>
  <c r="G34" i="19"/>
  <c r="F34" i="19"/>
  <c r="E34" i="19"/>
  <c r="D34" i="19"/>
  <c r="M33" i="19"/>
  <c r="L33" i="19"/>
  <c r="K33" i="19"/>
  <c r="J33" i="19"/>
  <c r="G33" i="19"/>
  <c r="F33" i="19"/>
  <c r="E33" i="19"/>
  <c r="D33" i="19"/>
  <c r="S31" i="19"/>
  <c r="R31" i="19"/>
  <c r="Q31" i="19"/>
  <c r="P31" i="19"/>
  <c r="I31" i="19"/>
  <c r="H31" i="19"/>
  <c r="C31" i="19"/>
  <c r="B31" i="19"/>
  <c r="S30" i="19"/>
  <c r="R30" i="19"/>
  <c r="Q30" i="19"/>
  <c r="P30" i="19"/>
  <c r="I30" i="19"/>
  <c r="H30" i="19"/>
  <c r="C30" i="19"/>
  <c r="B30" i="19"/>
  <c r="S29" i="19"/>
  <c r="R29" i="19"/>
  <c r="Q29" i="19"/>
  <c r="P29" i="19"/>
  <c r="I29" i="19"/>
  <c r="H29" i="19"/>
  <c r="C29" i="19"/>
  <c r="B29" i="19"/>
  <c r="S28" i="19"/>
  <c r="R28" i="19"/>
  <c r="Q28" i="19"/>
  <c r="P28" i="19"/>
  <c r="I28" i="19"/>
  <c r="H28" i="19"/>
  <c r="C28" i="19"/>
  <c r="B28" i="19"/>
  <c r="S27" i="19"/>
  <c r="S37" i="19" s="1"/>
  <c r="R27" i="19"/>
  <c r="Q27" i="19"/>
  <c r="Q37" i="19" s="1"/>
  <c r="P27" i="19"/>
  <c r="P37" i="19" s="1"/>
  <c r="I27" i="19"/>
  <c r="I37" i="19" s="1"/>
  <c r="H27" i="19"/>
  <c r="H37" i="19" s="1"/>
  <c r="C27" i="19"/>
  <c r="B27" i="19"/>
  <c r="S26" i="19"/>
  <c r="R26" i="19"/>
  <c r="Q26" i="19"/>
  <c r="P26" i="19"/>
  <c r="I26" i="19"/>
  <c r="H26" i="19"/>
  <c r="C26" i="19"/>
  <c r="B26" i="19"/>
  <c r="S25" i="19"/>
  <c r="S36" i="19" s="1"/>
  <c r="R25" i="19"/>
  <c r="R36" i="19" s="1"/>
  <c r="Q25" i="19"/>
  <c r="Q36" i="19" s="1"/>
  <c r="P25" i="19"/>
  <c r="P36" i="19" s="1"/>
  <c r="I25" i="19"/>
  <c r="I36" i="19" s="1"/>
  <c r="H25" i="19"/>
  <c r="H36" i="19" s="1"/>
  <c r="C25" i="19"/>
  <c r="B25" i="19"/>
  <c r="B36" i="19" s="1"/>
  <c r="S24" i="19"/>
  <c r="R24" i="19"/>
  <c r="Q24" i="19"/>
  <c r="P24" i="19"/>
  <c r="I24" i="19"/>
  <c r="H24" i="19"/>
  <c r="C24" i="19"/>
  <c r="B24" i="19"/>
  <c r="S23" i="19"/>
  <c r="S35" i="19" s="1"/>
  <c r="R23" i="19"/>
  <c r="Q23" i="19"/>
  <c r="Q35" i="19" s="1"/>
  <c r="P23" i="19"/>
  <c r="P35" i="19" s="1"/>
  <c r="I23" i="19"/>
  <c r="I35" i="19" s="1"/>
  <c r="H23" i="19"/>
  <c r="H35" i="19" s="1"/>
  <c r="C23" i="19"/>
  <c r="B23" i="19"/>
  <c r="S22" i="19"/>
  <c r="R22" i="19"/>
  <c r="Q22" i="19"/>
  <c r="P22" i="19"/>
  <c r="I22" i="19"/>
  <c r="H22" i="19"/>
  <c r="C22" i="19"/>
  <c r="B22" i="19"/>
  <c r="S21" i="19"/>
  <c r="R21" i="19"/>
  <c r="Q21" i="19"/>
  <c r="P21" i="19"/>
  <c r="I21" i="19"/>
  <c r="H21" i="19"/>
  <c r="C21" i="19"/>
  <c r="B21" i="19"/>
  <c r="S20" i="19"/>
  <c r="R20" i="19"/>
  <c r="Q20" i="19"/>
  <c r="P20" i="19"/>
  <c r="I20" i="19"/>
  <c r="H20" i="19"/>
  <c r="C20" i="19"/>
  <c r="B20" i="19"/>
  <c r="S19" i="19"/>
  <c r="R19" i="19"/>
  <c r="Q19" i="19"/>
  <c r="P19" i="19"/>
  <c r="I19" i="19"/>
  <c r="H19" i="19"/>
  <c r="C19" i="19"/>
  <c r="B19" i="19"/>
  <c r="S18" i="19"/>
  <c r="R18" i="19"/>
  <c r="Q18" i="19"/>
  <c r="P18" i="19"/>
  <c r="I18" i="19"/>
  <c r="H18" i="19"/>
  <c r="C18" i="19"/>
  <c r="B18" i="19"/>
  <c r="S17" i="19"/>
  <c r="R17" i="19"/>
  <c r="Q17" i="19"/>
  <c r="P17" i="19"/>
  <c r="I17" i="19"/>
  <c r="H17" i="19"/>
  <c r="C17" i="19"/>
  <c r="B17" i="19"/>
  <c r="S16" i="19"/>
  <c r="R16" i="19"/>
  <c r="Q16" i="19"/>
  <c r="P16" i="19"/>
  <c r="I16" i="19"/>
  <c r="H16" i="19"/>
  <c r="C16" i="19"/>
  <c r="B16" i="19"/>
  <c r="S15" i="19"/>
  <c r="R15" i="19"/>
  <c r="Q15" i="19"/>
  <c r="P15" i="19"/>
  <c r="I15" i="19"/>
  <c r="H15" i="19"/>
  <c r="C15" i="19"/>
  <c r="B15" i="19"/>
  <c r="S14" i="19"/>
  <c r="R14" i="19"/>
  <c r="Q14" i="19"/>
  <c r="P14" i="19"/>
  <c r="I14" i="19"/>
  <c r="H14" i="19"/>
  <c r="C14" i="19"/>
  <c r="B14" i="19"/>
  <c r="S13" i="19"/>
  <c r="R13" i="19"/>
  <c r="R34" i="19" s="1"/>
  <c r="Q13" i="19"/>
  <c r="P13" i="19"/>
  <c r="I13" i="19"/>
  <c r="H13" i="19"/>
  <c r="C13" i="19"/>
  <c r="B13" i="19"/>
  <c r="S12" i="19"/>
  <c r="R12" i="19"/>
  <c r="Q12" i="19"/>
  <c r="P12" i="19"/>
  <c r="I12" i="19"/>
  <c r="H12" i="19"/>
  <c r="C12" i="19"/>
  <c r="B12" i="19"/>
  <c r="S11" i="19"/>
  <c r="R11" i="19"/>
  <c r="Q11" i="19"/>
  <c r="P11" i="19"/>
  <c r="I11" i="19"/>
  <c r="H11" i="19"/>
  <c r="C11" i="19"/>
  <c r="B11" i="19"/>
  <c r="S10" i="19"/>
  <c r="S33" i="19" s="1"/>
  <c r="R10" i="19"/>
  <c r="R33" i="19" s="1"/>
  <c r="Q10" i="19"/>
  <c r="Q33" i="19" s="1"/>
  <c r="P10" i="19"/>
  <c r="P33" i="19" s="1"/>
  <c r="I10" i="19"/>
  <c r="I33" i="19" s="1"/>
  <c r="H10" i="19"/>
  <c r="H33" i="19" s="1"/>
  <c r="C10" i="19"/>
  <c r="B10" i="19"/>
  <c r="M9" i="19"/>
  <c r="L9" i="19"/>
  <c r="L43" i="19" s="1"/>
  <c r="K9" i="19"/>
  <c r="J9" i="19"/>
  <c r="G9" i="19"/>
  <c r="F9" i="19"/>
  <c r="E9" i="19"/>
  <c r="D9" i="19"/>
  <c r="D41" i="19" s="1"/>
  <c r="M37" i="18"/>
  <c r="L37" i="18"/>
  <c r="K37" i="18"/>
  <c r="J37" i="18"/>
  <c r="G37" i="18"/>
  <c r="F37" i="18"/>
  <c r="E37" i="18"/>
  <c r="D37" i="18"/>
  <c r="M36" i="18"/>
  <c r="L36" i="18"/>
  <c r="K36" i="18"/>
  <c r="J36" i="18"/>
  <c r="G36" i="18"/>
  <c r="F36" i="18"/>
  <c r="E36" i="18"/>
  <c r="D36" i="18"/>
  <c r="M35" i="18"/>
  <c r="L35" i="18"/>
  <c r="K35" i="18"/>
  <c r="J35" i="18"/>
  <c r="G35" i="18"/>
  <c r="F35" i="18"/>
  <c r="E35" i="18"/>
  <c r="D35" i="18"/>
  <c r="M34" i="18"/>
  <c r="L34" i="18"/>
  <c r="K34" i="18"/>
  <c r="J34" i="18"/>
  <c r="G34" i="18"/>
  <c r="F34" i="18"/>
  <c r="E34" i="18"/>
  <c r="D34" i="18"/>
  <c r="M33" i="18"/>
  <c r="L33" i="18"/>
  <c r="K33" i="18"/>
  <c r="J33" i="18"/>
  <c r="G33" i="18"/>
  <c r="F33" i="18"/>
  <c r="E33" i="18"/>
  <c r="D33" i="18"/>
  <c r="S31" i="18"/>
  <c r="R31" i="18"/>
  <c r="Q31" i="18"/>
  <c r="P31" i="18"/>
  <c r="I31" i="18"/>
  <c r="H31" i="18"/>
  <c r="C31" i="18"/>
  <c r="B31" i="18"/>
  <c r="S30" i="18"/>
  <c r="R30" i="18"/>
  <c r="Q30" i="18"/>
  <c r="P30" i="18"/>
  <c r="I30" i="18"/>
  <c r="H30" i="18"/>
  <c r="C30" i="18"/>
  <c r="B30" i="18"/>
  <c r="S29" i="18"/>
  <c r="R29" i="18"/>
  <c r="Q29" i="18"/>
  <c r="P29" i="18"/>
  <c r="I29" i="18"/>
  <c r="H29" i="18"/>
  <c r="C29" i="18"/>
  <c r="B29" i="18"/>
  <c r="S28" i="18"/>
  <c r="R28" i="18"/>
  <c r="Q28" i="18"/>
  <c r="P28" i="18"/>
  <c r="I28" i="18"/>
  <c r="H28" i="18"/>
  <c r="C28" i="18"/>
  <c r="B28" i="18"/>
  <c r="S27" i="18"/>
  <c r="R27" i="18"/>
  <c r="R37" i="18" s="1"/>
  <c r="Q27" i="18"/>
  <c r="Q37" i="18" s="1"/>
  <c r="P27" i="18"/>
  <c r="P37" i="18" s="1"/>
  <c r="I27" i="18"/>
  <c r="I37" i="18" s="1"/>
  <c r="H27" i="18"/>
  <c r="H37" i="18" s="1"/>
  <c r="C27" i="18"/>
  <c r="B27" i="18"/>
  <c r="S26" i="18"/>
  <c r="R26" i="18"/>
  <c r="Q26" i="18"/>
  <c r="P26" i="18"/>
  <c r="I26" i="18"/>
  <c r="H26" i="18"/>
  <c r="C26" i="18"/>
  <c r="B26" i="18"/>
  <c r="S25" i="18"/>
  <c r="S36" i="18" s="1"/>
  <c r="R25" i="18"/>
  <c r="R36" i="18" s="1"/>
  <c r="Q25" i="18"/>
  <c r="Q36" i="18" s="1"/>
  <c r="P25" i="18"/>
  <c r="P36" i="18" s="1"/>
  <c r="I25" i="18"/>
  <c r="I36" i="18" s="1"/>
  <c r="H25" i="18"/>
  <c r="C25" i="18"/>
  <c r="B25" i="18"/>
  <c r="B36" i="18" s="1"/>
  <c r="S24" i="18"/>
  <c r="R24" i="18"/>
  <c r="Q24" i="18"/>
  <c r="P24" i="18"/>
  <c r="I24" i="18"/>
  <c r="H24" i="18"/>
  <c r="C24" i="18"/>
  <c r="B24" i="18"/>
  <c r="S23" i="18"/>
  <c r="R23" i="18"/>
  <c r="Q23" i="18"/>
  <c r="Q35" i="18" s="1"/>
  <c r="P23" i="18"/>
  <c r="I23" i="18"/>
  <c r="I35" i="18" s="1"/>
  <c r="H23" i="18"/>
  <c r="H35" i="18" s="1"/>
  <c r="C23" i="18"/>
  <c r="B23" i="18"/>
  <c r="S22" i="18"/>
  <c r="R22" i="18"/>
  <c r="Q22" i="18"/>
  <c r="P22" i="18"/>
  <c r="I22" i="18"/>
  <c r="H22" i="18"/>
  <c r="C22" i="18"/>
  <c r="B22" i="18"/>
  <c r="S21" i="18"/>
  <c r="R21" i="18"/>
  <c r="Q21" i="18"/>
  <c r="P21" i="18"/>
  <c r="I21" i="18"/>
  <c r="H21" i="18"/>
  <c r="C21" i="18"/>
  <c r="B21" i="18"/>
  <c r="S20" i="18"/>
  <c r="R20" i="18"/>
  <c r="Q20" i="18"/>
  <c r="P20" i="18"/>
  <c r="I20" i="18"/>
  <c r="H20" i="18"/>
  <c r="C20" i="18"/>
  <c r="B20" i="18"/>
  <c r="S19" i="18"/>
  <c r="R19" i="18"/>
  <c r="Q19" i="18"/>
  <c r="P19" i="18"/>
  <c r="I19" i="18"/>
  <c r="H19" i="18"/>
  <c r="C19" i="18"/>
  <c r="B19" i="18"/>
  <c r="S18" i="18"/>
  <c r="R18" i="18"/>
  <c r="Q18" i="18"/>
  <c r="P18" i="18"/>
  <c r="I18" i="18"/>
  <c r="H18" i="18"/>
  <c r="C18" i="18"/>
  <c r="B18" i="18"/>
  <c r="S17" i="18"/>
  <c r="R17" i="18"/>
  <c r="Q17" i="18"/>
  <c r="P17" i="18"/>
  <c r="I17" i="18"/>
  <c r="H17" i="18"/>
  <c r="C17" i="18"/>
  <c r="B17" i="18"/>
  <c r="S16" i="18"/>
  <c r="R16" i="18"/>
  <c r="Q16" i="18"/>
  <c r="P16" i="18"/>
  <c r="I16" i="18"/>
  <c r="H16" i="18"/>
  <c r="C16" i="18"/>
  <c r="B16" i="18"/>
  <c r="S15" i="18"/>
  <c r="R15" i="18"/>
  <c r="Q15" i="18"/>
  <c r="P15" i="18"/>
  <c r="I15" i="18"/>
  <c r="H15" i="18"/>
  <c r="C15" i="18"/>
  <c r="B15" i="18"/>
  <c r="S14" i="18"/>
  <c r="R14" i="18"/>
  <c r="Q14" i="18"/>
  <c r="P14" i="18"/>
  <c r="I14" i="18"/>
  <c r="H14" i="18"/>
  <c r="C14" i="18"/>
  <c r="B14" i="18"/>
  <c r="S13" i="18"/>
  <c r="S34" i="18" s="1"/>
  <c r="R13" i="18"/>
  <c r="R34" i="18" s="1"/>
  <c r="Q13" i="18"/>
  <c r="Q34" i="18" s="1"/>
  <c r="P13" i="18"/>
  <c r="P34" i="18" s="1"/>
  <c r="I13" i="18"/>
  <c r="I34" i="18" s="1"/>
  <c r="H13" i="18"/>
  <c r="H34" i="18" s="1"/>
  <c r="C13" i="18"/>
  <c r="C34" i="18" s="1"/>
  <c r="B13" i="18"/>
  <c r="S12" i="18"/>
  <c r="R12" i="18"/>
  <c r="Q12" i="18"/>
  <c r="P12" i="18"/>
  <c r="I12" i="18"/>
  <c r="H12" i="18"/>
  <c r="C12" i="18"/>
  <c r="B12" i="18"/>
  <c r="S11" i="18"/>
  <c r="R11" i="18"/>
  <c r="Q11" i="18"/>
  <c r="P11" i="18"/>
  <c r="I11" i="18"/>
  <c r="H11" i="18"/>
  <c r="C11" i="18"/>
  <c r="B11" i="18"/>
  <c r="S10" i="18"/>
  <c r="S33" i="18" s="1"/>
  <c r="R10" i="18"/>
  <c r="R33" i="18" s="1"/>
  <c r="Q10" i="18"/>
  <c r="Q33" i="18" s="1"/>
  <c r="P10" i="18"/>
  <c r="P33" i="18" s="1"/>
  <c r="I10" i="18"/>
  <c r="I33" i="18" s="1"/>
  <c r="H10" i="18"/>
  <c r="H33" i="18" s="1"/>
  <c r="C10" i="18"/>
  <c r="B10" i="18"/>
  <c r="M9" i="18"/>
  <c r="M39" i="18" s="1"/>
  <c r="L9" i="18"/>
  <c r="K9" i="18"/>
  <c r="K42" i="18" s="1"/>
  <c r="J9" i="18"/>
  <c r="G9" i="18"/>
  <c r="F9" i="18"/>
  <c r="E9" i="18"/>
  <c r="D9" i="18"/>
  <c r="M37" i="17"/>
  <c r="L37" i="17"/>
  <c r="K37" i="17"/>
  <c r="J37" i="17"/>
  <c r="G37" i="17"/>
  <c r="F37" i="17"/>
  <c r="E37" i="17"/>
  <c r="D37" i="17"/>
  <c r="M36" i="17"/>
  <c r="L36" i="17"/>
  <c r="K36" i="17"/>
  <c r="J36" i="17"/>
  <c r="G36" i="17"/>
  <c r="F36" i="17"/>
  <c r="E36" i="17"/>
  <c r="D36" i="17"/>
  <c r="M35" i="17"/>
  <c r="L35" i="17"/>
  <c r="K35" i="17"/>
  <c r="J35" i="17"/>
  <c r="G35" i="17"/>
  <c r="F35" i="17"/>
  <c r="E35" i="17"/>
  <c r="D35" i="17"/>
  <c r="M34" i="17"/>
  <c r="L34" i="17"/>
  <c r="K34" i="17"/>
  <c r="J34" i="17"/>
  <c r="G34" i="17"/>
  <c r="F34" i="17"/>
  <c r="E34" i="17"/>
  <c r="D34" i="17"/>
  <c r="M33" i="17"/>
  <c r="L33" i="17"/>
  <c r="K33" i="17"/>
  <c r="J33" i="17"/>
  <c r="G33" i="17"/>
  <c r="F33" i="17"/>
  <c r="E33" i="17"/>
  <c r="D33" i="17"/>
  <c r="S31" i="17"/>
  <c r="R31" i="17"/>
  <c r="Q31" i="17"/>
  <c r="P31" i="17"/>
  <c r="I31" i="17"/>
  <c r="H31" i="17"/>
  <c r="C31" i="17"/>
  <c r="B31" i="17"/>
  <c r="S30" i="17"/>
  <c r="R30" i="17"/>
  <c r="Q30" i="17"/>
  <c r="P30" i="17"/>
  <c r="I30" i="17"/>
  <c r="H30" i="17"/>
  <c r="C30" i="17"/>
  <c r="B30" i="17"/>
  <c r="S29" i="17"/>
  <c r="R29" i="17"/>
  <c r="Q29" i="17"/>
  <c r="P29" i="17"/>
  <c r="I29" i="17"/>
  <c r="H29" i="17"/>
  <c r="C29" i="17"/>
  <c r="B29" i="17"/>
  <c r="S28" i="17"/>
  <c r="R28" i="17"/>
  <c r="Q28" i="17"/>
  <c r="P28" i="17"/>
  <c r="I28" i="17"/>
  <c r="H28" i="17"/>
  <c r="C28" i="17"/>
  <c r="B28" i="17"/>
  <c r="S27" i="17"/>
  <c r="R27" i="17"/>
  <c r="R37" i="17" s="1"/>
  <c r="Q27" i="17"/>
  <c r="Q37" i="17" s="1"/>
  <c r="P27" i="17"/>
  <c r="P37" i="17" s="1"/>
  <c r="I27" i="17"/>
  <c r="I37" i="17" s="1"/>
  <c r="H27" i="17"/>
  <c r="C27" i="17"/>
  <c r="B27" i="17"/>
  <c r="S26" i="17"/>
  <c r="R26" i="17"/>
  <c r="Q26" i="17"/>
  <c r="P26" i="17"/>
  <c r="I26" i="17"/>
  <c r="H26" i="17"/>
  <c r="C26" i="17"/>
  <c r="B26" i="17"/>
  <c r="S25" i="17"/>
  <c r="S36" i="17" s="1"/>
  <c r="R25" i="17"/>
  <c r="R36" i="17" s="1"/>
  <c r="Q25" i="17"/>
  <c r="P25" i="17"/>
  <c r="P36" i="17" s="1"/>
  <c r="I25" i="17"/>
  <c r="I36" i="17" s="1"/>
  <c r="H25" i="17"/>
  <c r="H36" i="17" s="1"/>
  <c r="C25" i="17"/>
  <c r="C36" i="17" s="1"/>
  <c r="B25" i="17"/>
  <c r="S24" i="17"/>
  <c r="R24" i="17"/>
  <c r="Q24" i="17"/>
  <c r="P24" i="17"/>
  <c r="I24" i="17"/>
  <c r="H24" i="17"/>
  <c r="C24" i="17"/>
  <c r="B24" i="17"/>
  <c r="S23" i="17"/>
  <c r="R23" i="17"/>
  <c r="R35" i="17" s="1"/>
  <c r="Q23" i="17"/>
  <c r="Q35" i="17" s="1"/>
  <c r="P23" i="17"/>
  <c r="P35" i="17" s="1"/>
  <c r="I23" i="17"/>
  <c r="I35" i="17" s="1"/>
  <c r="H23" i="17"/>
  <c r="H35" i="17" s="1"/>
  <c r="C23" i="17"/>
  <c r="B23" i="17"/>
  <c r="S22" i="17"/>
  <c r="R22" i="17"/>
  <c r="Q22" i="17"/>
  <c r="P22" i="17"/>
  <c r="I22" i="17"/>
  <c r="H22" i="17"/>
  <c r="C22" i="17"/>
  <c r="B22" i="17"/>
  <c r="S21" i="17"/>
  <c r="R21" i="17"/>
  <c r="Q21" i="17"/>
  <c r="P21" i="17"/>
  <c r="I21" i="17"/>
  <c r="H21" i="17"/>
  <c r="C21" i="17"/>
  <c r="B21" i="17"/>
  <c r="S20" i="17"/>
  <c r="R20" i="17"/>
  <c r="Q20" i="17"/>
  <c r="P20" i="17"/>
  <c r="I20" i="17"/>
  <c r="H20" i="17"/>
  <c r="C20" i="17"/>
  <c r="B20" i="17"/>
  <c r="S19" i="17"/>
  <c r="R19" i="17"/>
  <c r="Q19" i="17"/>
  <c r="P19" i="17"/>
  <c r="I19" i="17"/>
  <c r="H19" i="17"/>
  <c r="C19" i="17"/>
  <c r="B19" i="17"/>
  <c r="S18" i="17"/>
  <c r="R18" i="17"/>
  <c r="Q18" i="17"/>
  <c r="P18" i="17"/>
  <c r="I18" i="17"/>
  <c r="H18" i="17"/>
  <c r="C18" i="17"/>
  <c r="B18" i="17"/>
  <c r="S17" i="17"/>
  <c r="R17" i="17"/>
  <c r="Q17" i="17"/>
  <c r="P17" i="17"/>
  <c r="I17" i="17"/>
  <c r="H17" i="17"/>
  <c r="C17" i="17"/>
  <c r="B17" i="17"/>
  <c r="S16" i="17"/>
  <c r="R16" i="17"/>
  <c r="Q16" i="17"/>
  <c r="P16" i="17"/>
  <c r="I16" i="17"/>
  <c r="H16" i="17"/>
  <c r="C16" i="17"/>
  <c r="B16" i="17"/>
  <c r="S15" i="17"/>
  <c r="R15" i="17"/>
  <c r="Q15" i="17"/>
  <c r="P15" i="17"/>
  <c r="I15" i="17"/>
  <c r="H15" i="17"/>
  <c r="C15" i="17"/>
  <c r="B15" i="17"/>
  <c r="S14" i="17"/>
  <c r="R14" i="17"/>
  <c r="Q14" i="17"/>
  <c r="P14" i="17"/>
  <c r="I14" i="17"/>
  <c r="H14" i="17"/>
  <c r="C14" i="17"/>
  <c r="B14" i="17"/>
  <c r="S13" i="17"/>
  <c r="S34" i="17" s="1"/>
  <c r="R13" i="17"/>
  <c r="R34" i="17" s="1"/>
  <c r="Q13" i="17"/>
  <c r="Q34" i="17" s="1"/>
  <c r="P13" i="17"/>
  <c r="P34" i="17" s="1"/>
  <c r="I13" i="17"/>
  <c r="I34" i="17" s="1"/>
  <c r="H13" i="17"/>
  <c r="H34" i="17" s="1"/>
  <c r="C13" i="17"/>
  <c r="B13" i="17"/>
  <c r="S12" i="17"/>
  <c r="R12" i="17"/>
  <c r="Q12" i="17"/>
  <c r="P12" i="17"/>
  <c r="I12" i="17"/>
  <c r="H12" i="17"/>
  <c r="C12" i="17"/>
  <c r="B12" i="17"/>
  <c r="S11" i="17"/>
  <c r="R11" i="17"/>
  <c r="Q11" i="17"/>
  <c r="P11" i="17"/>
  <c r="I11" i="17"/>
  <c r="H11" i="17"/>
  <c r="C11" i="17"/>
  <c r="B11" i="17"/>
  <c r="S10" i="17"/>
  <c r="S33" i="17" s="1"/>
  <c r="R10" i="17"/>
  <c r="R33" i="17" s="1"/>
  <c r="Q10" i="17"/>
  <c r="Q33" i="17" s="1"/>
  <c r="P10" i="17"/>
  <c r="P33" i="17" s="1"/>
  <c r="I10" i="17"/>
  <c r="I33" i="17" s="1"/>
  <c r="H10" i="17"/>
  <c r="H33" i="17" s="1"/>
  <c r="C10" i="17"/>
  <c r="B10" i="17"/>
  <c r="B33" i="17" s="1"/>
  <c r="M9" i="17"/>
  <c r="M39" i="17" s="1"/>
  <c r="L9" i="17"/>
  <c r="K9" i="17"/>
  <c r="K42" i="17" s="1"/>
  <c r="J9" i="17"/>
  <c r="G9" i="17"/>
  <c r="F9" i="17"/>
  <c r="E9" i="17"/>
  <c r="D9" i="17"/>
  <c r="M37" i="16"/>
  <c r="L37" i="16"/>
  <c r="K37" i="16"/>
  <c r="J37" i="16"/>
  <c r="G37" i="16"/>
  <c r="F37" i="16"/>
  <c r="E37" i="16"/>
  <c r="D37" i="16"/>
  <c r="M36" i="16"/>
  <c r="L36" i="16"/>
  <c r="K36" i="16"/>
  <c r="J36" i="16"/>
  <c r="G36" i="16"/>
  <c r="F36" i="16"/>
  <c r="E36" i="16"/>
  <c r="D36" i="16"/>
  <c r="M35" i="16"/>
  <c r="L35" i="16"/>
  <c r="K35" i="16"/>
  <c r="J35" i="16"/>
  <c r="G35" i="16"/>
  <c r="F35" i="16"/>
  <c r="E35" i="16"/>
  <c r="D35" i="16"/>
  <c r="M34" i="16"/>
  <c r="L34" i="16"/>
  <c r="K34" i="16"/>
  <c r="J34" i="16"/>
  <c r="G34" i="16"/>
  <c r="F34" i="16"/>
  <c r="E34" i="16"/>
  <c r="D34" i="16"/>
  <c r="M33" i="16"/>
  <c r="L33" i="16"/>
  <c r="K33" i="16"/>
  <c r="J33" i="16"/>
  <c r="G33" i="16"/>
  <c r="F33" i="16"/>
  <c r="E33" i="16"/>
  <c r="D33" i="16"/>
  <c r="S31" i="16"/>
  <c r="R31" i="16"/>
  <c r="Q31" i="16"/>
  <c r="P31" i="16"/>
  <c r="I31" i="16"/>
  <c r="H31" i="16"/>
  <c r="C31" i="16"/>
  <c r="B31" i="16"/>
  <c r="S30" i="16"/>
  <c r="R30" i="16"/>
  <c r="Q30" i="16"/>
  <c r="P30" i="16"/>
  <c r="I30" i="16"/>
  <c r="H30" i="16"/>
  <c r="C30" i="16"/>
  <c r="B30" i="16"/>
  <c r="S29" i="16"/>
  <c r="R29" i="16"/>
  <c r="Q29" i="16"/>
  <c r="P29" i="16"/>
  <c r="I29" i="16"/>
  <c r="H29" i="16"/>
  <c r="C29" i="16"/>
  <c r="B29" i="16"/>
  <c r="S28" i="16"/>
  <c r="R28" i="16"/>
  <c r="Q28" i="16"/>
  <c r="P28" i="16"/>
  <c r="I28" i="16"/>
  <c r="H28" i="16"/>
  <c r="C28" i="16"/>
  <c r="B28" i="16"/>
  <c r="S27" i="16"/>
  <c r="S37" i="16" s="1"/>
  <c r="R27" i="16"/>
  <c r="Q27" i="16"/>
  <c r="P27" i="16"/>
  <c r="P37" i="16" s="1"/>
  <c r="I27" i="16"/>
  <c r="I37" i="16" s="1"/>
  <c r="H27" i="16"/>
  <c r="H37" i="16" s="1"/>
  <c r="C27" i="16"/>
  <c r="B27" i="16"/>
  <c r="S26" i="16"/>
  <c r="R26" i="16"/>
  <c r="Q26" i="16"/>
  <c r="P26" i="16"/>
  <c r="I26" i="16"/>
  <c r="H26" i="16"/>
  <c r="C26" i="16"/>
  <c r="B26" i="16"/>
  <c r="S25" i="16"/>
  <c r="S36" i="16" s="1"/>
  <c r="R25" i="16"/>
  <c r="R36" i="16" s="1"/>
  <c r="Q25" i="16"/>
  <c r="Q36" i="16" s="1"/>
  <c r="P25" i="16"/>
  <c r="P36" i="16" s="1"/>
  <c r="I25" i="16"/>
  <c r="I36" i="16" s="1"/>
  <c r="H25" i="16"/>
  <c r="H36" i="16" s="1"/>
  <c r="C25" i="16"/>
  <c r="B25" i="16"/>
  <c r="S24" i="16"/>
  <c r="R24" i="16"/>
  <c r="Q24" i="16"/>
  <c r="P24" i="16"/>
  <c r="I24" i="16"/>
  <c r="H24" i="16"/>
  <c r="C24" i="16"/>
  <c r="B24" i="16"/>
  <c r="S23" i="16"/>
  <c r="S35" i="16" s="1"/>
  <c r="R23" i="16"/>
  <c r="Q23" i="16"/>
  <c r="Q35" i="16" s="1"/>
  <c r="P23" i="16"/>
  <c r="P35" i="16" s="1"/>
  <c r="I23" i="16"/>
  <c r="I35" i="16" s="1"/>
  <c r="H23" i="16"/>
  <c r="H35" i="16" s="1"/>
  <c r="C23" i="16"/>
  <c r="B23" i="16"/>
  <c r="S22" i="16"/>
  <c r="R22" i="16"/>
  <c r="Q22" i="16"/>
  <c r="P22" i="16"/>
  <c r="I22" i="16"/>
  <c r="H22" i="16"/>
  <c r="C22" i="16"/>
  <c r="B22" i="16"/>
  <c r="S21" i="16"/>
  <c r="R21" i="16"/>
  <c r="Q21" i="16"/>
  <c r="P21" i="16"/>
  <c r="I21" i="16"/>
  <c r="H21" i="16"/>
  <c r="C21" i="16"/>
  <c r="B21" i="16"/>
  <c r="S20" i="16"/>
  <c r="R20" i="16"/>
  <c r="Q20" i="16"/>
  <c r="P20" i="16"/>
  <c r="I20" i="16"/>
  <c r="H20" i="16"/>
  <c r="C20" i="16"/>
  <c r="B20" i="16"/>
  <c r="S19" i="16"/>
  <c r="R19" i="16"/>
  <c r="Q19" i="16"/>
  <c r="P19" i="16"/>
  <c r="I19" i="16"/>
  <c r="H19" i="16"/>
  <c r="C19" i="16"/>
  <c r="B19" i="16"/>
  <c r="S18" i="16"/>
  <c r="R18" i="16"/>
  <c r="Q18" i="16"/>
  <c r="P18" i="16"/>
  <c r="I18" i="16"/>
  <c r="H18" i="16"/>
  <c r="C18" i="16"/>
  <c r="B18" i="16"/>
  <c r="S17" i="16"/>
  <c r="R17" i="16"/>
  <c r="Q17" i="16"/>
  <c r="P17" i="16"/>
  <c r="I17" i="16"/>
  <c r="H17" i="16"/>
  <c r="C17" i="16"/>
  <c r="B17" i="16"/>
  <c r="S16" i="16"/>
  <c r="R16" i="16"/>
  <c r="Q16" i="16"/>
  <c r="P16" i="16"/>
  <c r="I16" i="16"/>
  <c r="H16" i="16"/>
  <c r="C16" i="16"/>
  <c r="B16" i="16"/>
  <c r="S15" i="16"/>
  <c r="R15" i="16"/>
  <c r="Q15" i="16"/>
  <c r="P15" i="16"/>
  <c r="I15" i="16"/>
  <c r="H15" i="16"/>
  <c r="C15" i="16"/>
  <c r="B15" i="16"/>
  <c r="S14" i="16"/>
  <c r="R14" i="16"/>
  <c r="Q14" i="16"/>
  <c r="P14" i="16"/>
  <c r="I14" i="16"/>
  <c r="H14" i="16"/>
  <c r="C14" i="16"/>
  <c r="B14" i="16"/>
  <c r="S13" i="16"/>
  <c r="S34" i="16" s="1"/>
  <c r="R13" i="16"/>
  <c r="R34" i="16" s="1"/>
  <c r="Q13" i="16"/>
  <c r="P13" i="16"/>
  <c r="I13" i="16"/>
  <c r="I34" i="16" s="1"/>
  <c r="H13" i="16"/>
  <c r="H34" i="16" s="1"/>
  <c r="C13" i="16"/>
  <c r="B13" i="16"/>
  <c r="S12" i="16"/>
  <c r="R12" i="16"/>
  <c r="Q12" i="16"/>
  <c r="P12" i="16"/>
  <c r="I12" i="16"/>
  <c r="H12" i="16"/>
  <c r="C12" i="16"/>
  <c r="B12" i="16"/>
  <c r="S11" i="16"/>
  <c r="R11" i="16"/>
  <c r="Q11" i="16"/>
  <c r="P11" i="16"/>
  <c r="I11" i="16"/>
  <c r="H11" i="16"/>
  <c r="C11" i="16"/>
  <c r="B11" i="16"/>
  <c r="S10" i="16"/>
  <c r="S33" i="16" s="1"/>
  <c r="R10" i="16"/>
  <c r="R33" i="16" s="1"/>
  <c r="Q10" i="16"/>
  <c r="Q33" i="16" s="1"/>
  <c r="P10" i="16"/>
  <c r="I10" i="16"/>
  <c r="I33" i="16" s="1"/>
  <c r="H10" i="16"/>
  <c r="C10" i="16"/>
  <c r="B10" i="16"/>
  <c r="M9" i="16"/>
  <c r="L9" i="16"/>
  <c r="L43" i="16" s="1"/>
  <c r="K9" i="16"/>
  <c r="J9" i="16"/>
  <c r="G9" i="16"/>
  <c r="F9" i="16"/>
  <c r="E9" i="16"/>
  <c r="D9" i="16"/>
  <c r="D41" i="16" s="1"/>
  <c r="M37" i="15"/>
  <c r="L37" i="15"/>
  <c r="K37" i="15"/>
  <c r="J37" i="15"/>
  <c r="G37" i="15"/>
  <c r="F37" i="15"/>
  <c r="E37" i="15"/>
  <c r="D37" i="15"/>
  <c r="M36" i="15"/>
  <c r="L36" i="15"/>
  <c r="K36" i="15"/>
  <c r="J36" i="15"/>
  <c r="G36" i="15"/>
  <c r="F36" i="15"/>
  <c r="E36" i="15"/>
  <c r="D36" i="15"/>
  <c r="M35" i="15"/>
  <c r="L35" i="15"/>
  <c r="K35" i="15"/>
  <c r="J35" i="15"/>
  <c r="G35" i="15"/>
  <c r="F35" i="15"/>
  <c r="E35" i="15"/>
  <c r="D35" i="15"/>
  <c r="M34" i="15"/>
  <c r="L34" i="15"/>
  <c r="K34" i="15"/>
  <c r="J34" i="15"/>
  <c r="G34" i="15"/>
  <c r="F34" i="15"/>
  <c r="E34" i="15"/>
  <c r="D34" i="15"/>
  <c r="M33" i="15"/>
  <c r="L33" i="15"/>
  <c r="K33" i="15"/>
  <c r="J33" i="15"/>
  <c r="G33" i="15"/>
  <c r="F33" i="15"/>
  <c r="E33" i="15"/>
  <c r="D33" i="15"/>
  <c r="S31" i="15"/>
  <c r="R31" i="15"/>
  <c r="Q31" i="15"/>
  <c r="P31" i="15"/>
  <c r="I31" i="15"/>
  <c r="H31" i="15"/>
  <c r="C31" i="15"/>
  <c r="B31" i="15"/>
  <c r="S30" i="15"/>
  <c r="R30" i="15"/>
  <c r="Q30" i="15"/>
  <c r="P30" i="15"/>
  <c r="I30" i="15"/>
  <c r="H30" i="15"/>
  <c r="C30" i="15"/>
  <c r="B30" i="15"/>
  <c r="S29" i="15"/>
  <c r="R29" i="15"/>
  <c r="Q29" i="15"/>
  <c r="P29" i="15"/>
  <c r="I29" i="15"/>
  <c r="H29" i="15"/>
  <c r="C29" i="15"/>
  <c r="B29" i="15"/>
  <c r="S28" i="15"/>
  <c r="R28" i="15"/>
  <c r="Q28" i="15"/>
  <c r="P28" i="15"/>
  <c r="I28" i="15"/>
  <c r="H28" i="15"/>
  <c r="C28" i="15"/>
  <c r="B28" i="15"/>
  <c r="S27" i="15"/>
  <c r="R27" i="15"/>
  <c r="Q27" i="15"/>
  <c r="Q37" i="15" s="1"/>
  <c r="P27" i="15"/>
  <c r="P37" i="15" s="1"/>
  <c r="I27" i="15"/>
  <c r="I37" i="15" s="1"/>
  <c r="H27" i="15"/>
  <c r="H37" i="15" s="1"/>
  <c r="C27" i="15"/>
  <c r="B27" i="15"/>
  <c r="S26" i="15"/>
  <c r="R26" i="15"/>
  <c r="Q26" i="15"/>
  <c r="P26" i="15"/>
  <c r="I26" i="15"/>
  <c r="H26" i="15"/>
  <c r="C26" i="15"/>
  <c r="B26" i="15"/>
  <c r="S25" i="15"/>
  <c r="S36" i="15" s="1"/>
  <c r="R25" i="15"/>
  <c r="Q25" i="15"/>
  <c r="Q36" i="15" s="1"/>
  <c r="P25" i="15"/>
  <c r="P36" i="15" s="1"/>
  <c r="I25" i="15"/>
  <c r="I36" i="15" s="1"/>
  <c r="H25" i="15"/>
  <c r="H36" i="15" s="1"/>
  <c r="C25" i="15"/>
  <c r="C36" i="15" s="1"/>
  <c r="B25" i="15"/>
  <c r="B36" i="15" s="1"/>
  <c r="S24" i="15"/>
  <c r="R24" i="15"/>
  <c r="Q24" i="15"/>
  <c r="P24" i="15"/>
  <c r="I24" i="15"/>
  <c r="H24" i="15"/>
  <c r="C24" i="15"/>
  <c r="B24" i="15"/>
  <c r="S23" i="15"/>
  <c r="R23" i="15"/>
  <c r="Q23" i="15"/>
  <c r="Q35" i="15" s="1"/>
  <c r="P23" i="15"/>
  <c r="I23" i="15"/>
  <c r="I35" i="15" s="1"/>
  <c r="H23" i="15"/>
  <c r="H35" i="15" s="1"/>
  <c r="C23" i="15"/>
  <c r="B23" i="15"/>
  <c r="S22" i="15"/>
  <c r="R22" i="15"/>
  <c r="Q22" i="15"/>
  <c r="P22" i="15"/>
  <c r="I22" i="15"/>
  <c r="H22" i="15"/>
  <c r="C22" i="15"/>
  <c r="B22" i="15"/>
  <c r="S21" i="15"/>
  <c r="R21" i="15"/>
  <c r="Q21" i="15"/>
  <c r="P21" i="15"/>
  <c r="I21" i="15"/>
  <c r="H21" i="15"/>
  <c r="C21" i="15"/>
  <c r="B21" i="15"/>
  <c r="S20" i="15"/>
  <c r="R20" i="15"/>
  <c r="Q20" i="15"/>
  <c r="P20" i="15"/>
  <c r="I20" i="15"/>
  <c r="H20" i="15"/>
  <c r="C20" i="15"/>
  <c r="B20" i="15"/>
  <c r="S19" i="15"/>
  <c r="R19" i="15"/>
  <c r="Q19" i="15"/>
  <c r="P19" i="15"/>
  <c r="I19" i="15"/>
  <c r="H19" i="15"/>
  <c r="C19" i="15"/>
  <c r="B19" i="15"/>
  <c r="S18" i="15"/>
  <c r="R18" i="15"/>
  <c r="Q18" i="15"/>
  <c r="P18" i="15"/>
  <c r="I18" i="15"/>
  <c r="H18" i="15"/>
  <c r="C18" i="15"/>
  <c r="B18" i="15"/>
  <c r="S17" i="15"/>
  <c r="R17" i="15"/>
  <c r="Q17" i="15"/>
  <c r="P17" i="15"/>
  <c r="I17" i="15"/>
  <c r="H17" i="15"/>
  <c r="C17" i="15"/>
  <c r="B17" i="15"/>
  <c r="S16" i="15"/>
  <c r="R16" i="15"/>
  <c r="Q16" i="15"/>
  <c r="P16" i="15"/>
  <c r="I16" i="15"/>
  <c r="H16" i="15"/>
  <c r="C16" i="15"/>
  <c r="B16" i="15"/>
  <c r="S15" i="15"/>
  <c r="R15" i="15"/>
  <c r="Q15" i="15"/>
  <c r="P15" i="15"/>
  <c r="I15" i="15"/>
  <c r="H15" i="15"/>
  <c r="C15" i="15"/>
  <c r="B15" i="15"/>
  <c r="S14" i="15"/>
  <c r="R14" i="15"/>
  <c r="Q14" i="15"/>
  <c r="P14" i="15"/>
  <c r="I14" i="15"/>
  <c r="H14" i="15"/>
  <c r="C14" i="15"/>
  <c r="B14" i="15"/>
  <c r="S13" i="15"/>
  <c r="S34" i="15" s="1"/>
  <c r="R13" i="15"/>
  <c r="R34" i="15" s="1"/>
  <c r="Q13" i="15"/>
  <c r="Q34" i="15" s="1"/>
  <c r="P13" i="15"/>
  <c r="P34" i="15" s="1"/>
  <c r="I13" i="15"/>
  <c r="I34" i="15" s="1"/>
  <c r="H13" i="15"/>
  <c r="H34" i="15" s="1"/>
  <c r="C13" i="15"/>
  <c r="C34" i="15" s="1"/>
  <c r="B13" i="15"/>
  <c r="S12" i="15"/>
  <c r="R12" i="15"/>
  <c r="Q12" i="15"/>
  <c r="P12" i="15"/>
  <c r="I12" i="15"/>
  <c r="H12" i="15"/>
  <c r="C12" i="15"/>
  <c r="B12" i="15"/>
  <c r="S11" i="15"/>
  <c r="R11" i="15"/>
  <c r="Q11" i="15"/>
  <c r="P11" i="15"/>
  <c r="I11" i="15"/>
  <c r="H11" i="15"/>
  <c r="C11" i="15"/>
  <c r="B11" i="15"/>
  <c r="S10" i="15"/>
  <c r="S33" i="15" s="1"/>
  <c r="R10" i="15"/>
  <c r="R33" i="15" s="1"/>
  <c r="Q10" i="15"/>
  <c r="Q33" i="15" s="1"/>
  <c r="P10" i="15"/>
  <c r="I10" i="15"/>
  <c r="I33" i="15" s="1"/>
  <c r="H10" i="15"/>
  <c r="C10" i="15"/>
  <c r="B10" i="15"/>
  <c r="M9" i="15"/>
  <c r="M39" i="15" s="1"/>
  <c r="L9" i="15"/>
  <c r="K9" i="15"/>
  <c r="J9" i="15"/>
  <c r="G9" i="15"/>
  <c r="G42" i="15" s="1"/>
  <c r="F9" i="15"/>
  <c r="E9" i="15"/>
  <c r="D9" i="15"/>
  <c r="M37" i="14"/>
  <c r="L37" i="14"/>
  <c r="K37" i="14"/>
  <c r="J37" i="14"/>
  <c r="G37" i="14"/>
  <c r="F37" i="14"/>
  <c r="E37" i="14"/>
  <c r="D37" i="14"/>
  <c r="M36" i="14"/>
  <c r="L36" i="14"/>
  <c r="K36" i="14"/>
  <c r="J36" i="14"/>
  <c r="G36" i="14"/>
  <c r="F36" i="14"/>
  <c r="E36" i="14"/>
  <c r="D36" i="14"/>
  <c r="M35" i="14"/>
  <c r="L35" i="14"/>
  <c r="K35" i="14"/>
  <c r="J35" i="14"/>
  <c r="G35" i="14"/>
  <c r="F35" i="14"/>
  <c r="E35" i="14"/>
  <c r="D35" i="14"/>
  <c r="M34" i="14"/>
  <c r="L34" i="14"/>
  <c r="K34" i="14"/>
  <c r="J34" i="14"/>
  <c r="G34" i="14"/>
  <c r="F34" i="14"/>
  <c r="E34" i="14"/>
  <c r="D34" i="14"/>
  <c r="M33" i="14"/>
  <c r="L33" i="14"/>
  <c r="K33" i="14"/>
  <c r="J33" i="14"/>
  <c r="G33" i="14"/>
  <c r="F33" i="14"/>
  <c r="E33" i="14"/>
  <c r="D33" i="14"/>
  <c r="S31" i="14"/>
  <c r="R31" i="14"/>
  <c r="Q31" i="14"/>
  <c r="P31" i="14"/>
  <c r="I31" i="14"/>
  <c r="H31" i="14"/>
  <c r="C31" i="14"/>
  <c r="B31" i="14"/>
  <c r="S30" i="14"/>
  <c r="R30" i="14"/>
  <c r="Q30" i="14"/>
  <c r="P30" i="14"/>
  <c r="I30" i="14"/>
  <c r="H30" i="14"/>
  <c r="C30" i="14"/>
  <c r="B30" i="14"/>
  <c r="S29" i="14"/>
  <c r="R29" i="14"/>
  <c r="Q29" i="14"/>
  <c r="P29" i="14"/>
  <c r="I29" i="14"/>
  <c r="H29" i="14"/>
  <c r="C29" i="14"/>
  <c r="B29" i="14"/>
  <c r="S28" i="14"/>
  <c r="R28" i="14"/>
  <c r="Q28" i="14"/>
  <c r="P28" i="14"/>
  <c r="I28" i="14"/>
  <c r="H28" i="14"/>
  <c r="C28" i="14"/>
  <c r="B28" i="14"/>
  <c r="S27" i="14"/>
  <c r="R27" i="14"/>
  <c r="R37" i="14" s="1"/>
  <c r="Q27" i="14"/>
  <c r="P27" i="14"/>
  <c r="P37" i="14" s="1"/>
  <c r="I27" i="14"/>
  <c r="I37" i="14" s="1"/>
  <c r="H27" i="14"/>
  <c r="H37" i="14" s="1"/>
  <c r="C27" i="14"/>
  <c r="B27" i="14"/>
  <c r="S26" i="14"/>
  <c r="R26" i="14"/>
  <c r="Q26" i="14"/>
  <c r="P26" i="14"/>
  <c r="I26" i="14"/>
  <c r="H26" i="14"/>
  <c r="C26" i="14"/>
  <c r="B26" i="14"/>
  <c r="S25" i="14"/>
  <c r="R25" i="14"/>
  <c r="Q25" i="14"/>
  <c r="P25" i="14"/>
  <c r="I25" i="14"/>
  <c r="H25" i="14"/>
  <c r="C25" i="14"/>
  <c r="B25" i="14"/>
  <c r="S24" i="14"/>
  <c r="R24" i="14"/>
  <c r="Q24" i="14"/>
  <c r="P24" i="14"/>
  <c r="I24" i="14"/>
  <c r="H24" i="14"/>
  <c r="C24" i="14"/>
  <c r="B24" i="14"/>
  <c r="S23" i="14"/>
  <c r="R23" i="14"/>
  <c r="Q23" i="14"/>
  <c r="P23" i="14"/>
  <c r="I23" i="14"/>
  <c r="H23" i="14"/>
  <c r="C23" i="14"/>
  <c r="B23" i="14"/>
  <c r="S22" i="14"/>
  <c r="R22" i="14"/>
  <c r="Q22" i="14"/>
  <c r="P22" i="14"/>
  <c r="I22" i="14"/>
  <c r="H22" i="14"/>
  <c r="C22" i="14"/>
  <c r="B22" i="14"/>
  <c r="S21" i="14"/>
  <c r="R21" i="14"/>
  <c r="Q21" i="14"/>
  <c r="P21" i="14"/>
  <c r="I21" i="14"/>
  <c r="H21" i="14"/>
  <c r="C21" i="14"/>
  <c r="B21" i="14"/>
  <c r="S20" i="14"/>
  <c r="R20" i="14"/>
  <c r="Q20" i="14"/>
  <c r="P20" i="14"/>
  <c r="I20" i="14"/>
  <c r="H20" i="14"/>
  <c r="C20" i="14"/>
  <c r="B20" i="14"/>
  <c r="S19" i="14"/>
  <c r="R19" i="14"/>
  <c r="Q19" i="14"/>
  <c r="P19" i="14"/>
  <c r="I19" i="14"/>
  <c r="H19" i="14"/>
  <c r="C19" i="14"/>
  <c r="B19" i="14"/>
  <c r="S18" i="14"/>
  <c r="R18" i="14"/>
  <c r="Q18" i="14"/>
  <c r="P18" i="14"/>
  <c r="I18" i="14"/>
  <c r="H18" i="14"/>
  <c r="C18" i="14"/>
  <c r="B18" i="14"/>
  <c r="S17" i="14"/>
  <c r="R17" i="14"/>
  <c r="Q17" i="14"/>
  <c r="P17" i="14"/>
  <c r="I17" i="14"/>
  <c r="H17" i="14"/>
  <c r="C17" i="14"/>
  <c r="B17" i="14"/>
  <c r="S16" i="14"/>
  <c r="R16" i="14"/>
  <c r="Q16" i="14"/>
  <c r="P16" i="14"/>
  <c r="I16" i="14"/>
  <c r="H16" i="14"/>
  <c r="C16" i="14"/>
  <c r="B16" i="14"/>
  <c r="S15" i="14"/>
  <c r="R15" i="14"/>
  <c r="Q15" i="14"/>
  <c r="P15" i="14"/>
  <c r="I15" i="14"/>
  <c r="H15" i="14"/>
  <c r="C15" i="14"/>
  <c r="B15" i="14"/>
  <c r="S14" i="14"/>
  <c r="R14" i="14"/>
  <c r="Q14" i="14"/>
  <c r="P14" i="14"/>
  <c r="I14" i="14"/>
  <c r="H14" i="14"/>
  <c r="C14" i="14"/>
  <c r="B14" i="14"/>
  <c r="S13" i="14"/>
  <c r="S34" i="14" s="1"/>
  <c r="R13" i="14"/>
  <c r="R34" i="14" s="1"/>
  <c r="Q13" i="14"/>
  <c r="Q34" i="14" s="1"/>
  <c r="P13" i="14"/>
  <c r="I13" i="14"/>
  <c r="I34" i="14" s="1"/>
  <c r="H13" i="14"/>
  <c r="H34" i="14" s="1"/>
  <c r="C13" i="14"/>
  <c r="C34" i="14" s="1"/>
  <c r="B13" i="14"/>
  <c r="S12" i="14"/>
  <c r="R12" i="14"/>
  <c r="Q12" i="14"/>
  <c r="P12" i="14"/>
  <c r="I12" i="14"/>
  <c r="H12" i="14"/>
  <c r="C12" i="14"/>
  <c r="B12" i="14"/>
  <c r="S11" i="14"/>
  <c r="R11" i="14"/>
  <c r="Q11" i="14"/>
  <c r="P11" i="14"/>
  <c r="I11" i="14"/>
  <c r="H11" i="14"/>
  <c r="C11" i="14"/>
  <c r="B11" i="14"/>
  <c r="S10" i="14"/>
  <c r="S33" i="14" s="1"/>
  <c r="R10" i="14"/>
  <c r="R33" i="14" s="1"/>
  <c r="Q10" i="14"/>
  <c r="Q33" i="14" s="1"/>
  <c r="P10" i="14"/>
  <c r="P33" i="14" s="1"/>
  <c r="I10" i="14"/>
  <c r="I33" i="14" s="1"/>
  <c r="H10" i="14"/>
  <c r="H33" i="14" s="1"/>
  <c r="C10" i="14"/>
  <c r="C33" i="14" s="1"/>
  <c r="B10" i="14"/>
  <c r="B33" i="14" s="1"/>
  <c r="M9" i="14"/>
  <c r="M39" i="14" s="1"/>
  <c r="L9" i="14"/>
  <c r="K9" i="14"/>
  <c r="J9" i="14"/>
  <c r="G9" i="14"/>
  <c r="F9" i="14"/>
  <c r="E9" i="14"/>
  <c r="D9" i="14"/>
  <c r="M37" i="13"/>
  <c r="L37" i="13"/>
  <c r="K37" i="13"/>
  <c r="J37" i="13"/>
  <c r="G37" i="13"/>
  <c r="F37" i="13"/>
  <c r="E37" i="13"/>
  <c r="D37" i="13"/>
  <c r="M36" i="13"/>
  <c r="L36" i="13"/>
  <c r="K36" i="13"/>
  <c r="J36" i="13"/>
  <c r="G36" i="13"/>
  <c r="F36" i="13"/>
  <c r="E36" i="13"/>
  <c r="D36" i="13"/>
  <c r="M35" i="13"/>
  <c r="L35" i="13"/>
  <c r="K35" i="13"/>
  <c r="J35" i="13"/>
  <c r="G35" i="13"/>
  <c r="F35" i="13"/>
  <c r="E35" i="13"/>
  <c r="D35" i="13"/>
  <c r="M34" i="13"/>
  <c r="L34" i="13"/>
  <c r="K34" i="13"/>
  <c r="J34" i="13"/>
  <c r="G34" i="13"/>
  <c r="F34" i="13"/>
  <c r="E34" i="13"/>
  <c r="D34" i="13"/>
  <c r="M33" i="13"/>
  <c r="L33" i="13"/>
  <c r="K33" i="13"/>
  <c r="J33" i="13"/>
  <c r="G33" i="13"/>
  <c r="F33" i="13"/>
  <c r="E33" i="13"/>
  <c r="D33" i="13"/>
  <c r="S31" i="13"/>
  <c r="R31" i="13"/>
  <c r="Q31" i="13"/>
  <c r="P31" i="13"/>
  <c r="I31" i="13"/>
  <c r="H31" i="13"/>
  <c r="C31" i="13"/>
  <c r="B31" i="13"/>
  <c r="S30" i="13"/>
  <c r="R30" i="13"/>
  <c r="Q30" i="13"/>
  <c r="P30" i="13"/>
  <c r="I30" i="13"/>
  <c r="H30" i="13"/>
  <c r="C30" i="13"/>
  <c r="B30" i="13"/>
  <c r="S29" i="13"/>
  <c r="R29" i="13"/>
  <c r="Q29" i="13"/>
  <c r="P29" i="13"/>
  <c r="I29" i="13"/>
  <c r="H29" i="13"/>
  <c r="C29" i="13"/>
  <c r="B29" i="13"/>
  <c r="S28" i="13"/>
  <c r="R28" i="13"/>
  <c r="Q28" i="13"/>
  <c r="P28" i="13"/>
  <c r="I28" i="13"/>
  <c r="H28" i="13"/>
  <c r="C28" i="13"/>
  <c r="B28" i="13"/>
  <c r="S27" i="13"/>
  <c r="S37" i="13" s="1"/>
  <c r="R27" i="13"/>
  <c r="R37" i="13" s="1"/>
  <c r="Q27" i="13"/>
  <c r="Q37" i="13" s="1"/>
  <c r="P27" i="13"/>
  <c r="P37" i="13" s="1"/>
  <c r="I27" i="13"/>
  <c r="H27" i="13"/>
  <c r="H37" i="13" s="1"/>
  <c r="C27" i="13"/>
  <c r="B27" i="13"/>
  <c r="S26" i="13"/>
  <c r="R26" i="13"/>
  <c r="Q26" i="13"/>
  <c r="P26" i="13"/>
  <c r="I26" i="13"/>
  <c r="H26" i="13"/>
  <c r="C26" i="13"/>
  <c r="B26" i="13"/>
  <c r="S25" i="13"/>
  <c r="S36" i="13" s="1"/>
  <c r="R25" i="13"/>
  <c r="R36" i="13" s="1"/>
  <c r="Q25" i="13"/>
  <c r="Q36" i="13" s="1"/>
  <c r="P25" i="13"/>
  <c r="P36" i="13" s="1"/>
  <c r="I25" i="13"/>
  <c r="H25" i="13"/>
  <c r="C25" i="13"/>
  <c r="B25" i="13"/>
  <c r="S24" i="13"/>
  <c r="R24" i="13"/>
  <c r="Q24" i="13"/>
  <c r="P24" i="13"/>
  <c r="I24" i="13"/>
  <c r="H24" i="13"/>
  <c r="C24" i="13"/>
  <c r="B24" i="13"/>
  <c r="S23" i="13"/>
  <c r="S35" i="13" s="1"/>
  <c r="R23" i="13"/>
  <c r="R35" i="13" s="1"/>
  <c r="Q23" i="13"/>
  <c r="Q35" i="13" s="1"/>
  <c r="P23" i="13"/>
  <c r="P35" i="13" s="1"/>
  <c r="I23" i="13"/>
  <c r="H23" i="13"/>
  <c r="C23" i="13"/>
  <c r="B23" i="13"/>
  <c r="S22" i="13"/>
  <c r="R22" i="13"/>
  <c r="Q22" i="13"/>
  <c r="P22" i="13"/>
  <c r="I22" i="13"/>
  <c r="H22" i="13"/>
  <c r="C22" i="13"/>
  <c r="B22" i="13"/>
  <c r="S21" i="13"/>
  <c r="R21" i="13"/>
  <c r="Q21" i="13"/>
  <c r="P21" i="13"/>
  <c r="I21" i="13"/>
  <c r="H21" i="13"/>
  <c r="C21" i="13"/>
  <c r="B21" i="13"/>
  <c r="S20" i="13"/>
  <c r="R20" i="13"/>
  <c r="Q20" i="13"/>
  <c r="P20" i="13"/>
  <c r="I20" i="13"/>
  <c r="H20" i="13"/>
  <c r="C20" i="13"/>
  <c r="B20" i="13"/>
  <c r="S19" i="13"/>
  <c r="R19" i="13"/>
  <c r="Q19" i="13"/>
  <c r="P19" i="13"/>
  <c r="I19" i="13"/>
  <c r="H19" i="13"/>
  <c r="C19" i="13"/>
  <c r="B19" i="13"/>
  <c r="S18" i="13"/>
  <c r="R18" i="13"/>
  <c r="Q18" i="13"/>
  <c r="P18" i="13"/>
  <c r="I18" i="13"/>
  <c r="H18" i="13"/>
  <c r="C18" i="13"/>
  <c r="B18" i="13"/>
  <c r="S17" i="13"/>
  <c r="R17" i="13"/>
  <c r="Q17" i="13"/>
  <c r="P17" i="13"/>
  <c r="I17" i="13"/>
  <c r="H17" i="13"/>
  <c r="C17" i="13"/>
  <c r="B17" i="13"/>
  <c r="S16" i="13"/>
  <c r="R16" i="13"/>
  <c r="Q16" i="13"/>
  <c r="P16" i="13"/>
  <c r="I16" i="13"/>
  <c r="H16" i="13"/>
  <c r="C16" i="13"/>
  <c r="B16" i="13"/>
  <c r="S15" i="13"/>
  <c r="R15" i="13"/>
  <c r="Q15" i="13"/>
  <c r="P15" i="13"/>
  <c r="I15" i="13"/>
  <c r="H15" i="13"/>
  <c r="C15" i="13"/>
  <c r="B15" i="13"/>
  <c r="S14" i="13"/>
  <c r="R14" i="13"/>
  <c r="Q14" i="13"/>
  <c r="P14" i="13"/>
  <c r="I14" i="13"/>
  <c r="H14" i="13"/>
  <c r="C14" i="13"/>
  <c r="B14" i="13"/>
  <c r="S13" i="13"/>
  <c r="S34" i="13" s="1"/>
  <c r="R13" i="13"/>
  <c r="R34" i="13" s="1"/>
  <c r="Q13" i="13"/>
  <c r="Q34" i="13" s="1"/>
  <c r="P13" i="13"/>
  <c r="I13" i="13"/>
  <c r="I34" i="13" s="1"/>
  <c r="H13" i="13"/>
  <c r="C13" i="13"/>
  <c r="B13" i="13"/>
  <c r="S12" i="13"/>
  <c r="R12" i="13"/>
  <c r="Q12" i="13"/>
  <c r="P12" i="13"/>
  <c r="I12" i="13"/>
  <c r="H12" i="13"/>
  <c r="C12" i="13"/>
  <c r="B12" i="13"/>
  <c r="S11" i="13"/>
  <c r="R11" i="13"/>
  <c r="Q11" i="13"/>
  <c r="P11" i="13"/>
  <c r="I11" i="13"/>
  <c r="H11" i="13"/>
  <c r="C11" i="13"/>
  <c r="B11" i="13"/>
  <c r="S10" i="13"/>
  <c r="S33" i="13" s="1"/>
  <c r="R10" i="13"/>
  <c r="R33" i="13" s="1"/>
  <c r="Q10" i="13"/>
  <c r="Q33" i="13" s="1"/>
  <c r="P10" i="13"/>
  <c r="P33" i="13" s="1"/>
  <c r="I10" i="13"/>
  <c r="I33" i="13" s="1"/>
  <c r="H10" i="13"/>
  <c r="H33" i="13" s="1"/>
  <c r="C10" i="13"/>
  <c r="C33" i="13" s="1"/>
  <c r="B10" i="13"/>
  <c r="M9" i="13"/>
  <c r="L9" i="13"/>
  <c r="K9" i="13"/>
  <c r="J9" i="13"/>
  <c r="G9" i="13"/>
  <c r="F9" i="13"/>
  <c r="E9" i="13"/>
  <c r="D9" i="13"/>
  <c r="M37" i="12"/>
  <c r="L37" i="12"/>
  <c r="K37" i="12"/>
  <c r="J37" i="12"/>
  <c r="G37" i="12"/>
  <c r="F37" i="12"/>
  <c r="E37" i="12"/>
  <c r="D37" i="12"/>
  <c r="M36" i="12"/>
  <c r="L36" i="12"/>
  <c r="K36" i="12"/>
  <c r="J36" i="12"/>
  <c r="G36" i="12"/>
  <c r="F36" i="12"/>
  <c r="E36" i="12"/>
  <c r="D36" i="12"/>
  <c r="M35" i="12"/>
  <c r="L35" i="12"/>
  <c r="K35" i="12"/>
  <c r="J35" i="12"/>
  <c r="G35" i="12"/>
  <c r="F35" i="12"/>
  <c r="E35" i="12"/>
  <c r="D35" i="12"/>
  <c r="M34" i="12"/>
  <c r="L34" i="12"/>
  <c r="K34" i="12"/>
  <c r="J34" i="12"/>
  <c r="G34" i="12"/>
  <c r="F34" i="12"/>
  <c r="E34" i="12"/>
  <c r="D34" i="12"/>
  <c r="M33" i="12"/>
  <c r="L33" i="12"/>
  <c r="K33" i="12"/>
  <c r="J33" i="12"/>
  <c r="G33" i="12"/>
  <c r="F33" i="12"/>
  <c r="E33" i="12"/>
  <c r="D33" i="12"/>
  <c r="S31" i="12"/>
  <c r="R31" i="12"/>
  <c r="Q31" i="12"/>
  <c r="P31" i="12"/>
  <c r="I31" i="12"/>
  <c r="H31" i="12"/>
  <c r="C31" i="12"/>
  <c r="B31" i="12"/>
  <c r="S30" i="12"/>
  <c r="R30" i="12"/>
  <c r="Q30" i="12"/>
  <c r="P30" i="12"/>
  <c r="I30" i="12"/>
  <c r="H30" i="12"/>
  <c r="C30" i="12"/>
  <c r="B30" i="12"/>
  <c r="S29" i="12"/>
  <c r="R29" i="12"/>
  <c r="Q29" i="12"/>
  <c r="P29" i="12"/>
  <c r="I29" i="12"/>
  <c r="H29" i="12"/>
  <c r="C29" i="12"/>
  <c r="B29" i="12"/>
  <c r="S28" i="12"/>
  <c r="R28" i="12"/>
  <c r="Q28" i="12"/>
  <c r="P28" i="12"/>
  <c r="I28" i="12"/>
  <c r="H28" i="12"/>
  <c r="C28" i="12"/>
  <c r="B28" i="12"/>
  <c r="S27" i="12"/>
  <c r="S37" i="12" s="1"/>
  <c r="R27" i="12"/>
  <c r="R37" i="12" s="1"/>
  <c r="Q27" i="12"/>
  <c r="Q37" i="12" s="1"/>
  <c r="P27" i="12"/>
  <c r="I27" i="12"/>
  <c r="I37" i="12" s="1"/>
  <c r="H27" i="12"/>
  <c r="H37" i="12" s="1"/>
  <c r="C27" i="12"/>
  <c r="B27" i="12"/>
  <c r="S26" i="12"/>
  <c r="R26" i="12"/>
  <c r="Q26" i="12"/>
  <c r="P26" i="12"/>
  <c r="I26" i="12"/>
  <c r="H26" i="12"/>
  <c r="C26" i="12"/>
  <c r="B26" i="12"/>
  <c r="S25" i="12"/>
  <c r="S36" i="12" s="1"/>
  <c r="R25" i="12"/>
  <c r="R36" i="12" s="1"/>
  <c r="Q25" i="12"/>
  <c r="P25" i="12"/>
  <c r="I25" i="12"/>
  <c r="I36" i="12" s="1"/>
  <c r="H25" i="12"/>
  <c r="H36" i="12" s="1"/>
  <c r="C25" i="12"/>
  <c r="B25" i="12"/>
  <c r="S24" i="12"/>
  <c r="R24" i="12"/>
  <c r="Q24" i="12"/>
  <c r="P24" i="12"/>
  <c r="I24" i="12"/>
  <c r="H24" i="12"/>
  <c r="C24" i="12"/>
  <c r="B24" i="12"/>
  <c r="S23" i="12"/>
  <c r="S35" i="12" s="1"/>
  <c r="R23" i="12"/>
  <c r="R35" i="12" s="1"/>
  <c r="Q23" i="12"/>
  <c r="Q35" i="12" s="1"/>
  <c r="P23" i="12"/>
  <c r="P35" i="12" s="1"/>
  <c r="I23" i="12"/>
  <c r="I35" i="12" s="1"/>
  <c r="H23" i="12"/>
  <c r="H35" i="12" s="1"/>
  <c r="C23" i="12"/>
  <c r="B23" i="12"/>
  <c r="S22" i="12"/>
  <c r="R22" i="12"/>
  <c r="Q22" i="12"/>
  <c r="P22" i="12"/>
  <c r="I22" i="12"/>
  <c r="H22" i="12"/>
  <c r="C22" i="12"/>
  <c r="B22" i="12"/>
  <c r="S21" i="12"/>
  <c r="R21" i="12"/>
  <c r="Q21" i="12"/>
  <c r="P21" i="12"/>
  <c r="I21" i="12"/>
  <c r="H21" i="12"/>
  <c r="C21" i="12"/>
  <c r="B21" i="12"/>
  <c r="S20" i="12"/>
  <c r="R20" i="12"/>
  <c r="Q20" i="12"/>
  <c r="P20" i="12"/>
  <c r="I20" i="12"/>
  <c r="H20" i="12"/>
  <c r="C20" i="12"/>
  <c r="B20" i="12"/>
  <c r="S19" i="12"/>
  <c r="R19" i="12"/>
  <c r="Q19" i="12"/>
  <c r="P19" i="12"/>
  <c r="I19" i="12"/>
  <c r="H19" i="12"/>
  <c r="C19" i="12"/>
  <c r="B19" i="12"/>
  <c r="S18" i="12"/>
  <c r="R18" i="12"/>
  <c r="Q18" i="12"/>
  <c r="P18" i="12"/>
  <c r="I18" i="12"/>
  <c r="H18" i="12"/>
  <c r="C18" i="12"/>
  <c r="B18" i="12"/>
  <c r="S17" i="12"/>
  <c r="R17" i="12"/>
  <c r="Q17" i="12"/>
  <c r="P17" i="12"/>
  <c r="I17" i="12"/>
  <c r="H17" i="12"/>
  <c r="C17" i="12"/>
  <c r="B17" i="12"/>
  <c r="S16" i="12"/>
  <c r="R16" i="12"/>
  <c r="Q16" i="12"/>
  <c r="P16" i="12"/>
  <c r="I16" i="12"/>
  <c r="H16" i="12"/>
  <c r="C16" i="12"/>
  <c r="B16" i="12"/>
  <c r="S15" i="12"/>
  <c r="R15" i="12"/>
  <c r="Q15" i="12"/>
  <c r="P15" i="12"/>
  <c r="I15" i="12"/>
  <c r="H15" i="12"/>
  <c r="C15" i="12"/>
  <c r="B15" i="12"/>
  <c r="S14" i="12"/>
  <c r="R14" i="12"/>
  <c r="Q14" i="12"/>
  <c r="P14" i="12"/>
  <c r="I14" i="12"/>
  <c r="H14" i="12"/>
  <c r="C14" i="12"/>
  <c r="B14" i="12"/>
  <c r="S13" i="12"/>
  <c r="S34" i="12" s="1"/>
  <c r="R13" i="12"/>
  <c r="Q13" i="12"/>
  <c r="Q34" i="12" s="1"/>
  <c r="P13" i="12"/>
  <c r="P34" i="12" s="1"/>
  <c r="I13" i="12"/>
  <c r="I34" i="12" s="1"/>
  <c r="H13" i="12"/>
  <c r="H34" i="12" s="1"/>
  <c r="C13" i="12"/>
  <c r="C34" i="12" s="1"/>
  <c r="B13" i="12"/>
  <c r="B34" i="12" s="1"/>
  <c r="S12" i="12"/>
  <c r="R12" i="12"/>
  <c r="Q12" i="12"/>
  <c r="P12" i="12"/>
  <c r="I12" i="12"/>
  <c r="H12" i="12"/>
  <c r="C12" i="12"/>
  <c r="B12" i="12"/>
  <c r="S11" i="12"/>
  <c r="R11" i="12"/>
  <c r="Q11" i="12"/>
  <c r="P11" i="12"/>
  <c r="I11" i="12"/>
  <c r="H11" i="12"/>
  <c r="C11" i="12"/>
  <c r="B11" i="12"/>
  <c r="S10" i="12"/>
  <c r="S33" i="12" s="1"/>
  <c r="R10" i="12"/>
  <c r="R33" i="12" s="1"/>
  <c r="Q10" i="12"/>
  <c r="Q33" i="12" s="1"/>
  <c r="P10" i="12"/>
  <c r="I10" i="12"/>
  <c r="I33" i="12" s="1"/>
  <c r="H10" i="12"/>
  <c r="C10" i="12"/>
  <c r="B10" i="12"/>
  <c r="M9" i="12"/>
  <c r="L9" i="12"/>
  <c r="K9" i="12"/>
  <c r="J9" i="12"/>
  <c r="G9" i="12"/>
  <c r="F9" i="12"/>
  <c r="E9" i="12"/>
  <c r="D9" i="12"/>
  <c r="M37" i="11"/>
  <c r="L37" i="11"/>
  <c r="K37" i="11"/>
  <c r="J37" i="11"/>
  <c r="G37" i="11"/>
  <c r="F37" i="11"/>
  <c r="E37" i="11"/>
  <c r="D37" i="11"/>
  <c r="M36" i="11"/>
  <c r="L36" i="11"/>
  <c r="K36" i="11"/>
  <c r="J36" i="11"/>
  <c r="G36" i="11"/>
  <c r="F36" i="11"/>
  <c r="E36" i="11"/>
  <c r="D36" i="11"/>
  <c r="M35" i="11"/>
  <c r="L35" i="11"/>
  <c r="K35" i="11"/>
  <c r="J35" i="11"/>
  <c r="G35" i="11"/>
  <c r="F35" i="11"/>
  <c r="E35" i="11"/>
  <c r="D35" i="11"/>
  <c r="M34" i="11"/>
  <c r="L34" i="11"/>
  <c r="K34" i="11"/>
  <c r="J34" i="11"/>
  <c r="G34" i="11"/>
  <c r="F34" i="11"/>
  <c r="E34" i="11"/>
  <c r="D34" i="11"/>
  <c r="M33" i="11"/>
  <c r="L33" i="11"/>
  <c r="K33" i="11"/>
  <c r="J33" i="11"/>
  <c r="G33" i="11"/>
  <c r="F33" i="11"/>
  <c r="E33" i="11"/>
  <c r="D33" i="11"/>
  <c r="S31" i="11"/>
  <c r="R31" i="11"/>
  <c r="Q31" i="11"/>
  <c r="P31" i="11"/>
  <c r="I31" i="11"/>
  <c r="H31" i="11"/>
  <c r="C31" i="11"/>
  <c r="B31" i="11"/>
  <c r="S30" i="11"/>
  <c r="R30" i="11"/>
  <c r="Q30" i="11"/>
  <c r="P30" i="11"/>
  <c r="I30" i="11"/>
  <c r="H30" i="11"/>
  <c r="C30" i="11"/>
  <c r="B30" i="11"/>
  <c r="S29" i="11"/>
  <c r="R29" i="11"/>
  <c r="Q29" i="11"/>
  <c r="P29" i="11"/>
  <c r="I29" i="11"/>
  <c r="H29" i="11"/>
  <c r="C29" i="11"/>
  <c r="B29" i="11"/>
  <c r="S28" i="11"/>
  <c r="R28" i="11"/>
  <c r="Q28" i="11"/>
  <c r="P28" i="11"/>
  <c r="I28" i="11"/>
  <c r="H28" i="11"/>
  <c r="C28" i="11"/>
  <c r="B28" i="11"/>
  <c r="S27" i="11"/>
  <c r="S37" i="11" s="1"/>
  <c r="R27" i="11"/>
  <c r="R37" i="11" s="1"/>
  <c r="Q27" i="11"/>
  <c r="Q37" i="11" s="1"/>
  <c r="P27" i="11"/>
  <c r="P37" i="11" s="1"/>
  <c r="I27" i="11"/>
  <c r="I37" i="11" s="1"/>
  <c r="H27" i="11"/>
  <c r="H37" i="11" s="1"/>
  <c r="C27" i="11"/>
  <c r="B27" i="11"/>
  <c r="S26" i="11"/>
  <c r="R26" i="11"/>
  <c r="Q26" i="11"/>
  <c r="P26" i="11"/>
  <c r="I26" i="11"/>
  <c r="H26" i="11"/>
  <c r="C26" i="11"/>
  <c r="B26" i="11"/>
  <c r="S25" i="11"/>
  <c r="S36" i="11" s="1"/>
  <c r="R25" i="11"/>
  <c r="R36" i="11" s="1"/>
  <c r="Q25" i="11"/>
  <c r="Q36" i="11" s="1"/>
  <c r="P25" i="11"/>
  <c r="P36" i="11" s="1"/>
  <c r="I25" i="11"/>
  <c r="I36" i="11" s="1"/>
  <c r="H25" i="11"/>
  <c r="H36" i="11" s="1"/>
  <c r="C25" i="11"/>
  <c r="B25" i="11"/>
  <c r="B36" i="11" s="1"/>
  <c r="S24" i="11"/>
  <c r="R24" i="11"/>
  <c r="Q24" i="11"/>
  <c r="P24" i="11"/>
  <c r="I24" i="11"/>
  <c r="H24" i="11"/>
  <c r="C24" i="11"/>
  <c r="B24" i="11"/>
  <c r="S23" i="11"/>
  <c r="S35" i="11" s="1"/>
  <c r="R23" i="11"/>
  <c r="R35" i="11" s="1"/>
  <c r="Q23" i="11"/>
  <c r="Q35" i="11" s="1"/>
  <c r="P23" i="11"/>
  <c r="P35" i="11" s="1"/>
  <c r="I23" i="11"/>
  <c r="I35" i="11" s="1"/>
  <c r="H23" i="11"/>
  <c r="H35" i="11" s="1"/>
  <c r="C23" i="11"/>
  <c r="B23" i="11"/>
  <c r="S22" i="11"/>
  <c r="R22" i="11"/>
  <c r="Q22" i="11"/>
  <c r="P22" i="11"/>
  <c r="I22" i="11"/>
  <c r="H22" i="11"/>
  <c r="C22" i="11"/>
  <c r="B22" i="11"/>
  <c r="S21" i="11"/>
  <c r="R21" i="11"/>
  <c r="Q21" i="11"/>
  <c r="P21" i="11"/>
  <c r="I21" i="11"/>
  <c r="H21" i="11"/>
  <c r="C21" i="11"/>
  <c r="B21" i="11"/>
  <c r="S20" i="11"/>
  <c r="R20" i="11"/>
  <c r="Q20" i="11"/>
  <c r="P20" i="11"/>
  <c r="I20" i="11"/>
  <c r="H20" i="11"/>
  <c r="C20" i="11"/>
  <c r="B20" i="11"/>
  <c r="S19" i="11"/>
  <c r="R19" i="11"/>
  <c r="Q19" i="11"/>
  <c r="P19" i="11"/>
  <c r="I19" i="11"/>
  <c r="H19" i="11"/>
  <c r="C19" i="11"/>
  <c r="B19" i="11"/>
  <c r="S18" i="11"/>
  <c r="R18" i="11"/>
  <c r="Q18" i="11"/>
  <c r="P18" i="11"/>
  <c r="I18" i="11"/>
  <c r="H18" i="11"/>
  <c r="C18" i="11"/>
  <c r="B18" i="11"/>
  <c r="S17" i="11"/>
  <c r="R17" i="11"/>
  <c r="Q17" i="11"/>
  <c r="P17" i="11"/>
  <c r="I17" i="11"/>
  <c r="H17" i="11"/>
  <c r="C17" i="11"/>
  <c r="B17" i="11"/>
  <c r="S16" i="11"/>
  <c r="R16" i="11"/>
  <c r="Q16" i="11"/>
  <c r="P16" i="11"/>
  <c r="I16" i="11"/>
  <c r="H16" i="11"/>
  <c r="C16" i="11"/>
  <c r="B16" i="11"/>
  <c r="S15" i="11"/>
  <c r="R15" i="11"/>
  <c r="Q15" i="11"/>
  <c r="P15" i="11"/>
  <c r="I15" i="11"/>
  <c r="H15" i="11"/>
  <c r="C15" i="11"/>
  <c r="B15" i="11"/>
  <c r="S14" i="11"/>
  <c r="R14" i="11"/>
  <c r="Q14" i="11"/>
  <c r="P14" i="11"/>
  <c r="I14" i="11"/>
  <c r="H14" i="11"/>
  <c r="C14" i="11"/>
  <c r="B14" i="11"/>
  <c r="S13" i="11"/>
  <c r="S34" i="11" s="1"/>
  <c r="R13" i="11"/>
  <c r="R34" i="11" s="1"/>
  <c r="Q13" i="11"/>
  <c r="Q34" i="11" s="1"/>
  <c r="P13" i="11"/>
  <c r="P34" i="11" s="1"/>
  <c r="I13" i="11"/>
  <c r="I34" i="11" s="1"/>
  <c r="H13" i="11"/>
  <c r="C13" i="11"/>
  <c r="B13" i="11"/>
  <c r="B34" i="11" s="1"/>
  <c r="S12" i="11"/>
  <c r="R12" i="11"/>
  <c r="Q12" i="11"/>
  <c r="P12" i="11"/>
  <c r="I12" i="11"/>
  <c r="H12" i="11"/>
  <c r="C12" i="11"/>
  <c r="B12" i="11"/>
  <c r="S11" i="11"/>
  <c r="R11" i="11"/>
  <c r="Q11" i="11"/>
  <c r="P11" i="11"/>
  <c r="I11" i="11"/>
  <c r="H11" i="11"/>
  <c r="C11" i="11"/>
  <c r="B11" i="11"/>
  <c r="S10" i="11"/>
  <c r="S33" i="11" s="1"/>
  <c r="R10" i="11"/>
  <c r="R33" i="11" s="1"/>
  <c r="Q10" i="11"/>
  <c r="Q33" i="11" s="1"/>
  <c r="P10" i="11"/>
  <c r="I10" i="11"/>
  <c r="I33" i="11" s="1"/>
  <c r="H10" i="11"/>
  <c r="H33" i="11" s="1"/>
  <c r="C10" i="11"/>
  <c r="C33" i="11" s="1"/>
  <c r="B10" i="11"/>
  <c r="M9" i="11"/>
  <c r="L9" i="11"/>
  <c r="K9" i="11"/>
  <c r="J9" i="11"/>
  <c r="G9" i="11"/>
  <c r="F9" i="11"/>
  <c r="E9" i="11"/>
  <c r="D9" i="11"/>
  <c r="M37" i="10"/>
  <c r="L37" i="10"/>
  <c r="K37" i="10"/>
  <c r="J37" i="10"/>
  <c r="G37" i="10"/>
  <c r="F37" i="10"/>
  <c r="E37" i="10"/>
  <c r="D37" i="10"/>
  <c r="M36" i="10"/>
  <c r="L36" i="10"/>
  <c r="K36" i="10"/>
  <c r="J36" i="10"/>
  <c r="G36" i="10"/>
  <c r="F36" i="10"/>
  <c r="E36" i="10"/>
  <c r="D36" i="10"/>
  <c r="M35" i="10"/>
  <c r="L35" i="10"/>
  <c r="K35" i="10"/>
  <c r="J35" i="10"/>
  <c r="G35" i="10"/>
  <c r="F35" i="10"/>
  <c r="E35" i="10"/>
  <c r="D35" i="10"/>
  <c r="M34" i="10"/>
  <c r="L34" i="10"/>
  <c r="K34" i="10"/>
  <c r="J34" i="10"/>
  <c r="G34" i="10"/>
  <c r="F34" i="10"/>
  <c r="E34" i="10"/>
  <c r="D34" i="10"/>
  <c r="M33" i="10"/>
  <c r="L33" i="10"/>
  <c r="K33" i="10"/>
  <c r="J33" i="10"/>
  <c r="G33" i="10"/>
  <c r="F33" i="10"/>
  <c r="E33" i="10"/>
  <c r="D33" i="10"/>
  <c r="S31" i="10"/>
  <c r="R31" i="10"/>
  <c r="Q31" i="10"/>
  <c r="P31" i="10"/>
  <c r="I31" i="10"/>
  <c r="H31" i="10"/>
  <c r="C31" i="10"/>
  <c r="B31" i="10"/>
  <c r="S30" i="10"/>
  <c r="R30" i="10"/>
  <c r="Q30" i="10"/>
  <c r="P30" i="10"/>
  <c r="I30" i="10"/>
  <c r="H30" i="10"/>
  <c r="C30" i="10"/>
  <c r="B30" i="10"/>
  <c r="S29" i="10"/>
  <c r="R29" i="10"/>
  <c r="Q29" i="10"/>
  <c r="P29" i="10"/>
  <c r="I29" i="10"/>
  <c r="H29" i="10"/>
  <c r="C29" i="10"/>
  <c r="B29" i="10"/>
  <c r="S28" i="10"/>
  <c r="R28" i="10"/>
  <c r="Q28" i="10"/>
  <c r="P28" i="10"/>
  <c r="I28" i="10"/>
  <c r="H28" i="10"/>
  <c r="C28" i="10"/>
  <c r="B28" i="10"/>
  <c r="S27" i="10"/>
  <c r="S37" i="10" s="1"/>
  <c r="R27" i="10"/>
  <c r="R37" i="10" s="1"/>
  <c r="Q27" i="10"/>
  <c r="P27" i="10"/>
  <c r="P37" i="10" s="1"/>
  <c r="I27" i="10"/>
  <c r="I37" i="10" s="1"/>
  <c r="H27" i="10"/>
  <c r="H37" i="10" s="1"/>
  <c r="C27" i="10"/>
  <c r="B27" i="10"/>
  <c r="S26" i="10"/>
  <c r="R26" i="10"/>
  <c r="Q26" i="10"/>
  <c r="P26" i="10"/>
  <c r="I26" i="10"/>
  <c r="H26" i="10"/>
  <c r="C26" i="10"/>
  <c r="B26" i="10"/>
  <c r="S25" i="10"/>
  <c r="S36" i="10" s="1"/>
  <c r="R25" i="10"/>
  <c r="R36" i="10" s="1"/>
  <c r="Q25" i="10"/>
  <c r="P25" i="10"/>
  <c r="I25" i="10"/>
  <c r="I36" i="10" s="1"/>
  <c r="H25" i="10"/>
  <c r="C25" i="10"/>
  <c r="B25" i="10"/>
  <c r="S24" i="10"/>
  <c r="R24" i="10"/>
  <c r="Q24" i="10"/>
  <c r="P24" i="10"/>
  <c r="I24" i="10"/>
  <c r="H24" i="10"/>
  <c r="C24" i="10"/>
  <c r="B24" i="10"/>
  <c r="S23" i="10"/>
  <c r="S35" i="10" s="1"/>
  <c r="R23" i="10"/>
  <c r="R35" i="10" s="1"/>
  <c r="Q23" i="10"/>
  <c r="P23" i="10"/>
  <c r="I23" i="10"/>
  <c r="I35" i="10" s="1"/>
  <c r="H23" i="10"/>
  <c r="C23" i="10"/>
  <c r="B23" i="10"/>
  <c r="S22" i="10"/>
  <c r="R22" i="10"/>
  <c r="Q22" i="10"/>
  <c r="P22" i="10"/>
  <c r="I22" i="10"/>
  <c r="H22" i="10"/>
  <c r="C22" i="10"/>
  <c r="B22" i="10"/>
  <c r="S21" i="10"/>
  <c r="R21" i="10"/>
  <c r="Q21" i="10"/>
  <c r="P21" i="10"/>
  <c r="I21" i="10"/>
  <c r="H21" i="10"/>
  <c r="C21" i="10"/>
  <c r="B21" i="10"/>
  <c r="S20" i="10"/>
  <c r="R20" i="10"/>
  <c r="Q20" i="10"/>
  <c r="P20" i="10"/>
  <c r="I20" i="10"/>
  <c r="H20" i="10"/>
  <c r="C20" i="10"/>
  <c r="B20" i="10"/>
  <c r="S19" i="10"/>
  <c r="R19" i="10"/>
  <c r="Q19" i="10"/>
  <c r="P19" i="10"/>
  <c r="I19" i="10"/>
  <c r="H19" i="10"/>
  <c r="C19" i="10"/>
  <c r="B19" i="10"/>
  <c r="S18" i="10"/>
  <c r="R18" i="10"/>
  <c r="Q18" i="10"/>
  <c r="P18" i="10"/>
  <c r="I18" i="10"/>
  <c r="H18" i="10"/>
  <c r="C18" i="10"/>
  <c r="B18" i="10"/>
  <c r="S17" i="10"/>
  <c r="R17" i="10"/>
  <c r="Q17" i="10"/>
  <c r="P17" i="10"/>
  <c r="I17" i="10"/>
  <c r="H17" i="10"/>
  <c r="C17" i="10"/>
  <c r="B17" i="10"/>
  <c r="S16" i="10"/>
  <c r="R16" i="10"/>
  <c r="Q16" i="10"/>
  <c r="P16" i="10"/>
  <c r="I16" i="10"/>
  <c r="H16" i="10"/>
  <c r="C16" i="10"/>
  <c r="B16" i="10"/>
  <c r="S15" i="10"/>
  <c r="R15" i="10"/>
  <c r="Q15" i="10"/>
  <c r="P15" i="10"/>
  <c r="I15" i="10"/>
  <c r="H15" i="10"/>
  <c r="C15" i="10"/>
  <c r="B15" i="10"/>
  <c r="S14" i="10"/>
  <c r="R14" i="10"/>
  <c r="Q14" i="10"/>
  <c r="P14" i="10"/>
  <c r="I14" i="10"/>
  <c r="H14" i="10"/>
  <c r="C14" i="10"/>
  <c r="B14" i="10"/>
  <c r="S13" i="10"/>
  <c r="R13" i="10"/>
  <c r="R34" i="10" s="1"/>
  <c r="Q13" i="10"/>
  <c r="Q34" i="10" s="1"/>
  <c r="P13" i="10"/>
  <c r="P34" i="10" s="1"/>
  <c r="I13" i="10"/>
  <c r="I34" i="10" s="1"/>
  <c r="H13" i="10"/>
  <c r="H34" i="10" s="1"/>
  <c r="C13" i="10"/>
  <c r="B13" i="10"/>
  <c r="S12" i="10"/>
  <c r="R12" i="10"/>
  <c r="Q12" i="10"/>
  <c r="P12" i="10"/>
  <c r="I12" i="10"/>
  <c r="H12" i="10"/>
  <c r="C12" i="10"/>
  <c r="B12" i="10"/>
  <c r="S11" i="10"/>
  <c r="R11" i="10"/>
  <c r="Q11" i="10"/>
  <c r="P11" i="10"/>
  <c r="I11" i="10"/>
  <c r="H11" i="10"/>
  <c r="C11" i="10"/>
  <c r="B11" i="10"/>
  <c r="S10" i="10"/>
  <c r="R10" i="10"/>
  <c r="R33" i="10" s="1"/>
  <c r="Q10" i="10"/>
  <c r="Q33" i="10" s="1"/>
  <c r="P10" i="10"/>
  <c r="P33" i="10" s="1"/>
  <c r="I10" i="10"/>
  <c r="I33" i="10" s="1"/>
  <c r="H10" i="10"/>
  <c r="H33" i="10" s="1"/>
  <c r="C10" i="10"/>
  <c r="B10" i="10"/>
  <c r="B33" i="10" s="1"/>
  <c r="M9" i="10"/>
  <c r="L9" i="10"/>
  <c r="K9" i="10"/>
  <c r="J9" i="10"/>
  <c r="G9" i="10"/>
  <c r="F9" i="10"/>
  <c r="E9" i="10"/>
  <c r="D9" i="10"/>
  <c r="M37" i="9"/>
  <c r="L37" i="9"/>
  <c r="K37" i="9"/>
  <c r="J37" i="9"/>
  <c r="G37" i="9"/>
  <c r="F37" i="9"/>
  <c r="E37" i="9"/>
  <c r="D37" i="9"/>
  <c r="M36" i="9"/>
  <c r="L36" i="9"/>
  <c r="K36" i="9"/>
  <c r="J36" i="9"/>
  <c r="G36" i="9"/>
  <c r="F36" i="9"/>
  <c r="E36" i="9"/>
  <c r="D36" i="9"/>
  <c r="M35" i="9"/>
  <c r="L35" i="9"/>
  <c r="K35" i="9"/>
  <c r="J35" i="9"/>
  <c r="G35" i="9"/>
  <c r="F35" i="9"/>
  <c r="E35" i="9"/>
  <c r="D35" i="9"/>
  <c r="M34" i="9"/>
  <c r="L34" i="9"/>
  <c r="K34" i="9"/>
  <c r="J34" i="9"/>
  <c r="G34" i="9"/>
  <c r="F34" i="9"/>
  <c r="E34" i="9"/>
  <c r="D34" i="9"/>
  <c r="M33" i="9"/>
  <c r="L33" i="9"/>
  <c r="K33" i="9"/>
  <c r="J33" i="9"/>
  <c r="G33" i="9"/>
  <c r="F33" i="9"/>
  <c r="E33" i="9"/>
  <c r="D33" i="9"/>
  <c r="S31" i="9"/>
  <c r="R31" i="9"/>
  <c r="Q31" i="9"/>
  <c r="P31" i="9"/>
  <c r="I31" i="9"/>
  <c r="H31" i="9"/>
  <c r="C31" i="9"/>
  <c r="B31" i="9"/>
  <c r="S30" i="9"/>
  <c r="R30" i="9"/>
  <c r="Q30" i="9"/>
  <c r="P30" i="9"/>
  <c r="I30" i="9"/>
  <c r="H30" i="9"/>
  <c r="C30" i="9"/>
  <c r="B30" i="9"/>
  <c r="S29" i="9"/>
  <c r="R29" i="9"/>
  <c r="Q29" i="9"/>
  <c r="P29" i="9"/>
  <c r="I29" i="9"/>
  <c r="H29" i="9"/>
  <c r="C29" i="9"/>
  <c r="B29" i="9"/>
  <c r="S28" i="9"/>
  <c r="R28" i="9"/>
  <c r="Q28" i="9"/>
  <c r="P28" i="9"/>
  <c r="I28" i="9"/>
  <c r="H28" i="9"/>
  <c r="C28" i="9"/>
  <c r="B28" i="9"/>
  <c r="S27" i="9"/>
  <c r="S37" i="9" s="1"/>
  <c r="R27" i="9"/>
  <c r="Q27" i="9"/>
  <c r="Q37" i="9" s="1"/>
  <c r="P27" i="9"/>
  <c r="P37" i="9" s="1"/>
  <c r="I27" i="9"/>
  <c r="I37" i="9" s="1"/>
  <c r="H27" i="9"/>
  <c r="H37" i="9" s="1"/>
  <c r="C27" i="9"/>
  <c r="B27" i="9"/>
  <c r="S26" i="9"/>
  <c r="R26" i="9"/>
  <c r="Q26" i="9"/>
  <c r="P26" i="9"/>
  <c r="I26" i="9"/>
  <c r="H26" i="9"/>
  <c r="C26" i="9"/>
  <c r="B26" i="9"/>
  <c r="S25" i="9"/>
  <c r="S36" i="9" s="1"/>
  <c r="R25" i="9"/>
  <c r="R36" i="9" s="1"/>
  <c r="Q25" i="9"/>
  <c r="Q36" i="9" s="1"/>
  <c r="P25" i="9"/>
  <c r="P36" i="9" s="1"/>
  <c r="I25" i="9"/>
  <c r="I36" i="9" s="1"/>
  <c r="H25" i="9"/>
  <c r="H36" i="9" s="1"/>
  <c r="C25" i="9"/>
  <c r="B25" i="9"/>
  <c r="S24" i="9"/>
  <c r="R24" i="9"/>
  <c r="Q24" i="9"/>
  <c r="P24" i="9"/>
  <c r="I24" i="9"/>
  <c r="H24" i="9"/>
  <c r="C24" i="9"/>
  <c r="B24" i="9"/>
  <c r="S23" i="9"/>
  <c r="S35" i="9" s="1"/>
  <c r="R23" i="9"/>
  <c r="R35" i="9" s="1"/>
  <c r="Q23" i="9"/>
  <c r="Q35" i="9" s="1"/>
  <c r="P23" i="9"/>
  <c r="P35" i="9" s="1"/>
  <c r="I23" i="9"/>
  <c r="I35" i="9" s="1"/>
  <c r="H23" i="9"/>
  <c r="H35" i="9" s="1"/>
  <c r="C23" i="9"/>
  <c r="B23" i="9"/>
  <c r="S22" i="9"/>
  <c r="R22" i="9"/>
  <c r="Q22" i="9"/>
  <c r="P22" i="9"/>
  <c r="I22" i="9"/>
  <c r="H22" i="9"/>
  <c r="C22" i="9"/>
  <c r="B22" i="9"/>
  <c r="S21" i="9"/>
  <c r="R21" i="9"/>
  <c r="Q21" i="9"/>
  <c r="P21" i="9"/>
  <c r="I21" i="9"/>
  <c r="H21" i="9"/>
  <c r="C21" i="9"/>
  <c r="B21" i="9"/>
  <c r="S20" i="9"/>
  <c r="R20" i="9"/>
  <c r="Q20" i="9"/>
  <c r="P20" i="9"/>
  <c r="I20" i="9"/>
  <c r="H20" i="9"/>
  <c r="C20" i="9"/>
  <c r="B20" i="9"/>
  <c r="S19" i="9"/>
  <c r="R19" i="9"/>
  <c r="Q19" i="9"/>
  <c r="P19" i="9"/>
  <c r="I19" i="9"/>
  <c r="H19" i="9"/>
  <c r="C19" i="9"/>
  <c r="B19" i="9"/>
  <c r="S18" i="9"/>
  <c r="R18" i="9"/>
  <c r="Q18" i="9"/>
  <c r="P18" i="9"/>
  <c r="I18" i="9"/>
  <c r="H18" i="9"/>
  <c r="C18" i="9"/>
  <c r="B18" i="9"/>
  <c r="S17" i="9"/>
  <c r="R17" i="9"/>
  <c r="Q17" i="9"/>
  <c r="P17" i="9"/>
  <c r="I17" i="9"/>
  <c r="H17" i="9"/>
  <c r="C17" i="9"/>
  <c r="B17" i="9"/>
  <c r="S16" i="9"/>
  <c r="R16" i="9"/>
  <c r="Q16" i="9"/>
  <c r="P16" i="9"/>
  <c r="I16" i="9"/>
  <c r="H16" i="9"/>
  <c r="C16" i="9"/>
  <c r="B16" i="9"/>
  <c r="S15" i="9"/>
  <c r="R15" i="9"/>
  <c r="Q15" i="9"/>
  <c r="P15" i="9"/>
  <c r="I15" i="9"/>
  <c r="H15" i="9"/>
  <c r="C15" i="9"/>
  <c r="B15" i="9"/>
  <c r="S14" i="9"/>
  <c r="R14" i="9"/>
  <c r="Q14" i="9"/>
  <c r="P14" i="9"/>
  <c r="I14" i="9"/>
  <c r="H14" i="9"/>
  <c r="C14" i="9"/>
  <c r="B14" i="9"/>
  <c r="S13" i="9"/>
  <c r="S34" i="9" s="1"/>
  <c r="R13" i="9"/>
  <c r="R34" i="9" s="1"/>
  <c r="Q13" i="9"/>
  <c r="Q34" i="9" s="1"/>
  <c r="P13" i="9"/>
  <c r="P34" i="9" s="1"/>
  <c r="I13" i="9"/>
  <c r="I34" i="9" s="1"/>
  <c r="H13" i="9"/>
  <c r="H34" i="9" s="1"/>
  <c r="C13" i="9"/>
  <c r="C34" i="9" s="1"/>
  <c r="B13" i="9"/>
  <c r="B34" i="9" s="1"/>
  <c r="S12" i="9"/>
  <c r="R12" i="9"/>
  <c r="Q12" i="9"/>
  <c r="P12" i="9"/>
  <c r="I12" i="9"/>
  <c r="H12" i="9"/>
  <c r="C12" i="9"/>
  <c r="B12" i="9"/>
  <c r="S11" i="9"/>
  <c r="R11" i="9"/>
  <c r="Q11" i="9"/>
  <c r="P11" i="9"/>
  <c r="I11" i="9"/>
  <c r="H11" i="9"/>
  <c r="C11" i="9"/>
  <c r="B11" i="9"/>
  <c r="S10" i="9"/>
  <c r="S33" i="9" s="1"/>
  <c r="R10" i="9"/>
  <c r="R33" i="9" s="1"/>
  <c r="Q10" i="9"/>
  <c r="Q33" i="9" s="1"/>
  <c r="P10" i="9"/>
  <c r="P33" i="9" s="1"/>
  <c r="I10" i="9"/>
  <c r="I33" i="9" s="1"/>
  <c r="H10" i="9"/>
  <c r="C10" i="9"/>
  <c r="B10" i="9"/>
  <c r="B33" i="9" s="1"/>
  <c r="M9" i="9"/>
  <c r="L9" i="9"/>
  <c r="K9" i="9"/>
  <c r="J9" i="9"/>
  <c r="G9" i="9"/>
  <c r="F9" i="9"/>
  <c r="E9" i="9"/>
  <c r="D9" i="9"/>
  <c r="M37" i="8"/>
  <c r="L37" i="8"/>
  <c r="K37" i="8"/>
  <c r="J37" i="8"/>
  <c r="G37" i="8"/>
  <c r="F37" i="8"/>
  <c r="E37" i="8"/>
  <c r="D37" i="8"/>
  <c r="M36" i="8"/>
  <c r="L36" i="8"/>
  <c r="K36" i="8"/>
  <c r="J36" i="8"/>
  <c r="G36" i="8"/>
  <c r="F36" i="8"/>
  <c r="E36" i="8"/>
  <c r="D36" i="8"/>
  <c r="M35" i="8"/>
  <c r="L35" i="8"/>
  <c r="K35" i="8"/>
  <c r="J35" i="8"/>
  <c r="G35" i="8"/>
  <c r="F35" i="8"/>
  <c r="E35" i="8"/>
  <c r="D35" i="8"/>
  <c r="M34" i="8"/>
  <c r="L34" i="8"/>
  <c r="K34" i="8"/>
  <c r="J34" i="8"/>
  <c r="G34" i="8"/>
  <c r="F34" i="8"/>
  <c r="E34" i="8"/>
  <c r="D34" i="8"/>
  <c r="M33" i="8"/>
  <c r="L33" i="8"/>
  <c r="K33" i="8"/>
  <c r="J33" i="8"/>
  <c r="G33" i="8"/>
  <c r="F33" i="8"/>
  <c r="E33" i="8"/>
  <c r="D33" i="8"/>
  <c r="S31" i="8"/>
  <c r="R31" i="8"/>
  <c r="Q31" i="8"/>
  <c r="P31" i="8"/>
  <c r="I31" i="8"/>
  <c r="H31" i="8"/>
  <c r="C31" i="8"/>
  <c r="B31" i="8"/>
  <c r="S30" i="8"/>
  <c r="R30" i="8"/>
  <c r="Q30" i="8"/>
  <c r="P30" i="8"/>
  <c r="I30" i="8"/>
  <c r="H30" i="8"/>
  <c r="C30" i="8"/>
  <c r="B30" i="8"/>
  <c r="S29" i="8"/>
  <c r="R29" i="8"/>
  <c r="Q29" i="8"/>
  <c r="P29" i="8"/>
  <c r="I29" i="8"/>
  <c r="H29" i="8"/>
  <c r="C29" i="8"/>
  <c r="B29" i="8"/>
  <c r="S28" i="8"/>
  <c r="R28" i="8"/>
  <c r="Q28" i="8"/>
  <c r="P28" i="8"/>
  <c r="I28" i="8"/>
  <c r="H28" i="8"/>
  <c r="C28" i="8"/>
  <c r="B28" i="8"/>
  <c r="S27" i="8"/>
  <c r="S37" i="8" s="1"/>
  <c r="R27" i="8"/>
  <c r="Q27" i="8"/>
  <c r="P27" i="8"/>
  <c r="I27" i="8"/>
  <c r="I37" i="8" s="1"/>
  <c r="H27" i="8"/>
  <c r="H37" i="8" s="1"/>
  <c r="C27" i="8"/>
  <c r="B27" i="8"/>
  <c r="S26" i="8"/>
  <c r="R26" i="8"/>
  <c r="Q26" i="8"/>
  <c r="P26" i="8"/>
  <c r="I26" i="8"/>
  <c r="H26" i="8"/>
  <c r="C26" i="8"/>
  <c r="B26" i="8"/>
  <c r="S25" i="8"/>
  <c r="S36" i="8" s="1"/>
  <c r="R25" i="8"/>
  <c r="R36" i="8" s="1"/>
  <c r="Q25" i="8"/>
  <c r="P25" i="8"/>
  <c r="I25" i="8"/>
  <c r="I36" i="8" s="1"/>
  <c r="H25" i="8"/>
  <c r="H36" i="8" s="1"/>
  <c r="C25" i="8"/>
  <c r="B25" i="8"/>
  <c r="B36" i="8" s="1"/>
  <c r="S24" i="8"/>
  <c r="R24" i="8"/>
  <c r="Q24" i="8"/>
  <c r="P24" i="8"/>
  <c r="I24" i="8"/>
  <c r="H24" i="8"/>
  <c r="C24" i="8"/>
  <c r="B24" i="8"/>
  <c r="S23" i="8"/>
  <c r="R23" i="8"/>
  <c r="R35" i="8" s="1"/>
  <c r="Q23" i="8"/>
  <c r="P23" i="8"/>
  <c r="I23" i="8"/>
  <c r="I35" i="8" s="1"/>
  <c r="H23" i="8"/>
  <c r="C23" i="8"/>
  <c r="B23" i="8"/>
  <c r="S22" i="8"/>
  <c r="R22" i="8"/>
  <c r="Q22" i="8"/>
  <c r="P22" i="8"/>
  <c r="I22" i="8"/>
  <c r="H22" i="8"/>
  <c r="C22" i="8"/>
  <c r="B22" i="8"/>
  <c r="S21" i="8"/>
  <c r="R21" i="8"/>
  <c r="Q21" i="8"/>
  <c r="P21" i="8"/>
  <c r="I21" i="8"/>
  <c r="H21" i="8"/>
  <c r="C21" i="8"/>
  <c r="B21" i="8"/>
  <c r="S20" i="8"/>
  <c r="R20" i="8"/>
  <c r="Q20" i="8"/>
  <c r="P20" i="8"/>
  <c r="I20" i="8"/>
  <c r="H20" i="8"/>
  <c r="C20" i="8"/>
  <c r="B20" i="8"/>
  <c r="S19" i="8"/>
  <c r="R19" i="8"/>
  <c r="Q19" i="8"/>
  <c r="P19" i="8"/>
  <c r="I19" i="8"/>
  <c r="H19" i="8"/>
  <c r="C19" i="8"/>
  <c r="B19" i="8"/>
  <c r="S18" i="8"/>
  <c r="R18" i="8"/>
  <c r="Q18" i="8"/>
  <c r="P18" i="8"/>
  <c r="I18" i="8"/>
  <c r="H18" i="8"/>
  <c r="C18" i="8"/>
  <c r="B18" i="8"/>
  <c r="S17" i="8"/>
  <c r="R17" i="8"/>
  <c r="Q17" i="8"/>
  <c r="P17" i="8"/>
  <c r="I17" i="8"/>
  <c r="H17" i="8"/>
  <c r="C17" i="8"/>
  <c r="B17" i="8"/>
  <c r="S16" i="8"/>
  <c r="R16" i="8"/>
  <c r="Q16" i="8"/>
  <c r="P16" i="8"/>
  <c r="I16" i="8"/>
  <c r="H16" i="8"/>
  <c r="C16" i="8"/>
  <c r="B16" i="8"/>
  <c r="S15" i="8"/>
  <c r="R15" i="8"/>
  <c r="Q15" i="8"/>
  <c r="P15" i="8"/>
  <c r="I15" i="8"/>
  <c r="H15" i="8"/>
  <c r="C15" i="8"/>
  <c r="B15" i="8"/>
  <c r="S14" i="8"/>
  <c r="R14" i="8"/>
  <c r="Q14" i="8"/>
  <c r="P14" i="8"/>
  <c r="I14" i="8"/>
  <c r="H14" i="8"/>
  <c r="C14" i="8"/>
  <c r="B14" i="8"/>
  <c r="S13" i="8"/>
  <c r="S34" i="8" s="1"/>
  <c r="R13" i="8"/>
  <c r="R34" i="8" s="1"/>
  <c r="Q13" i="8"/>
  <c r="Q34" i="8" s="1"/>
  <c r="P13" i="8"/>
  <c r="P34" i="8" s="1"/>
  <c r="I13" i="8"/>
  <c r="I34" i="8" s="1"/>
  <c r="H13" i="8"/>
  <c r="C13" i="8"/>
  <c r="B13" i="8"/>
  <c r="B34" i="8" s="1"/>
  <c r="S12" i="8"/>
  <c r="R12" i="8"/>
  <c r="Q12" i="8"/>
  <c r="P12" i="8"/>
  <c r="I12" i="8"/>
  <c r="H12" i="8"/>
  <c r="C12" i="8"/>
  <c r="B12" i="8"/>
  <c r="S11" i="8"/>
  <c r="R11" i="8"/>
  <c r="Q11" i="8"/>
  <c r="P11" i="8"/>
  <c r="I11" i="8"/>
  <c r="H11" i="8"/>
  <c r="C11" i="8"/>
  <c r="B11" i="8"/>
  <c r="S10" i="8"/>
  <c r="S33" i="8" s="1"/>
  <c r="R10" i="8"/>
  <c r="Q10" i="8"/>
  <c r="Q33" i="8" s="1"/>
  <c r="P10" i="8"/>
  <c r="I10" i="8"/>
  <c r="I33" i="8" s="1"/>
  <c r="H10" i="8"/>
  <c r="H33" i="8" s="1"/>
  <c r="C10" i="8"/>
  <c r="B10" i="8"/>
  <c r="M9" i="8"/>
  <c r="L9" i="8"/>
  <c r="K9" i="8"/>
  <c r="J9" i="8"/>
  <c r="G9" i="8"/>
  <c r="F9" i="8"/>
  <c r="E9" i="8"/>
  <c r="D9" i="8"/>
  <c r="M37" i="7"/>
  <c r="L37" i="7"/>
  <c r="K37" i="7"/>
  <c r="J37" i="7"/>
  <c r="G37" i="7"/>
  <c r="F37" i="7"/>
  <c r="E37" i="7"/>
  <c r="D37" i="7"/>
  <c r="M36" i="7"/>
  <c r="L36" i="7"/>
  <c r="K36" i="7"/>
  <c r="J36" i="7"/>
  <c r="G36" i="7"/>
  <c r="F36" i="7"/>
  <c r="E36" i="7"/>
  <c r="D36" i="7"/>
  <c r="M35" i="7"/>
  <c r="L35" i="7"/>
  <c r="K35" i="7"/>
  <c r="J35" i="7"/>
  <c r="G35" i="7"/>
  <c r="F35" i="7"/>
  <c r="E35" i="7"/>
  <c r="D35" i="7"/>
  <c r="M34" i="7"/>
  <c r="L34" i="7"/>
  <c r="K34" i="7"/>
  <c r="J34" i="7"/>
  <c r="G34" i="7"/>
  <c r="F34" i="7"/>
  <c r="E34" i="7"/>
  <c r="D34" i="7"/>
  <c r="M33" i="7"/>
  <c r="L33" i="7"/>
  <c r="K33" i="7"/>
  <c r="J33" i="7"/>
  <c r="G33" i="7"/>
  <c r="F33" i="7"/>
  <c r="E33" i="7"/>
  <c r="D33" i="7"/>
  <c r="S31" i="7"/>
  <c r="R31" i="7"/>
  <c r="Q31" i="7"/>
  <c r="P31" i="7"/>
  <c r="I31" i="7"/>
  <c r="H31" i="7"/>
  <c r="C31" i="7"/>
  <c r="B31" i="7"/>
  <c r="S30" i="7"/>
  <c r="R30" i="7"/>
  <c r="Q30" i="7"/>
  <c r="P30" i="7"/>
  <c r="I30" i="7"/>
  <c r="H30" i="7"/>
  <c r="C30" i="7"/>
  <c r="B30" i="7"/>
  <c r="S29" i="7"/>
  <c r="R29" i="7"/>
  <c r="Q29" i="7"/>
  <c r="P29" i="7"/>
  <c r="I29" i="7"/>
  <c r="H29" i="7"/>
  <c r="C29" i="7"/>
  <c r="B29" i="7"/>
  <c r="S28" i="7"/>
  <c r="R28" i="7"/>
  <c r="Q28" i="7"/>
  <c r="P28" i="7"/>
  <c r="I28" i="7"/>
  <c r="H28" i="7"/>
  <c r="C28" i="7"/>
  <c r="B28" i="7"/>
  <c r="S27" i="7"/>
  <c r="R27" i="7"/>
  <c r="R37" i="7" s="1"/>
  <c r="Q27" i="7"/>
  <c r="Q37" i="7" s="1"/>
  <c r="P27" i="7"/>
  <c r="I27" i="7"/>
  <c r="H27" i="7"/>
  <c r="C27" i="7"/>
  <c r="B27" i="7"/>
  <c r="S26" i="7"/>
  <c r="R26" i="7"/>
  <c r="Q26" i="7"/>
  <c r="P26" i="7"/>
  <c r="I26" i="7"/>
  <c r="H26" i="7"/>
  <c r="C26" i="7"/>
  <c r="B26" i="7"/>
  <c r="S25" i="7"/>
  <c r="R25" i="7"/>
  <c r="R36" i="7" s="1"/>
  <c r="Q25" i="7"/>
  <c r="Q36" i="7" s="1"/>
  <c r="P25" i="7"/>
  <c r="I25" i="7"/>
  <c r="I36" i="7" s="1"/>
  <c r="H25" i="7"/>
  <c r="C25" i="7"/>
  <c r="B25" i="7"/>
  <c r="S24" i="7"/>
  <c r="R24" i="7"/>
  <c r="Q24" i="7"/>
  <c r="P24" i="7"/>
  <c r="I24" i="7"/>
  <c r="H24" i="7"/>
  <c r="C24" i="7"/>
  <c r="B24" i="7"/>
  <c r="S23" i="7"/>
  <c r="R23" i="7"/>
  <c r="R35" i="7" s="1"/>
  <c r="Q23" i="7"/>
  <c r="Q35" i="7" s="1"/>
  <c r="P23" i="7"/>
  <c r="I23" i="7"/>
  <c r="I35" i="7" s="1"/>
  <c r="H23" i="7"/>
  <c r="C23" i="7"/>
  <c r="B23" i="7"/>
  <c r="S22" i="7"/>
  <c r="R22" i="7"/>
  <c r="Q22" i="7"/>
  <c r="P22" i="7"/>
  <c r="I22" i="7"/>
  <c r="H22" i="7"/>
  <c r="C22" i="7"/>
  <c r="B22" i="7"/>
  <c r="S21" i="7"/>
  <c r="R21" i="7"/>
  <c r="Q21" i="7"/>
  <c r="P21" i="7"/>
  <c r="I21" i="7"/>
  <c r="H21" i="7"/>
  <c r="C21" i="7"/>
  <c r="B21" i="7"/>
  <c r="S20" i="7"/>
  <c r="R20" i="7"/>
  <c r="Q20" i="7"/>
  <c r="P20" i="7"/>
  <c r="I20" i="7"/>
  <c r="H20" i="7"/>
  <c r="C20" i="7"/>
  <c r="B20" i="7"/>
  <c r="S19" i="7"/>
  <c r="R19" i="7"/>
  <c r="Q19" i="7"/>
  <c r="P19" i="7"/>
  <c r="I19" i="7"/>
  <c r="H19" i="7"/>
  <c r="C19" i="7"/>
  <c r="B19" i="7"/>
  <c r="S18" i="7"/>
  <c r="R18" i="7"/>
  <c r="Q18" i="7"/>
  <c r="P18" i="7"/>
  <c r="I18" i="7"/>
  <c r="H18" i="7"/>
  <c r="C18" i="7"/>
  <c r="B18" i="7"/>
  <c r="S17" i="7"/>
  <c r="R17" i="7"/>
  <c r="Q17" i="7"/>
  <c r="P17" i="7"/>
  <c r="I17" i="7"/>
  <c r="H17" i="7"/>
  <c r="C17" i="7"/>
  <c r="B17" i="7"/>
  <c r="S16" i="7"/>
  <c r="R16" i="7"/>
  <c r="Q16" i="7"/>
  <c r="P16" i="7"/>
  <c r="I16" i="7"/>
  <c r="H16" i="7"/>
  <c r="C16" i="7"/>
  <c r="B16" i="7"/>
  <c r="S15" i="7"/>
  <c r="R15" i="7"/>
  <c r="Q15" i="7"/>
  <c r="P15" i="7"/>
  <c r="I15" i="7"/>
  <c r="H15" i="7"/>
  <c r="C15" i="7"/>
  <c r="B15" i="7"/>
  <c r="S14" i="7"/>
  <c r="R14" i="7"/>
  <c r="Q14" i="7"/>
  <c r="P14" i="7"/>
  <c r="I14" i="7"/>
  <c r="H14" i="7"/>
  <c r="C14" i="7"/>
  <c r="B14" i="7"/>
  <c r="S13" i="7"/>
  <c r="R13" i="7"/>
  <c r="Q13" i="7"/>
  <c r="P13" i="7"/>
  <c r="P34" i="7" s="1"/>
  <c r="I13" i="7"/>
  <c r="H13" i="7"/>
  <c r="H34" i="7" s="1"/>
  <c r="C13" i="7"/>
  <c r="B13" i="7"/>
  <c r="S12" i="7"/>
  <c r="R12" i="7"/>
  <c r="Q12" i="7"/>
  <c r="P12" i="7"/>
  <c r="I12" i="7"/>
  <c r="H12" i="7"/>
  <c r="C12" i="7"/>
  <c r="B12" i="7"/>
  <c r="S11" i="7"/>
  <c r="R11" i="7"/>
  <c r="Q11" i="7"/>
  <c r="P11" i="7"/>
  <c r="I11" i="7"/>
  <c r="H11" i="7"/>
  <c r="C11" i="7"/>
  <c r="B11" i="7"/>
  <c r="S10" i="7"/>
  <c r="S33" i="7" s="1"/>
  <c r="R10" i="7"/>
  <c r="R33" i="7" s="1"/>
  <c r="Q10" i="7"/>
  <c r="Q33" i="7" s="1"/>
  <c r="P10" i="7"/>
  <c r="P33" i="7" s="1"/>
  <c r="I10" i="7"/>
  <c r="I33" i="7" s="1"/>
  <c r="H10" i="7"/>
  <c r="C10" i="7"/>
  <c r="B10" i="7"/>
  <c r="M9" i="7"/>
  <c r="L9" i="7"/>
  <c r="K9" i="7"/>
  <c r="J9" i="7"/>
  <c r="J43" i="7" s="1"/>
  <c r="G9" i="7"/>
  <c r="F9" i="7"/>
  <c r="F43" i="7" s="1"/>
  <c r="E9" i="7"/>
  <c r="D9" i="7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I31" i="1"/>
  <c r="H31" i="1"/>
  <c r="C31" i="1"/>
  <c r="B31" i="1"/>
  <c r="I30" i="1"/>
  <c r="H30" i="1"/>
  <c r="C30" i="1"/>
  <c r="B30" i="1"/>
  <c r="I29" i="1"/>
  <c r="H29" i="1"/>
  <c r="C29" i="1"/>
  <c r="B29" i="1"/>
  <c r="I28" i="1"/>
  <c r="H28" i="1"/>
  <c r="C28" i="1"/>
  <c r="B28" i="1"/>
  <c r="I27" i="1"/>
  <c r="H27" i="1"/>
  <c r="C27" i="1"/>
  <c r="B27" i="1"/>
  <c r="I26" i="1"/>
  <c r="H26" i="1"/>
  <c r="C26" i="1"/>
  <c r="B26" i="1"/>
  <c r="I25" i="1"/>
  <c r="H25" i="1"/>
  <c r="C25" i="1"/>
  <c r="B25" i="1"/>
  <c r="I24" i="1"/>
  <c r="H24" i="1"/>
  <c r="C24" i="1"/>
  <c r="B24" i="1"/>
  <c r="I23" i="1"/>
  <c r="H23" i="1"/>
  <c r="C23" i="1"/>
  <c r="B23" i="1"/>
  <c r="I22" i="1"/>
  <c r="H22" i="1"/>
  <c r="C22" i="1"/>
  <c r="B22" i="1"/>
  <c r="I21" i="1"/>
  <c r="H21" i="1"/>
  <c r="C21" i="1"/>
  <c r="B21" i="1"/>
  <c r="I20" i="1"/>
  <c r="H20" i="1"/>
  <c r="C20" i="1"/>
  <c r="B20" i="1"/>
  <c r="I19" i="1"/>
  <c r="H19" i="1"/>
  <c r="C19" i="1"/>
  <c r="B19" i="1"/>
  <c r="I18" i="1"/>
  <c r="H18" i="1"/>
  <c r="C18" i="1"/>
  <c r="B18" i="1"/>
  <c r="I17" i="1"/>
  <c r="H17" i="1"/>
  <c r="C17" i="1"/>
  <c r="B17" i="1"/>
  <c r="I16" i="1"/>
  <c r="H16" i="1"/>
  <c r="C16" i="1"/>
  <c r="B16" i="1"/>
  <c r="I15" i="1"/>
  <c r="H15" i="1"/>
  <c r="C15" i="1"/>
  <c r="B15" i="1"/>
  <c r="I14" i="1"/>
  <c r="H14" i="1"/>
  <c r="C14" i="1"/>
  <c r="B14" i="1"/>
  <c r="I13" i="1"/>
  <c r="H13" i="1"/>
  <c r="C13" i="1"/>
  <c r="B13" i="1"/>
  <c r="I12" i="1"/>
  <c r="H12" i="1"/>
  <c r="C12" i="1"/>
  <c r="B12" i="1"/>
  <c r="I11" i="1"/>
  <c r="H11" i="1"/>
  <c r="C11" i="1"/>
  <c r="B11" i="1"/>
  <c r="I10" i="1"/>
  <c r="H10" i="1"/>
  <c r="C10" i="1"/>
  <c r="B10" i="1"/>
  <c r="M9" i="1"/>
  <c r="L9" i="1"/>
  <c r="K9" i="1"/>
  <c r="J9" i="1"/>
  <c r="G9" i="1"/>
  <c r="F9" i="1"/>
  <c r="E9" i="1"/>
  <c r="D9" i="1"/>
  <c r="Q36" i="23" l="1"/>
  <c r="R34" i="7"/>
  <c r="Q37" i="14"/>
  <c r="Q36" i="25"/>
  <c r="P36" i="8"/>
  <c r="P34" i="16"/>
  <c r="Q36" i="10"/>
  <c r="P36" i="7"/>
  <c r="P35" i="14"/>
  <c r="Q37" i="10"/>
  <c r="I36" i="13"/>
  <c r="I37" i="13"/>
  <c r="P35" i="8"/>
  <c r="P34" i="13"/>
  <c r="Q35" i="10"/>
  <c r="Q36" i="17"/>
  <c r="O18" i="25"/>
  <c r="I35" i="13"/>
  <c r="Q37" i="16"/>
  <c r="Q37" i="25"/>
  <c r="Q35" i="23"/>
  <c r="Q37" i="22"/>
  <c r="Q33" i="22"/>
  <c r="Q33" i="24"/>
  <c r="P33" i="25"/>
  <c r="P33" i="8"/>
  <c r="P35" i="18"/>
  <c r="P33" i="16"/>
  <c r="O19" i="25"/>
  <c r="O20" i="25"/>
  <c r="P37" i="8"/>
  <c r="P33" i="15"/>
  <c r="P36" i="14"/>
  <c r="P35" i="15"/>
  <c r="R33" i="8"/>
  <c r="P34" i="14"/>
  <c r="B33" i="11"/>
  <c r="C34" i="25"/>
  <c r="H9" i="24"/>
  <c r="H39" i="24" s="1"/>
  <c r="B34" i="14"/>
  <c r="O21" i="25"/>
  <c r="O22" i="25"/>
  <c r="O23" i="25"/>
  <c r="B33" i="13"/>
  <c r="B33" i="16"/>
  <c r="I37" i="7"/>
  <c r="Q9" i="22"/>
  <c r="Q41" i="22" s="1"/>
  <c r="O11" i="22"/>
  <c r="O12" i="22"/>
  <c r="O14" i="22"/>
  <c r="O24" i="25"/>
  <c r="B36" i="12"/>
  <c r="H33" i="7"/>
  <c r="B36" i="7"/>
  <c r="O11" i="16"/>
  <c r="O12" i="16"/>
  <c r="O14" i="16"/>
  <c r="O15" i="16"/>
  <c r="O16" i="16"/>
  <c r="B34" i="15"/>
  <c r="B34" i="19"/>
  <c r="C36" i="9"/>
  <c r="S34" i="10"/>
  <c r="C33" i="12"/>
  <c r="C36" i="21"/>
  <c r="S35" i="8"/>
  <c r="S33" i="10"/>
  <c r="C33" i="18"/>
  <c r="P9" i="25"/>
  <c r="C33" i="25"/>
  <c r="H35" i="8"/>
  <c r="C33" i="22"/>
  <c r="H34" i="8"/>
  <c r="I34" i="7"/>
  <c r="H33" i="9"/>
  <c r="C36" i="10"/>
  <c r="C33" i="17"/>
  <c r="Q9" i="24"/>
  <c r="Q9" i="25"/>
  <c r="Q41" i="25" s="1"/>
  <c r="O26" i="25"/>
  <c r="O27" i="25"/>
  <c r="O28" i="25"/>
  <c r="O29" i="25"/>
  <c r="O30" i="25"/>
  <c r="O31" i="25"/>
  <c r="H34" i="13"/>
  <c r="H35" i="13"/>
  <c r="H36" i="13"/>
  <c r="B33" i="8"/>
  <c r="H35" i="10"/>
  <c r="B34" i="16"/>
  <c r="H36" i="10"/>
  <c r="B34" i="10"/>
  <c r="H34" i="11"/>
  <c r="H33" i="12"/>
  <c r="C34" i="7"/>
  <c r="C36" i="16"/>
  <c r="C9" i="7"/>
  <c r="C9" i="15"/>
  <c r="C40" i="15" s="1"/>
  <c r="O11" i="15"/>
  <c r="O12" i="15"/>
  <c r="O14" i="15"/>
  <c r="O17" i="16"/>
  <c r="O18" i="16"/>
  <c r="O19" i="16"/>
  <c r="O20" i="16"/>
  <c r="O21" i="16"/>
  <c r="O23" i="16"/>
  <c r="O15" i="22"/>
  <c r="R37" i="9"/>
  <c r="B33" i="18"/>
  <c r="B36" i="9"/>
  <c r="R37" i="8"/>
  <c r="B33" i="12"/>
  <c r="B34" i="22"/>
  <c r="I9" i="1"/>
  <c r="O11" i="1"/>
  <c r="O15" i="1"/>
  <c r="O17" i="1"/>
  <c r="O19" i="1"/>
  <c r="O21" i="1"/>
  <c r="O23" i="1"/>
  <c r="O25" i="1"/>
  <c r="R34" i="12"/>
  <c r="R35" i="18"/>
  <c r="C36" i="11"/>
  <c r="C36" i="8"/>
  <c r="C33" i="19"/>
  <c r="C36" i="24"/>
  <c r="C34" i="21"/>
  <c r="C34" i="20"/>
  <c r="C36" i="23"/>
  <c r="C42" i="23" s="1"/>
  <c r="C33" i="10"/>
  <c r="C36" i="18"/>
  <c r="C34" i="22"/>
  <c r="C33" i="24"/>
  <c r="C36" i="12"/>
  <c r="O26" i="1"/>
  <c r="O28" i="1"/>
  <c r="O30" i="1"/>
  <c r="O11" i="7"/>
  <c r="O12" i="7"/>
  <c r="O14" i="7"/>
  <c r="O15" i="7"/>
  <c r="O16" i="7"/>
  <c r="O17" i="7"/>
  <c r="O18" i="7"/>
  <c r="O19" i="7"/>
  <c r="O27" i="7"/>
  <c r="O15" i="15"/>
  <c r="O16" i="15"/>
  <c r="O24" i="16"/>
  <c r="O27" i="16"/>
  <c r="B33" i="7"/>
  <c r="N11" i="1"/>
  <c r="N15" i="1"/>
  <c r="N17" i="1"/>
  <c r="N19" i="1"/>
  <c r="N21" i="1"/>
  <c r="B36" i="13"/>
  <c r="O29" i="1"/>
  <c r="R35" i="15"/>
  <c r="R36" i="15"/>
  <c r="R37" i="15"/>
  <c r="Q34" i="16"/>
  <c r="C34" i="13"/>
  <c r="C34" i="16"/>
  <c r="C34" i="17"/>
  <c r="I9" i="19"/>
  <c r="I43" i="19" s="1"/>
  <c r="Q36" i="12"/>
  <c r="C33" i="15"/>
  <c r="C39" i="15" s="1"/>
  <c r="C34" i="24"/>
  <c r="C33" i="8"/>
  <c r="C34" i="10"/>
  <c r="C36" i="20"/>
  <c r="S9" i="25"/>
  <c r="S40" i="25" s="1"/>
  <c r="C33" i="9"/>
  <c r="C36" i="25"/>
  <c r="H33" i="16"/>
  <c r="H36" i="18"/>
  <c r="P9" i="7"/>
  <c r="P39" i="7" s="1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6" i="7"/>
  <c r="N27" i="7"/>
  <c r="N28" i="7"/>
  <c r="N29" i="7"/>
  <c r="N30" i="7"/>
  <c r="N31" i="7"/>
  <c r="P9" i="8"/>
  <c r="P42" i="8" s="1"/>
  <c r="N11" i="8"/>
  <c r="N12" i="8"/>
  <c r="N14" i="8"/>
  <c r="N15" i="8"/>
  <c r="N16" i="8"/>
  <c r="N17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B9" i="12"/>
  <c r="N11" i="12"/>
  <c r="N12" i="12"/>
  <c r="N14" i="12"/>
  <c r="N15" i="12"/>
  <c r="N16" i="12"/>
  <c r="N17" i="12"/>
  <c r="N18" i="12"/>
  <c r="N19" i="12"/>
  <c r="N20" i="12"/>
  <c r="N21" i="12"/>
  <c r="N22" i="12"/>
  <c r="N23" i="12"/>
  <c r="N24" i="12"/>
  <c r="N26" i="12"/>
  <c r="N27" i="12"/>
  <c r="N28" i="12"/>
  <c r="N29" i="12"/>
  <c r="N30" i="12"/>
  <c r="N31" i="12"/>
  <c r="P9" i="22"/>
  <c r="N11" i="25"/>
  <c r="N12" i="25"/>
  <c r="N13" i="25"/>
  <c r="N14" i="25"/>
  <c r="N15" i="25"/>
  <c r="N16" i="25"/>
  <c r="N17" i="25"/>
  <c r="N18" i="25"/>
  <c r="N19" i="25"/>
  <c r="N20" i="25"/>
  <c r="N21" i="25"/>
  <c r="N22" i="25"/>
  <c r="N24" i="25"/>
  <c r="N26" i="25"/>
  <c r="N29" i="25"/>
  <c r="N30" i="25"/>
  <c r="N31" i="25"/>
  <c r="C33" i="21"/>
  <c r="S9" i="1"/>
  <c r="S9" i="24"/>
  <c r="S39" i="24" s="1"/>
  <c r="H33" i="15"/>
  <c r="C34" i="11"/>
  <c r="O37" i="24"/>
  <c r="H37" i="17"/>
  <c r="B33" i="21"/>
  <c r="B36" i="25"/>
  <c r="O20" i="7"/>
  <c r="O21" i="7"/>
  <c r="O22" i="7"/>
  <c r="O23" i="7"/>
  <c r="O24" i="7"/>
  <c r="O26" i="7"/>
  <c r="O28" i="7"/>
  <c r="O29" i="7"/>
  <c r="O30" i="7"/>
  <c r="C9" i="8"/>
  <c r="O11" i="8"/>
  <c r="O12" i="8"/>
  <c r="O14" i="8"/>
  <c r="O15" i="8"/>
  <c r="O16" i="8"/>
  <c r="O17" i="8"/>
  <c r="O18" i="8"/>
  <c r="O17" i="15"/>
  <c r="O18" i="15"/>
  <c r="O19" i="15"/>
  <c r="O20" i="15"/>
  <c r="O21" i="15"/>
  <c r="O22" i="15"/>
  <c r="O23" i="15"/>
  <c r="O26" i="15"/>
  <c r="O27" i="15"/>
  <c r="O28" i="15"/>
  <c r="O29" i="15"/>
  <c r="O30" i="15"/>
  <c r="O22" i="16"/>
  <c r="O26" i="16"/>
  <c r="O28" i="16"/>
  <c r="C9" i="18"/>
  <c r="O11" i="18"/>
  <c r="O16" i="22"/>
  <c r="S9" i="21"/>
  <c r="S41" i="21" s="1"/>
  <c r="B34" i="13"/>
  <c r="N23" i="1"/>
  <c r="H9" i="21"/>
  <c r="H39" i="21" s="1"/>
  <c r="B37" i="25"/>
  <c r="B36" i="17"/>
  <c r="B34" i="18"/>
  <c r="Q9" i="1"/>
  <c r="R37" i="1"/>
  <c r="O31" i="7"/>
  <c r="O19" i="8"/>
  <c r="O20" i="8"/>
  <c r="O21" i="8"/>
  <c r="O22" i="8"/>
  <c r="O23" i="8"/>
  <c r="O24" i="8"/>
  <c r="O26" i="8"/>
  <c r="O26" i="14"/>
  <c r="O29" i="16"/>
  <c r="O12" i="18"/>
  <c r="B33" i="15"/>
  <c r="B36" i="16"/>
  <c r="C33" i="1"/>
  <c r="R9" i="1"/>
  <c r="R9" i="16"/>
  <c r="R39" i="16" s="1"/>
  <c r="B34" i="17"/>
  <c r="S9" i="10"/>
  <c r="B36" i="10"/>
  <c r="P35" i="10"/>
  <c r="P36" i="10"/>
  <c r="N11" i="9"/>
  <c r="N12" i="9"/>
  <c r="N14" i="9"/>
  <c r="N15" i="9"/>
  <c r="N11" i="10"/>
  <c r="N12" i="10"/>
  <c r="N14" i="10"/>
  <c r="N15" i="10"/>
  <c r="N16" i="10"/>
  <c r="N17" i="10"/>
  <c r="N18" i="10"/>
  <c r="N19" i="10"/>
  <c r="N20" i="10"/>
  <c r="N21" i="10"/>
  <c r="N22" i="10"/>
  <c r="N23" i="10"/>
  <c r="N24" i="10"/>
  <c r="N26" i="10"/>
  <c r="N27" i="10"/>
  <c r="N28" i="10"/>
  <c r="N29" i="10"/>
  <c r="N30" i="10"/>
  <c r="N31" i="10"/>
  <c r="B9" i="11"/>
  <c r="B39" i="11" s="1"/>
  <c r="N11" i="11"/>
  <c r="N12" i="11"/>
  <c r="N14" i="11"/>
  <c r="N15" i="11"/>
  <c r="N16" i="11"/>
  <c r="N17" i="11"/>
  <c r="N18" i="11"/>
  <c r="N19" i="11"/>
  <c r="N20" i="11"/>
  <c r="N21" i="11"/>
  <c r="N22" i="11"/>
  <c r="N23" i="11"/>
  <c r="N24" i="11"/>
  <c r="N26" i="11"/>
  <c r="N27" i="11"/>
  <c r="N28" i="11"/>
  <c r="N29" i="11"/>
  <c r="N30" i="11"/>
  <c r="N31" i="11"/>
  <c r="N18" i="19"/>
  <c r="D41" i="1"/>
  <c r="C36" i="19"/>
  <c r="C36" i="22"/>
  <c r="H36" i="7"/>
  <c r="B9" i="13"/>
  <c r="I33" i="1"/>
  <c r="S9" i="11"/>
  <c r="S39" i="11" s="1"/>
  <c r="S9" i="12"/>
  <c r="S39" i="12" s="1"/>
  <c r="S9" i="14"/>
  <c r="S39" i="14" s="1"/>
  <c r="D39" i="1"/>
  <c r="C36" i="13"/>
  <c r="C33" i="16"/>
  <c r="N27" i="1"/>
  <c r="N29" i="1"/>
  <c r="N31" i="1"/>
  <c r="P9" i="20"/>
  <c r="P41" i="20" s="1"/>
  <c r="O31" i="1"/>
  <c r="I9" i="23"/>
  <c r="O9" i="23" s="1"/>
  <c r="D43" i="1"/>
  <c r="N24" i="1"/>
  <c r="N12" i="1"/>
  <c r="M39" i="1"/>
  <c r="O18" i="1"/>
  <c r="B34" i="1"/>
  <c r="B36" i="1"/>
  <c r="S34" i="1"/>
  <c r="L40" i="1"/>
  <c r="E40" i="1"/>
  <c r="K41" i="1"/>
  <c r="P9" i="1"/>
  <c r="C34" i="1"/>
  <c r="C37" i="1"/>
  <c r="L41" i="1"/>
  <c r="L43" i="1"/>
  <c r="C33" i="7"/>
  <c r="C36" i="7"/>
  <c r="C34" i="8"/>
  <c r="S37" i="1"/>
  <c r="P33" i="1"/>
  <c r="H9" i="12"/>
  <c r="H40" i="12" s="1"/>
  <c r="H9" i="13"/>
  <c r="H9" i="14"/>
  <c r="H43" i="14" s="1"/>
  <c r="G39" i="14"/>
  <c r="G40" i="14"/>
  <c r="G42" i="14"/>
  <c r="E39" i="24"/>
  <c r="E40" i="24"/>
  <c r="E41" i="24"/>
  <c r="E42" i="24"/>
  <c r="E43" i="24"/>
  <c r="I9" i="7"/>
  <c r="I9" i="9"/>
  <c r="I42" i="9" s="1"/>
  <c r="I9" i="10"/>
  <c r="I41" i="10" s="1"/>
  <c r="I9" i="11"/>
  <c r="I41" i="11" s="1"/>
  <c r="I9" i="12"/>
  <c r="I39" i="12" s="1"/>
  <c r="I9" i="13"/>
  <c r="I9" i="14"/>
  <c r="I43" i="14" s="1"/>
  <c r="S9" i="20"/>
  <c r="S40" i="20" s="1"/>
  <c r="R9" i="21"/>
  <c r="R41" i="21" s="1"/>
  <c r="R35" i="14"/>
  <c r="R36" i="14"/>
  <c r="K40" i="14"/>
  <c r="K42" i="14"/>
  <c r="Q34" i="19"/>
  <c r="H9" i="20"/>
  <c r="H39" i="20" s="1"/>
  <c r="B36" i="14"/>
  <c r="S34" i="19"/>
  <c r="O27" i="8"/>
  <c r="O28" i="8"/>
  <c r="O29" i="8"/>
  <c r="O30" i="8"/>
  <c r="O31" i="8"/>
  <c r="O11" i="9"/>
  <c r="O12" i="9"/>
  <c r="O14" i="9"/>
  <c r="O15" i="9"/>
  <c r="O16" i="9"/>
  <c r="O17" i="9"/>
  <c r="O18" i="9"/>
  <c r="O19" i="9"/>
  <c r="O20" i="9"/>
  <c r="O21" i="9"/>
  <c r="O22" i="9"/>
  <c r="O23" i="9"/>
  <c r="O24" i="9"/>
  <c r="O26" i="9"/>
  <c r="O27" i="9"/>
  <c r="O11" i="10"/>
  <c r="O12" i="10"/>
  <c r="O14" i="10"/>
  <c r="O15" i="10"/>
  <c r="O16" i="10"/>
  <c r="O17" i="10"/>
  <c r="O18" i="10"/>
  <c r="O19" i="10"/>
  <c r="O20" i="10"/>
  <c r="O21" i="10"/>
  <c r="O22" i="10"/>
  <c r="O23" i="10"/>
  <c r="O24" i="10"/>
  <c r="O26" i="10"/>
  <c r="O27" i="10"/>
  <c r="O28" i="10"/>
  <c r="O29" i="10"/>
  <c r="O30" i="10"/>
  <c r="O31" i="10"/>
  <c r="B9" i="17"/>
  <c r="N11" i="17"/>
  <c r="N12" i="17"/>
  <c r="N14" i="17"/>
  <c r="N15" i="17"/>
  <c r="N16" i="17"/>
  <c r="N17" i="17"/>
  <c r="N18" i="17"/>
  <c r="N19" i="17"/>
  <c r="N20" i="17"/>
  <c r="N21" i="17"/>
  <c r="N22" i="17"/>
  <c r="N23" i="17"/>
  <c r="N24" i="17"/>
  <c r="N26" i="17"/>
  <c r="N27" i="17"/>
  <c r="N28" i="17"/>
  <c r="N29" i="17"/>
  <c r="N30" i="17"/>
  <c r="N31" i="17"/>
  <c r="B9" i="18"/>
  <c r="N11" i="18"/>
  <c r="N12" i="18"/>
  <c r="N14" i="18"/>
  <c r="N15" i="18"/>
  <c r="N16" i="18"/>
  <c r="N17" i="18"/>
  <c r="N18" i="18"/>
  <c r="N19" i="18"/>
  <c r="N20" i="18"/>
  <c r="N21" i="18"/>
  <c r="N22" i="18"/>
  <c r="N23" i="18"/>
  <c r="N24" i="18"/>
  <c r="N26" i="18"/>
  <c r="N27" i="18"/>
  <c r="N28" i="18"/>
  <c r="N29" i="18"/>
  <c r="N30" i="18"/>
  <c r="N31" i="18"/>
  <c r="N10" i="19"/>
  <c r="N11" i="19"/>
  <c r="N12" i="19"/>
  <c r="N14" i="19"/>
  <c r="N15" i="19"/>
  <c r="N16" i="19"/>
  <c r="O30" i="16"/>
  <c r="O31" i="16"/>
  <c r="C9" i="17"/>
  <c r="C42" i="17" s="1"/>
  <c r="O11" i="17"/>
  <c r="O12" i="17"/>
  <c r="O14" i="17"/>
  <c r="O15" i="17"/>
  <c r="O16" i="17"/>
  <c r="O17" i="17"/>
  <c r="O18" i="17"/>
  <c r="O19" i="17"/>
  <c r="O20" i="17"/>
  <c r="O21" i="17"/>
  <c r="O23" i="17"/>
  <c r="O27" i="17"/>
  <c r="O14" i="18"/>
  <c r="O15" i="18"/>
  <c r="O16" i="18"/>
  <c r="O17" i="18"/>
  <c r="O18" i="18"/>
  <c r="O19" i="18"/>
  <c r="O20" i="18"/>
  <c r="O21" i="18"/>
  <c r="O22" i="18"/>
  <c r="O23" i="18"/>
  <c r="O26" i="18"/>
  <c r="O27" i="18"/>
  <c r="O28" i="18"/>
  <c r="C9" i="19"/>
  <c r="C34" i="19"/>
  <c r="B9" i="20"/>
  <c r="P33" i="12"/>
  <c r="P37" i="12"/>
  <c r="G42" i="1"/>
  <c r="Q35" i="8"/>
  <c r="Q36" i="8"/>
  <c r="Q37" i="8"/>
  <c r="J40" i="1"/>
  <c r="E43" i="1"/>
  <c r="H33" i="1"/>
  <c r="H34" i="1"/>
  <c r="H35" i="1"/>
  <c r="H36" i="1"/>
  <c r="H37" i="1"/>
  <c r="S36" i="1"/>
  <c r="P36" i="1"/>
  <c r="P33" i="11"/>
  <c r="Q37" i="1"/>
  <c r="G40" i="1"/>
  <c r="I34" i="1"/>
  <c r="I35" i="1"/>
  <c r="I41" i="1" s="1"/>
  <c r="I36" i="1"/>
  <c r="P35" i="1"/>
  <c r="P34" i="1"/>
  <c r="F41" i="1"/>
  <c r="C9" i="1"/>
  <c r="I37" i="1"/>
  <c r="B9" i="1"/>
  <c r="D40" i="1"/>
  <c r="B33" i="1"/>
  <c r="N14" i="1"/>
  <c r="N16" i="1"/>
  <c r="N18" i="1"/>
  <c r="N20" i="1"/>
  <c r="N22" i="1"/>
  <c r="N26" i="1"/>
  <c r="N28" i="1"/>
  <c r="N30" i="1"/>
  <c r="G41" i="1"/>
  <c r="M40" i="1"/>
  <c r="O12" i="1"/>
  <c r="O14" i="1"/>
  <c r="O16" i="1"/>
  <c r="O20" i="1"/>
  <c r="O22" i="1"/>
  <c r="O24" i="1"/>
  <c r="Q33" i="1"/>
  <c r="F40" i="1"/>
  <c r="F42" i="1"/>
  <c r="L39" i="1"/>
  <c r="J41" i="1"/>
  <c r="H9" i="8"/>
  <c r="H43" i="8" s="1"/>
  <c r="H9" i="10"/>
  <c r="H40" i="10" s="1"/>
  <c r="B9" i="15"/>
  <c r="B42" i="15" s="1"/>
  <c r="N11" i="15"/>
  <c r="N12" i="15"/>
  <c r="N14" i="15"/>
  <c r="N15" i="15"/>
  <c r="N16" i="15"/>
  <c r="N17" i="15"/>
  <c r="N18" i="15"/>
  <c r="N19" i="15"/>
  <c r="N20" i="15"/>
  <c r="N21" i="15"/>
  <c r="N22" i="15"/>
  <c r="N23" i="15"/>
  <c r="N24" i="15"/>
  <c r="N26" i="15"/>
  <c r="N27" i="15"/>
  <c r="N28" i="15"/>
  <c r="N29" i="15"/>
  <c r="N30" i="15"/>
  <c r="N31" i="15"/>
  <c r="N16" i="16"/>
  <c r="N17" i="16"/>
  <c r="N18" i="16"/>
  <c r="N19" i="16"/>
  <c r="N20" i="16"/>
  <c r="N21" i="16"/>
  <c r="N22" i="16"/>
  <c r="N23" i="16"/>
  <c r="N26" i="16"/>
  <c r="N27" i="16"/>
  <c r="P34" i="19"/>
  <c r="L40" i="7"/>
  <c r="L42" i="7"/>
  <c r="K40" i="18"/>
  <c r="E39" i="1"/>
  <c r="E41" i="1"/>
  <c r="K40" i="1"/>
  <c r="M41" i="1"/>
  <c r="M43" i="1"/>
  <c r="I9" i="8"/>
  <c r="O29" i="18"/>
  <c r="O30" i="18"/>
  <c r="O31" i="18"/>
  <c r="H9" i="22"/>
  <c r="H43" i="22" s="1"/>
  <c r="F39" i="1"/>
  <c r="F43" i="1"/>
  <c r="J42" i="1"/>
  <c r="D40" i="7"/>
  <c r="D42" i="7"/>
  <c r="P9" i="9"/>
  <c r="P39" i="9" s="1"/>
  <c r="N16" i="9"/>
  <c r="N17" i="9"/>
  <c r="P9" i="24"/>
  <c r="P41" i="24" s="1"/>
  <c r="G39" i="1"/>
  <c r="K42" i="1"/>
  <c r="Q9" i="10"/>
  <c r="Q40" i="10" s="1"/>
  <c r="D39" i="11"/>
  <c r="D40" i="11"/>
  <c r="D41" i="11"/>
  <c r="D42" i="11"/>
  <c r="D43" i="11"/>
  <c r="K40" i="15"/>
  <c r="K42" i="15"/>
  <c r="I9" i="16"/>
  <c r="I40" i="16" s="1"/>
  <c r="I9" i="17"/>
  <c r="G40" i="17"/>
  <c r="G42" i="17"/>
  <c r="S9" i="18"/>
  <c r="S39" i="18" s="1"/>
  <c r="G40" i="18"/>
  <c r="G42" i="18"/>
  <c r="R9" i="19"/>
  <c r="R39" i="19" s="1"/>
  <c r="N22" i="19"/>
  <c r="R9" i="23"/>
  <c r="I9" i="25"/>
  <c r="I39" i="25" s="1"/>
  <c r="R36" i="1"/>
  <c r="S35" i="1"/>
  <c r="R34" i="1"/>
  <c r="S33" i="1"/>
  <c r="D42" i="1"/>
  <c r="L42" i="1"/>
  <c r="R9" i="8"/>
  <c r="R40" i="8" s="1"/>
  <c r="R9" i="10"/>
  <c r="R39" i="10" s="1"/>
  <c r="C9" i="11"/>
  <c r="Q9" i="12"/>
  <c r="Q40" i="12" s="1"/>
  <c r="O11" i="12"/>
  <c r="O12" i="12"/>
  <c r="O14" i="12"/>
  <c r="O15" i="12"/>
  <c r="O16" i="12"/>
  <c r="O17" i="12"/>
  <c r="O18" i="12"/>
  <c r="O19" i="12"/>
  <c r="Q9" i="13"/>
  <c r="Q42" i="13" s="1"/>
  <c r="O11" i="13"/>
  <c r="O12" i="13"/>
  <c r="O14" i="13"/>
  <c r="O15" i="13"/>
  <c r="O16" i="13"/>
  <c r="O17" i="13"/>
  <c r="O18" i="13"/>
  <c r="O19" i="13"/>
  <c r="O20" i="13"/>
  <c r="O21" i="13"/>
  <c r="O22" i="13"/>
  <c r="O23" i="13"/>
  <c r="O24" i="13"/>
  <c r="O26" i="13"/>
  <c r="O27" i="13"/>
  <c r="O28" i="13"/>
  <c r="O29" i="13"/>
  <c r="O30" i="13"/>
  <c r="O11" i="14"/>
  <c r="O12" i="14"/>
  <c r="O14" i="14"/>
  <c r="O15" i="14"/>
  <c r="O16" i="14"/>
  <c r="O17" i="14"/>
  <c r="O18" i="14"/>
  <c r="O19" i="14"/>
  <c r="O20" i="14"/>
  <c r="O21" i="14"/>
  <c r="O22" i="14"/>
  <c r="O23" i="14"/>
  <c r="N27" i="14"/>
  <c r="N28" i="14"/>
  <c r="N29" i="14"/>
  <c r="N30" i="14"/>
  <c r="N31" i="14"/>
  <c r="O23" i="19"/>
  <c r="O24" i="19"/>
  <c r="O26" i="19"/>
  <c r="O27" i="19"/>
  <c r="O28" i="19"/>
  <c r="O29" i="19"/>
  <c r="O30" i="19"/>
  <c r="O31" i="19"/>
  <c r="Q9" i="20"/>
  <c r="Q43" i="20" s="1"/>
  <c r="P9" i="21"/>
  <c r="P40" i="21" s="1"/>
  <c r="N11" i="21"/>
  <c r="N12" i="21"/>
  <c r="N13" i="21"/>
  <c r="N15" i="21"/>
  <c r="N16" i="21"/>
  <c r="N17" i="21"/>
  <c r="N18" i="21"/>
  <c r="N19" i="21"/>
  <c r="N20" i="21"/>
  <c r="N21" i="21"/>
  <c r="N22" i="21"/>
  <c r="N24" i="21"/>
  <c r="N26" i="21"/>
  <c r="N29" i="21"/>
  <c r="N30" i="21"/>
  <c r="N31" i="21"/>
  <c r="C9" i="22"/>
  <c r="P37" i="1"/>
  <c r="Q36" i="1"/>
  <c r="R35" i="1"/>
  <c r="Q34" i="1"/>
  <c r="R33" i="1"/>
  <c r="E42" i="1"/>
  <c r="M42" i="1"/>
  <c r="F39" i="11"/>
  <c r="F40" i="11"/>
  <c r="F41" i="11"/>
  <c r="F42" i="11"/>
  <c r="F43" i="11"/>
  <c r="R9" i="14"/>
  <c r="R43" i="14" s="1"/>
  <c r="H35" i="14"/>
  <c r="H36" i="14"/>
  <c r="E40" i="14"/>
  <c r="E42" i="14"/>
  <c r="F39" i="19"/>
  <c r="F40" i="19"/>
  <c r="F41" i="19"/>
  <c r="F42" i="19"/>
  <c r="F43" i="19"/>
  <c r="O11" i="20"/>
  <c r="O12" i="20"/>
  <c r="O14" i="20"/>
  <c r="O15" i="20"/>
  <c r="O16" i="20"/>
  <c r="O17" i="20"/>
  <c r="O11" i="21"/>
  <c r="O12" i="21"/>
  <c r="O14" i="21"/>
  <c r="O15" i="21"/>
  <c r="O16" i="21"/>
  <c r="O17" i="21"/>
  <c r="O18" i="21"/>
  <c r="O19" i="21"/>
  <c r="O20" i="21"/>
  <c r="O21" i="21"/>
  <c r="O22" i="21"/>
  <c r="O23" i="21"/>
  <c r="O24" i="21"/>
  <c r="O26" i="21"/>
  <c r="O27" i="21"/>
  <c r="O28" i="21"/>
  <c r="O29" i="21"/>
  <c r="O30" i="21"/>
  <c r="O31" i="21"/>
  <c r="N11" i="22"/>
  <c r="N12" i="22"/>
  <c r="N14" i="22"/>
  <c r="N15" i="22"/>
  <c r="N16" i="22"/>
  <c r="N17" i="22"/>
  <c r="N18" i="22"/>
  <c r="N19" i="22"/>
  <c r="N20" i="22"/>
  <c r="N21" i="22"/>
  <c r="N22" i="22"/>
  <c r="N24" i="22"/>
  <c r="N26" i="22"/>
  <c r="N28" i="22"/>
  <c r="N29" i="22"/>
  <c r="N30" i="22"/>
  <c r="B9" i="23"/>
  <c r="B41" i="23" s="1"/>
  <c r="N11" i="23"/>
  <c r="N12" i="23"/>
  <c r="N14" i="23"/>
  <c r="N15" i="23"/>
  <c r="N16" i="23"/>
  <c r="N17" i="23"/>
  <c r="N18" i="23"/>
  <c r="N19" i="23"/>
  <c r="N20" i="23"/>
  <c r="N21" i="23"/>
  <c r="N22" i="23"/>
  <c r="N24" i="23"/>
  <c r="N26" i="23"/>
  <c r="B9" i="24"/>
  <c r="K40" i="7"/>
  <c r="K43" i="7"/>
  <c r="M40" i="8"/>
  <c r="L41" i="9"/>
  <c r="P36" i="12"/>
  <c r="J41" i="12"/>
  <c r="O13" i="1"/>
  <c r="C36" i="1"/>
  <c r="Q35" i="1"/>
  <c r="K39" i="1"/>
  <c r="K43" i="1"/>
  <c r="L39" i="7"/>
  <c r="L41" i="7"/>
  <c r="L43" i="7"/>
  <c r="D39" i="8"/>
  <c r="D40" i="8"/>
  <c r="D41" i="8"/>
  <c r="D42" i="8"/>
  <c r="D43" i="8"/>
  <c r="B9" i="9"/>
  <c r="L39" i="11"/>
  <c r="L40" i="11"/>
  <c r="L41" i="11"/>
  <c r="L42" i="11"/>
  <c r="L43" i="11"/>
  <c r="J39" i="13"/>
  <c r="J40" i="13"/>
  <c r="J41" i="13"/>
  <c r="J42" i="13"/>
  <c r="B35" i="1"/>
  <c r="B41" i="1" s="1"/>
  <c r="S34" i="7"/>
  <c r="S37" i="7"/>
  <c r="M39" i="7"/>
  <c r="M40" i="7"/>
  <c r="M41" i="7"/>
  <c r="M43" i="7"/>
  <c r="E39" i="8"/>
  <c r="E40" i="8"/>
  <c r="E41" i="8"/>
  <c r="E42" i="8"/>
  <c r="E43" i="8"/>
  <c r="P9" i="10"/>
  <c r="P43" i="10" s="1"/>
  <c r="B9" i="10"/>
  <c r="B39" i="10" s="1"/>
  <c r="D39" i="10"/>
  <c r="D40" i="10"/>
  <c r="D41" i="10"/>
  <c r="D42" i="10"/>
  <c r="D43" i="10"/>
  <c r="L39" i="12"/>
  <c r="L40" i="12"/>
  <c r="L41" i="12"/>
  <c r="L42" i="12"/>
  <c r="L43" i="12"/>
  <c r="Q34" i="7"/>
  <c r="K39" i="7"/>
  <c r="L43" i="9"/>
  <c r="J39" i="12"/>
  <c r="H9" i="1"/>
  <c r="N13" i="1"/>
  <c r="S36" i="7"/>
  <c r="M42" i="7"/>
  <c r="N25" i="1"/>
  <c r="O10" i="1"/>
  <c r="C35" i="1"/>
  <c r="D39" i="7"/>
  <c r="D41" i="7"/>
  <c r="D43" i="7"/>
  <c r="S9" i="8"/>
  <c r="S39" i="8" s="1"/>
  <c r="F39" i="8"/>
  <c r="F40" i="8"/>
  <c r="F41" i="8"/>
  <c r="F42" i="8"/>
  <c r="F43" i="8"/>
  <c r="Q9" i="9"/>
  <c r="Q40" i="9" s="1"/>
  <c r="C9" i="9"/>
  <c r="C40" i="9" s="1"/>
  <c r="L39" i="13"/>
  <c r="L40" i="13"/>
  <c r="L41" i="13"/>
  <c r="L42" i="13"/>
  <c r="L43" i="13"/>
  <c r="J39" i="1"/>
  <c r="M39" i="8"/>
  <c r="L40" i="9"/>
  <c r="J40" i="12"/>
  <c r="N10" i="1"/>
  <c r="G43" i="1"/>
  <c r="E39" i="7"/>
  <c r="E40" i="7"/>
  <c r="E41" i="7"/>
  <c r="E42" i="7"/>
  <c r="E43" i="7"/>
  <c r="G39" i="8"/>
  <c r="G40" i="8"/>
  <c r="G41" i="8"/>
  <c r="G42" i="8"/>
  <c r="G43" i="8"/>
  <c r="R9" i="9"/>
  <c r="R42" i="9" s="1"/>
  <c r="F39" i="9"/>
  <c r="F40" i="9"/>
  <c r="F41" i="9"/>
  <c r="F42" i="9"/>
  <c r="F43" i="9"/>
  <c r="F39" i="10"/>
  <c r="F40" i="10"/>
  <c r="F41" i="10"/>
  <c r="F42" i="10"/>
  <c r="F43" i="10"/>
  <c r="P9" i="12"/>
  <c r="P40" i="12" s="1"/>
  <c r="D39" i="12"/>
  <c r="D40" i="12"/>
  <c r="D41" i="12"/>
  <c r="D42" i="12"/>
  <c r="D43" i="12"/>
  <c r="M43" i="8"/>
  <c r="J43" i="12"/>
  <c r="S9" i="7"/>
  <c r="S39" i="7" s="1"/>
  <c r="H35" i="7"/>
  <c r="H37" i="7"/>
  <c r="F40" i="7"/>
  <c r="F42" i="7"/>
  <c r="J39" i="8"/>
  <c r="J40" i="8"/>
  <c r="J41" i="8"/>
  <c r="J42" i="8"/>
  <c r="J43" i="8"/>
  <c r="J43" i="1"/>
  <c r="K41" i="7"/>
  <c r="M42" i="8"/>
  <c r="L42" i="9"/>
  <c r="J42" i="12"/>
  <c r="O27" i="1"/>
  <c r="B37" i="1"/>
  <c r="G39" i="7"/>
  <c r="G40" i="7"/>
  <c r="G41" i="7"/>
  <c r="G42" i="7"/>
  <c r="G43" i="7"/>
  <c r="K39" i="8"/>
  <c r="K40" i="8"/>
  <c r="K41" i="8"/>
  <c r="K42" i="8"/>
  <c r="K43" i="8"/>
  <c r="H9" i="9"/>
  <c r="H41" i="9" s="1"/>
  <c r="J39" i="9"/>
  <c r="J40" i="9"/>
  <c r="J41" i="9"/>
  <c r="J42" i="9"/>
  <c r="J43" i="9"/>
  <c r="J39" i="10"/>
  <c r="J40" i="10"/>
  <c r="J41" i="10"/>
  <c r="J42" i="10"/>
  <c r="J43" i="10"/>
  <c r="K42" i="7"/>
  <c r="S43" i="8"/>
  <c r="M41" i="8"/>
  <c r="L39" i="9"/>
  <c r="S35" i="7"/>
  <c r="P35" i="7"/>
  <c r="P37" i="7"/>
  <c r="J40" i="7"/>
  <c r="J42" i="7"/>
  <c r="B9" i="8"/>
  <c r="B39" i="8" s="1"/>
  <c r="L39" i="8"/>
  <c r="L40" i="8"/>
  <c r="L41" i="8"/>
  <c r="L42" i="8"/>
  <c r="L43" i="8"/>
  <c r="R9" i="13"/>
  <c r="R42" i="13" s="1"/>
  <c r="G41" i="14"/>
  <c r="G43" i="14"/>
  <c r="L39" i="15"/>
  <c r="L40" i="15"/>
  <c r="L41" i="15"/>
  <c r="L42" i="15"/>
  <c r="L43" i="15"/>
  <c r="D40" i="25"/>
  <c r="D41" i="25"/>
  <c r="D42" i="25"/>
  <c r="D43" i="25"/>
  <c r="M39" i="9"/>
  <c r="M40" i="9"/>
  <c r="M41" i="9"/>
  <c r="M42" i="9"/>
  <c r="M43" i="9"/>
  <c r="K39" i="10"/>
  <c r="K40" i="10"/>
  <c r="K41" i="10"/>
  <c r="K42" i="10"/>
  <c r="K43" i="10"/>
  <c r="G39" i="11"/>
  <c r="G40" i="11"/>
  <c r="G41" i="11"/>
  <c r="G42" i="11"/>
  <c r="G43" i="11"/>
  <c r="O20" i="12"/>
  <c r="O21" i="12"/>
  <c r="O22" i="12"/>
  <c r="O23" i="12"/>
  <c r="O24" i="12"/>
  <c r="O26" i="12"/>
  <c r="O27" i="12"/>
  <c r="O28" i="12"/>
  <c r="O29" i="12"/>
  <c r="O30" i="12"/>
  <c r="O31" i="12"/>
  <c r="E39" i="12"/>
  <c r="E40" i="12"/>
  <c r="E41" i="12"/>
  <c r="E42" i="12"/>
  <c r="E43" i="12"/>
  <c r="C9" i="13"/>
  <c r="M39" i="13"/>
  <c r="M40" i="13"/>
  <c r="M41" i="13"/>
  <c r="M42" i="13"/>
  <c r="M43" i="13"/>
  <c r="Q35" i="14"/>
  <c r="Q36" i="14"/>
  <c r="J39" i="14"/>
  <c r="J40" i="14"/>
  <c r="J41" i="14"/>
  <c r="J42" i="14"/>
  <c r="J43" i="14"/>
  <c r="S35" i="15"/>
  <c r="S37" i="15"/>
  <c r="M40" i="15"/>
  <c r="M42" i="15"/>
  <c r="S9" i="16"/>
  <c r="S39" i="16" s="1"/>
  <c r="F40" i="16"/>
  <c r="F42" i="16"/>
  <c r="N18" i="9"/>
  <c r="N19" i="9"/>
  <c r="N20" i="9"/>
  <c r="N21" i="9"/>
  <c r="N22" i="9"/>
  <c r="N23" i="9"/>
  <c r="N24" i="9"/>
  <c r="N26" i="9"/>
  <c r="N27" i="9"/>
  <c r="N28" i="9"/>
  <c r="N29" i="9"/>
  <c r="N30" i="9"/>
  <c r="N31" i="9"/>
  <c r="D39" i="9"/>
  <c r="D40" i="9"/>
  <c r="D41" i="9"/>
  <c r="D42" i="9"/>
  <c r="D43" i="9"/>
  <c r="L39" i="10"/>
  <c r="L40" i="10"/>
  <c r="L41" i="10"/>
  <c r="L42" i="10"/>
  <c r="L43" i="10"/>
  <c r="H9" i="11"/>
  <c r="H41" i="11" s="1"/>
  <c r="J39" i="11"/>
  <c r="J40" i="11"/>
  <c r="J41" i="11"/>
  <c r="J42" i="11"/>
  <c r="J43" i="11"/>
  <c r="R9" i="12"/>
  <c r="R39" i="12" s="1"/>
  <c r="F39" i="12"/>
  <c r="F40" i="12"/>
  <c r="F41" i="12"/>
  <c r="F42" i="12"/>
  <c r="F43" i="12"/>
  <c r="P9" i="13"/>
  <c r="P39" i="13" s="1"/>
  <c r="N11" i="13"/>
  <c r="N12" i="13"/>
  <c r="N14" i="13"/>
  <c r="N15" i="13"/>
  <c r="N16" i="13"/>
  <c r="N17" i="13"/>
  <c r="N18" i="13"/>
  <c r="N19" i="13"/>
  <c r="N20" i="13"/>
  <c r="N21" i="13"/>
  <c r="N22" i="13"/>
  <c r="N23" i="13"/>
  <c r="N24" i="13"/>
  <c r="N26" i="13"/>
  <c r="N27" i="13"/>
  <c r="N28" i="13"/>
  <c r="N29" i="13"/>
  <c r="N30" i="13"/>
  <c r="N31" i="13"/>
  <c r="D39" i="13"/>
  <c r="D40" i="13"/>
  <c r="D41" i="13"/>
  <c r="D42" i="13"/>
  <c r="D43" i="13"/>
  <c r="B9" i="14"/>
  <c r="K39" i="14"/>
  <c r="K41" i="14"/>
  <c r="K43" i="14"/>
  <c r="P9" i="15"/>
  <c r="P42" i="15" s="1"/>
  <c r="D39" i="15"/>
  <c r="D40" i="15"/>
  <c r="D41" i="15"/>
  <c r="D42" i="15"/>
  <c r="D43" i="15"/>
  <c r="G40" i="15"/>
  <c r="C35" i="18"/>
  <c r="E40" i="18"/>
  <c r="E42" i="18"/>
  <c r="O28" i="9"/>
  <c r="O29" i="9"/>
  <c r="O30" i="9"/>
  <c r="O31" i="9"/>
  <c r="E39" i="9"/>
  <c r="E40" i="9"/>
  <c r="E41" i="9"/>
  <c r="E42" i="9"/>
  <c r="E43" i="9"/>
  <c r="C9" i="10"/>
  <c r="M39" i="10"/>
  <c r="M40" i="10"/>
  <c r="M41" i="10"/>
  <c r="M42" i="10"/>
  <c r="M43" i="10"/>
  <c r="K39" i="11"/>
  <c r="K40" i="11"/>
  <c r="K41" i="11"/>
  <c r="K42" i="11"/>
  <c r="K43" i="11"/>
  <c r="G39" i="12"/>
  <c r="G40" i="12"/>
  <c r="G41" i="12"/>
  <c r="G42" i="12"/>
  <c r="G43" i="12"/>
  <c r="O31" i="13"/>
  <c r="E39" i="13"/>
  <c r="E40" i="13"/>
  <c r="E41" i="13"/>
  <c r="E42" i="13"/>
  <c r="E43" i="13"/>
  <c r="P9" i="14"/>
  <c r="P43" i="14" s="1"/>
  <c r="S35" i="14"/>
  <c r="S36" i="14"/>
  <c r="L39" i="14"/>
  <c r="L40" i="14"/>
  <c r="L41" i="14"/>
  <c r="L42" i="14"/>
  <c r="L43" i="14"/>
  <c r="C35" i="15"/>
  <c r="O31" i="15"/>
  <c r="E40" i="15"/>
  <c r="E42" i="15"/>
  <c r="J39" i="16"/>
  <c r="J40" i="16"/>
  <c r="J41" i="16"/>
  <c r="J42" i="16"/>
  <c r="J43" i="16"/>
  <c r="F39" i="13"/>
  <c r="F40" i="13"/>
  <c r="F41" i="13"/>
  <c r="F42" i="13"/>
  <c r="F43" i="13"/>
  <c r="C9" i="14"/>
  <c r="N11" i="14"/>
  <c r="N12" i="14"/>
  <c r="N14" i="14"/>
  <c r="N15" i="14"/>
  <c r="N16" i="14"/>
  <c r="N17" i="14"/>
  <c r="N18" i="14"/>
  <c r="N19" i="14"/>
  <c r="N20" i="14"/>
  <c r="N21" i="14"/>
  <c r="N22" i="14"/>
  <c r="N23" i="14"/>
  <c r="N24" i="14"/>
  <c r="N26" i="14"/>
  <c r="S37" i="14"/>
  <c r="M40" i="14"/>
  <c r="M42" i="14"/>
  <c r="R9" i="15"/>
  <c r="F39" i="15"/>
  <c r="F40" i="15"/>
  <c r="F41" i="15"/>
  <c r="F42" i="15"/>
  <c r="F43" i="15"/>
  <c r="K39" i="23"/>
  <c r="K40" i="23"/>
  <c r="K41" i="23"/>
  <c r="K42" i="23"/>
  <c r="K43" i="23"/>
  <c r="S9" i="9"/>
  <c r="S40" i="9" s="1"/>
  <c r="G39" i="9"/>
  <c r="G40" i="9"/>
  <c r="G41" i="9"/>
  <c r="G42" i="9"/>
  <c r="G43" i="9"/>
  <c r="E39" i="10"/>
  <c r="E40" i="10"/>
  <c r="E41" i="10"/>
  <c r="E42" i="10"/>
  <c r="E43" i="10"/>
  <c r="P9" i="11"/>
  <c r="M39" i="11"/>
  <c r="M40" i="11"/>
  <c r="M41" i="11"/>
  <c r="M42" i="11"/>
  <c r="M43" i="11"/>
  <c r="K39" i="12"/>
  <c r="K40" i="12"/>
  <c r="K41" i="12"/>
  <c r="K42" i="12"/>
  <c r="K43" i="12"/>
  <c r="S9" i="13"/>
  <c r="S41" i="13" s="1"/>
  <c r="G39" i="13"/>
  <c r="G40" i="13"/>
  <c r="G41" i="13"/>
  <c r="G42" i="13"/>
  <c r="G43" i="13"/>
  <c r="C35" i="14"/>
  <c r="C36" i="14"/>
  <c r="D39" i="14"/>
  <c r="D40" i="14"/>
  <c r="D41" i="14"/>
  <c r="D42" i="14"/>
  <c r="D43" i="14"/>
  <c r="S9" i="15"/>
  <c r="S40" i="15" s="1"/>
  <c r="G39" i="15"/>
  <c r="G41" i="15"/>
  <c r="G43" i="15"/>
  <c r="R35" i="16"/>
  <c r="R37" i="16"/>
  <c r="L40" i="16"/>
  <c r="L42" i="16"/>
  <c r="J43" i="13"/>
  <c r="O27" i="14"/>
  <c r="C37" i="14"/>
  <c r="O29" i="14"/>
  <c r="O30" i="14"/>
  <c r="O31" i="14"/>
  <c r="H9" i="15"/>
  <c r="J39" i="15"/>
  <c r="J40" i="15"/>
  <c r="J41" i="15"/>
  <c r="J42" i="15"/>
  <c r="J43" i="15"/>
  <c r="M39" i="16"/>
  <c r="B34" i="21"/>
  <c r="M39" i="22"/>
  <c r="M40" i="22"/>
  <c r="M41" i="22"/>
  <c r="M42" i="22"/>
  <c r="M43" i="22"/>
  <c r="K39" i="9"/>
  <c r="K40" i="9"/>
  <c r="K41" i="9"/>
  <c r="K42" i="9"/>
  <c r="K43" i="9"/>
  <c r="G39" i="10"/>
  <c r="G40" i="10"/>
  <c r="G41" i="10"/>
  <c r="G42" i="10"/>
  <c r="G43" i="10"/>
  <c r="R9" i="11"/>
  <c r="R39" i="11" s="1"/>
  <c r="O11" i="11"/>
  <c r="O12" i="11"/>
  <c r="O14" i="11"/>
  <c r="O15" i="11"/>
  <c r="O16" i="11"/>
  <c r="O17" i="11"/>
  <c r="O18" i="11"/>
  <c r="O19" i="11"/>
  <c r="O20" i="11"/>
  <c r="O21" i="11"/>
  <c r="O22" i="11"/>
  <c r="O23" i="11"/>
  <c r="O24" i="11"/>
  <c r="O26" i="11"/>
  <c r="O27" i="11"/>
  <c r="O28" i="11"/>
  <c r="O29" i="11"/>
  <c r="O30" i="11"/>
  <c r="O31" i="11"/>
  <c r="E39" i="11"/>
  <c r="E40" i="11"/>
  <c r="E41" i="11"/>
  <c r="E42" i="11"/>
  <c r="E43" i="11"/>
  <c r="C9" i="12"/>
  <c r="M39" i="12"/>
  <c r="M40" i="12"/>
  <c r="M41" i="12"/>
  <c r="M42" i="12"/>
  <c r="M43" i="12"/>
  <c r="K39" i="13"/>
  <c r="K40" i="13"/>
  <c r="K41" i="13"/>
  <c r="K42" i="13"/>
  <c r="K43" i="13"/>
  <c r="I35" i="14"/>
  <c r="I36" i="14"/>
  <c r="F39" i="14"/>
  <c r="F40" i="14"/>
  <c r="F41" i="14"/>
  <c r="F42" i="14"/>
  <c r="F43" i="14"/>
  <c r="K39" i="15"/>
  <c r="K41" i="15"/>
  <c r="K43" i="15"/>
  <c r="C9" i="16"/>
  <c r="N11" i="16"/>
  <c r="N12" i="16"/>
  <c r="N14" i="16"/>
  <c r="N15" i="16"/>
  <c r="L39" i="17"/>
  <c r="L40" i="17"/>
  <c r="L41" i="17"/>
  <c r="L42" i="17"/>
  <c r="L43" i="17"/>
  <c r="J40" i="19"/>
  <c r="J42" i="19"/>
  <c r="Q9" i="21"/>
  <c r="Q39" i="21" s="1"/>
  <c r="C9" i="21"/>
  <c r="K39" i="16"/>
  <c r="K40" i="16"/>
  <c r="K41" i="16"/>
  <c r="K42" i="16"/>
  <c r="K43" i="16"/>
  <c r="P9" i="17"/>
  <c r="P41" i="17" s="1"/>
  <c r="S35" i="17"/>
  <c r="S37" i="17"/>
  <c r="M40" i="17"/>
  <c r="M42" i="17"/>
  <c r="R9" i="18"/>
  <c r="R39" i="18" s="1"/>
  <c r="F39" i="18"/>
  <c r="F40" i="18"/>
  <c r="F41" i="18"/>
  <c r="F42" i="18"/>
  <c r="F43" i="18"/>
  <c r="G39" i="19"/>
  <c r="G40" i="19"/>
  <c r="G41" i="19"/>
  <c r="G42" i="19"/>
  <c r="G43" i="19"/>
  <c r="G39" i="20"/>
  <c r="G40" i="20"/>
  <c r="G41" i="20"/>
  <c r="G42" i="20"/>
  <c r="G43" i="20"/>
  <c r="E39" i="21"/>
  <c r="E40" i="21"/>
  <c r="E41" i="21"/>
  <c r="E42" i="21"/>
  <c r="E43" i="21"/>
  <c r="N31" i="22"/>
  <c r="D39" i="22"/>
  <c r="D40" i="22"/>
  <c r="D41" i="22"/>
  <c r="D42" i="22"/>
  <c r="D43" i="22"/>
  <c r="E39" i="25"/>
  <c r="E40" i="25"/>
  <c r="E41" i="25"/>
  <c r="E42" i="25"/>
  <c r="E43" i="25"/>
  <c r="D39" i="17"/>
  <c r="D40" i="17"/>
  <c r="D41" i="17"/>
  <c r="D42" i="17"/>
  <c r="D43" i="17"/>
  <c r="G39" i="18"/>
  <c r="G41" i="18"/>
  <c r="G43" i="18"/>
  <c r="J39" i="19"/>
  <c r="J41" i="19"/>
  <c r="J43" i="19"/>
  <c r="I9" i="20"/>
  <c r="I41" i="20" s="1"/>
  <c r="J39" i="20"/>
  <c r="J40" i="20"/>
  <c r="J41" i="20"/>
  <c r="J42" i="20"/>
  <c r="J43" i="20"/>
  <c r="O17" i="22"/>
  <c r="O18" i="22"/>
  <c r="O19" i="22"/>
  <c r="O20" i="22"/>
  <c r="O21" i="22"/>
  <c r="O22" i="22"/>
  <c r="O23" i="22"/>
  <c r="O24" i="22"/>
  <c r="O26" i="22"/>
  <c r="O27" i="22"/>
  <c r="O28" i="22"/>
  <c r="O29" i="22"/>
  <c r="O30" i="22"/>
  <c r="O31" i="22"/>
  <c r="E39" i="22"/>
  <c r="E40" i="22"/>
  <c r="E41" i="22"/>
  <c r="E42" i="22"/>
  <c r="E43" i="22"/>
  <c r="M39" i="23"/>
  <c r="M40" i="23"/>
  <c r="M41" i="23"/>
  <c r="M42" i="23"/>
  <c r="M43" i="23"/>
  <c r="G39" i="24"/>
  <c r="G40" i="24"/>
  <c r="G41" i="24"/>
  <c r="G42" i="24"/>
  <c r="G43" i="24"/>
  <c r="H33" i="25"/>
  <c r="F40" i="25"/>
  <c r="F41" i="25"/>
  <c r="F42" i="25"/>
  <c r="F43" i="25"/>
  <c r="M40" i="16"/>
  <c r="M41" i="16"/>
  <c r="M42" i="16"/>
  <c r="M43" i="16"/>
  <c r="R9" i="17"/>
  <c r="R40" i="17" s="1"/>
  <c r="O22" i="17"/>
  <c r="C35" i="17"/>
  <c r="O26" i="17"/>
  <c r="C37" i="17"/>
  <c r="O29" i="17"/>
  <c r="O30" i="17"/>
  <c r="O31" i="17"/>
  <c r="E40" i="17"/>
  <c r="E42" i="17"/>
  <c r="K40" i="17"/>
  <c r="H9" i="18"/>
  <c r="J39" i="18"/>
  <c r="J40" i="18"/>
  <c r="J41" i="18"/>
  <c r="J42" i="18"/>
  <c r="J43" i="18"/>
  <c r="K39" i="19"/>
  <c r="K40" i="19"/>
  <c r="K41" i="19"/>
  <c r="K42" i="19"/>
  <c r="K43" i="19"/>
  <c r="C9" i="20"/>
  <c r="C39" i="20" s="1"/>
  <c r="K39" i="20"/>
  <c r="K40" i="20"/>
  <c r="K41" i="20"/>
  <c r="K42" i="20"/>
  <c r="K43" i="20"/>
  <c r="G39" i="21"/>
  <c r="G40" i="21"/>
  <c r="G41" i="21"/>
  <c r="G42" i="21"/>
  <c r="G43" i="21"/>
  <c r="F39" i="22"/>
  <c r="F40" i="22"/>
  <c r="F41" i="22"/>
  <c r="F42" i="22"/>
  <c r="F43" i="22"/>
  <c r="N28" i="23"/>
  <c r="N30" i="23"/>
  <c r="N31" i="23"/>
  <c r="D39" i="23"/>
  <c r="D40" i="23"/>
  <c r="D41" i="23"/>
  <c r="D42" i="23"/>
  <c r="D43" i="23"/>
  <c r="I9" i="24"/>
  <c r="I40" i="24" s="1"/>
  <c r="J39" i="24"/>
  <c r="J40" i="24"/>
  <c r="J41" i="24"/>
  <c r="J42" i="24"/>
  <c r="J43" i="24"/>
  <c r="G39" i="25"/>
  <c r="G40" i="25"/>
  <c r="G41" i="25"/>
  <c r="G42" i="25"/>
  <c r="G43" i="25"/>
  <c r="B35" i="16"/>
  <c r="B37" i="16"/>
  <c r="N29" i="16"/>
  <c r="N30" i="16"/>
  <c r="N31" i="16"/>
  <c r="D40" i="16"/>
  <c r="D42" i="16"/>
  <c r="S9" i="17"/>
  <c r="S40" i="17" s="1"/>
  <c r="F39" i="17"/>
  <c r="F40" i="17"/>
  <c r="F41" i="17"/>
  <c r="F42" i="17"/>
  <c r="F43" i="17"/>
  <c r="K39" i="18"/>
  <c r="K41" i="18"/>
  <c r="K43" i="18"/>
  <c r="N17" i="19"/>
  <c r="R35" i="19"/>
  <c r="R37" i="19"/>
  <c r="L40" i="19"/>
  <c r="L42" i="19"/>
  <c r="L39" i="20"/>
  <c r="L40" i="20"/>
  <c r="L41" i="20"/>
  <c r="L42" i="20"/>
  <c r="L43" i="20"/>
  <c r="J41" i="21"/>
  <c r="J42" i="21"/>
  <c r="J43" i="21"/>
  <c r="S9" i="22"/>
  <c r="S39" i="22" s="1"/>
  <c r="G39" i="22"/>
  <c r="G40" i="22"/>
  <c r="G41" i="22"/>
  <c r="G42" i="22"/>
  <c r="G43" i="22"/>
  <c r="Q9" i="23"/>
  <c r="Q43" i="23" s="1"/>
  <c r="C39" i="23"/>
  <c r="C40" i="23"/>
  <c r="E39" i="23"/>
  <c r="E40" i="23"/>
  <c r="E41" i="23"/>
  <c r="E42" i="23"/>
  <c r="E43" i="23"/>
  <c r="C9" i="24"/>
  <c r="K39" i="24"/>
  <c r="K40" i="24"/>
  <c r="K41" i="24"/>
  <c r="K42" i="24"/>
  <c r="K43" i="24"/>
  <c r="H9" i="25"/>
  <c r="H43" i="25" s="1"/>
  <c r="J40" i="25"/>
  <c r="E39" i="16"/>
  <c r="E40" i="16"/>
  <c r="E41" i="16"/>
  <c r="E42" i="16"/>
  <c r="E43" i="16"/>
  <c r="G39" i="17"/>
  <c r="G41" i="17"/>
  <c r="G43" i="17"/>
  <c r="L39" i="18"/>
  <c r="L40" i="18"/>
  <c r="L41" i="18"/>
  <c r="L42" i="18"/>
  <c r="L43" i="18"/>
  <c r="O11" i="19"/>
  <c r="O12" i="19"/>
  <c r="O14" i="19"/>
  <c r="O15" i="19"/>
  <c r="O16" i="19"/>
  <c r="O17" i="19"/>
  <c r="O18" i="19"/>
  <c r="N19" i="19"/>
  <c r="N20" i="19"/>
  <c r="N21" i="19"/>
  <c r="M39" i="19"/>
  <c r="M40" i="19"/>
  <c r="M41" i="19"/>
  <c r="M42" i="19"/>
  <c r="M43" i="19"/>
  <c r="M39" i="20"/>
  <c r="M40" i="20"/>
  <c r="M41" i="20"/>
  <c r="M42" i="20"/>
  <c r="M43" i="20"/>
  <c r="I9" i="21"/>
  <c r="I39" i="21" s="1"/>
  <c r="K39" i="21"/>
  <c r="K40" i="21"/>
  <c r="K41" i="21"/>
  <c r="K42" i="21"/>
  <c r="K43" i="21"/>
  <c r="F39" i="23"/>
  <c r="F40" i="23"/>
  <c r="F41" i="23"/>
  <c r="F42" i="23"/>
  <c r="F43" i="23"/>
  <c r="L39" i="24"/>
  <c r="L40" i="24"/>
  <c r="L41" i="24"/>
  <c r="L42" i="24"/>
  <c r="L43" i="24"/>
  <c r="K39" i="25"/>
  <c r="K40" i="25"/>
  <c r="K41" i="25"/>
  <c r="K42" i="25"/>
  <c r="K43" i="25"/>
  <c r="F39" i="16"/>
  <c r="F41" i="16"/>
  <c r="F43" i="16"/>
  <c r="H9" i="17"/>
  <c r="H39" i="17" s="1"/>
  <c r="J39" i="17"/>
  <c r="J40" i="17"/>
  <c r="J41" i="17"/>
  <c r="J42" i="17"/>
  <c r="J43" i="17"/>
  <c r="S35" i="18"/>
  <c r="S37" i="18"/>
  <c r="M40" i="18"/>
  <c r="M42" i="18"/>
  <c r="S9" i="19"/>
  <c r="S42" i="19" s="1"/>
  <c r="H34" i="19"/>
  <c r="O19" i="19"/>
  <c r="O20" i="19"/>
  <c r="O21" i="19"/>
  <c r="O22" i="19"/>
  <c r="N23" i="19"/>
  <c r="N24" i="19"/>
  <c r="N26" i="19"/>
  <c r="N27" i="19"/>
  <c r="N28" i="19"/>
  <c r="N29" i="19"/>
  <c r="N30" i="19"/>
  <c r="N31" i="19"/>
  <c r="D40" i="19"/>
  <c r="D42" i="19"/>
  <c r="R9" i="20"/>
  <c r="R43" i="20" s="1"/>
  <c r="N11" i="20"/>
  <c r="N12" i="20"/>
  <c r="N14" i="20"/>
  <c r="N15" i="20"/>
  <c r="N16" i="20"/>
  <c r="N17" i="20"/>
  <c r="N18" i="20"/>
  <c r="N19" i="20"/>
  <c r="N20" i="20"/>
  <c r="N21" i="20"/>
  <c r="N22" i="20"/>
  <c r="N24" i="20"/>
  <c r="N26" i="20"/>
  <c r="N28" i="20"/>
  <c r="N29" i="20"/>
  <c r="N30" i="20"/>
  <c r="N31" i="20"/>
  <c r="L41" i="21"/>
  <c r="L42" i="21"/>
  <c r="L43" i="21"/>
  <c r="I9" i="22"/>
  <c r="I43" i="22" s="1"/>
  <c r="K39" i="22"/>
  <c r="K40" i="22"/>
  <c r="K41" i="22"/>
  <c r="K42" i="22"/>
  <c r="K43" i="22"/>
  <c r="S9" i="23"/>
  <c r="S43" i="23" s="1"/>
  <c r="G39" i="23"/>
  <c r="G40" i="23"/>
  <c r="G41" i="23"/>
  <c r="G42" i="23"/>
  <c r="G43" i="23"/>
  <c r="M39" i="24"/>
  <c r="M40" i="24"/>
  <c r="M41" i="24"/>
  <c r="M42" i="24"/>
  <c r="M43" i="24"/>
  <c r="R9" i="25"/>
  <c r="R39" i="25" s="1"/>
  <c r="R34" i="25"/>
  <c r="G39" i="16"/>
  <c r="G40" i="16"/>
  <c r="G41" i="16"/>
  <c r="G42" i="16"/>
  <c r="G43" i="16"/>
  <c r="K39" i="17"/>
  <c r="K41" i="17"/>
  <c r="K43" i="17"/>
  <c r="P9" i="18"/>
  <c r="P39" i="18" s="1"/>
  <c r="D39" i="18"/>
  <c r="D40" i="18"/>
  <c r="D41" i="18"/>
  <c r="D42" i="18"/>
  <c r="D43" i="18"/>
  <c r="I34" i="19"/>
  <c r="E39" i="19"/>
  <c r="E40" i="19"/>
  <c r="E41" i="19"/>
  <c r="E42" i="19"/>
  <c r="E43" i="19"/>
  <c r="O18" i="20"/>
  <c r="O19" i="20"/>
  <c r="O20" i="20"/>
  <c r="O21" i="20"/>
  <c r="O22" i="20"/>
  <c r="O23" i="20"/>
  <c r="O24" i="20"/>
  <c r="O26" i="20"/>
  <c r="O27" i="20"/>
  <c r="O28" i="20"/>
  <c r="O29" i="20"/>
  <c r="O30" i="20"/>
  <c r="O31" i="20"/>
  <c r="E39" i="20"/>
  <c r="E40" i="20"/>
  <c r="E41" i="20"/>
  <c r="E42" i="20"/>
  <c r="E43" i="20"/>
  <c r="M39" i="21"/>
  <c r="M40" i="21"/>
  <c r="M41" i="21"/>
  <c r="M42" i="21"/>
  <c r="M43" i="21"/>
  <c r="R9" i="22"/>
  <c r="R39" i="22" s="1"/>
  <c r="P9" i="23"/>
  <c r="P39" i="23" s="1"/>
  <c r="R9" i="24"/>
  <c r="R42" i="24" s="1"/>
  <c r="N11" i="24"/>
  <c r="N12" i="24"/>
  <c r="N14" i="24"/>
  <c r="N15" i="24"/>
  <c r="N16" i="24"/>
  <c r="N17" i="24"/>
  <c r="N18" i="24"/>
  <c r="N19" i="24"/>
  <c r="N20" i="24"/>
  <c r="N21" i="24"/>
  <c r="N22" i="24"/>
  <c r="N24" i="24"/>
  <c r="N26" i="24"/>
  <c r="N28" i="24"/>
  <c r="N29" i="24"/>
  <c r="N30" i="24"/>
  <c r="N31" i="24"/>
  <c r="C9" i="25"/>
  <c r="M39" i="25"/>
  <c r="M40" i="25"/>
  <c r="M41" i="25"/>
  <c r="M42" i="25"/>
  <c r="M43" i="25"/>
  <c r="H34" i="25"/>
  <c r="B35" i="25"/>
  <c r="N23" i="25"/>
  <c r="H36" i="25"/>
  <c r="N27" i="25"/>
  <c r="J39" i="25"/>
  <c r="L40" i="25"/>
  <c r="J41" i="25"/>
  <c r="J42" i="25"/>
  <c r="J43" i="25"/>
  <c r="B9" i="25"/>
  <c r="P35" i="25"/>
  <c r="R36" i="25"/>
  <c r="P37" i="25"/>
  <c r="N28" i="25"/>
  <c r="F39" i="25"/>
  <c r="B34" i="25"/>
  <c r="N25" i="25"/>
  <c r="L39" i="25"/>
  <c r="L41" i="25"/>
  <c r="L42" i="25"/>
  <c r="L43" i="25"/>
  <c r="B33" i="25"/>
  <c r="N10" i="25"/>
  <c r="P34" i="25"/>
  <c r="R35" i="25"/>
  <c r="P36" i="25"/>
  <c r="R37" i="25"/>
  <c r="D39" i="25"/>
  <c r="O10" i="25"/>
  <c r="O33" i="25" s="1"/>
  <c r="C35" i="25"/>
  <c r="C37" i="25"/>
  <c r="O13" i="25"/>
  <c r="O25" i="25"/>
  <c r="D39" i="24"/>
  <c r="D40" i="24"/>
  <c r="D41" i="24"/>
  <c r="D42" i="24"/>
  <c r="D43" i="24"/>
  <c r="R33" i="24"/>
  <c r="B34" i="24"/>
  <c r="N13" i="24"/>
  <c r="H35" i="24"/>
  <c r="B36" i="24"/>
  <c r="N25" i="24"/>
  <c r="H37" i="24"/>
  <c r="B33" i="24"/>
  <c r="N10" i="24"/>
  <c r="P34" i="24"/>
  <c r="R35" i="24"/>
  <c r="P36" i="24"/>
  <c r="F39" i="24"/>
  <c r="F40" i="24"/>
  <c r="F41" i="24"/>
  <c r="F42" i="24"/>
  <c r="F43" i="24"/>
  <c r="P33" i="24"/>
  <c r="H34" i="24"/>
  <c r="B35" i="24"/>
  <c r="N23" i="24"/>
  <c r="H36" i="24"/>
  <c r="B37" i="24"/>
  <c r="N27" i="24"/>
  <c r="O10" i="24"/>
  <c r="O33" i="24" s="1"/>
  <c r="C35" i="24"/>
  <c r="C37" i="24"/>
  <c r="O13" i="24"/>
  <c r="O34" i="24" s="1"/>
  <c r="O25" i="24"/>
  <c r="O36" i="24" s="1"/>
  <c r="R33" i="23"/>
  <c r="B34" i="23"/>
  <c r="N13" i="23"/>
  <c r="H35" i="23"/>
  <c r="B36" i="23"/>
  <c r="N25" i="23"/>
  <c r="H37" i="23"/>
  <c r="N29" i="23"/>
  <c r="J39" i="23"/>
  <c r="J40" i="23"/>
  <c r="J41" i="23"/>
  <c r="J42" i="23"/>
  <c r="J43" i="23"/>
  <c r="H9" i="23"/>
  <c r="B33" i="23"/>
  <c r="N10" i="23"/>
  <c r="P34" i="23"/>
  <c r="R35" i="23"/>
  <c r="P36" i="23"/>
  <c r="R37" i="23"/>
  <c r="N23" i="23"/>
  <c r="N27" i="23"/>
  <c r="L39" i="23"/>
  <c r="L40" i="23"/>
  <c r="L41" i="23"/>
  <c r="L42" i="23"/>
  <c r="L43" i="23"/>
  <c r="H33" i="23"/>
  <c r="R34" i="23"/>
  <c r="P35" i="23"/>
  <c r="R36" i="23"/>
  <c r="O37" i="23"/>
  <c r="P37" i="23"/>
  <c r="O10" i="23"/>
  <c r="O33" i="23" s="1"/>
  <c r="C35" i="23"/>
  <c r="C41" i="23" s="1"/>
  <c r="C37" i="23"/>
  <c r="C43" i="23" s="1"/>
  <c r="O13" i="23"/>
  <c r="O34" i="23" s="1"/>
  <c r="O25" i="23"/>
  <c r="O36" i="23" s="1"/>
  <c r="N13" i="22"/>
  <c r="N25" i="22"/>
  <c r="J39" i="22"/>
  <c r="J40" i="22"/>
  <c r="J41" i="22"/>
  <c r="J42" i="22"/>
  <c r="J43" i="22"/>
  <c r="B33" i="22"/>
  <c r="N10" i="22"/>
  <c r="P34" i="22"/>
  <c r="R35" i="22"/>
  <c r="P36" i="22"/>
  <c r="R37" i="22"/>
  <c r="P33" i="22"/>
  <c r="H34" i="22"/>
  <c r="B35" i="22"/>
  <c r="N23" i="22"/>
  <c r="H36" i="22"/>
  <c r="B37" i="22"/>
  <c r="N27" i="22"/>
  <c r="L39" i="22"/>
  <c r="L40" i="22"/>
  <c r="L41" i="22"/>
  <c r="L42" i="22"/>
  <c r="L43" i="22"/>
  <c r="B9" i="22"/>
  <c r="H33" i="22"/>
  <c r="R34" i="22"/>
  <c r="P35" i="22"/>
  <c r="R36" i="22"/>
  <c r="P37" i="22"/>
  <c r="O10" i="22"/>
  <c r="C35" i="22"/>
  <c r="C37" i="22"/>
  <c r="O13" i="22"/>
  <c r="O25" i="22"/>
  <c r="N10" i="21"/>
  <c r="N14" i="21"/>
  <c r="D39" i="21"/>
  <c r="D41" i="21"/>
  <c r="D42" i="21"/>
  <c r="D43" i="21"/>
  <c r="H34" i="21"/>
  <c r="B35" i="21"/>
  <c r="N23" i="21"/>
  <c r="H36" i="21"/>
  <c r="B37" i="21"/>
  <c r="N27" i="21"/>
  <c r="J39" i="21"/>
  <c r="F40" i="21"/>
  <c r="L40" i="21"/>
  <c r="B9" i="21"/>
  <c r="N28" i="21"/>
  <c r="F39" i="21"/>
  <c r="F41" i="21"/>
  <c r="F42" i="21"/>
  <c r="F43" i="21"/>
  <c r="R33" i="21"/>
  <c r="H35" i="21"/>
  <c r="B36" i="21"/>
  <c r="N25" i="21"/>
  <c r="H37" i="21"/>
  <c r="L39" i="21"/>
  <c r="D40" i="21"/>
  <c r="J40" i="21"/>
  <c r="O10" i="21"/>
  <c r="C35" i="21"/>
  <c r="C37" i="21"/>
  <c r="O13" i="21"/>
  <c r="O25" i="21"/>
  <c r="D39" i="20"/>
  <c r="D40" i="20"/>
  <c r="D41" i="20"/>
  <c r="D42" i="20"/>
  <c r="D43" i="20"/>
  <c r="R33" i="20"/>
  <c r="B34" i="20"/>
  <c r="N13" i="20"/>
  <c r="H35" i="20"/>
  <c r="B36" i="20"/>
  <c r="N25" i="20"/>
  <c r="H37" i="20"/>
  <c r="B33" i="20"/>
  <c r="N10" i="20"/>
  <c r="P34" i="20"/>
  <c r="R35" i="20"/>
  <c r="P36" i="20"/>
  <c r="F39" i="20"/>
  <c r="F40" i="20"/>
  <c r="F41" i="20"/>
  <c r="F42" i="20"/>
  <c r="F43" i="20"/>
  <c r="P33" i="20"/>
  <c r="H34" i="20"/>
  <c r="B35" i="20"/>
  <c r="N23" i="20"/>
  <c r="H36" i="20"/>
  <c r="B37" i="20"/>
  <c r="N27" i="20"/>
  <c r="O10" i="20"/>
  <c r="C35" i="20"/>
  <c r="C37" i="20"/>
  <c r="O13" i="20"/>
  <c r="O25" i="20"/>
  <c r="B35" i="19"/>
  <c r="Q9" i="19"/>
  <c r="Q42" i="19" s="1"/>
  <c r="O10" i="19"/>
  <c r="C35" i="19"/>
  <c r="C37" i="19"/>
  <c r="B33" i="19"/>
  <c r="B37" i="19"/>
  <c r="D39" i="19"/>
  <c r="L39" i="19"/>
  <c r="D43" i="19"/>
  <c r="B9" i="19"/>
  <c r="B42" i="19" s="1"/>
  <c r="N13" i="19"/>
  <c r="N25" i="19"/>
  <c r="H9" i="19"/>
  <c r="H42" i="19" s="1"/>
  <c r="P9" i="19"/>
  <c r="P42" i="19" s="1"/>
  <c r="L41" i="19"/>
  <c r="O13" i="19"/>
  <c r="O25" i="19"/>
  <c r="I9" i="18"/>
  <c r="Q9" i="18"/>
  <c r="Q42" i="18" s="1"/>
  <c r="O10" i="18"/>
  <c r="O24" i="18"/>
  <c r="C37" i="18"/>
  <c r="E41" i="18"/>
  <c r="M41" i="18"/>
  <c r="M43" i="18"/>
  <c r="N10" i="18"/>
  <c r="B35" i="18"/>
  <c r="B37" i="18"/>
  <c r="E39" i="18"/>
  <c r="N13" i="18"/>
  <c r="N25" i="18"/>
  <c r="E43" i="18"/>
  <c r="O13" i="18"/>
  <c r="O25" i="18"/>
  <c r="O24" i="17"/>
  <c r="E41" i="17"/>
  <c r="M41" i="17"/>
  <c r="M43" i="17"/>
  <c r="N10" i="17"/>
  <c r="B35" i="17"/>
  <c r="B37" i="17"/>
  <c r="Q9" i="17"/>
  <c r="O10" i="17"/>
  <c r="N13" i="17"/>
  <c r="N25" i="17"/>
  <c r="O28" i="17"/>
  <c r="E39" i="17"/>
  <c r="E43" i="17"/>
  <c r="O13" i="17"/>
  <c r="O25" i="17"/>
  <c r="D39" i="16"/>
  <c r="L39" i="16"/>
  <c r="Q9" i="16"/>
  <c r="Q39" i="16" s="1"/>
  <c r="O10" i="16"/>
  <c r="C35" i="16"/>
  <c r="C37" i="16"/>
  <c r="N10" i="16"/>
  <c r="N24" i="16"/>
  <c r="N28" i="16"/>
  <c r="D43" i="16"/>
  <c r="B9" i="16"/>
  <c r="N13" i="16"/>
  <c r="N25" i="16"/>
  <c r="H9" i="16"/>
  <c r="P9" i="16"/>
  <c r="P39" i="16" s="1"/>
  <c r="L41" i="16"/>
  <c r="O13" i="16"/>
  <c r="O25" i="16"/>
  <c r="I9" i="15"/>
  <c r="I39" i="15" s="1"/>
  <c r="Q9" i="15"/>
  <c r="Q42" i="15" s="1"/>
  <c r="C37" i="15"/>
  <c r="M41" i="15"/>
  <c r="M43" i="15"/>
  <c r="N10" i="15"/>
  <c r="B35" i="15"/>
  <c r="B37" i="15"/>
  <c r="O10" i="15"/>
  <c r="O24" i="15"/>
  <c r="E41" i="15"/>
  <c r="N13" i="15"/>
  <c r="N25" i="15"/>
  <c r="E39" i="15"/>
  <c r="E43" i="15"/>
  <c r="O13" i="15"/>
  <c r="O25" i="15"/>
  <c r="O10" i="14"/>
  <c r="O28" i="14"/>
  <c r="E41" i="14"/>
  <c r="M41" i="14"/>
  <c r="M43" i="14"/>
  <c r="N10" i="14"/>
  <c r="B35" i="14"/>
  <c r="B37" i="14"/>
  <c r="Q9" i="14"/>
  <c r="Q43" i="14" s="1"/>
  <c r="E39" i="14"/>
  <c r="E43" i="14"/>
  <c r="N13" i="14"/>
  <c r="N25" i="14"/>
  <c r="O24" i="14"/>
  <c r="O13" i="14"/>
  <c r="O25" i="14"/>
  <c r="N10" i="13"/>
  <c r="B35" i="13"/>
  <c r="B37" i="13"/>
  <c r="O10" i="13"/>
  <c r="C35" i="13"/>
  <c r="C37" i="13"/>
  <c r="N13" i="13"/>
  <c r="N25" i="13"/>
  <c r="O13" i="13"/>
  <c r="O25" i="13"/>
  <c r="N10" i="12"/>
  <c r="B35" i="12"/>
  <c r="B37" i="12"/>
  <c r="O10" i="12"/>
  <c r="C35" i="12"/>
  <c r="C37" i="12"/>
  <c r="N13" i="12"/>
  <c r="N25" i="12"/>
  <c r="O13" i="12"/>
  <c r="O25" i="12"/>
  <c r="N10" i="11"/>
  <c r="B35" i="11"/>
  <c r="B37" i="11"/>
  <c r="Q9" i="11"/>
  <c r="Q39" i="11" s="1"/>
  <c r="O10" i="11"/>
  <c r="C35" i="11"/>
  <c r="C37" i="11"/>
  <c r="N13" i="11"/>
  <c r="N25" i="11"/>
  <c r="O13" i="11"/>
  <c r="O25" i="11"/>
  <c r="N10" i="10"/>
  <c r="B35" i="10"/>
  <c r="B37" i="10"/>
  <c r="O10" i="10"/>
  <c r="C35" i="10"/>
  <c r="C37" i="10"/>
  <c r="N13" i="10"/>
  <c r="N25" i="10"/>
  <c r="O13" i="10"/>
  <c r="O25" i="10"/>
  <c r="N10" i="9"/>
  <c r="B35" i="9"/>
  <c r="B37" i="9"/>
  <c r="O10" i="9"/>
  <c r="C35" i="9"/>
  <c r="C37" i="9"/>
  <c r="N13" i="9"/>
  <c r="N25" i="9"/>
  <c r="O13" i="9"/>
  <c r="O25" i="9"/>
  <c r="N10" i="8"/>
  <c r="B35" i="8"/>
  <c r="B37" i="8"/>
  <c r="Q9" i="8"/>
  <c r="O10" i="8"/>
  <c r="C35" i="8"/>
  <c r="C37" i="8"/>
  <c r="N13" i="8"/>
  <c r="N25" i="8"/>
  <c r="O13" i="8"/>
  <c r="O25" i="8"/>
  <c r="B9" i="7"/>
  <c r="N25" i="7"/>
  <c r="B34" i="7"/>
  <c r="F39" i="7"/>
  <c r="H9" i="7"/>
  <c r="N10" i="7"/>
  <c r="B35" i="7"/>
  <c r="B37" i="7"/>
  <c r="R9" i="7"/>
  <c r="R39" i="7" s="1"/>
  <c r="Q9" i="7"/>
  <c r="Q39" i="7" s="1"/>
  <c r="O10" i="7"/>
  <c r="C35" i="7"/>
  <c r="C37" i="7"/>
  <c r="J39" i="7"/>
  <c r="F41" i="7"/>
  <c r="J41" i="7"/>
  <c r="O13" i="7"/>
  <c r="O25" i="7"/>
  <c r="Q42" i="17" l="1"/>
  <c r="Q39" i="24"/>
  <c r="I41" i="13"/>
  <c r="P39" i="25"/>
  <c r="H41" i="24"/>
  <c r="Q39" i="25"/>
  <c r="Q42" i="25"/>
  <c r="H40" i="24"/>
  <c r="N9" i="24"/>
  <c r="I43" i="7"/>
  <c r="H43" i="24"/>
  <c r="H42" i="24"/>
  <c r="C41" i="7"/>
  <c r="O34" i="25"/>
  <c r="Q39" i="22"/>
  <c r="B39" i="13"/>
  <c r="B42" i="12"/>
  <c r="Q42" i="22"/>
  <c r="Q40" i="25"/>
  <c r="O33" i="22"/>
  <c r="O33" i="16"/>
  <c r="Q43" i="22"/>
  <c r="H42" i="13"/>
  <c r="S40" i="10"/>
  <c r="C40" i="7"/>
  <c r="C39" i="22"/>
  <c r="Q40" i="22"/>
  <c r="C39" i="18"/>
  <c r="P41" i="25"/>
  <c r="P42" i="25"/>
  <c r="P41" i="8"/>
  <c r="C40" i="13"/>
  <c r="S41" i="24"/>
  <c r="Q43" i="24"/>
  <c r="P40" i="25"/>
  <c r="Q42" i="24"/>
  <c r="S40" i="24"/>
  <c r="Q40" i="24"/>
  <c r="P43" i="25"/>
  <c r="B41" i="13"/>
  <c r="Q41" i="24"/>
  <c r="C43" i="15"/>
  <c r="C41" i="15"/>
  <c r="C42" i="15"/>
  <c r="B39" i="12"/>
  <c r="C42" i="7"/>
  <c r="C43" i="7"/>
  <c r="C39" i="7"/>
  <c r="I40" i="1"/>
  <c r="O33" i="15"/>
  <c r="I43" i="1"/>
  <c r="C39" i="21"/>
  <c r="H40" i="14"/>
  <c r="R42" i="15"/>
  <c r="O9" i="1"/>
  <c r="O37" i="25"/>
  <c r="H39" i="14"/>
  <c r="H41" i="8"/>
  <c r="H40" i="8"/>
  <c r="H42" i="21"/>
  <c r="H42" i="18"/>
  <c r="I39" i="1"/>
  <c r="C42" i="8"/>
  <c r="H41" i="13"/>
  <c r="O36" i="25"/>
  <c r="S43" i="16"/>
  <c r="I42" i="1"/>
  <c r="Q43" i="25"/>
  <c r="I40" i="9"/>
  <c r="Q39" i="1"/>
  <c r="B40" i="12"/>
  <c r="S42" i="24"/>
  <c r="N33" i="1"/>
  <c r="C43" i="8"/>
  <c r="S43" i="24"/>
  <c r="C41" i="8"/>
  <c r="B43" i="12"/>
  <c r="O33" i="7"/>
  <c r="C42" i="11"/>
  <c r="B39" i="18"/>
  <c r="R39" i="1"/>
  <c r="B41" i="12"/>
  <c r="B43" i="13"/>
  <c r="R43" i="1"/>
  <c r="C39" i="19"/>
  <c r="B42" i="17"/>
  <c r="S41" i="11"/>
  <c r="R43" i="24"/>
  <c r="S41" i="25"/>
  <c r="S39" i="9"/>
  <c r="R41" i="24"/>
  <c r="C42" i="12"/>
  <c r="B42" i="9"/>
  <c r="C39" i="17"/>
  <c r="S41" i="20"/>
  <c r="S42" i="20"/>
  <c r="S39" i="20"/>
  <c r="O9" i="18"/>
  <c r="C41" i="18"/>
  <c r="P43" i="7"/>
  <c r="C42" i="18"/>
  <c r="P41" i="7"/>
  <c r="S40" i="1"/>
  <c r="C40" i="18"/>
  <c r="H42" i="14"/>
  <c r="S43" i="1"/>
  <c r="C40" i="17"/>
  <c r="B42" i="13"/>
  <c r="S43" i="20"/>
  <c r="N9" i="14"/>
  <c r="H41" i="14"/>
  <c r="O9" i="17"/>
  <c r="S42" i="1"/>
  <c r="S39" i="1"/>
  <c r="C43" i="18"/>
  <c r="B43" i="1"/>
  <c r="H42" i="8"/>
  <c r="I41" i="24"/>
  <c r="P42" i="7"/>
  <c r="Q40" i="1"/>
  <c r="C39" i="8"/>
  <c r="R41" i="1"/>
  <c r="C39" i="24"/>
  <c r="C39" i="10"/>
  <c r="P40" i="7"/>
  <c r="Q42" i="1"/>
  <c r="R40" i="1"/>
  <c r="Q39" i="10"/>
  <c r="P43" i="12"/>
  <c r="P41" i="12"/>
  <c r="R40" i="23"/>
  <c r="I41" i="17"/>
  <c r="C43" i="17"/>
  <c r="H40" i="1"/>
  <c r="S41" i="1"/>
  <c r="Q43" i="1"/>
  <c r="O37" i="7"/>
  <c r="S43" i="21"/>
  <c r="I40" i="17"/>
  <c r="Q41" i="1"/>
  <c r="R42" i="1"/>
  <c r="R41" i="13"/>
  <c r="N33" i="7"/>
  <c r="N33" i="9"/>
  <c r="N33" i="11"/>
  <c r="C41" i="17"/>
  <c r="H39" i="15"/>
  <c r="B40" i="15"/>
  <c r="I39" i="17"/>
  <c r="I42" i="19"/>
  <c r="O37" i="1"/>
  <c r="O43" i="1" s="1"/>
  <c r="S42" i="25"/>
  <c r="I41" i="19"/>
  <c r="I40" i="11"/>
  <c r="R43" i="8"/>
  <c r="S43" i="9"/>
  <c r="N36" i="12"/>
  <c r="I40" i="21"/>
  <c r="I43" i="21"/>
  <c r="S39" i="25"/>
  <c r="S43" i="25"/>
  <c r="I40" i="19"/>
  <c r="S42" i="9"/>
  <c r="O34" i="7"/>
  <c r="S41" i="9"/>
  <c r="I39" i="19"/>
  <c r="O33" i="8"/>
  <c r="O9" i="21"/>
  <c r="I43" i="17"/>
  <c r="R39" i="8"/>
  <c r="S42" i="11"/>
  <c r="I42" i="17"/>
  <c r="R41" i="9"/>
  <c r="R40" i="9"/>
  <c r="O33" i="9"/>
  <c r="H41" i="21"/>
  <c r="P41" i="21"/>
  <c r="H42" i="22"/>
  <c r="O9" i="14"/>
  <c r="N9" i="21"/>
  <c r="H40" i="20"/>
  <c r="H41" i="20"/>
  <c r="I41" i="14"/>
  <c r="N9" i="20"/>
  <c r="H40" i="13"/>
  <c r="H40" i="21"/>
  <c r="H40" i="22"/>
  <c r="N33" i="25"/>
  <c r="I40" i="14"/>
  <c r="I42" i="14"/>
  <c r="N9" i="13"/>
  <c r="H43" i="21"/>
  <c r="H41" i="22"/>
  <c r="I39" i="14"/>
  <c r="H43" i="13"/>
  <c r="H39" i="22"/>
  <c r="N33" i="8"/>
  <c r="H39" i="13"/>
  <c r="R43" i="10"/>
  <c r="H39" i="16"/>
  <c r="H42" i="20"/>
  <c r="H43" i="20"/>
  <c r="N9" i="22"/>
  <c r="P42" i="22"/>
  <c r="P40" i="8"/>
  <c r="P39" i="8"/>
  <c r="I42" i="12"/>
  <c r="R39" i="14"/>
  <c r="S42" i="17"/>
  <c r="C43" i="20"/>
  <c r="P43" i="22"/>
  <c r="P40" i="22"/>
  <c r="O9" i="8"/>
  <c r="B39" i="1"/>
  <c r="R42" i="14"/>
  <c r="C40" i="8"/>
  <c r="N34" i="25"/>
  <c r="R43" i="12"/>
  <c r="H40" i="17"/>
  <c r="C41" i="20"/>
  <c r="R41" i="14"/>
  <c r="N37" i="8"/>
  <c r="B40" i="18"/>
  <c r="S43" i="14"/>
  <c r="R40" i="14"/>
  <c r="N33" i="13"/>
  <c r="S42" i="22"/>
  <c r="R41" i="12"/>
  <c r="S40" i="13"/>
  <c r="P40" i="19"/>
  <c r="I43" i="24"/>
  <c r="I42" i="24"/>
  <c r="R42" i="12"/>
  <c r="P41" i="22"/>
  <c r="P43" i="8"/>
  <c r="N33" i="10"/>
  <c r="R40" i="12"/>
  <c r="N9" i="16"/>
  <c r="R40" i="19"/>
  <c r="P39" i="22"/>
  <c r="R40" i="24"/>
  <c r="C42" i="20"/>
  <c r="C40" i="20"/>
  <c r="I42" i="7"/>
  <c r="S40" i="14"/>
  <c r="I39" i="24"/>
  <c r="N36" i="8"/>
  <c r="N36" i="7"/>
  <c r="I41" i="9"/>
  <c r="B41" i="10"/>
  <c r="S43" i="11"/>
  <c r="N33" i="12"/>
  <c r="P40" i="15"/>
  <c r="I43" i="20"/>
  <c r="S42" i="21"/>
  <c r="P42" i="23"/>
  <c r="S39" i="21"/>
  <c r="S41" i="18"/>
  <c r="P41" i="1"/>
  <c r="C40" i="19"/>
  <c r="N34" i="12"/>
  <c r="P43" i="1"/>
  <c r="Q42" i="8"/>
  <c r="S40" i="11"/>
  <c r="I40" i="10"/>
  <c r="N34" i="7"/>
  <c r="B43" i="8"/>
  <c r="I43" i="9"/>
  <c r="I39" i="9"/>
  <c r="O34" i="15"/>
  <c r="B43" i="15"/>
  <c r="S42" i="15"/>
  <c r="R42" i="16"/>
  <c r="S40" i="21"/>
  <c r="R43" i="16"/>
  <c r="B41" i="15"/>
  <c r="R40" i="16"/>
  <c r="P43" i="20"/>
  <c r="S42" i="23"/>
  <c r="R41" i="16"/>
  <c r="N37" i="12"/>
  <c r="N37" i="7"/>
  <c r="I42" i="20"/>
  <c r="N34" i="8"/>
  <c r="H40" i="9"/>
  <c r="B43" i="10"/>
  <c r="I39" i="20"/>
  <c r="R42" i="22"/>
  <c r="I43" i="10"/>
  <c r="I39" i="10"/>
  <c r="S43" i="12"/>
  <c r="S39" i="15"/>
  <c r="O34" i="16"/>
  <c r="N37" i="16"/>
  <c r="N33" i="17"/>
  <c r="P42" i="20"/>
  <c r="O9" i="20"/>
  <c r="S41" i="15"/>
  <c r="S43" i="7"/>
  <c r="O9" i="11"/>
  <c r="S39" i="10"/>
  <c r="N9" i="15"/>
  <c r="P39" i="20"/>
  <c r="I40" i="20"/>
  <c r="O9" i="19"/>
  <c r="Q41" i="13"/>
  <c r="I42" i="10"/>
  <c r="C43" i="12"/>
  <c r="Q40" i="13"/>
  <c r="S43" i="17"/>
  <c r="C43" i="14"/>
  <c r="S42" i="14"/>
  <c r="I43" i="8"/>
  <c r="B40" i="13"/>
  <c r="O37" i="15"/>
  <c r="N36" i="10"/>
  <c r="O36" i="16"/>
  <c r="S42" i="10"/>
  <c r="S42" i="12"/>
  <c r="S41" i="10"/>
  <c r="R43" i="11"/>
  <c r="C41" i="12"/>
  <c r="S41" i="12"/>
  <c r="Q39" i="12"/>
  <c r="P40" i="20"/>
  <c r="N33" i="21"/>
  <c r="S41" i="14"/>
  <c r="I43" i="11"/>
  <c r="S41" i="7"/>
  <c r="I42" i="8"/>
  <c r="O37" i="16"/>
  <c r="Q39" i="9"/>
  <c r="S40" i="12"/>
  <c r="O33" i="17"/>
  <c r="C43" i="19"/>
  <c r="I42" i="11"/>
  <c r="I41" i="8"/>
  <c r="P39" i="12"/>
  <c r="C42" i="22"/>
  <c r="B39" i="15"/>
  <c r="S43" i="10"/>
  <c r="I39" i="11"/>
  <c r="O36" i="7"/>
  <c r="O36" i="15"/>
  <c r="P41" i="15"/>
  <c r="C41" i="19"/>
  <c r="R41" i="19"/>
  <c r="P40" i="1"/>
  <c r="P42" i="1"/>
  <c r="P39" i="1"/>
  <c r="B40" i="1"/>
  <c r="C42" i="19"/>
  <c r="P43" i="9"/>
  <c r="N34" i="10"/>
  <c r="O33" i="12"/>
  <c r="S39" i="17"/>
  <c r="C43" i="21"/>
  <c r="I41" i="21"/>
  <c r="I43" i="23"/>
  <c r="I43" i="16"/>
  <c r="P42" i="9"/>
  <c r="N36" i="11"/>
  <c r="R43" i="17"/>
  <c r="C41" i="21"/>
  <c r="I42" i="16"/>
  <c r="N37" i="1"/>
  <c r="R39" i="17"/>
  <c r="O33" i="18"/>
  <c r="R43" i="19"/>
  <c r="S41" i="22"/>
  <c r="I41" i="16"/>
  <c r="P41" i="9"/>
  <c r="Q43" i="10"/>
  <c r="O33" i="13"/>
  <c r="B43" i="18"/>
  <c r="P40" i="9"/>
  <c r="Q42" i="10"/>
  <c r="H42" i="17"/>
  <c r="R42" i="19"/>
  <c r="I41" i="22"/>
  <c r="S40" i="22"/>
  <c r="O9" i="16"/>
  <c r="O39" i="16" s="1"/>
  <c r="C42" i="13"/>
  <c r="O9" i="12"/>
  <c r="R42" i="17"/>
  <c r="O34" i="8"/>
  <c r="Q41" i="10"/>
  <c r="R41" i="17"/>
  <c r="I42" i="21"/>
  <c r="I40" i="22"/>
  <c r="R39" i="24"/>
  <c r="I39" i="16"/>
  <c r="B42" i="20"/>
  <c r="S43" i="22"/>
  <c r="B42" i="18"/>
  <c r="N37" i="11"/>
  <c r="H41" i="7"/>
  <c r="O36" i="8"/>
  <c r="O34" i="9"/>
  <c r="R39" i="9"/>
  <c r="H43" i="10"/>
  <c r="C43" i="11"/>
  <c r="C39" i="11"/>
  <c r="I41" i="12"/>
  <c r="N9" i="12"/>
  <c r="S43" i="13"/>
  <c r="S39" i="13"/>
  <c r="R40" i="13"/>
  <c r="P42" i="14"/>
  <c r="H41" i="17"/>
  <c r="B41" i="18"/>
  <c r="O33" i="19"/>
  <c r="B43" i="20"/>
  <c r="I42" i="25"/>
  <c r="P40" i="17"/>
  <c r="P39" i="21"/>
  <c r="S43" i="15"/>
  <c r="I40" i="8"/>
  <c r="C41" i="1"/>
  <c r="B42" i="1"/>
  <c r="H43" i="12"/>
  <c r="H39" i="8"/>
  <c r="Q43" i="9"/>
  <c r="O33" i="10"/>
  <c r="R42" i="10"/>
  <c r="C41" i="11"/>
  <c r="H42" i="12"/>
  <c r="I43" i="13"/>
  <c r="I39" i="13"/>
  <c r="N33" i="18"/>
  <c r="C43" i="22"/>
  <c r="O42" i="23"/>
  <c r="I42" i="23"/>
  <c r="I41" i="23"/>
  <c r="O9" i="25"/>
  <c r="S43" i="18"/>
  <c r="P39" i="17"/>
  <c r="I43" i="25"/>
  <c r="C40" i="22"/>
  <c r="B40" i="21"/>
  <c r="P39" i="11"/>
  <c r="I39" i="8"/>
  <c r="O34" i="1"/>
  <c r="N9" i="1"/>
  <c r="I40" i="13"/>
  <c r="N34" i="19"/>
  <c r="B42" i="23"/>
  <c r="Q42" i="9"/>
  <c r="R39" i="13"/>
  <c r="B39" i="20"/>
  <c r="P42" i="21"/>
  <c r="O40" i="23"/>
  <c r="B40" i="23"/>
  <c r="I40" i="25"/>
  <c r="I41" i="25"/>
  <c r="B43" i="23"/>
  <c r="B42" i="11"/>
  <c r="C40" i="11"/>
  <c r="N37" i="20"/>
  <c r="R43" i="13"/>
  <c r="S42" i="18"/>
  <c r="C41" i="22"/>
  <c r="I39" i="23"/>
  <c r="R43" i="9"/>
  <c r="Q41" i="9"/>
  <c r="O36" i="10"/>
  <c r="R40" i="10"/>
  <c r="P41" i="10"/>
  <c r="H41" i="12"/>
  <c r="I42" i="13"/>
  <c r="Q40" i="15"/>
  <c r="N9" i="11"/>
  <c r="B40" i="11"/>
  <c r="O37" i="18"/>
  <c r="O43" i="18" s="1"/>
  <c r="C39" i="1"/>
  <c r="C40" i="1"/>
  <c r="N33" i="19"/>
  <c r="N9" i="17"/>
  <c r="N37" i="10"/>
  <c r="N34" i="11"/>
  <c r="N40" i="11" s="1"/>
  <c r="H39" i="12"/>
  <c r="O43" i="23"/>
  <c r="C39" i="13"/>
  <c r="R41" i="10"/>
  <c r="I40" i="12"/>
  <c r="S42" i="13"/>
  <c r="B40" i="20"/>
  <c r="B43" i="11"/>
  <c r="I43" i="12"/>
  <c r="H43" i="17"/>
  <c r="N36" i="18"/>
  <c r="S40" i="18"/>
  <c r="B41" i="20"/>
  <c r="I40" i="23"/>
  <c r="B39" i="23"/>
  <c r="H39" i="10"/>
  <c r="B41" i="11"/>
  <c r="N34" i="18"/>
  <c r="O33" i="20"/>
  <c r="P43" i="21"/>
  <c r="O39" i="23"/>
  <c r="N9" i="23"/>
  <c r="N9" i="10"/>
  <c r="R42" i="11"/>
  <c r="R39" i="20"/>
  <c r="R40" i="21"/>
  <c r="B40" i="24"/>
  <c r="P43" i="24"/>
  <c r="C43" i="25"/>
  <c r="R42" i="25"/>
  <c r="B40" i="17"/>
  <c r="I41" i="7"/>
  <c r="N37" i="17"/>
  <c r="R42" i="8"/>
  <c r="H42" i="10"/>
  <c r="R41" i="11"/>
  <c r="O34" i="17"/>
  <c r="B43" i="17"/>
  <c r="R43" i="18"/>
  <c r="B41" i="19"/>
  <c r="Q42" i="20"/>
  <c r="R41" i="20"/>
  <c r="R42" i="20"/>
  <c r="Q39" i="23"/>
  <c r="Q42" i="23"/>
  <c r="R39" i="23"/>
  <c r="B43" i="24"/>
  <c r="P39" i="24"/>
  <c r="P42" i="24"/>
  <c r="B39" i="17"/>
  <c r="I40" i="7"/>
  <c r="P42" i="12"/>
  <c r="B41" i="17"/>
  <c r="R42" i="18"/>
  <c r="O33" i="21"/>
  <c r="R43" i="21"/>
  <c r="I39" i="7"/>
  <c r="O34" i="10"/>
  <c r="H41" i="10"/>
  <c r="R40" i="11"/>
  <c r="C43" i="16"/>
  <c r="H42" i="16"/>
  <c r="R41" i="18"/>
  <c r="Q41" i="20"/>
  <c r="N35" i="22"/>
  <c r="R43" i="23"/>
  <c r="B42" i="24"/>
  <c r="C42" i="21"/>
  <c r="S41" i="17"/>
  <c r="O37" i="14"/>
  <c r="O9" i="7"/>
  <c r="B40" i="9"/>
  <c r="C43" i="1"/>
  <c r="R41" i="8"/>
  <c r="O33" i="14"/>
  <c r="O39" i="14" s="1"/>
  <c r="C41" i="16"/>
  <c r="O34" i="18"/>
  <c r="R40" i="18"/>
  <c r="R40" i="20"/>
  <c r="R39" i="21"/>
  <c r="R42" i="23"/>
  <c r="P40" i="24"/>
  <c r="R43" i="25"/>
  <c r="Q39" i="20"/>
  <c r="C40" i="21"/>
  <c r="B39" i="9"/>
  <c r="O37" i="19"/>
  <c r="N37" i="14"/>
  <c r="O37" i="13"/>
  <c r="N37" i="18"/>
  <c r="O37" i="10"/>
  <c r="O35" i="16"/>
  <c r="N36" i="17"/>
  <c r="R42" i="21"/>
  <c r="O34" i="14"/>
  <c r="N34" i="17"/>
  <c r="P39" i="19"/>
  <c r="Q40" i="20"/>
  <c r="N37" i="22"/>
  <c r="R41" i="23"/>
  <c r="B41" i="24"/>
  <c r="B39" i="24"/>
  <c r="R41" i="25"/>
  <c r="H42" i="25"/>
  <c r="R40" i="25"/>
  <c r="N36" i="1"/>
  <c r="O37" i="8"/>
  <c r="N35" i="16"/>
  <c r="P43" i="23"/>
  <c r="B41" i="8"/>
  <c r="H43" i="9"/>
  <c r="O9" i="13"/>
  <c r="Q39" i="13"/>
  <c r="P39" i="15"/>
  <c r="S42" i="16"/>
  <c r="S41" i="23"/>
  <c r="O9" i="24"/>
  <c r="O43" i="24" s="1"/>
  <c r="H41" i="25"/>
  <c r="C39" i="25"/>
  <c r="O37" i="9"/>
  <c r="C39" i="16"/>
  <c r="O33" i="1"/>
  <c r="H39" i="9"/>
  <c r="C43" i="10"/>
  <c r="O9" i="10"/>
  <c r="C43" i="13"/>
  <c r="P41" i="14"/>
  <c r="S40" i="7"/>
  <c r="N9" i="9"/>
  <c r="C41" i="10"/>
  <c r="C41" i="13"/>
  <c r="P43" i="13"/>
  <c r="N36" i="14"/>
  <c r="P40" i="14"/>
  <c r="N33" i="15"/>
  <c r="R43" i="15"/>
  <c r="S41" i="16"/>
  <c r="P41" i="19"/>
  <c r="O36" i="21"/>
  <c r="Q40" i="21"/>
  <c r="N34" i="22"/>
  <c r="P40" i="23"/>
  <c r="Q41" i="23"/>
  <c r="C43" i="24"/>
  <c r="H40" i="18"/>
  <c r="O37" i="22"/>
  <c r="B43" i="9"/>
  <c r="H42" i="9"/>
  <c r="Q43" i="12"/>
  <c r="P42" i="13"/>
  <c r="P39" i="14"/>
  <c r="N36" i="15"/>
  <c r="R41" i="15"/>
  <c r="N36" i="16"/>
  <c r="S40" i="16"/>
  <c r="O36" i="19"/>
  <c r="O34" i="21"/>
  <c r="Q40" i="23"/>
  <c r="S39" i="23"/>
  <c r="C41" i="24"/>
  <c r="Q43" i="21"/>
  <c r="C42" i="14"/>
  <c r="N37" i="9"/>
  <c r="N37" i="15"/>
  <c r="B41" i="9"/>
  <c r="Q42" i="12"/>
  <c r="P41" i="13"/>
  <c r="N34" i="15"/>
  <c r="P43" i="15"/>
  <c r="R40" i="15"/>
  <c r="N34" i="16"/>
  <c r="N33" i="22"/>
  <c r="P41" i="23"/>
  <c r="N33" i="23"/>
  <c r="S40" i="23"/>
  <c r="H40" i="25"/>
  <c r="P43" i="17"/>
  <c r="Q41" i="21"/>
  <c r="S40" i="19"/>
  <c r="C41" i="14"/>
  <c r="C42" i="10"/>
  <c r="S42" i="7"/>
  <c r="O36" i="9"/>
  <c r="Q41" i="12"/>
  <c r="O36" i="13"/>
  <c r="Q43" i="13"/>
  <c r="P40" i="13"/>
  <c r="R39" i="15"/>
  <c r="Q42" i="21"/>
  <c r="N34" i="21"/>
  <c r="N34" i="23"/>
  <c r="P42" i="17"/>
  <c r="C39" i="14"/>
  <c r="C40" i="10"/>
  <c r="N34" i="1"/>
  <c r="B42" i="8"/>
  <c r="C42" i="1"/>
  <c r="O35" i="1"/>
  <c r="N9" i="8"/>
  <c r="Q43" i="8"/>
  <c r="O34" i="13"/>
  <c r="O35" i="15"/>
  <c r="O36" i="18"/>
  <c r="N36" i="22"/>
  <c r="N9" i="25"/>
  <c r="O37" i="21"/>
  <c r="R41" i="7"/>
  <c r="O36" i="11"/>
  <c r="P40" i="11"/>
  <c r="N34" i="13"/>
  <c r="P42" i="10"/>
  <c r="P43" i="11"/>
  <c r="Q41" i="15"/>
  <c r="N43" i="16"/>
  <c r="O36" i="17"/>
  <c r="N36" i="19"/>
  <c r="O34" i="20"/>
  <c r="R40" i="22"/>
  <c r="R41" i="22"/>
  <c r="N37" i="24"/>
  <c r="N43" i="24" s="1"/>
  <c r="S41" i="19"/>
  <c r="H41" i="18"/>
  <c r="B40" i="14"/>
  <c r="C40" i="16"/>
  <c r="C39" i="9"/>
  <c r="H39" i="1"/>
  <c r="O36" i="1"/>
  <c r="Q41" i="8"/>
  <c r="P40" i="10"/>
  <c r="O33" i="11"/>
  <c r="P42" i="11"/>
  <c r="N33" i="16"/>
  <c r="P43" i="18"/>
  <c r="P43" i="19"/>
  <c r="N35" i="20"/>
  <c r="N33" i="20"/>
  <c r="H39" i="23"/>
  <c r="C41" i="25"/>
  <c r="C42" i="25"/>
  <c r="H39" i="18"/>
  <c r="H43" i="15"/>
  <c r="C42" i="24"/>
  <c r="B40" i="8"/>
  <c r="H41" i="1"/>
  <c r="R43" i="7"/>
  <c r="N36" i="9"/>
  <c r="H42" i="7"/>
  <c r="N34" i="9"/>
  <c r="P39" i="10"/>
  <c r="H40" i="11"/>
  <c r="P41" i="11"/>
  <c r="N36" i="13"/>
  <c r="B43" i="14"/>
  <c r="Q39" i="15"/>
  <c r="H40" i="16"/>
  <c r="Q40" i="17"/>
  <c r="O35" i="18"/>
  <c r="B39" i="25"/>
  <c r="B42" i="25"/>
  <c r="C40" i="25"/>
  <c r="O9" i="22"/>
  <c r="H42" i="15"/>
  <c r="B39" i="14"/>
  <c r="N37" i="13"/>
  <c r="C40" i="24"/>
  <c r="C43" i="9"/>
  <c r="O37" i="17"/>
  <c r="O37" i="20"/>
  <c r="O37" i="11"/>
  <c r="H41" i="15"/>
  <c r="B42" i="14"/>
  <c r="O37" i="12"/>
  <c r="C40" i="12"/>
  <c r="S41" i="8"/>
  <c r="N35" i="1"/>
  <c r="P42" i="18"/>
  <c r="H40" i="7"/>
  <c r="C41" i="9"/>
  <c r="O34" i="11"/>
  <c r="H43" i="11"/>
  <c r="O35" i="14"/>
  <c r="N33" i="14"/>
  <c r="Q43" i="15"/>
  <c r="Q43" i="16"/>
  <c r="P41" i="18"/>
  <c r="B41" i="21"/>
  <c r="O36" i="22"/>
  <c r="I42" i="22"/>
  <c r="R43" i="22"/>
  <c r="N35" i="24"/>
  <c r="N41" i="24" s="1"/>
  <c r="N33" i="24"/>
  <c r="N39" i="24" s="1"/>
  <c r="B41" i="25"/>
  <c r="N37" i="19"/>
  <c r="I39" i="22"/>
  <c r="S39" i="19"/>
  <c r="H40" i="15"/>
  <c r="N9" i="18"/>
  <c r="C39" i="12"/>
  <c r="S40" i="8"/>
  <c r="B42" i="10"/>
  <c r="H43" i="1"/>
  <c r="B41" i="14"/>
  <c r="N34" i="20"/>
  <c r="B41" i="7"/>
  <c r="H39" i="7"/>
  <c r="O36" i="12"/>
  <c r="P42" i="16"/>
  <c r="P40" i="18"/>
  <c r="O34" i="22"/>
  <c r="O35" i="23"/>
  <c r="O41" i="23" s="1"/>
  <c r="S43" i="19"/>
  <c r="H43" i="18"/>
  <c r="C42" i="9"/>
  <c r="H39" i="11"/>
  <c r="S42" i="8"/>
  <c r="B40" i="10"/>
  <c r="H42" i="1"/>
  <c r="O9" i="9"/>
  <c r="O34" i="19"/>
  <c r="B43" i="7"/>
  <c r="H42" i="11"/>
  <c r="O34" i="12"/>
  <c r="N34" i="14"/>
  <c r="B39" i="16"/>
  <c r="O35" i="17"/>
  <c r="B39" i="19"/>
  <c r="O36" i="20"/>
  <c r="B42" i="21"/>
  <c r="O35" i="21"/>
  <c r="O35" i="22"/>
  <c r="N34" i="24"/>
  <c r="N40" i="24" s="1"/>
  <c r="B40" i="25"/>
  <c r="H39" i="25"/>
  <c r="C40" i="14"/>
  <c r="C42" i="16"/>
  <c r="N37" i="25"/>
  <c r="N36" i="25"/>
  <c r="B43" i="25"/>
  <c r="N35" i="25"/>
  <c r="O35" i="25"/>
  <c r="N36" i="24"/>
  <c r="N42" i="24" s="1"/>
  <c r="O35" i="24"/>
  <c r="N36" i="23"/>
  <c r="N37" i="23"/>
  <c r="N35" i="23"/>
  <c r="H43" i="23"/>
  <c r="H42" i="23"/>
  <c r="H40" i="23"/>
  <c r="H41" i="23"/>
  <c r="B42" i="22"/>
  <c r="B43" i="22"/>
  <c r="B40" i="22"/>
  <c r="B41" i="22"/>
  <c r="B39" i="22"/>
  <c r="N37" i="21"/>
  <c r="B43" i="21"/>
  <c r="N35" i="21"/>
  <c r="B39" i="21"/>
  <c r="N36" i="21"/>
  <c r="N36" i="20"/>
  <c r="N42" i="20" s="1"/>
  <c r="O35" i="20"/>
  <c r="Q41" i="19"/>
  <c r="H43" i="19"/>
  <c r="H41" i="19"/>
  <c r="Q40" i="19"/>
  <c r="Q43" i="19"/>
  <c r="N35" i="19"/>
  <c r="H39" i="19"/>
  <c r="H40" i="19"/>
  <c r="N9" i="19"/>
  <c r="B43" i="19"/>
  <c r="Q39" i="19"/>
  <c r="B40" i="19"/>
  <c r="O35" i="19"/>
  <c r="I42" i="18"/>
  <c r="I40" i="18"/>
  <c r="Q40" i="18"/>
  <c r="Q41" i="18"/>
  <c r="Q43" i="18"/>
  <c r="I43" i="18"/>
  <c r="I41" i="18"/>
  <c r="I39" i="18"/>
  <c r="Q39" i="18"/>
  <c r="N35" i="18"/>
  <c r="Q43" i="17"/>
  <c r="Q41" i="17"/>
  <c r="Q39" i="17"/>
  <c r="N35" i="17"/>
  <c r="B43" i="16"/>
  <c r="B42" i="16"/>
  <c r="P40" i="16"/>
  <c r="Q41" i="16"/>
  <c r="H43" i="16"/>
  <c r="H41" i="16"/>
  <c r="P43" i="16"/>
  <c r="B41" i="16"/>
  <c r="B40" i="16"/>
  <c r="Q40" i="16"/>
  <c r="Q42" i="16"/>
  <c r="P41" i="16"/>
  <c r="I42" i="15"/>
  <c r="I40" i="15"/>
  <c r="O9" i="15"/>
  <c r="N35" i="15"/>
  <c r="I43" i="15"/>
  <c r="I41" i="15"/>
  <c r="Q40" i="14"/>
  <c r="Q41" i="14"/>
  <c r="N35" i="14"/>
  <c r="Q39" i="14"/>
  <c r="Q42" i="14"/>
  <c r="O36" i="14"/>
  <c r="N35" i="13"/>
  <c r="O35" i="13"/>
  <c r="N35" i="12"/>
  <c r="O35" i="12"/>
  <c r="O41" i="12" s="1"/>
  <c r="O35" i="11"/>
  <c r="Q42" i="11"/>
  <c r="Q40" i="11"/>
  <c r="N35" i="11"/>
  <c r="Q43" i="11"/>
  <c r="Q41" i="11"/>
  <c r="N35" i="10"/>
  <c r="O35" i="10"/>
  <c r="N35" i="9"/>
  <c r="O35" i="9"/>
  <c r="Q39" i="8"/>
  <c r="Q40" i="8"/>
  <c r="N35" i="8"/>
  <c r="O35" i="8"/>
  <c r="Q42" i="7"/>
  <c r="Q40" i="7"/>
  <c r="N9" i="7"/>
  <c r="R42" i="7"/>
  <c r="R40" i="7"/>
  <c r="B39" i="7"/>
  <c r="B42" i="7"/>
  <c r="Q43" i="7"/>
  <c r="Q41" i="7"/>
  <c r="N35" i="7"/>
  <c r="B40" i="7"/>
  <c r="H43" i="7"/>
  <c r="O35" i="7"/>
  <c r="N40" i="20" l="1"/>
  <c r="O42" i="17"/>
  <c r="O39" i="21"/>
  <c r="O43" i="21"/>
  <c r="O39" i="17"/>
  <c r="O41" i="17"/>
  <c r="O40" i="21"/>
  <c r="O40" i="17"/>
  <c r="N39" i="20"/>
  <c r="O43" i="17"/>
  <c r="N41" i="20"/>
  <c r="O42" i="21"/>
  <c r="O40" i="12"/>
  <c r="O42" i="12"/>
  <c r="O41" i="21"/>
  <c r="N39" i="9"/>
  <c r="O41" i="18"/>
  <c r="O40" i="25"/>
  <c r="O41" i="1"/>
  <c r="N42" i="14"/>
  <c r="N41" i="15"/>
  <c r="N40" i="14"/>
  <c r="N40" i="16"/>
  <c r="N41" i="16"/>
  <c r="N43" i="15"/>
  <c r="N41" i="14"/>
  <c r="N39" i="14"/>
  <c r="N42" i="16"/>
  <c r="O41" i="10"/>
  <c r="N43" i="23"/>
  <c r="O39" i="18"/>
  <c r="N39" i="16"/>
  <c r="N40" i="15"/>
  <c r="N42" i="15"/>
  <c r="N43" i="8"/>
  <c r="N40" i="23"/>
  <c r="N39" i="15"/>
  <c r="N43" i="14"/>
  <c r="O42" i="18"/>
  <c r="O40" i="18"/>
  <c r="O40" i="10"/>
  <c r="O42" i="1"/>
  <c r="N40" i="13"/>
  <c r="O39" i="1"/>
  <c r="O40" i="1"/>
  <c r="N43" i="13"/>
  <c r="N41" i="13"/>
  <c r="O43" i="7"/>
  <c r="O41" i="20"/>
  <c r="N39" i="1"/>
  <c r="O39" i="19"/>
  <c r="O42" i="20"/>
  <c r="N40" i="25"/>
  <c r="O39" i="8"/>
  <c r="O41" i="19"/>
  <c r="O40" i="19"/>
  <c r="O39" i="20"/>
  <c r="N39" i="13"/>
  <c r="N39" i="7"/>
  <c r="O43" i="20"/>
  <c r="N42" i="13"/>
  <c r="N41" i="10"/>
  <c r="N39" i="17"/>
  <c r="O41" i="8"/>
  <c r="O43" i="8"/>
  <c r="O40" i="8"/>
  <c r="N42" i="10"/>
  <c r="N39" i="10"/>
  <c r="N39" i="21"/>
  <c r="O40" i="7"/>
  <c r="N43" i="18"/>
  <c r="O41" i="24"/>
  <c r="N43" i="20"/>
  <c r="O39" i="12"/>
  <c r="N43" i="1"/>
  <c r="O43" i="12"/>
  <c r="O42" i="8"/>
  <c r="N42" i="1"/>
  <c r="N41" i="22"/>
  <c r="O40" i="11"/>
  <c r="N40" i="21"/>
  <c r="O43" i="13"/>
  <c r="N41" i="21"/>
  <c r="O41" i="11"/>
  <c r="O43" i="11"/>
  <c r="N43" i="11"/>
  <c r="N40" i="1"/>
  <c r="O43" i="19"/>
  <c r="O41" i="13"/>
  <c r="N41" i="1"/>
  <c r="O40" i="20"/>
  <c r="O42" i="19"/>
  <c r="N43" i="21"/>
  <c r="N42" i="21"/>
  <c r="O39" i="11"/>
  <c r="O42" i="11"/>
  <c r="N43" i="12"/>
  <c r="N43" i="22"/>
  <c r="N42" i="8"/>
  <c r="N40" i="10"/>
  <c r="N42" i="22"/>
  <c r="O40" i="14"/>
  <c r="N43" i="25"/>
  <c r="N39" i="22"/>
  <c r="N40" i="22"/>
  <c r="O42" i="14"/>
  <c r="O41" i="14"/>
  <c r="O43" i="14"/>
  <c r="O43" i="15"/>
  <c r="N41" i="18"/>
  <c r="N40" i="12"/>
  <c r="N41" i="23"/>
  <c r="N39" i="12"/>
  <c r="N41" i="9"/>
  <c r="N42" i="23"/>
  <c r="N39" i="23"/>
  <c r="N40" i="9"/>
  <c r="N41" i="12"/>
  <c r="N42" i="19"/>
  <c r="N42" i="12"/>
  <c r="N39" i="8"/>
  <c r="N40" i="8"/>
  <c r="O43" i="22"/>
  <c r="O42" i="16"/>
  <c r="N41" i="8"/>
  <c r="O41" i="16"/>
  <c r="N40" i="17"/>
  <c r="O43" i="16"/>
  <c r="N43" i="17"/>
  <c r="O40" i="16"/>
  <c r="N41" i="17"/>
  <c r="N42" i="17"/>
  <c r="N43" i="10"/>
  <c r="O39" i="10"/>
  <c r="O39" i="24"/>
  <c r="O42" i="7"/>
  <c r="N39" i="11"/>
  <c r="N41" i="25"/>
  <c r="N42" i="11"/>
  <c r="N42" i="9"/>
  <c r="O41" i="25"/>
  <c r="O41" i="7"/>
  <c r="O42" i="25"/>
  <c r="O39" i="25"/>
  <c r="O39" i="7"/>
  <c r="O42" i="24"/>
  <c r="O43" i="25"/>
  <c r="N41" i="11"/>
  <c r="N42" i="25"/>
  <c r="O40" i="13"/>
  <c r="O43" i="10"/>
  <c r="O42" i="13"/>
  <c r="O39" i="13"/>
  <c r="O42" i="10"/>
  <c r="O40" i="15"/>
  <c r="O39" i="15"/>
  <c r="O43" i="9"/>
  <c r="N39" i="25"/>
  <c r="O40" i="24"/>
  <c r="O41" i="22"/>
  <c r="O40" i="22"/>
  <c r="N43" i="9"/>
  <c r="O39" i="9"/>
  <c r="O40" i="9"/>
  <c r="O42" i="9"/>
  <c r="O39" i="22"/>
  <c r="N39" i="18"/>
  <c r="N40" i="18"/>
  <c r="O42" i="22"/>
  <c r="N42" i="18"/>
  <c r="O41" i="9"/>
  <c r="N41" i="7"/>
  <c r="N41" i="19"/>
  <c r="N43" i="19"/>
  <c r="N39" i="19"/>
  <c r="N40" i="19"/>
  <c r="O42" i="15"/>
  <c r="O41" i="15"/>
  <c r="N40" i="7"/>
  <c r="N43" i="7"/>
  <c r="N42" i="7"/>
</calcChain>
</file>

<file path=xl/sharedStrings.xml><?xml version="1.0" encoding="utf-8"?>
<sst xmlns="http://schemas.openxmlformats.org/spreadsheetml/2006/main" count="1200" uniqueCount="61">
  <si>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</si>
  <si>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</si>
  <si>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</si>
  <si>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</si>
  <si>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</si>
  <si>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</si>
  <si>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</si>
  <si>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</si>
  <si>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</si>
  <si>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</si>
  <si>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</si>
  <si>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</si>
  <si>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</si>
  <si>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</si>
  <si>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</si>
  <si>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</si>
  <si>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</si>
  <si>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</si>
  <si>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</si>
  <si>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</si>
  <si>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</si>
  <si>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</si>
  <si>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</si>
  <si>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</si>
  <si>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</si>
  <si>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</si>
  <si>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</si>
  <si>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</si>
  <si>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</si>
  <si>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</si>
  <si>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</si>
  <si>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</si>
  <si>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</si>
  <si>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</si>
  <si>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</si>
  <si>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</si>
  <si>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うち外国人</t>
    <rPh sb="2" eb="5">
      <t>ガイコクジン</t>
    </rPh>
    <phoneticPr fontId="1"/>
  </si>
  <si>
    <t>不詳</t>
    <rPh sb="0" eb="2">
      <t>フショウ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</si>
  <si>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</si>
  <si>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</si>
  <si>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</si>
  <si>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</si>
  <si>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</si>
  <si>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</si>
  <si>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チズチョウ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</si>
  <si>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</si>
  <si>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</si>
  <si>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</si>
  <si>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</si>
  <si>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</si>
  <si>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</si>
  <si>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</si>
  <si>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</si>
  <si>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</si>
  <si>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</si>
  <si>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</si>
  <si>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</si>
  <si>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令和6年10月1日現在（ａ）</t>
  </si>
  <si>
    <t>令和5年10月1日現在（ｂ）</t>
  </si>
  <si>
    <t>増減数（a）－（b）</t>
  </si>
  <si>
    <t>第2表　市町村別、年齢（5歳階級）、男女別人口</t>
    <rPh sb="0" eb="1">
      <t>ダイ</t>
    </rPh>
    <rPh sb="2" eb="3">
      <t>ヒョウ</t>
    </rPh>
    <rPh sb="4" eb="7">
      <t>シチョウソン</t>
    </rPh>
    <rPh sb="7" eb="8">
      <t>ベツ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1" eb="23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</si>
</sst>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4"/>
  <sheetViews>
    <sheetView tabSelected="1"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35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531085</v>
      </c>
      <c r="C9" s="4">
        <f>E9+G9</f>
        <v>10759</v>
      </c>
      <c r="D9" s="4">
        <f>SUM(D10:D31)</f>
        <v>254153</v>
      </c>
      <c r="E9" s="4">
        <f>SUM(E10:E31)</f>
        <v>4706</v>
      </c>
      <c r="F9" s="4">
        <f>SUM(F10:F31)</f>
        <v>276932</v>
      </c>
      <c r="G9" s="4">
        <f>SUM(G10:G31)</f>
        <v>6053</v>
      </c>
      <c r="H9" s="4">
        <f>J9+L9</f>
        <v>537318</v>
      </c>
      <c r="I9" s="4">
        <f>K9+M9</f>
        <v>10217</v>
      </c>
      <c r="J9" s="4">
        <f>SUM(J10:J31)</f>
        <v>257165</v>
      </c>
      <c r="K9" s="4">
        <f>SUM(K10:K31)</f>
        <v>4465</v>
      </c>
      <c r="L9" s="4">
        <f>SUM(L10:L31)</f>
        <v>280153</v>
      </c>
      <c r="M9" s="4">
        <f>SUM(M10:M31)</f>
        <v>5752</v>
      </c>
      <c r="N9" s="4">
        <f>B9-H9</f>
        <v>-6233</v>
      </c>
      <c r="O9" s="4">
        <f t="shared" ref="O9:S9" si="0">C9-I9</f>
        <v>542</v>
      </c>
      <c r="P9" s="4">
        <f t="shared" si="0"/>
        <v>-3012</v>
      </c>
      <c r="Q9" s="4">
        <f t="shared" si="0"/>
        <v>241</v>
      </c>
      <c r="R9" s="4">
        <f t="shared" si="0"/>
        <v>-3221</v>
      </c>
      <c r="S9" s="4">
        <f t="shared" si="0"/>
        <v>301</v>
      </c>
    </row>
    <row r="10" spans="1:19" s="1" customFormat="1" ht="18" customHeight="1" x14ac:dyDescent="0.2">
      <c r="A10" s="4" t="s">
        <v>2</v>
      </c>
      <c r="B10" s="4">
        <f t="shared" ref="B10:C30" si="1">D10+F10</f>
        <v>17825</v>
      </c>
      <c r="C10" s="4">
        <f t="shared" si="1"/>
        <v>64</v>
      </c>
      <c r="D10" s="4">
        <v>9152</v>
      </c>
      <c r="E10" s="4">
        <v>29</v>
      </c>
      <c r="F10" s="4">
        <v>8673</v>
      </c>
      <c r="G10" s="4">
        <v>35</v>
      </c>
      <c r="H10" s="4">
        <f t="shared" ref="H10:I30" si="2">J10+L10</f>
        <v>18711</v>
      </c>
      <c r="I10" s="4">
        <f t="shared" si="2"/>
        <v>66</v>
      </c>
      <c r="J10" s="4">
        <v>9645</v>
      </c>
      <c r="K10" s="4">
        <v>37</v>
      </c>
      <c r="L10" s="4">
        <v>9066</v>
      </c>
      <c r="M10" s="4">
        <v>29</v>
      </c>
      <c r="N10" s="4">
        <f t="shared" ref="N10:N31" si="3">B10-H10</f>
        <v>-886</v>
      </c>
      <c r="O10" s="4">
        <f t="shared" ref="O10:O31" si="4">C10-I10</f>
        <v>-2</v>
      </c>
      <c r="P10" s="4">
        <f t="shared" ref="P10:P31" si="5">D10-J10</f>
        <v>-493</v>
      </c>
      <c r="Q10" s="4">
        <f t="shared" ref="Q10:Q31" si="6">E10-K10</f>
        <v>-8</v>
      </c>
      <c r="R10" s="4">
        <f t="shared" ref="R10:R31" si="7">F10-L10</f>
        <v>-393</v>
      </c>
      <c r="S10" s="4">
        <f t="shared" ref="S10:S31" si="8">G10-M10</f>
        <v>6</v>
      </c>
    </row>
    <row r="11" spans="1:19" s="1" customFormat="1" ht="18" customHeight="1" x14ac:dyDescent="0.2">
      <c r="A11" s="4" t="s">
        <v>3</v>
      </c>
      <c r="B11" s="4">
        <f t="shared" si="1"/>
        <v>21485</v>
      </c>
      <c r="C11" s="4">
        <f t="shared" si="1"/>
        <v>99</v>
      </c>
      <c r="D11" s="4">
        <v>11149</v>
      </c>
      <c r="E11" s="4">
        <v>41</v>
      </c>
      <c r="F11" s="4">
        <v>10336</v>
      </c>
      <c r="G11" s="4">
        <v>58</v>
      </c>
      <c r="H11" s="4">
        <f t="shared" si="2"/>
        <v>22004</v>
      </c>
      <c r="I11" s="4">
        <f t="shared" si="2"/>
        <v>86</v>
      </c>
      <c r="J11" s="4">
        <v>11332</v>
      </c>
      <c r="K11" s="4">
        <v>34</v>
      </c>
      <c r="L11" s="4">
        <v>10672</v>
      </c>
      <c r="M11" s="4">
        <v>52</v>
      </c>
      <c r="N11" s="4">
        <f t="shared" si="3"/>
        <v>-519</v>
      </c>
      <c r="O11" s="4">
        <f t="shared" si="4"/>
        <v>13</v>
      </c>
      <c r="P11" s="4">
        <f t="shared" si="5"/>
        <v>-183</v>
      </c>
      <c r="Q11" s="4">
        <f t="shared" si="6"/>
        <v>7</v>
      </c>
      <c r="R11" s="4">
        <f t="shared" si="7"/>
        <v>-336</v>
      </c>
      <c r="S11" s="4">
        <f t="shared" si="8"/>
        <v>6</v>
      </c>
    </row>
    <row r="12" spans="1:19" s="1" customFormat="1" ht="18" customHeight="1" x14ac:dyDescent="0.2">
      <c r="A12" s="4" t="s">
        <v>4</v>
      </c>
      <c r="B12" s="4">
        <f t="shared" si="1"/>
        <v>23369</v>
      </c>
      <c r="C12" s="4">
        <f t="shared" si="1"/>
        <v>68</v>
      </c>
      <c r="D12" s="4">
        <v>11849</v>
      </c>
      <c r="E12" s="4">
        <v>39</v>
      </c>
      <c r="F12" s="4">
        <v>11520</v>
      </c>
      <c r="G12" s="4">
        <v>29</v>
      </c>
      <c r="H12" s="4">
        <f t="shared" si="2"/>
        <v>23665</v>
      </c>
      <c r="I12" s="4">
        <f t="shared" si="2"/>
        <v>68</v>
      </c>
      <c r="J12" s="4">
        <v>12026</v>
      </c>
      <c r="K12" s="4">
        <v>43</v>
      </c>
      <c r="L12" s="4">
        <v>11639</v>
      </c>
      <c r="M12" s="4">
        <v>25</v>
      </c>
      <c r="N12" s="4">
        <f t="shared" si="3"/>
        <v>-296</v>
      </c>
      <c r="O12" s="4">
        <f t="shared" si="4"/>
        <v>0</v>
      </c>
      <c r="P12" s="4">
        <f t="shared" si="5"/>
        <v>-177</v>
      </c>
      <c r="Q12" s="4">
        <f t="shared" si="6"/>
        <v>-4</v>
      </c>
      <c r="R12" s="4">
        <f t="shared" si="7"/>
        <v>-119</v>
      </c>
      <c r="S12" s="4">
        <f t="shared" si="8"/>
        <v>4</v>
      </c>
    </row>
    <row r="13" spans="1:19" s="1" customFormat="1" ht="18" customHeight="1" x14ac:dyDescent="0.2">
      <c r="A13" s="4" t="s">
        <v>5</v>
      </c>
      <c r="B13" s="4">
        <f t="shared" si="1"/>
        <v>24024</v>
      </c>
      <c r="C13" s="4">
        <f t="shared" si="1"/>
        <v>279</v>
      </c>
      <c r="D13" s="4">
        <v>12346</v>
      </c>
      <c r="E13" s="4">
        <v>123</v>
      </c>
      <c r="F13" s="4">
        <v>11678</v>
      </c>
      <c r="G13" s="4">
        <v>156</v>
      </c>
      <c r="H13" s="4">
        <f t="shared" si="2"/>
        <v>24629</v>
      </c>
      <c r="I13" s="4">
        <f t="shared" si="2"/>
        <v>268</v>
      </c>
      <c r="J13" s="4">
        <v>12696</v>
      </c>
      <c r="K13" s="4">
        <v>107</v>
      </c>
      <c r="L13" s="4">
        <v>11933</v>
      </c>
      <c r="M13" s="4">
        <v>161</v>
      </c>
      <c r="N13" s="4">
        <f t="shared" si="3"/>
        <v>-605</v>
      </c>
      <c r="O13" s="4">
        <f t="shared" si="4"/>
        <v>11</v>
      </c>
      <c r="P13" s="4">
        <f t="shared" si="5"/>
        <v>-350</v>
      </c>
      <c r="Q13" s="4">
        <f t="shared" si="6"/>
        <v>16</v>
      </c>
      <c r="R13" s="4">
        <f t="shared" si="7"/>
        <v>-255</v>
      </c>
      <c r="S13" s="4">
        <f t="shared" si="8"/>
        <v>-5</v>
      </c>
    </row>
    <row r="14" spans="1:19" s="1" customFormat="1" ht="18" customHeight="1" x14ac:dyDescent="0.2">
      <c r="A14" s="4" t="s">
        <v>6</v>
      </c>
      <c r="B14" s="4">
        <f t="shared" si="1"/>
        <v>21444</v>
      </c>
      <c r="C14" s="4">
        <f t="shared" si="1"/>
        <v>1179</v>
      </c>
      <c r="D14" s="4">
        <v>11251</v>
      </c>
      <c r="E14" s="4">
        <v>553</v>
      </c>
      <c r="F14" s="4">
        <v>10193</v>
      </c>
      <c r="G14" s="4">
        <v>626</v>
      </c>
      <c r="H14" s="4">
        <f t="shared" si="2"/>
        <v>20892</v>
      </c>
      <c r="I14" s="4">
        <f t="shared" si="2"/>
        <v>981</v>
      </c>
      <c r="J14" s="4">
        <v>10985</v>
      </c>
      <c r="K14" s="4">
        <v>448</v>
      </c>
      <c r="L14" s="4">
        <v>9907</v>
      </c>
      <c r="M14" s="4">
        <v>533</v>
      </c>
      <c r="N14" s="4">
        <f t="shared" si="3"/>
        <v>552</v>
      </c>
      <c r="O14" s="4">
        <f t="shared" si="4"/>
        <v>198</v>
      </c>
      <c r="P14" s="4">
        <f t="shared" si="5"/>
        <v>266</v>
      </c>
      <c r="Q14" s="4">
        <f t="shared" si="6"/>
        <v>105</v>
      </c>
      <c r="R14" s="4">
        <f t="shared" si="7"/>
        <v>286</v>
      </c>
      <c r="S14" s="4">
        <f t="shared" si="8"/>
        <v>93</v>
      </c>
    </row>
    <row r="15" spans="1:19" s="1" customFormat="1" ht="18" customHeight="1" x14ac:dyDescent="0.2">
      <c r="A15" s="4" t="s">
        <v>7</v>
      </c>
      <c r="B15" s="4">
        <f t="shared" si="1"/>
        <v>19536</v>
      </c>
      <c r="C15" s="4">
        <f t="shared" si="1"/>
        <v>1056</v>
      </c>
      <c r="D15" s="4">
        <v>9965</v>
      </c>
      <c r="E15" s="4">
        <v>453</v>
      </c>
      <c r="F15" s="4">
        <v>9571</v>
      </c>
      <c r="G15" s="4">
        <v>603</v>
      </c>
      <c r="H15" s="4">
        <f t="shared" si="2"/>
        <v>20436</v>
      </c>
      <c r="I15" s="4">
        <f t="shared" si="2"/>
        <v>911</v>
      </c>
      <c r="J15" s="4">
        <v>10343</v>
      </c>
      <c r="K15" s="4">
        <v>408</v>
      </c>
      <c r="L15" s="4">
        <v>10093</v>
      </c>
      <c r="M15" s="4">
        <v>503</v>
      </c>
      <c r="N15" s="4">
        <f t="shared" si="3"/>
        <v>-900</v>
      </c>
      <c r="O15" s="4">
        <f t="shared" si="4"/>
        <v>145</v>
      </c>
      <c r="P15" s="4">
        <f t="shared" si="5"/>
        <v>-378</v>
      </c>
      <c r="Q15" s="4">
        <f t="shared" si="6"/>
        <v>45</v>
      </c>
      <c r="R15" s="4">
        <f t="shared" si="7"/>
        <v>-522</v>
      </c>
      <c r="S15" s="4">
        <f t="shared" si="8"/>
        <v>100</v>
      </c>
    </row>
    <row r="16" spans="1:19" s="1" customFormat="1" ht="18" customHeight="1" x14ac:dyDescent="0.2">
      <c r="A16" s="4" t="s">
        <v>8</v>
      </c>
      <c r="B16" s="4">
        <f t="shared" si="1"/>
        <v>22259</v>
      </c>
      <c r="C16" s="4">
        <f t="shared" si="1"/>
        <v>716</v>
      </c>
      <c r="D16" s="4">
        <v>11090</v>
      </c>
      <c r="E16" s="4">
        <v>291</v>
      </c>
      <c r="F16" s="4">
        <v>11169</v>
      </c>
      <c r="G16" s="4">
        <v>425</v>
      </c>
      <c r="H16" s="4">
        <f t="shared" si="2"/>
        <v>23021</v>
      </c>
      <c r="I16" s="4">
        <f t="shared" si="2"/>
        <v>672</v>
      </c>
      <c r="J16" s="4">
        <v>11607</v>
      </c>
      <c r="K16" s="4">
        <v>257</v>
      </c>
      <c r="L16" s="4">
        <v>11414</v>
      </c>
      <c r="M16" s="4">
        <v>415</v>
      </c>
      <c r="N16" s="4">
        <f t="shared" si="3"/>
        <v>-762</v>
      </c>
      <c r="O16" s="4">
        <f t="shared" si="4"/>
        <v>44</v>
      </c>
      <c r="P16" s="4">
        <f t="shared" si="5"/>
        <v>-517</v>
      </c>
      <c r="Q16" s="4">
        <f t="shared" si="6"/>
        <v>34</v>
      </c>
      <c r="R16" s="4">
        <f t="shared" si="7"/>
        <v>-245</v>
      </c>
      <c r="S16" s="4">
        <f t="shared" si="8"/>
        <v>10</v>
      </c>
    </row>
    <row r="17" spans="1:19" s="1" customFormat="1" ht="18" customHeight="1" x14ac:dyDescent="0.2">
      <c r="A17" s="4" t="s">
        <v>9</v>
      </c>
      <c r="B17" s="4">
        <f t="shared" si="1"/>
        <v>26879</v>
      </c>
      <c r="C17" s="4">
        <f t="shared" si="1"/>
        <v>467</v>
      </c>
      <c r="D17" s="4">
        <v>13492</v>
      </c>
      <c r="E17" s="4">
        <v>144</v>
      </c>
      <c r="F17" s="4">
        <v>13387</v>
      </c>
      <c r="G17" s="4">
        <v>323</v>
      </c>
      <c r="H17" s="4">
        <f t="shared" si="2"/>
        <v>28086</v>
      </c>
      <c r="I17" s="4">
        <f t="shared" si="2"/>
        <v>427</v>
      </c>
      <c r="J17" s="4">
        <v>14098</v>
      </c>
      <c r="K17" s="4">
        <v>135</v>
      </c>
      <c r="L17" s="4">
        <v>13988</v>
      </c>
      <c r="M17" s="4">
        <v>292</v>
      </c>
      <c r="N17" s="4">
        <f t="shared" si="3"/>
        <v>-1207</v>
      </c>
      <c r="O17" s="4">
        <f t="shared" si="4"/>
        <v>40</v>
      </c>
      <c r="P17" s="4">
        <f t="shared" si="5"/>
        <v>-606</v>
      </c>
      <c r="Q17" s="4">
        <f t="shared" si="6"/>
        <v>9</v>
      </c>
      <c r="R17" s="4">
        <f t="shared" si="7"/>
        <v>-601</v>
      </c>
      <c r="S17" s="4">
        <f t="shared" si="8"/>
        <v>31</v>
      </c>
    </row>
    <row r="18" spans="1:19" s="1" customFormat="1" ht="18" customHeight="1" x14ac:dyDescent="0.2">
      <c r="A18" s="4" t="s">
        <v>10</v>
      </c>
      <c r="B18" s="4">
        <f t="shared" si="1"/>
        <v>31720</v>
      </c>
      <c r="C18" s="4">
        <f t="shared" si="1"/>
        <v>421</v>
      </c>
      <c r="D18" s="4">
        <v>16124</v>
      </c>
      <c r="E18" s="4">
        <v>145</v>
      </c>
      <c r="F18" s="4">
        <v>15596</v>
      </c>
      <c r="G18" s="4">
        <v>276</v>
      </c>
      <c r="H18" s="4">
        <f t="shared" si="2"/>
        <v>32162</v>
      </c>
      <c r="I18" s="4">
        <f t="shared" si="2"/>
        <v>415</v>
      </c>
      <c r="J18" s="4">
        <v>16350</v>
      </c>
      <c r="K18" s="4">
        <v>131</v>
      </c>
      <c r="L18" s="4">
        <v>15812</v>
      </c>
      <c r="M18" s="4">
        <v>284</v>
      </c>
      <c r="N18" s="4">
        <f t="shared" si="3"/>
        <v>-442</v>
      </c>
      <c r="O18" s="4">
        <f t="shared" si="4"/>
        <v>6</v>
      </c>
      <c r="P18" s="4">
        <f t="shared" si="5"/>
        <v>-226</v>
      </c>
      <c r="Q18" s="4">
        <f t="shared" si="6"/>
        <v>14</v>
      </c>
      <c r="R18" s="4">
        <f t="shared" si="7"/>
        <v>-216</v>
      </c>
      <c r="S18" s="4">
        <f t="shared" si="8"/>
        <v>-8</v>
      </c>
    </row>
    <row r="19" spans="1:19" s="1" customFormat="1" ht="18" customHeight="1" x14ac:dyDescent="0.2">
      <c r="A19" s="4" t="s">
        <v>11</v>
      </c>
      <c r="B19" s="4">
        <f t="shared" si="1"/>
        <v>35256</v>
      </c>
      <c r="C19" s="4">
        <f t="shared" si="1"/>
        <v>321</v>
      </c>
      <c r="D19" s="4">
        <v>17925</v>
      </c>
      <c r="E19" s="4">
        <v>98</v>
      </c>
      <c r="F19" s="4">
        <v>17331</v>
      </c>
      <c r="G19" s="4">
        <v>223</v>
      </c>
      <c r="H19" s="4">
        <f t="shared" si="2"/>
        <v>36491</v>
      </c>
      <c r="I19" s="4">
        <f t="shared" si="2"/>
        <v>308</v>
      </c>
      <c r="J19" s="4">
        <v>18483</v>
      </c>
      <c r="K19" s="4">
        <v>100</v>
      </c>
      <c r="L19" s="4">
        <v>18008</v>
      </c>
      <c r="M19" s="4">
        <v>208</v>
      </c>
      <c r="N19" s="4">
        <f t="shared" si="3"/>
        <v>-1235</v>
      </c>
      <c r="O19" s="4">
        <f t="shared" si="4"/>
        <v>13</v>
      </c>
      <c r="P19" s="4">
        <f t="shared" si="5"/>
        <v>-558</v>
      </c>
      <c r="Q19" s="4">
        <f t="shared" si="6"/>
        <v>-2</v>
      </c>
      <c r="R19" s="4">
        <f t="shared" si="7"/>
        <v>-677</v>
      </c>
      <c r="S19" s="4">
        <f t="shared" si="8"/>
        <v>15</v>
      </c>
    </row>
    <row r="20" spans="1:19" s="1" customFormat="1" ht="18" customHeight="1" x14ac:dyDescent="0.2">
      <c r="A20" s="4" t="s">
        <v>12</v>
      </c>
      <c r="B20" s="4">
        <f t="shared" si="1"/>
        <v>36883</v>
      </c>
      <c r="C20" s="4">
        <f t="shared" si="1"/>
        <v>315</v>
      </c>
      <c r="D20" s="4">
        <v>18506</v>
      </c>
      <c r="E20" s="4">
        <v>84</v>
      </c>
      <c r="F20" s="4">
        <v>18377</v>
      </c>
      <c r="G20" s="4">
        <v>231</v>
      </c>
      <c r="H20" s="4">
        <f t="shared" si="2"/>
        <v>35756</v>
      </c>
      <c r="I20" s="4">
        <f t="shared" si="2"/>
        <v>296</v>
      </c>
      <c r="J20" s="4">
        <v>17915</v>
      </c>
      <c r="K20" s="4">
        <v>70</v>
      </c>
      <c r="L20" s="4">
        <v>17841</v>
      </c>
      <c r="M20" s="4">
        <v>226</v>
      </c>
      <c r="N20" s="4">
        <f t="shared" si="3"/>
        <v>1127</v>
      </c>
      <c r="O20" s="4">
        <f t="shared" si="4"/>
        <v>19</v>
      </c>
      <c r="P20" s="4">
        <f t="shared" si="5"/>
        <v>591</v>
      </c>
      <c r="Q20" s="4">
        <f t="shared" si="6"/>
        <v>14</v>
      </c>
      <c r="R20" s="4">
        <f t="shared" si="7"/>
        <v>536</v>
      </c>
      <c r="S20" s="4">
        <f t="shared" si="8"/>
        <v>5</v>
      </c>
    </row>
    <row r="21" spans="1:19" s="1" customFormat="1" ht="18" customHeight="1" x14ac:dyDescent="0.2">
      <c r="A21" s="4" t="s">
        <v>13</v>
      </c>
      <c r="B21" s="4">
        <f t="shared" si="1"/>
        <v>31816</v>
      </c>
      <c r="C21" s="4">
        <f t="shared" si="1"/>
        <v>223</v>
      </c>
      <c r="D21" s="4">
        <v>15581</v>
      </c>
      <c r="E21" s="4">
        <v>48</v>
      </c>
      <c r="F21" s="4">
        <v>16235</v>
      </c>
      <c r="G21" s="4">
        <v>175</v>
      </c>
      <c r="H21" s="4">
        <f t="shared" si="2"/>
        <v>31841</v>
      </c>
      <c r="I21" s="4">
        <f t="shared" si="2"/>
        <v>187</v>
      </c>
      <c r="J21" s="4">
        <v>15527</v>
      </c>
      <c r="K21" s="4">
        <v>45</v>
      </c>
      <c r="L21" s="4">
        <v>16314</v>
      </c>
      <c r="M21" s="4">
        <v>142</v>
      </c>
      <c r="N21" s="4">
        <f t="shared" si="3"/>
        <v>-25</v>
      </c>
      <c r="O21" s="4">
        <f t="shared" si="4"/>
        <v>36</v>
      </c>
      <c r="P21" s="4">
        <f t="shared" si="5"/>
        <v>54</v>
      </c>
      <c r="Q21" s="4">
        <f t="shared" si="6"/>
        <v>3</v>
      </c>
      <c r="R21" s="4">
        <f t="shared" si="7"/>
        <v>-79</v>
      </c>
      <c r="S21" s="4">
        <f t="shared" si="8"/>
        <v>33</v>
      </c>
    </row>
    <row r="22" spans="1:19" s="1" customFormat="1" ht="18" customHeight="1" x14ac:dyDescent="0.2">
      <c r="A22" s="4" t="s">
        <v>14</v>
      </c>
      <c r="B22" s="4">
        <f t="shared" si="1"/>
        <v>33309</v>
      </c>
      <c r="C22" s="4">
        <f t="shared" si="1"/>
        <v>135</v>
      </c>
      <c r="D22" s="4">
        <v>15954</v>
      </c>
      <c r="E22" s="4">
        <v>38</v>
      </c>
      <c r="F22" s="4">
        <v>17355</v>
      </c>
      <c r="G22" s="4">
        <v>97</v>
      </c>
      <c r="H22" s="4">
        <f t="shared" si="2"/>
        <v>34181</v>
      </c>
      <c r="I22" s="4">
        <f t="shared" si="2"/>
        <v>139</v>
      </c>
      <c r="J22" s="4">
        <v>16453</v>
      </c>
      <c r="K22" s="4">
        <v>41</v>
      </c>
      <c r="L22" s="4">
        <v>17728</v>
      </c>
      <c r="M22" s="4">
        <v>98</v>
      </c>
      <c r="N22" s="4">
        <f t="shared" si="3"/>
        <v>-872</v>
      </c>
      <c r="O22" s="4">
        <f t="shared" si="4"/>
        <v>-4</v>
      </c>
      <c r="P22" s="4">
        <f t="shared" si="5"/>
        <v>-499</v>
      </c>
      <c r="Q22" s="4">
        <f t="shared" si="6"/>
        <v>-3</v>
      </c>
      <c r="R22" s="4">
        <f t="shared" si="7"/>
        <v>-373</v>
      </c>
      <c r="S22" s="4">
        <f t="shared" si="8"/>
        <v>-1</v>
      </c>
    </row>
    <row r="23" spans="1:19" s="1" customFormat="1" ht="18" customHeight="1" x14ac:dyDescent="0.2">
      <c r="A23" s="4" t="s">
        <v>15</v>
      </c>
      <c r="B23" s="4">
        <f t="shared" si="1"/>
        <v>36880</v>
      </c>
      <c r="C23" s="4">
        <f t="shared" si="1"/>
        <v>111</v>
      </c>
      <c r="D23" s="4">
        <v>17752</v>
      </c>
      <c r="E23" s="4">
        <v>33</v>
      </c>
      <c r="F23" s="4">
        <v>19128</v>
      </c>
      <c r="G23" s="4">
        <v>78</v>
      </c>
      <c r="H23" s="4">
        <f t="shared" si="2"/>
        <v>37607</v>
      </c>
      <c r="I23" s="4">
        <f t="shared" si="2"/>
        <v>108</v>
      </c>
      <c r="J23" s="4">
        <v>18176</v>
      </c>
      <c r="K23" s="4">
        <v>36</v>
      </c>
      <c r="L23" s="4">
        <v>19431</v>
      </c>
      <c r="M23" s="4">
        <v>72</v>
      </c>
      <c r="N23" s="4">
        <f t="shared" si="3"/>
        <v>-727</v>
      </c>
      <c r="O23" s="4">
        <f t="shared" si="4"/>
        <v>3</v>
      </c>
      <c r="P23" s="4">
        <f t="shared" si="5"/>
        <v>-424</v>
      </c>
      <c r="Q23" s="4">
        <f t="shared" si="6"/>
        <v>-3</v>
      </c>
      <c r="R23" s="4">
        <f t="shared" si="7"/>
        <v>-303</v>
      </c>
      <c r="S23" s="4">
        <f t="shared" si="8"/>
        <v>6</v>
      </c>
    </row>
    <row r="24" spans="1:19" s="1" customFormat="1" ht="18" customHeight="1" x14ac:dyDescent="0.2">
      <c r="A24" s="4" t="s">
        <v>16</v>
      </c>
      <c r="B24" s="4">
        <f t="shared" si="1"/>
        <v>40661</v>
      </c>
      <c r="C24" s="4">
        <f t="shared" si="1"/>
        <v>119</v>
      </c>
      <c r="D24" s="4">
        <v>19254</v>
      </c>
      <c r="E24" s="4">
        <v>59</v>
      </c>
      <c r="F24" s="4">
        <v>21407</v>
      </c>
      <c r="G24" s="4">
        <v>60</v>
      </c>
      <c r="H24" s="4">
        <f t="shared" si="2"/>
        <v>43098</v>
      </c>
      <c r="I24" s="4">
        <f t="shared" si="2"/>
        <v>115</v>
      </c>
      <c r="J24" s="4">
        <v>20432</v>
      </c>
      <c r="K24" s="4">
        <v>50</v>
      </c>
      <c r="L24" s="4">
        <v>22666</v>
      </c>
      <c r="M24" s="4">
        <v>65</v>
      </c>
      <c r="N24" s="4">
        <f t="shared" si="3"/>
        <v>-2437</v>
      </c>
      <c r="O24" s="4">
        <f>C24-I24</f>
        <v>4</v>
      </c>
      <c r="P24" s="4">
        <f t="shared" si="5"/>
        <v>-1178</v>
      </c>
      <c r="Q24" s="4">
        <f t="shared" si="6"/>
        <v>9</v>
      </c>
      <c r="R24" s="4">
        <f t="shared" si="7"/>
        <v>-1259</v>
      </c>
      <c r="S24" s="4">
        <f t="shared" si="8"/>
        <v>-5</v>
      </c>
    </row>
    <row r="25" spans="1:19" s="1" customFormat="1" ht="18" customHeight="1" x14ac:dyDescent="0.2">
      <c r="A25" s="4" t="s">
        <v>17</v>
      </c>
      <c r="B25" s="4">
        <f t="shared" si="1"/>
        <v>36440</v>
      </c>
      <c r="C25" s="4">
        <f t="shared" si="1"/>
        <v>104</v>
      </c>
      <c r="D25" s="4">
        <v>16647</v>
      </c>
      <c r="E25" s="4">
        <v>39</v>
      </c>
      <c r="F25" s="4">
        <v>19793</v>
      </c>
      <c r="G25" s="4">
        <v>65</v>
      </c>
      <c r="H25" s="4">
        <f t="shared" si="2"/>
        <v>33837</v>
      </c>
      <c r="I25" s="4">
        <f t="shared" si="2"/>
        <v>97</v>
      </c>
      <c r="J25" s="4">
        <v>15340</v>
      </c>
      <c r="K25" s="4">
        <v>41</v>
      </c>
      <c r="L25" s="4">
        <v>18497</v>
      </c>
      <c r="M25" s="4">
        <v>56</v>
      </c>
      <c r="N25" s="4">
        <f t="shared" si="3"/>
        <v>2603</v>
      </c>
      <c r="O25" s="4">
        <f t="shared" si="4"/>
        <v>7</v>
      </c>
      <c r="P25" s="4">
        <f t="shared" si="5"/>
        <v>1307</v>
      </c>
      <c r="Q25" s="4">
        <f t="shared" si="6"/>
        <v>-2</v>
      </c>
      <c r="R25" s="4">
        <f t="shared" si="7"/>
        <v>1296</v>
      </c>
      <c r="S25" s="4">
        <f t="shared" si="8"/>
        <v>9</v>
      </c>
    </row>
    <row r="26" spans="1:19" s="1" customFormat="1" ht="18" customHeight="1" x14ac:dyDescent="0.2">
      <c r="A26" s="4" t="s">
        <v>18</v>
      </c>
      <c r="B26" s="4">
        <f t="shared" si="1"/>
        <v>26412</v>
      </c>
      <c r="C26" s="4">
        <f t="shared" si="1"/>
        <v>74</v>
      </c>
      <c r="D26" s="4">
        <v>10765</v>
      </c>
      <c r="E26" s="4">
        <v>33</v>
      </c>
      <c r="F26" s="4">
        <v>15647</v>
      </c>
      <c r="G26" s="4">
        <v>41</v>
      </c>
      <c r="H26" s="4">
        <f t="shared" si="2"/>
        <v>25488</v>
      </c>
      <c r="I26" s="4">
        <f t="shared" si="2"/>
        <v>67</v>
      </c>
      <c r="J26" s="4">
        <v>10250</v>
      </c>
      <c r="K26" s="4">
        <v>24</v>
      </c>
      <c r="L26" s="4">
        <v>15238</v>
      </c>
      <c r="M26" s="4">
        <v>43</v>
      </c>
      <c r="N26" s="4">
        <f t="shared" si="3"/>
        <v>924</v>
      </c>
      <c r="O26" s="4">
        <f t="shared" si="4"/>
        <v>7</v>
      </c>
      <c r="P26" s="4">
        <f t="shared" si="5"/>
        <v>515</v>
      </c>
      <c r="Q26" s="4">
        <f t="shared" si="6"/>
        <v>9</v>
      </c>
      <c r="R26" s="4">
        <f t="shared" si="7"/>
        <v>409</v>
      </c>
      <c r="S26" s="4">
        <f t="shared" si="8"/>
        <v>-2</v>
      </c>
    </row>
    <row r="27" spans="1:19" s="1" customFormat="1" ht="18" customHeight="1" x14ac:dyDescent="0.2">
      <c r="A27" s="4" t="s">
        <v>19</v>
      </c>
      <c r="B27" s="4">
        <f t="shared" si="1"/>
        <v>19249</v>
      </c>
      <c r="C27" s="4">
        <f t="shared" si="1"/>
        <v>24</v>
      </c>
      <c r="D27" s="4">
        <v>6528</v>
      </c>
      <c r="E27" s="4">
        <v>5</v>
      </c>
      <c r="F27" s="4">
        <v>12721</v>
      </c>
      <c r="G27" s="4">
        <v>19</v>
      </c>
      <c r="H27" s="4">
        <f t="shared" si="2"/>
        <v>20134</v>
      </c>
      <c r="I27" s="4">
        <f t="shared" si="2"/>
        <v>22</v>
      </c>
      <c r="J27" s="4">
        <v>6849</v>
      </c>
      <c r="K27" s="4">
        <v>9</v>
      </c>
      <c r="L27" s="4">
        <v>13285</v>
      </c>
      <c r="M27" s="4">
        <v>13</v>
      </c>
      <c r="N27" s="4">
        <f t="shared" si="3"/>
        <v>-885</v>
      </c>
      <c r="O27" s="4">
        <f t="shared" si="4"/>
        <v>2</v>
      </c>
      <c r="P27" s="4">
        <f t="shared" si="5"/>
        <v>-321</v>
      </c>
      <c r="Q27" s="4">
        <f t="shared" si="6"/>
        <v>-4</v>
      </c>
      <c r="R27" s="4">
        <f t="shared" si="7"/>
        <v>-564</v>
      </c>
      <c r="S27" s="4">
        <f t="shared" si="8"/>
        <v>6</v>
      </c>
    </row>
    <row r="28" spans="1:19" s="1" customFormat="1" ht="18" customHeight="1" x14ac:dyDescent="0.2">
      <c r="A28" s="4" t="s">
        <v>20</v>
      </c>
      <c r="B28" s="4">
        <f t="shared" si="1"/>
        <v>12048</v>
      </c>
      <c r="C28" s="4">
        <f t="shared" si="1"/>
        <v>16</v>
      </c>
      <c r="D28" s="4">
        <v>3283</v>
      </c>
      <c r="E28" s="4">
        <v>3</v>
      </c>
      <c r="F28" s="4">
        <v>8765</v>
      </c>
      <c r="G28" s="4">
        <v>13</v>
      </c>
      <c r="H28" s="4">
        <f t="shared" si="2"/>
        <v>12120</v>
      </c>
      <c r="I28" s="4">
        <f t="shared" si="2"/>
        <v>17</v>
      </c>
      <c r="J28" s="4">
        <v>3255</v>
      </c>
      <c r="K28" s="4">
        <v>1</v>
      </c>
      <c r="L28" s="4">
        <v>8865</v>
      </c>
      <c r="M28" s="4">
        <v>16</v>
      </c>
      <c r="N28" s="4">
        <f t="shared" si="3"/>
        <v>-72</v>
      </c>
      <c r="O28" s="4">
        <f t="shared" si="4"/>
        <v>-1</v>
      </c>
      <c r="P28" s="4">
        <f t="shared" si="5"/>
        <v>28</v>
      </c>
      <c r="Q28" s="4">
        <f t="shared" si="6"/>
        <v>2</v>
      </c>
      <c r="R28" s="4">
        <f t="shared" si="7"/>
        <v>-100</v>
      </c>
      <c r="S28" s="4">
        <f t="shared" si="8"/>
        <v>-3</v>
      </c>
    </row>
    <row r="29" spans="1:19" s="1" customFormat="1" ht="18" customHeight="1" x14ac:dyDescent="0.2">
      <c r="A29" s="4" t="s">
        <v>21</v>
      </c>
      <c r="B29" s="4">
        <f t="shared" si="1"/>
        <v>4619</v>
      </c>
      <c r="C29" s="4">
        <f t="shared" si="1"/>
        <v>5</v>
      </c>
      <c r="D29" s="4">
        <v>925</v>
      </c>
      <c r="E29" s="4">
        <v>1</v>
      </c>
      <c r="F29" s="4">
        <v>3694</v>
      </c>
      <c r="G29" s="4">
        <v>4</v>
      </c>
      <c r="H29" s="4">
        <f t="shared" si="2"/>
        <v>4291</v>
      </c>
      <c r="I29" s="4">
        <f t="shared" si="2"/>
        <v>6</v>
      </c>
      <c r="J29" s="4">
        <v>832</v>
      </c>
      <c r="K29" s="4">
        <v>1</v>
      </c>
      <c r="L29" s="4">
        <v>3459</v>
      </c>
      <c r="M29" s="4">
        <v>5</v>
      </c>
      <c r="N29" s="4">
        <f t="shared" si="3"/>
        <v>328</v>
      </c>
      <c r="O29" s="4">
        <f t="shared" si="4"/>
        <v>-1</v>
      </c>
      <c r="P29" s="4">
        <f t="shared" si="5"/>
        <v>93</v>
      </c>
      <c r="Q29" s="4">
        <f t="shared" si="6"/>
        <v>0</v>
      </c>
      <c r="R29" s="4">
        <f t="shared" si="7"/>
        <v>235</v>
      </c>
      <c r="S29" s="4">
        <f t="shared" si="8"/>
        <v>-1</v>
      </c>
    </row>
    <row r="30" spans="1:19" s="1" customFormat="1" ht="18" customHeight="1" x14ac:dyDescent="0.2">
      <c r="A30" s="4" t="s">
        <v>22</v>
      </c>
      <c r="B30" s="4">
        <f t="shared" si="1"/>
        <v>942</v>
      </c>
      <c r="C30" s="4">
        <f>E30+G30</f>
        <v>4</v>
      </c>
      <c r="D30" s="4">
        <v>142</v>
      </c>
      <c r="E30" s="4">
        <v>1</v>
      </c>
      <c r="F30" s="4">
        <v>800</v>
      </c>
      <c r="G30" s="4">
        <v>3</v>
      </c>
      <c r="H30" s="4">
        <f t="shared" si="2"/>
        <v>839</v>
      </c>
      <c r="I30" s="4">
        <f t="shared" si="2"/>
        <v>2</v>
      </c>
      <c r="J30" s="4">
        <v>98</v>
      </c>
      <c r="K30" s="4">
        <v>1</v>
      </c>
      <c r="L30" s="4">
        <v>741</v>
      </c>
      <c r="M30" s="4">
        <v>1</v>
      </c>
      <c r="N30" s="4">
        <f t="shared" si="3"/>
        <v>103</v>
      </c>
      <c r="O30" s="4">
        <f t="shared" si="4"/>
        <v>2</v>
      </c>
      <c r="P30" s="4">
        <f t="shared" si="5"/>
        <v>44</v>
      </c>
      <c r="Q30" s="4">
        <f t="shared" si="6"/>
        <v>0</v>
      </c>
      <c r="R30" s="4">
        <f t="shared" si="7"/>
        <v>59</v>
      </c>
      <c r="S30" s="4">
        <f t="shared" si="8"/>
        <v>2</v>
      </c>
    </row>
    <row r="31" spans="1:19" s="1" customFormat="1" ht="18" customHeight="1" thickBot="1" x14ac:dyDescent="0.25">
      <c r="A31" s="4" t="s">
        <v>37</v>
      </c>
      <c r="B31" s="4">
        <f>D31+F31</f>
        <v>8029</v>
      </c>
      <c r="C31" s="4">
        <f>E31+G31</f>
        <v>4959</v>
      </c>
      <c r="D31" s="4">
        <v>4473</v>
      </c>
      <c r="E31" s="4">
        <v>2446</v>
      </c>
      <c r="F31" s="4">
        <v>3556</v>
      </c>
      <c r="G31" s="4">
        <v>2513</v>
      </c>
      <c r="H31" s="4">
        <f>J31+L31</f>
        <v>8029</v>
      </c>
      <c r="I31" s="4">
        <f t="shared" ref="I31" si="9">K31+M31</f>
        <v>4959</v>
      </c>
      <c r="J31" s="4">
        <v>4473</v>
      </c>
      <c r="K31" s="4">
        <v>2446</v>
      </c>
      <c r="L31" s="4">
        <v>3556</v>
      </c>
      <c r="M31" s="4">
        <v>2513</v>
      </c>
      <c r="N31" s="4">
        <f t="shared" si="3"/>
        <v>0</v>
      </c>
      <c r="O31" s="4">
        <f t="shared" si="4"/>
        <v>0</v>
      </c>
      <c r="P31" s="4">
        <f t="shared" si="5"/>
        <v>0</v>
      </c>
      <c r="Q31" s="4">
        <f t="shared" si="6"/>
        <v>0</v>
      </c>
      <c r="R31" s="4">
        <f t="shared" si="7"/>
        <v>0</v>
      </c>
      <c r="S31" s="4">
        <f t="shared" si="8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62679</v>
      </c>
      <c r="C33" s="4">
        <f t="shared" ref="C33:G33" si="10">SUM(C10:C12)</f>
        <v>231</v>
      </c>
      <c r="D33" s="4">
        <f t="shared" si="10"/>
        <v>32150</v>
      </c>
      <c r="E33" s="4">
        <f t="shared" si="10"/>
        <v>109</v>
      </c>
      <c r="F33" s="4">
        <f t="shared" si="10"/>
        <v>30529</v>
      </c>
      <c r="G33" s="4">
        <f t="shared" si="10"/>
        <v>122</v>
      </c>
      <c r="H33" s="4">
        <f>SUM(H10:H12)</f>
        <v>64380</v>
      </c>
      <c r="I33" s="4">
        <f t="shared" ref="I33:M33" si="11">SUM(I10:I12)</f>
        <v>220</v>
      </c>
      <c r="J33" s="4">
        <f t="shared" si="11"/>
        <v>33003</v>
      </c>
      <c r="K33" s="4">
        <f t="shared" si="11"/>
        <v>114</v>
      </c>
      <c r="L33" s="4">
        <f t="shared" si="11"/>
        <v>31377</v>
      </c>
      <c r="M33" s="4">
        <f t="shared" si="11"/>
        <v>106</v>
      </c>
      <c r="N33" s="4">
        <f>SUM(N10:N12)</f>
        <v>-1701</v>
      </c>
      <c r="O33" s="4">
        <f t="shared" ref="O33:S33" si="12">SUM(O10:O12)</f>
        <v>11</v>
      </c>
      <c r="P33" s="4">
        <f t="shared" si="12"/>
        <v>-853</v>
      </c>
      <c r="Q33" s="4">
        <f t="shared" si="12"/>
        <v>-5</v>
      </c>
      <c r="R33" s="4">
        <f t="shared" si="12"/>
        <v>-848</v>
      </c>
      <c r="S33" s="4">
        <f t="shared" si="12"/>
        <v>16</v>
      </c>
    </row>
    <row r="34" spans="1:19" s="1" customFormat="1" ht="18" customHeight="1" x14ac:dyDescent="0.2">
      <c r="A34" s="4" t="s">
        <v>29</v>
      </c>
      <c r="B34" s="4">
        <f>SUM(B13:B22)</f>
        <v>283126</v>
      </c>
      <c r="C34" s="4">
        <f t="shared" ref="C34:G34" si="13">SUM(C13:C22)</f>
        <v>5112</v>
      </c>
      <c r="D34" s="4">
        <f t="shared" si="13"/>
        <v>142234</v>
      </c>
      <c r="E34" s="4">
        <f t="shared" si="13"/>
        <v>1977</v>
      </c>
      <c r="F34" s="4">
        <f t="shared" si="13"/>
        <v>140892</v>
      </c>
      <c r="G34" s="4">
        <f t="shared" si="13"/>
        <v>3135</v>
      </c>
      <c r="H34" s="4">
        <f>SUM(H13:H22)</f>
        <v>287495</v>
      </c>
      <c r="I34" s="4">
        <f t="shared" ref="I34:M34" si="14">SUM(I13:I22)</f>
        <v>4604</v>
      </c>
      <c r="J34" s="4">
        <f t="shared" si="14"/>
        <v>144457</v>
      </c>
      <c r="K34" s="4">
        <f t="shared" si="14"/>
        <v>1742</v>
      </c>
      <c r="L34" s="4">
        <f t="shared" si="14"/>
        <v>143038</v>
      </c>
      <c r="M34" s="4">
        <f t="shared" si="14"/>
        <v>2862</v>
      </c>
      <c r="N34" s="4">
        <f>SUM(N13:N22)</f>
        <v>-4369</v>
      </c>
      <c r="O34" s="4">
        <f t="shared" ref="O34:S34" si="15">SUM(O13:O22)</f>
        <v>508</v>
      </c>
      <c r="P34" s="4">
        <f t="shared" si="15"/>
        <v>-2223</v>
      </c>
      <c r="Q34" s="4">
        <f t="shared" si="15"/>
        <v>235</v>
      </c>
      <c r="R34" s="4">
        <f t="shared" si="15"/>
        <v>-2146</v>
      </c>
      <c r="S34" s="4">
        <f t="shared" si="15"/>
        <v>273</v>
      </c>
    </row>
    <row r="35" spans="1:19" s="1" customFormat="1" ht="18" customHeight="1" x14ac:dyDescent="0.2">
      <c r="A35" s="4" t="s">
        <v>25</v>
      </c>
      <c r="B35" s="4">
        <f>SUM(B23:B30)</f>
        <v>177251</v>
      </c>
      <c r="C35" s="4">
        <f t="shared" ref="C35:G35" si="16">SUM(C23:C30)</f>
        <v>457</v>
      </c>
      <c r="D35" s="4">
        <f t="shared" si="16"/>
        <v>75296</v>
      </c>
      <c r="E35" s="4">
        <f t="shared" si="16"/>
        <v>174</v>
      </c>
      <c r="F35" s="4">
        <f t="shared" si="16"/>
        <v>101955</v>
      </c>
      <c r="G35" s="4">
        <f t="shared" si="16"/>
        <v>283</v>
      </c>
      <c r="H35" s="4">
        <f>SUM(H23:H30)</f>
        <v>177414</v>
      </c>
      <c r="I35" s="4">
        <f t="shared" ref="I35:M35" si="17">SUM(I23:I30)</f>
        <v>434</v>
      </c>
      <c r="J35" s="4">
        <f t="shared" si="17"/>
        <v>75232</v>
      </c>
      <c r="K35" s="4">
        <f t="shared" si="17"/>
        <v>163</v>
      </c>
      <c r="L35" s="4">
        <f t="shared" si="17"/>
        <v>102182</v>
      </c>
      <c r="M35" s="4">
        <f t="shared" si="17"/>
        <v>271</v>
      </c>
      <c r="N35" s="4">
        <f>SUM(N23:N30)</f>
        <v>-163</v>
      </c>
      <c r="O35" s="4">
        <f t="shared" ref="O35:R35" si="18">SUM(O23:O30)</f>
        <v>23</v>
      </c>
      <c r="P35" s="4">
        <f t="shared" si="18"/>
        <v>64</v>
      </c>
      <c r="Q35" s="4">
        <f t="shared" si="18"/>
        <v>11</v>
      </c>
      <c r="R35" s="4">
        <f t="shared" si="18"/>
        <v>-227</v>
      </c>
      <c r="S35" s="4">
        <f>SUM(S23:S30)</f>
        <v>12</v>
      </c>
    </row>
    <row r="36" spans="1:19" s="1" customFormat="1" ht="18" customHeight="1" x14ac:dyDescent="0.2">
      <c r="A36" s="4" t="s">
        <v>26</v>
      </c>
      <c r="B36" s="4">
        <f>SUM(B25:B30)</f>
        <v>99710</v>
      </c>
      <c r="C36" s="4">
        <f t="shared" ref="C36:G36" si="19">SUM(C25:C30)</f>
        <v>227</v>
      </c>
      <c r="D36" s="4">
        <f t="shared" si="19"/>
        <v>38290</v>
      </c>
      <c r="E36" s="4">
        <f t="shared" si="19"/>
        <v>82</v>
      </c>
      <c r="F36" s="4">
        <f t="shared" si="19"/>
        <v>61420</v>
      </c>
      <c r="G36" s="4">
        <f t="shared" si="19"/>
        <v>145</v>
      </c>
      <c r="H36" s="4">
        <f>SUM(H25:H30)</f>
        <v>96709</v>
      </c>
      <c r="I36" s="4">
        <f t="shared" ref="I36:M36" si="20">SUM(I25:I30)</f>
        <v>211</v>
      </c>
      <c r="J36" s="4">
        <f t="shared" si="20"/>
        <v>36624</v>
      </c>
      <c r="K36" s="4">
        <f t="shared" si="20"/>
        <v>77</v>
      </c>
      <c r="L36" s="4">
        <f t="shared" si="20"/>
        <v>60085</v>
      </c>
      <c r="M36" s="4">
        <f t="shared" si="20"/>
        <v>134</v>
      </c>
      <c r="N36" s="4">
        <f>SUM(N25:N30)</f>
        <v>3001</v>
      </c>
      <c r="O36" s="4">
        <f t="shared" ref="O36:S36" si="21">SUM(O25:O30)</f>
        <v>16</v>
      </c>
      <c r="P36" s="4">
        <f t="shared" si="21"/>
        <v>1666</v>
      </c>
      <c r="Q36" s="4">
        <f t="shared" si="21"/>
        <v>5</v>
      </c>
      <c r="R36" s="4">
        <f t="shared" si="21"/>
        <v>1335</v>
      </c>
      <c r="S36" s="4">
        <f t="shared" si="21"/>
        <v>11</v>
      </c>
    </row>
    <row r="37" spans="1:19" s="1" customFormat="1" ht="18" customHeight="1" x14ac:dyDescent="0.2">
      <c r="A37" s="4" t="s">
        <v>27</v>
      </c>
      <c r="B37" s="4">
        <f>SUM(B27:B30)</f>
        <v>36858</v>
      </c>
      <c r="C37" s="4">
        <f t="shared" ref="C37:G37" si="22">SUM(C27:C30)</f>
        <v>49</v>
      </c>
      <c r="D37" s="4">
        <f t="shared" si="22"/>
        <v>10878</v>
      </c>
      <c r="E37" s="4">
        <f t="shared" si="22"/>
        <v>10</v>
      </c>
      <c r="F37" s="4">
        <f t="shared" si="22"/>
        <v>25980</v>
      </c>
      <c r="G37" s="4">
        <f t="shared" si="22"/>
        <v>39</v>
      </c>
      <c r="H37" s="4">
        <f>SUM(H27:H30)</f>
        <v>37384</v>
      </c>
      <c r="I37" s="4">
        <f t="shared" ref="I37:M37" si="23">SUM(I27:I30)</f>
        <v>47</v>
      </c>
      <c r="J37" s="4">
        <f t="shared" si="23"/>
        <v>11034</v>
      </c>
      <c r="K37" s="4">
        <f t="shared" si="23"/>
        <v>12</v>
      </c>
      <c r="L37" s="4">
        <f t="shared" si="23"/>
        <v>26350</v>
      </c>
      <c r="M37" s="4">
        <f t="shared" si="23"/>
        <v>35</v>
      </c>
      <c r="N37" s="4">
        <f>SUM(N27:N30)</f>
        <v>-526</v>
      </c>
      <c r="O37" s="4">
        <f t="shared" ref="O37:S37" si="24">SUM(O27:O30)</f>
        <v>2</v>
      </c>
      <c r="P37" s="4">
        <f t="shared" si="24"/>
        <v>-156</v>
      </c>
      <c r="Q37" s="4">
        <f t="shared" si="24"/>
        <v>-2</v>
      </c>
      <c r="R37" s="4">
        <f t="shared" si="24"/>
        <v>-370</v>
      </c>
      <c r="S37" s="4">
        <f t="shared" si="24"/>
        <v>4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11.983229329173167</v>
      </c>
      <c r="C39" s="11">
        <f t="shared" ref="C39:G39" si="25">C33/(C9-C31)*100</f>
        <v>3.9827586206896552</v>
      </c>
      <c r="D39" s="11">
        <f t="shared" si="25"/>
        <v>12.87648189682794</v>
      </c>
      <c r="E39" s="11">
        <f t="shared" si="25"/>
        <v>4.8230088495575227</v>
      </c>
      <c r="F39" s="11">
        <f t="shared" si="25"/>
        <v>11.167403137071288</v>
      </c>
      <c r="G39" s="11">
        <f t="shared" si="25"/>
        <v>3.4463276836158192</v>
      </c>
      <c r="H39" s="11">
        <f>H33/(H9-H31)*100</f>
        <v>12.16348724420874</v>
      </c>
      <c r="I39" s="11">
        <f t="shared" ref="I39:M39" si="26">I33/(I9-I31)*100</f>
        <v>4.1841004184100417</v>
      </c>
      <c r="J39" s="11">
        <f t="shared" si="26"/>
        <v>13.060563848479573</v>
      </c>
      <c r="K39" s="11">
        <f t="shared" si="26"/>
        <v>5.6463595839524521</v>
      </c>
      <c r="L39" s="11">
        <f t="shared" si="26"/>
        <v>11.343940823653185</v>
      </c>
      <c r="M39" s="11">
        <f t="shared" si="26"/>
        <v>3.2726150046310591</v>
      </c>
      <c r="N39" s="11">
        <f>N33/(N9-N31)*100</f>
        <v>27.29022942403337</v>
      </c>
      <c r="O39" s="11">
        <f t="shared" ref="O39:S39" si="27">O33/(O9-O31)*100</f>
        <v>2.0295202952029521</v>
      </c>
      <c r="P39" s="11">
        <f t="shared" si="27"/>
        <v>28.320053120849938</v>
      </c>
      <c r="Q39" s="11">
        <f t="shared" si="27"/>
        <v>-2.0746887966804977</v>
      </c>
      <c r="R39" s="11">
        <f t="shared" si="27"/>
        <v>26.327227569077927</v>
      </c>
      <c r="S39" s="11">
        <f t="shared" si="27"/>
        <v>5.3156146179401995</v>
      </c>
    </row>
    <row r="40" spans="1:19" ht="18" customHeight="1" x14ac:dyDescent="0.2">
      <c r="A40" s="4" t="s">
        <v>29</v>
      </c>
      <c r="B40" s="11">
        <f>B34/(B9-B31)*100</f>
        <v>54.129194579547892</v>
      </c>
      <c r="C40" s="11">
        <f t="shared" ref="C40:G40" si="28">C34/(C9-C31)*100</f>
        <v>88.137931034482762</v>
      </c>
      <c r="D40" s="11">
        <f t="shared" si="28"/>
        <v>56.966517141941686</v>
      </c>
      <c r="E40" s="11">
        <f t="shared" si="28"/>
        <v>87.477876106194685</v>
      </c>
      <c r="F40" s="11">
        <f t="shared" si="28"/>
        <v>51.537808732295446</v>
      </c>
      <c r="G40" s="11">
        <f t="shared" si="28"/>
        <v>88.559322033898297</v>
      </c>
      <c r="H40" s="11">
        <f>H34/(H9-H31)*100</f>
        <v>54.317206667812854</v>
      </c>
      <c r="I40" s="11">
        <f t="shared" ref="I40:M40" si="29">I34/(I9-I31)*100</f>
        <v>87.56181057436288</v>
      </c>
      <c r="J40" s="11">
        <f t="shared" si="29"/>
        <v>57.167223339084735</v>
      </c>
      <c r="K40" s="11">
        <f t="shared" si="29"/>
        <v>86.280336800396242</v>
      </c>
      <c r="L40" s="11">
        <f t="shared" si="29"/>
        <v>51.713503761790626</v>
      </c>
      <c r="M40" s="11">
        <f t="shared" si="29"/>
        <v>88.360605125038589</v>
      </c>
      <c r="N40" s="11">
        <f>N34/(N9-N31)*100</f>
        <v>70.094657468313812</v>
      </c>
      <c r="O40" s="11">
        <f t="shared" ref="O40:S40" si="30">O34/(O9-O31)*100</f>
        <v>93.726937269372684</v>
      </c>
      <c r="P40" s="11">
        <f t="shared" si="30"/>
        <v>73.804780876494021</v>
      </c>
      <c r="Q40" s="11">
        <f t="shared" si="30"/>
        <v>97.510373443983397</v>
      </c>
      <c r="R40" s="11">
        <f t="shared" si="30"/>
        <v>66.625271654765612</v>
      </c>
      <c r="S40" s="11">
        <f t="shared" si="30"/>
        <v>90.697674418604649</v>
      </c>
    </row>
    <row r="41" spans="1:19" ht="18" customHeight="1" x14ac:dyDescent="0.2">
      <c r="A41" s="4" t="s">
        <v>25</v>
      </c>
      <c r="B41" s="11">
        <f>B35/(B9-B31)*100</f>
        <v>33.887576091278945</v>
      </c>
      <c r="C41" s="11">
        <f t="shared" ref="C41:G41" si="31">C35/(C9-C31)*100</f>
        <v>7.8793103448275863</v>
      </c>
      <c r="D41" s="11">
        <f t="shared" si="31"/>
        <v>30.157000961230374</v>
      </c>
      <c r="E41" s="11">
        <f t="shared" si="31"/>
        <v>7.6991150442477885</v>
      </c>
      <c r="F41" s="11">
        <f t="shared" si="31"/>
        <v>37.294788130633265</v>
      </c>
      <c r="G41" s="11">
        <f t="shared" si="31"/>
        <v>7.9943502824858754</v>
      </c>
      <c r="H41" s="11">
        <f>H35/(H9-H31)*100</f>
        <v>33.5193060879784</v>
      </c>
      <c r="I41" s="11">
        <f t="shared" ref="I41:M41" si="32">I35/(I9-I31)*100</f>
        <v>8.2540890072270816</v>
      </c>
      <c r="J41" s="11">
        <f t="shared" si="32"/>
        <v>29.772212812435694</v>
      </c>
      <c r="K41" s="11">
        <f t="shared" si="32"/>
        <v>8.0733036156513123</v>
      </c>
      <c r="L41" s="11">
        <f t="shared" si="32"/>
        <v>36.942555414556196</v>
      </c>
      <c r="M41" s="11">
        <f t="shared" si="32"/>
        <v>8.3667798703303493</v>
      </c>
      <c r="N41" s="11">
        <f>N35/(N9-N31)*100</f>
        <v>2.6151131076528156</v>
      </c>
      <c r="O41" s="11">
        <f t="shared" ref="O41:S41" si="33">O35/(O9-O31)*100</f>
        <v>4.2435424354243541</v>
      </c>
      <c r="P41" s="11">
        <f t="shared" si="33"/>
        <v>-2.1248339973439574</v>
      </c>
      <c r="Q41" s="11">
        <f t="shared" si="33"/>
        <v>4.5643153526970952</v>
      </c>
      <c r="R41" s="11">
        <f t="shared" si="33"/>
        <v>7.0475007761564736</v>
      </c>
      <c r="S41" s="11">
        <f t="shared" si="33"/>
        <v>3.9867109634551494</v>
      </c>
    </row>
    <row r="42" spans="1:19" ht="18" customHeight="1" x14ac:dyDescent="0.2">
      <c r="A42" s="4" t="s">
        <v>26</v>
      </c>
      <c r="B42" s="11">
        <f>B36/(B9-B31)*100</f>
        <v>19.062968401088984</v>
      </c>
      <c r="C42" s="11">
        <f t="shared" ref="C42:F42" si="34">C36/(C9-C31)*100</f>
        <v>3.9137931034482758</v>
      </c>
      <c r="D42" s="11">
        <f t="shared" si="34"/>
        <v>15.335629605895546</v>
      </c>
      <c r="E42" s="11">
        <f t="shared" si="34"/>
        <v>3.6283185840707963</v>
      </c>
      <c r="F42" s="11">
        <f t="shared" si="34"/>
        <v>22.467224628350696</v>
      </c>
      <c r="G42" s="11">
        <f>G36/(G9-G31)*100</f>
        <v>4.0960451977401124</v>
      </c>
      <c r="H42" s="11">
        <f>H36/(H9-H31)*100</f>
        <v>18.271492511652422</v>
      </c>
      <c r="I42" s="11">
        <f t="shared" ref="I42:L42" si="35">I36/(I9-I31)*100</f>
        <v>4.01293267402054</v>
      </c>
      <c r="J42" s="11">
        <f t="shared" si="35"/>
        <v>14.493533629873523</v>
      </c>
      <c r="K42" s="11">
        <f t="shared" si="35"/>
        <v>3.8137691926696387</v>
      </c>
      <c r="L42" s="11">
        <f t="shared" si="35"/>
        <v>21.722939872811349</v>
      </c>
      <c r="M42" s="11">
        <f>M36/(M9-M31)*100</f>
        <v>4.137079345476999</v>
      </c>
      <c r="N42" s="11">
        <f>N36/(N9-N31)*100</f>
        <v>-48.146959730466868</v>
      </c>
      <c r="O42" s="11">
        <f t="shared" ref="O42:R42" si="36">O36/(O9-O31)*100</f>
        <v>2.9520295202952029</v>
      </c>
      <c r="P42" s="11">
        <f t="shared" si="36"/>
        <v>-55.312084993359889</v>
      </c>
      <c r="Q42" s="11">
        <f t="shared" si="36"/>
        <v>2.0746887966804977</v>
      </c>
      <c r="R42" s="11">
        <f t="shared" si="36"/>
        <v>-41.446755665942256</v>
      </c>
      <c r="S42" s="11">
        <f>S36/(S9-S31)*100</f>
        <v>3.6544850498338874</v>
      </c>
    </row>
    <row r="43" spans="1:19" ht="18" customHeight="1" x14ac:dyDescent="0.2">
      <c r="A43" s="4" t="s">
        <v>27</v>
      </c>
      <c r="B43" s="11">
        <f>B37/(B9-B31)*100</f>
        <v>7.0466642195099567</v>
      </c>
      <c r="C43" s="11">
        <f t="shared" ref="C43:G43" si="37">C37/(C9-C31)*100</f>
        <v>0.84482758620689646</v>
      </c>
      <c r="D43" s="11">
        <f t="shared" si="37"/>
        <v>4.3567766741429033</v>
      </c>
      <c r="E43" s="11">
        <f t="shared" si="37"/>
        <v>0.44247787610619471</v>
      </c>
      <c r="F43" s="11">
        <f t="shared" si="37"/>
        <v>9.5033945920636782</v>
      </c>
      <c r="G43" s="11">
        <f t="shared" si="37"/>
        <v>1.1016949152542372</v>
      </c>
      <c r="H43" s="11">
        <f>H37/(H9-H31)*100</f>
        <v>7.0630600673734012</v>
      </c>
      <c r="I43" s="11">
        <f t="shared" ref="I43:M43" si="38">I37/(I9-I31)*100</f>
        <v>0.89387599847850896</v>
      </c>
      <c r="J43" s="11">
        <f t="shared" si="38"/>
        <v>4.366580659458946</v>
      </c>
      <c r="K43" s="11">
        <f t="shared" si="38"/>
        <v>0.59435364041604755</v>
      </c>
      <c r="L43" s="11">
        <f t="shared" si="38"/>
        <v>9.5264952259062827</v>
      </c>
      <c r="M43" s="11">
        <f t="shared" si="38"/>
        <v>1.0805804260574252</v>
      </c>
      <c r="N43" s="11">
        <f>N37/(N9-N31)*100</f>
        <v>8.4389539547569399</v>
      </c>
      <c r="O43" s="11">
        <f t="shared" ref="O43:S43" si="39">O37/(O9-O31)*100</f>
        <v>0.36900369003690037</v>
      </c>
      <c r="P43" s="11">
        <f t="shared" si="39"/>
        <v>5.1792828685258963</v>
      </c>
      <c r="Q43" s="11">
        <f t="shared" si="39"/>
        <v>-0.82987551867219922</v>
      </c>
      <c r="R43" s="11">
        <f t="shared" si="39"/>
        <v>11.487115802545793</v>
      </c>
      <c r="S43" s="11">
        <f t="shared" si="39"/>
        <v>1.3289036544850499</v>
      </c>
    </row>
    <row r="44" spans="1:19" x14ac:dyDescent="0.2">
      <c r="A44" s="6" t="s">
        <v>30</v>
      </c>
    </row>
  </sheetData>
  <mergeCells count="13">
    <mergeCell ref="A38:S38"/>
    <mergeCell ref="B7:C7"/>
    <mergeCell ref="D7:E7"/>
    <mergeCell ref="N6:S6"/>
    <mergeCell ref="B6:G6"/>
    <mergeCell ref="F7:G7"/>
    <mergeCell ref="J7:K7"/>
    <mergeCell ref="L7:M7"/>
    <mergeCell ref="H7:I7"/>
    <mergeCell ref="H6:M6"/>
    <mergeCell ref="N7:O7"/>
    <mergeCell ref="P7:Q7"/>
    <mergeCell ref="R7:S7"/>
  </mergeCells>
  <phoneticPr fontId="1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46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5511</v>
      </c>
      <c r="C9" s="4">
        <f>E9+G9</f>
        <v>79</v>
      </c>
      <c r="D9" s="4">
        <f>SUM(D10:D31)</f>
        <v>2675</v>
      </c>
      <c r="E9" s="4">
        <f>SUM(E10:E31)</f>
        <v>54</v>
      </c>
      <c r="F9" s="4">
        <f>SUM(F10:F31)</f>
        <v>2836</v>
      </c>
      <c r="G9" s="4">
        <f>SUM(G10:G31)</f>
        <v>25</v>
      </c>
      <c r="H9" s="4">
        <f>J9+L9</f>
        <v>5657</v>
      </c>
      <c r="I9" s="4">
        <f>K9+M9</f>
        <v>80</v>
      </c>
      <c r="J9" s="4">
        <f>SUM(J10:J31)</f>
        <v>2733</v>
      </c>
      <c r="K9" s="4">
        <f>SUM(K10:K31)</f>
        <v>47</v>
      </c>
      <c r="L9" s="4">
        <f>SUM(L10:L31)</f>
        <v>2924</v>
      </c>
      <c r="M9" s="4">
        <f>SUM(M10:M31)</f>
        <v>33</v>
      </c>
      <c r="N9" s="4">
        <f>B9-H9</f>
        <v>-146</v>
      </c>
      <c r="O9" s="4">
        <f t="shared" ref="O9:S24" si="0">C9-I9</f>
        <v>-1</v>
      </c>
      <c r="P9" s="4">
        <f t="shared" si="0"/>
        <v>-58</v>
      </c>
      <c r="Q9" s="4">
        <f t="shared" si="0"/>
        <v>7</v>
      </c>
      <c r="R9" s="4">
        <f t="shared" si="0"/>
        <v>-88</v>
      </c>
      <c r="S9" s="4">
        <f t="shared" si="0"/>
        <v>-8</v>
      </c>
    </row>
    <row r="10" spans="1:19" s="1" customFormat="1" ht="18" customHeight="1" x14ac:dyDescent="0.2">
      <c r="A10" s="4" t="s">
        <v>2</v>
      </c>
      <c r="B10" s="4">
        <f t="shared" ref="B10:C30" si="1">D10+F10</f>
        <v>106</v>
      </c>
      <c r="C10" s="4">
        <f t="shared" si="1"/>
        <v>-1</v>
      </c>
      <c r="D10" s="4">
        <v>56</v>
      </c>
      <c r="E10" s="4">
        <v>0</v>
      </c>
      <c r="F10" s="4">
        <v>50</v>
      </c>
      <c r="G10" s="4">
        <v>-1</v>
      </c>
      <c r="H10" s="4">
        <f t="shared" ref="H10:I30" si="2">J10+L10</f>
        <v>108</v>
      </c>
      <c r="I10" s="4">
        <f t="shared" si="2"/>
        <v>0</v>
      </c>
      <c r="J10" s="4">
        <v>59</v>
      </c>
      <c r="K10" s="4">
        <v>0</v>
      </c>
      <c r="L10" s="4">
        <v>49</v>
      </c>
      <c r="M10" s="4">
        <v>0</v>
      </c>
      <c r="N10" s="4">
        <f t="shared" ref="N10:S31" si="3">B10-H10</f>
        <v>-2</v>
      </c>
      <c r="O10" s="4">
        <f t="shared" si="0"/>
        <v>-1</v>
      </c>
      <c r="P10" s="4">
        <f t="shared" si="0"/>
        <v>-3</v>
      </c>
      <c r="Q10" s="4">
        <f t="shared" si="0"/>
        <v>0</v>
      </c>
      <c r="R10" s="4">
        <f t="shared" si="0"/>
        <v>1</v>
      </c>
      <c r="S10" s="4">
        <f t="shared" si="0"/>
        <v>-1</v>
      </c>
    </row>
    <row r="11" spans="1:19" s="1" customFormat="1" ht="18" customHeight="1" x14ac:dyDescent="0.2">
      <c r="A11" s="4" t="s">
        <v>3</v>
      </c>
      <c r="B11" s="4">
        <f t="shared" si="1"/>
        <v>196</v>
      </c>
      <c r="C11" s="4">
        <f t="shared" si="1"/>
        <v>3</v>
      </c>
      <c r="D11" s="4">
        <v>101</v>
      </c>
      <c r="E11" s="4">
        <v>0</v>
      </c>
      <c r="F11" s="4">
        <v>95</v>
      </c>
      <c r="G11" s="4">
        <v>3</v>
      </c>
      <c r="H11" s="4">
        <f t="shared" si="2"/>
        <v>209</v>
      </c>
      <c r="I11" s="4">
        <f t="shared" si="2"/>
        <v>2</v>
      </c>
      <c r="J11" s="4">
        <v>113</v>
      </c>
      <c r="K11" s="4">
        <v>0</v>
      </c>
      <c r="L11" s="4">
        <v>96</v>
      </c>
      <c r="M11" s="4">
        <v>2</v>
      </c>
      <c r="N11" s="4">
        <f t="shared" si="3"/>
        <v>-13</v>
      </c>
      <c r="O11" s="4">
        <f t="shared" si="0"/>
        <v>1</v>
      </c>
      <c r="P11" s="4">
        <f t="shared" si="0"/>
        <v>-12</v>
      </c>
      <c r="Q11" s="4">
        <f t="shared" si="0"/>
        <v>0</v>
      </c>
      <c r="R11" s="4">
        <f t="shared" si="0"/>
        <v>-1</v>
      </c>
      <c r="S11" s="4">
        <f t="shared" si="0"/>
        <v>1</v>
      </c>
    </row>
    <row r="12" spans="1:19" s="1" customFormat="1" ht="18" customHeight="1" x14ac:dyDescent="0.2">
      <c r="A12" s="4" t="s">
        <v>4</v>
      </c>
      <c r="B12" s="4">
        <f t="shared" si="1"/>
        <v>227</v>
      </c>
      <c r="C12" s="4">
        <f t="shared" si="1"/>
        <v>2</v>
      </c>
      <c r="D12" s="4">
        <v>108</v>
      </c>
      <c r="E12" s="4">
        <v>2</v>
      </c>
      <c r="F12" s="4">
        <v>119</v>
      </c>
      <c r="G12" s="4">
        <v>0</v>
      </c>
      <c r="H12" s="4">
        <f t="shared" si="2"/>
        <v>252</v>
      </c>
      <c r="I12" s="4">
        <f t="shared" si="2"/>
        <v>3</v>
      </c>
      <c r="J12" s="4">
        <v>131</v>
      </c>
      <c r="K12" s="4">
        <v>3</v>
      </c>
      <c r="L12" s="4">
        <v>121</v>
      </c>
      <c r="M12" s="4">
        <v>0</v>
      </c>
      <c r="N12" s="4">
        <f t="shared" si="3"/>
        <v>-25</v>
      </c>
      <c r="O12" s="4">
        <f t="shared" si="0"/>
        <v>-1</v>
      </c>
      <c r="P12" s="4">
        <f t="shared" si="0"/>
        <v>-23</v>
      </c>
      <c r="Q12" s="4">
        <f t="shared" si="0"/>
        <v>-1</v>
      </c>
      <c r="R12" s="4">
        <f t="shared" si="0"/>
        <v>-2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268</v>
      </c>
      <c r="C13" s="4">
        <f t="shared" si="1"/>
        <v>1</v>
      </c>
      <c r="D13" s="4">
        <v>153</v>
      </c>
      <c r="E13" s="4">
        <v>2</v>
      </c>
      <c r="F13" s="4">
        <v>115</v>
      </c>
      <c r="G13" s="4">
        <v>-1</v>
      </c>
      <c r="H13" s="4">
        <f t="shared" si="2"/>
        <v>287</v>
      </c>
      <c r="I13" s="4">
        <f t="shared" si="2"/>
        <v>5</v>
      </c>
      <c r="J13" s="4">
        <v>150</v>
      </c>
      <c r="K13" s="4">
        <v>4</v>
      </c>
      <c r="L13" s="4">
        <v>137</v>
      </c>
      <c r="M13" s="4">
        <v>1</v>
      </c>
      <c r="N13" s="4">
        <f t="shared" si="3"/>
        <v>-19</v>
      </c>
      <c r="O13" s="4">
        <f t="shared" si="0"/>
        <v>-4</v>
      </c>
      <c r="P13" s="4">
        <f t="shared" si="0"/>
        <v>3</v>
      </c>
      <c r="Q13" s="4">
        <f t="shared" si="0"/>
        <v>-2</v>
      </c>
      <c r="R13" s="4">
        <f t="shared" si="0"/>
        <v>-22</v>
      </c>
      <c r="S13" s="4">
        <f t="shared" si="0"/>
        <v>-2</v>
      </c>
    </row>
    <row r="14" spans="1:19" s="1" customFormat="1" ht="18" customHeight="1" x14ac:dyDescent="0.2">
      <c r="A14" s="4" t="s">
        <v>6</v>
      </c>
      <c r="B14" s="4">
        <f t="shared" si="1"/>
        <v>178</v>
      </c>
      <c r="C14" s="4">
        <f t="shared" si="1"/>
        <v>25</v>
      </c>
      <c r="D14" s="4">
        <v>109</v>
      </c>
      <c r="E14" s="4">
        <v>22</v>
      </c>
      <c r="F14" s="4">
        <v>69</v>
      </c>
      <c r="G14" s="4">
        <v>3</v>
      </c>
      <c r="H14" s="4">
        <f t="shared" si="2"/>
        <v>149</v>
      </c>
      <c r="I14" s="4">
        <f t="shared" si="2"/>
        <v>25</v>
      </c>
      <c r="J14" s="4">
        <v>89</v>
      </c>
      <c r="K14" s="4">
        <v>19</v>
      </c>
      <c r="L14" s="4">
        <v>60</v>
      </c>
      <c r="M14" s="4">
        <v>6</v>
      </c>
      <c r="N14" s="4">
        <f t="shared" si="3"/>
        <v>29</v>
      </c>
      <c r="O14" s="4">
        <f t="shared" si="0"/>
        <v>0</v>
      </c>
      <c r="P14" s="4">
        <f t="shared" si="0"/>
        <v>20</v>
      </c>
      <c r="Q14" s="4">
        <f t="shared" si="0"/>
        <v>3</v>
      </c>
      <c r="R14" s="4">
        <f t="shared" si="0"/>
        <v>9</v>
      </c>
      <c r="S14" s="4">
        <f t="shared" si="0"/>
        <v>-3</v>
      </c>
    </row>
    <row r="15" spans="1:19" s="1" customFormat="1" ht="18" customHeight="1" x14ac:dyDescent="0.2">
      <c r="A15" s="4" t="s">
        <v>7</v>
      </c>
      <c r="B15" s="4">
        <f t="shared" si="1"/>
        <v>121</v>
      </c>
      <c r="C15" s="4">
        <f t="shared" si="1"/>
        <v>18</v>
      </c>
      <c r="D15" s="4">
        <v>70</v>
      </c>
      <c r="E15" s="4">
        <v>12</v>
      </c>
      <c r="F15" s="4">
        <v>51</v>
      </c>
      <c r="G15" s="4">
        <v>6</v>
      </c>
      <c r="H15" s="4">
        <f t="shared" si="2"/>
        <v>119</v>
      </c>
      <c r="I15" s="4">
        <f t="shared" si="2"/>
        <v>14</v>
      </c>
      <c r="J15" s="4">
        <v>68</v>
      </c>
      <c r="K15" s="4">
        <v>8</v>
      </c>
      <c r="L15" s="4">
        <v>51</v>
      </c>
      <c r="M15" s="4">
        <v>6</v>
      </c>
      <c r="N15" s="4">
        <f t="shared" si="3"/>
        <v>2</v>
      </c>
      <c r="O15" s="4">
        <f t="shared" si="0"/>
        <v>4</v>
      </c>
      <c r="P15" s="4">
        <f t="shared" si="0"/>
        <v>2</v>
      </c>
      <c r="Q15" s="4">
        <f t="shared" si="0"/>
        <v>4</v>
      </c>
      <c r="R15" s="4">
        <f t="shared" si="0"/>
        <v>0</v>
      </c>
      <c r="S15" s="4">
        <f t="shared" si="0"/>
        <v>0</v>
      </c>
    </row>
    <row r="16" spans="1:19" s="1" customFormat="1" ht="18" customHeight="1" x14ac:dyDescent="0.2">
      <c r="A16" s="4" t="s">
        <v>8</v>
      </c>
      <c r="B16" s="4">
        <f t="shared" si="1"/>
        <v>145</v>
      </c>
      <c r="C16" s="4">
        <f t="shared" si="1"/>
        <v>5</v>
      </c>
      <c r="D16" s="4">
        <v>85</v>
      </c>
      <c r="E16" s="4">
        <v>4</v>
      </c>
      <c r="F16" s="4">
        <v>60</v>
      </c>
      <c r="G16" s="4">
        <v>1</v>
      </c>
      <c r="H16" s="4">
        <f t="shared" si="2"/>
        <v>174</v>
      </c>
      <c r="I16" s="4">
        <f t="shared" si="2"/>
        <v>5</v>
      </c>
      <c r="J16" s="4">
        <v>100</v>
      </c>
      <c r="K16" s="4">
        <v>4</v>
      </c>
      <c r="L16" s="4">
        <v>74</v>
      </c>
      <c r="M16" s="4">
        <v>1</v>
      </c>
      <c r="N16" s="4">
        <f t="shared" si="3"/>
        <v>-29</v>
      </c>
      <c r="O16" s="4">
        <f t="shared" si="0"/>
        <v>0</v>
      </c>
      <c r="P16" s="4">
        <f t="shared" si="0"/>
        <v>-15</v>
      </c>
      <c r="Q16" s="4">
        <f t="shared" si="0"/>
        <v>0</v>
      </c>
      <c r="R16" s="4">
        <f t="shared" si="0"/>
        <v>-14</v>
      </c>
      <c r="S16" s="4">
        <f t="shared" si="0"/>
        <v>0</v>
      </c>
    </row>
    <row r="17" spans="1:19" s="1" customFormat="1" ht="18" customHeight="1" x14ac:dyDescent="0.2">
      <c r="A17" s="4" t="s">
        <v>9</v>
      </c>
      <c r="B17" s="4">
        <f t="shared" si="1"/>
        <v>237</v>
      </c>
      <c r="C17" s="4">
        <f t="shared" si="1"/>
        <v>5</v>
      </c>
      <c r="D17" s="4">
        <v>118</v>
      </c>
      <c r="E17" s="4">
        <v>5</v>
      </c>
      <c r="F17" s="4">
        <v>119</v>
      </c>
      <c r="G17" s="4">
        <v>0</v>
      </c>
      <c r="H17" s="4">
        <f t="shared" si="2"/>
        <v>238</v>
      </c>
      <c r="I17" s="4">
        <f t="shared" si="2"/>
        <v>5</v>
      </c>
      <c r="J17" s="4">
        <v>111</v>
      </c>
      <c r="K17" s="4">
        <v>2</v>
      </c>
      <c r="L17" s="4">
        <v>127</v>
      </c>
      <c r="M17" s="4">
        <v>3</v>
      </c>
      <c r="N17" s="4">
        <f t="shared" si="3"/>
        <v>-1</v>
      </c>
      <c r="O17" s="4">
        <f t="shared" si="0"/>
        <v>0</v>
      </c>
      <c r="P17" s="4">
        <f t="shared" si="0"/>
        <v>7</v>
      </c>
      <c r="Q17" s="4">
        <f t="shared" si="0"/>
        <v>3</v>
      </c>
      <c r="R17" s="4">
        <f t="shared" si="0"/>
        <v>-8</v>
      </c>
      <c r="S17" s="4">
        <f t="shared" si="0"/>
        <v>-3</v>
      </c>
    </row>
    <row r="18" spans="1:19" s="1" customFormat="1" ht="18" customHeight="1" x14ac:dyDescent="0.2">
      <c r="A18" s="4" t="s">
        <v>10</v>
      </c>
      <c r="B18" s="4">
        <f t="shared" si="1"/>
        <v>294</v>
      </c>
      <c r="C18" s="4">
        <f t="shared" si="1"/>
        <v>4</v>
      </c>
      <c r="D18" s="4">
        <v>141</v>
      </c>
      <c r="E18" s="4">
        <v>3</v>
      </c>
      <c r="F18" s="4">
        <v>153</v>
      </c>
      <c r="G18" s="4">
        <v>1</v>
      </c>
      <c r="H18" s="4">
        <f t="shared" si="2"/>
        <v>314</v>
      </c>
      <c r="I18" s="4">
        <f t="shared" si="2"/>
        <v>5</v>
      </c>
      <c r="J18" s="4">
        <v>153</v>
      </c>
      <c r="K18" s="4">
        <v>3</v>
      </c>
      <c r="L18" s="4">
        <v>161</v>
      </c>
      <c r="M18" s="4">
        <v>2</v>
      </c>
      <c r="N18" s="4">
        <f t="shared" si="3"/>
        <v>-20</v>
      </c>
      <c r="O18" s="4">
        <f t="shared" si="0"/>
        <v>-1</v>
      </c>
      <c r="P18" s="4">
        <f t="shared" si="0"/>
        <v>-12</v>
      </c>
      <c r="Q18" s="4">
        <f t="shared" si="0"/>
        <v>0</v>
      </c>
      <c r="R18" s="4">
        <f t="shared" si="0"/>
        <v>-8</v>
      </c>
      <c r="S18" s="4">
        <f t="shared" si="0"/>
        <v>-1</v>
      </c>
    </row>
    <row r="19" spans="1:19" s="1" customFormat="1" ht="18" customHeight="1" x14ac:dyDescent="0.2">
      <c r="A19" s="4" t="s">
        <v>11</v>
      </c>
      <c r="B19" s="4">
        <f t="shared" si="1"/>
        <v>366</v>
      </c>
      <c r="C19" s="4">
        <f t="shared" si="1"/>
        <v>3</v>
      </c>
      <c r="D19" s="4">
        <v>195</v>
      </c>
      <c r="E19" s="4">
        <v>0</v>
      </c>
      <c r="F19" s="4">
        <v>171</v>
      </c>
      <c r="G19" s="4">
        <v>3</v>
      </c>
      <c r="H19" s="4">
        <f t="shared" si="2"/>
        <v>374</v>
      </c>
      <c r="I19" s="4">
        <f t="shared" si="2"/>
        <v>2</v>
      </c>
      <c r="J19" s="4">
        <v>196</v>
      </c>
      <c r="K19" s="4">
        <v>0</v>
      </c>
      <c r="L19" s="4">
        <v>178</v>
      </c>
      <c r="M19" s="4">
        <v>2</v>
      </c>
      <c r="N19" s="4">
        <f t="shared" si="3"/>
        <v>-8</v>
      </c>
      <c r="O19" s="4">
        <f t="shared" si="0"/>
        <v>1</v>
      </c>
      <c r="P19" s="4">
        <f t="shared" si="0"/>
        <v>-1</v>
      </c>
      <c r="Q19" s="4">
        <f t="shared" si="0"/>
        <v>0</v>
      </c>
      <c r="R19" s="4">
        <f t="shared" si="0"/>
        <v>-7</v>
      </c>
      <c r="S19" s="4">
        <f t="shared" si="0"/>
        <v>1</v>
      </c>
    </row>
    <row r="20" spans="1:19" s="1" customFormat="1" ht="18" customHeight="1" x14ac:dyDescent="0.2">
      <c r="A20" s="4" t="s">
        <v>12</v>
      </c>
      <c r="B20" s="4">
        <f t="shared" si="1"/>
        <v>342</v>
      </c>
      <c r="C20" s="4">
        <f t="shared" si="1"/>
        <v>2</v>
      </c>
      <c r="D20" s="4">
        <v>183</v>
      </c>
      <c r="E20" s="4">
        <v>0</v>
      </c>
      <c r="F20" s="4">
        <v>159</v>
      </c>
      <c r="G20" s="4">
        <v>2</v>
      </c>
      <c r="H20" s="4">
        <f t="shared" si="2"/>
        <v>353</v>
      </c>
      <c r="I20" s="4">
        <f t="shared" si="2"/>
        <v>2</v>
      </c>
      <c r="J20" s="4">
        <v>192</v>
      </c>
      <c r="K20" s="4">
        <v>0</v>
      </c>
      <c r="L20" s="4">
        <v>161</v>
      </c>
      <c r="M20" s="4">
        <v>2</v>
      </c>
      <c r="N20" s="4">
        <f t="shared" si="3"/>
        <v>-11</v>
      </c>
      <c r="O20" s="4">
        <f t="shared" si="0"/>
        <v>0</v>
      </c>
      <c r="P20" s="4">
        <f t="shared" si="0"/>
        <v>-9</v>
      </c>
      <c r="Q20" s="4">
        <f t="shared" si="0"/>
        <v>0</v>
      </c>
      <c r="R20" s="4">
        <f t="shared" si="0"/>
        <v>-2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316</v>
      </c>
      <c r="C21" s="4">
        <f t="shared" si="1"/>
        <v>2</v>
      </c>
      <c r="D21" s="4">
        <v>145</v>
      </c>
      <c r="E21" s="4">
        <v>0</v>
      </c>
      <c r="F21" s="4">
        <v>171</v>
      </c>
      <c r="G21" s="4">
        <v>2</v>
      </c>
      <c r="H21" s="4">
        <f t="shared" si="2"/>
        <v>312</v>
      </c>
      <c r="I21" s="4">
        <f t="shared" si="2"/>
        <v>3</v>
      </c>
      <c r="J21" s="4">
        <v>138</v>
      </c>
      <c r="K21" s="4">
        <v>0</v>
      </c>
      <c r="L21" s="4">
        <v>174</v>
      </c>
      <c r="M21" s="4">
        <v>3</v>
      </c>
      <c r="N21" s="4">
        <f t="shared" si="3"/>
        <v>4</v>
      </c>
      <c r="O21" s="4">
        <f t="shared" si="0"/>
        <v>-1</v>
      </c>
      <c r="P21" s="4">
        <f t="shared" si="0"/>
        <v>7</v>
      </c>
      <c r="Q21" s="4">
        <f t="shared" si="0"/>
        <v>0</v>
      </c>
      <c r="R21" s="4">
        <f t="shared" si="0"/>
        <v>-3</v>
      </c>
      <c r="S21" s="4">
        <f t="shared" si="0"/>
        <v>-1</v>
      </c>
    </row>
    <row r="22" spans="1:19" s="1" customFormat="1" ht="18" customHeight="1" x14ac:dyDescent="0.2">
      <c r="A22" s="4" t="s">
        <v>14</v>
      </c>
      <c r="B22" s="4">
        <f t="shared" si="1"/>
        <v>391</v>
      </c>
      <c r="C22" s="4">
        <f t="shared" si="1"/>
        <v>4</v>
      </c>
      <c r="D22" s="4">
        <v>196</v>
      </c>
      <c r="E22" s="4">
        <v>2</v>
      </c>
      <c r="F22" s="4">
        <v>195</v>
      </c>
      <c r="G22" s="4">
        <v>2</v>
      </c>
      <c r="H22" s="4">
        <f t="shared" si="2"/>
        <v>416</v>
      </c>
      <c r="I22" s="4">
        <f t="shared" si="2"/>
        <v>3</v>
      </c>
      <c r="J22" s="4">
        <v>216</v>
      </c>
      <c r="K22" s="4">
        <v>2</v>
      </c>
      <c r="L22" s="4">
        <v>200</v>
      </c>
      <c r="M22" s="4">
        <v>1</v>
      </c>
      <c r="N22" s="4">
        <f t="shared" si="3"/>
        <v>-25</v>
      </c>
      <c r="O22" s="4">
        <f t="shared" si="0"/>
        <v>1</v>
      </c>
      <c r="P22" s="4">
        <f t="shared" si="0"/>
        <v>-20</v>
      </c>
      <c r="Q22" s="4">
        <f t="shared" si="0"/>
        <v>0</v>
      </c>
      <c r="R22" s="4">
        <f t="shared" si="0"/>
        <v>-5</v>
      </c>
      <c r="S22" s="4">
        <f t="shared" si="0"/>
        <v>1</v>
      </c>
    </row>
    <row r="23" spans="1:19" s="1" customFormat="1" ht="18" customHeight="1" x14ac:dyDescent="0.2">
      <c r="A23" s="4" t="s">
        <v>15</v>
      </c>
      <c r="B23" s="4">
        <f t="shared" si="1"/>
        <v>490</v>
      </c>
      <c r="C23" s="4">
        <f t="shared" si="1"/>
        <v>0</v>
      </c>
      <c r="D23" s="4">
        <v>235</v>
      </c>
      <c r="E23" s="4">
        <v>0</v>
      </c>
      <c r="F23" s="4">
        <v>255</v>
      </c>
      <c r="G23" s="4">
        <v>0</v>
      </c>
      <c r="H23" s="4">
        <f t="shared" si="2"/>
        <v>507</v>
      </c>
      <c r="I23" s="4">
        <f t="shared" si="2"/>
        <v>1</v>
      </c>
      <c r="J23" s="4">
        <v>241</v>
      </c>
      <c r="K23" s="4">
        <v>0</v>
      </c>
      <c r="L23" s="4">
        <v>266</v>
      </c>
      <c r="M23" s="4">
        <v>1</v>
      </c>
      <c r="N23" s="4">
        <f t="shared" si="3"/>
        <v>-17</v>
      </c>
      <c r="O23" s="4">
        <f t="shared" si="0"/>
        <v>-1</v>
      </c>
      <c r="P23" s="4">
        <f t="shared" si="0"/>
        <v>-6</v>
      </c>
      <c r="Q23" s="4">
        <f t="shared" si="0"/>
        <v>0</v>
      </c>
      <c r="R23" s="4">
        <f t="shared" si="0"/>
        <v>-11</v>
      </c>
      <c r="S23" s="4">
        <f t="shared" si="0"/>
        <v>-1</v>
      </c>
    </row>
    <row r="24" spans="1:19" s="1" customFormat="1" ht="18" customHeight="1" x14ac:dyDescent="0.2">
      <c r="A24" s="4" t="s">
        <v>16</v>
      </c>
      <c r="B24" s="4">
        <f t="shared" si="1"/>
        <v>545</v>
      </c>
      <c r="C24" s="4">
        <f t="shared" si="1"/>
        <v>1</v>
      </c>
      <c r="D24" s="4">
        <v>267</v>
      </c>
      <c r="E24" s="4">
        <v>0</v>
      </c>
      <c r="F24" s="4">
        <v>278</v>
      </c>
      <c r="G24" s="4">
        <v>1</v>
      </c>
      <c r="H24" s="4">
        <f t="shared" si="2"/>
        <v>574</v>
      </c>
      <c r="I24" s="4">
        <f t="shared" si="2"/>
        <v>0</v>
      </c>
      <c r="J24" s="4">
        <v>290</v>
      </c>
      <c r="K24" s="4">
        <v>0</v>
      </c>
      <c r="L24" s="4">
        <v>284</v>
      </c>
      <c r="M24" s="4">
        <v>0</v>
      </c>
      <c r="N24" s="4">
        <f t="shared" si="3"/>
        <v>-29</v>
      </c>
      <c r="O24" s="4">
        <f>C24-I24</f>
        <v>1</v>
      </c>
      <c r="P24" s="4">
        <f t="shared" si="0"/>
        <v>-23</v>
      </c>
      <c r="Q24" s="4">
        <f t="shared" si="0"/>
        <v>0</v>
      </c>
      <c r="R24" s="4">
        <f t="shared" si="0"/>
        <v>-6</v>
      </c>
      <c r="S24" s="4">
        <f t="shared" si="0"/>
        <v>1</v>
      </c>
    </row>
    <row r="25" spans="1:19" s="1" customFormat="1" ht="18" customHeight="1" x14ac:dyDescent="0.2">
      <c r="A25" s="4" t="s">
        <v>17</v>
      </c>
      <c r="B25" s="4">
        <f t="shared" si="1"/>
        <v>440</v>
      </c>
      <c r="C25" s="4">
        <f t="shared" si="1"/>
        <v>0</v>
      </c>
      <c r="D25" s="4">
        <v>208</v>
      </c>
      <c r="E25" s="4">
        <v>0</v>
      </c>
      <c r="F25" s="4">
        <v>232</v>
      </c>
      <c r="G25" s="4">
        <v>0</v>
      </c>
      <c r="H25" s="4">
        <f t="shared" si="2"/>
        <v>396</v>
      </c>
      <c r="I25" s="4">
        <f t="shared" si="2"/>
        <v>0</v>
      </c>
      <c r="J25" s="4">
        <v>181</v>
      </c>
      <c r="K25" s="4">
        <v>0</v>
      </c>
      <c r="L25" s="4">
        <v>215</v>
      </c>
      <c r="M25" s="4">
        <v>0</v>
      </c>
      <c r="N25" s="4">
        <f t="shared" si="3"/>
        <v>44</v>
      </c>
      <c r="O25" s="4">
        <f t="shared" si="3"/>
        <v>0</v>
      </c>
      <c r="P25" s="4">
        <f t="shared" si="3"/>
        <v>27</v>
      </c>
      <c r="Q25" s="4">
        <f t="shared" si="3"/>
        <v>0</v>
      </c>
      <c r="R25" s="4">
        <f t="shared" si="3"/>
        <v>17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333</v>
      </c>
      <c r="C26" s="4">
        <f t="shared" si="1"/>
        <v>0</v>
      </c>
      <c r="D26" s="4">
        <v>142</v>
      </c>
      <c r="E26" s="4">
        <v>0</v>
      </c>
      <c r="F26" s="4">
        <v>191</v>
      </c>
      <c r="G26" s="4">
        <v>0</v>
      </c>
      <c r="H26" s="4">
        <f t="shared" si="2"/>
        <v>327</v>
      </c>
      <c r="I26" s="4">
        <f t="shared" si="2"/>
        <v>0</v>
      </c>
      <c r="J26" s="4">
        <v>131</v>
      </c>
      <c r="K26" s="4">
        <v>0</v>
      </c>
      <c r="L26" s="4">
        <v>196</v>
      </c>
      <c r="M26" s="4">
        <v>0</v>
      </c>
      <c r="N26" s="4">
        <f t="shared" si="3"/>
        <v>6</v>
      </c>
      <c r="O26" s="4">
        <f t="shared" si="3"/>
        <v>0</v>
      </c>
      <c r="P26" s="4">
        <f t="shared" si="3"/>
        <v>11</v>
      </c>
      <c r="Q26" s="4">
        <f t="shared" si="3"/>
        <v>0</v>
      </c>
      <c r="R26" s="4">
        <f t="shared" si="3"/>
        <v>-5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257</v>
      </c>
      <c r="C27" s="4">
        <f t="shared" si="1"/>
        <v>1</v>
      </c>
      <c r="D27" s="4">
        <v>88</v>
      </c>
      <c r="E27" s="4">
        <v>1</v>
      </c>
      <c r="F27" s="4">
        <v>169</v>
      </c>
      <c r="G27" s="4">
        <v>0</v>
      </c>
      <c r="H27" s="4">
        <f t="shared" si="2"/>
        <v>300</v>
      </c>
      <c r="I27" s="4">
        <f t="shared" si="2"/>
        <v>1</v>
      </c>
      <c r="J27" s="4">
        <v>101</v>
      </c>
      <c r="K27" s="4">
        <v>1</v>
      </c>
      <c r="L27" s="4">
        <v>199</v>
      </c>
      <c r="M27" s="4">
        <v>0</v>
      </c>
      <c r="N27" s="4">
        <f t="shared" si="3"/>
        <v>-43</v>
      </c>
      <c r="O27" s="4">
        <f t="shared" si="3"/>
        <v>0</v>
      </c>
      <c r="P27" s="4">
        <f t="shared" si="3"/>
        <v>-13</v>
      </c>
      <c r="Q27" s="4">
        <f t="shared" si="3"/>
        <v>0</v>
      </c>
      <c r="R27" s="4">
        <f t="shared" si="3"/>
        <v>-30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184</v>
      </c>
      <c r="C28" s="4">
        <f t="shared" si="1"/>
        <v>0</v>
      </c>
      <c r="D28" s="4">
        <v>55</v>
      </c>
      <c r="E28" s="4">
        <v>0</v>
      </c>
      <c r="F28" s="4">
        <v>129</v>
      </c>
      <c r="G28" s="4">
        <v>0</v>
      </c>
      <c r="H28" s="4">
        <f t="shared" si="2"/>
        <v>154</v>
      </c>
      <c r="I28" s="4">
        <f t="shared" si="2"/>
        <v>0</v>
      </c>
      <c r="J28" s="4">
        <v>50</v>
      </c>
      <c r="K28" s="4">
        <v>0</v>
      </c>
      <c r="L28" s="4">
        <v>104</v>
      </c>
      <c r="M28" s="4">
        <v>0</v>
      </c>
      <c r="N28" s="4">
        <f t="shared" si="3"/>
        <v>30</v>
      </c>
      <c r="O28" s="4">
        <f t="shared" si="3"/>
        <v>0</v>
      </c>
      <c r="P28" s="4">
        <f t="shared" si="3"/>
        <v>5</v>
      </c>
      <c r="Q28" s="4">
        <f t="shared" si="3"/>
        <v>0</v>
      </c>
      <c r="R28" s="4">
        <f t="shared" si="3"/>
        <v>25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52</v>
      </c>
      <c r="C29" s="4">
        <f t="shared" si="1"/>
        <v>0</v>
      </c>
      <c r="D29" s="4">
        <v>13</v>
      </c>
      <c r="E29" s="4">
        <v>0</v>
      </c>
      <c r="F29" s="4">
        <v>39</v>
      </c>
      <c r="G29" s="4">
        <v>0</v>
      </c>
      <c r="H29" s="4">
        <f t="shared" si="2"/>
        <v>66</v>
      </c>
      <c r="I29" s="4">
        <f t="shared" si="2"/>
        <v>0</v>
      </c>
      <c r="J29" s="4">
        <v>16</v>
      </c>
      <c r="K29" s="4">
        <v>0</v>
      </c>
      <c r="L29" s="4">
        <v>50</v>
      </c>
      <c r="M29" s="4">
        <v>0</v>
      </c>
      <c r="N29" s="4">
        <f t="shared" si="3"/>
        <v>-14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-11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9</v>
      </c>
      <c r="C30" s="4">
        <f>E30+G30</f>
        <v>0</v>
      </c>
      <c r="D30" s="4">
        <v>1</v>
      </c>
      <c r="E30" s="4">
        <v>0</v>
      </c>
      <c r="F30" s="4">
        <v>8</v>
      </c>
      <c r="G30" s="4">
        <v>0</v>
      </c>
      <c r="H30" s="4">
        <f t="shared" si="2"/>
        <v>14</v>
      </c>
      <c r="I30" s="4">
        <f t="shared" si="2"/>
        <v>0</v>
      </c>
      <c r="J30" s="4">
        <v>1</v>
      </c>
      <c r="K30" s="4">
        <v>0</v>
      </c>
      <c r="L30" s="4">
        <v>13</v>
      </c>
      <c r="M30" s="4">
        <v>0</v>
      </c>
      <c r="N30" s="4">
        <f t="shared" si="3"/>
        <v>-5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-5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14</v>
      </c>
      <c r="C31" s="4">
        <f>E31+G31</f>
        <v>4</v>
      </c>
      <c r="D31" s="4">
        <v>6</v>
      </c>
      <c r="E31" s="4">
        <v>1</v>
      </c>
      <c r="F31" s="4">
        <v>8</v>
      </c>
      <c r="G31" s="4">
        <v>3</v>
      </c>
      <c r="H31" s="4">
        <f>J31+L31</f>
        <v>14</v>
      </c>
      <c r="I31" s="4">
        <f t="shared" ref="I31" si="4">K31+M31</f>
        <v>4</v>
      </c>
      <c r="J31" s="4">
        <v>6</v>
      </c>
      <c r="K31" s="4">
        <v>1</v>
      </c>
      <c r="L31" s="4">
        <v>8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529</v>
      </c>
      <c r="C33" s="4">
        <f t="shared" ref="C33:G33" si="5">SUM(C10:C12)</f>
        <v>4</v>
      </c>
      <c r="D33" s="4">
        <f t="shared" si="5"/>
        <v>265</v>
      </c>
      <c r="E33" s="4">
        <f t="shared" si="5"/>
        <v>2</v>
      </c>
      <c r="F33" s="4">
        <f t="shared" si="5"/>
        <v>264</v>
      </c>
      <c r="G33" s="4">
        <f t="shared" si="5"/>
        <v>2</v>
      </c>
      <c r="H33" s="4">
        <f>SUM(H10:H12)</f>
        <v>569</v>
      </c>
      <c r="I33" s="4">
        <f t="shared" ref="I33:M33" si="6">SUM(I10:I12)</f>
        <v>5</v>
      </c>
      <c r="J33" s="4">
        <f t="shared" si="6"/>
        <v>303</v>
      </c>
      <c r="K33" s="4">
        <f t="shared" si="6"/>
        <v>3</v>
      </c>
      <c r="L33" s="4">
        <f t="shared" si="6"/>
        <v>266</v>
      </c>
      <c r="M33" s="4">
        <f t="shared" si="6"/>
        <v>2</v>
      </c>
      <c r="N33" s="4">
        <f>SUM(N10:N12)</f>
        <v>-40</v>
      </c>
      <c r="O33" s="4">
        <f t="shared" ref="O33:S33" si="7">SUM(O10:O12)</f>
        <v>-1</v>
      </c>
      <c r="P33" s="4">
        <f t="shared" si="7"/>
        <v>-38</v>
      </c>
      <c r="Q33" s="4">
        <f t="shared" si="7"/>
        <v>-1</v>
      </c>
      <c r="R33" s="4">
        <f t="shared" si="7"/>
        <v>-2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2658</v>
      </c>
      <c r="C34" s="4">
        <f t="shared" ref="C34:G34" si="8">SUM(C13:C22)</f>
        <v>69</v>
      </c>
      <c r="D34" s="4">
        <f t="shared" si="8"/>
        <v>1395</v>
      </c>
      <c r="E34" s="4">
        <f t="shared" si="8"/>
        <v>50</v>
      </c>
      <c r="F34" s="4">
        <f t="shared" si="8"/>
        <v>1263</v>
      </c>
      <c r="G34" s="4">
        <f t="shared" si="8"/>
        <v>19</v>
      </c>
      <c r="H34" s="4">
        <f>SUM(H13:H22)</f>
        <v>2736</v>
      </c>
      <c r="I34" s="4">
        <f t="shared" ref="I34:M34" si="9">SUM(I13:I22)</f>
        <v>69</v>
      </c>
      <c r="J34" s="4">
        <f t="shared" si="9"/>
        <v>1413</v>
      </c>
      <c r="K34" s="4">
        <f t="shared" si="9"/>
        <v>42</v>
      </c>
      <c r="L34" s="4">
        <f t="shared" si="9"/>
        <v>1323</v>
      </c>
      <c r="M34" s="4">
        <f t="shared" si="9"/>
        <v>27</v>
      </c>
      <c r="N34" s="4">
        <f>SUM(N13:N22)</f>
        <v>-78</v>
      </c>
      <c r="O34" s="4">
        <f t="shared" ref="O34:S34" si="10">SUM(O13:O22)</f>
        <v>0</v>
      </c>
      <c r="P34" s="4">
        <f t="shared" si="10"/>
        <v>-18</v>
      </c>
      <c r="Q34" s="4">
        <f t="shared" si="10"/>
        <v>8</v>
      </c>
      <c r="R34" s="4">
        <f t="shared" si="10"/>
        <v>-60</v>
      </c>
      <c r="S34" s="4">
        <f t="shared" si="10"/>
        <v>-8</v>
      </c>
    </row>
    <row r="35" spans="1:19" s="1" customFormat="1" ht="18" customHeight="1" x14ac:dyDescent="0.2">
      <c r="A35" s="4" t="s">
        <v>25</v>
      </c>
      <c r="B35" s="4">
        <f>SUM(B23:B30)</f>
        <v>2310</v>
      </c>
      <c r="C35" s="4">
        <f t="shared" ref="C35:G35" si="11">SUM(C23:C30)</f>
        <v>2</v>
      </c>
      <c r="D35" s="4">
        <f t="shared" si="11"/>
        <v>1009</v>
      </c>
      <c r="E35" s="4">
        <f t="shared" si="11"/>
        <v>1</v>
      </c>
      <c r="F35" s="4">
        <f t="shared" si="11"/>
        <v>1301</v>
      </c>
      <c r="G35" s="4">
        <f t="shared" si="11"/>
        <v>1</v>
      </c>
      <c r="H35" s="4">
        <f>SUM(H23:H30)</f>
        <v>2338</v>
      </c>
      <c r="I35" s="4">
        <f t="shared" ref="I35:M35" si="12">SUM(I23:I30)</f>
        <v>2</v>
      </c>
      <c r="J35" s="4">
        <f t="shared" si="12"/>
        <v>1011</v>
      </c>
      <c r="K35" s="4">
        <f t="shared" si="12"/>
        <v>1</v>
      </c>
      <c r="L35" s="4">
        <f t="shared" si="12"/>
        <v>1327</v>
      </c>
      <c r="M35" s="4">
        <f t="shared" si="12"/>
        <v>1</v>
      </c>
      <c r="N35" s="4">
        <f>SUM(N23:N30)</f>
        <v>-28</v>
      </c>
      <c r="O35" s="4">
        <f t="shared" ref="O35:R35" si="13">SUM(O23:O30)</f>
        <v>0</v>
      </c>
      <c r="P35" s="4">
        <f t="shared" si="13"/>
        <v>-2</v>
      </c>
      <c r="Q35" s="4">
        <f t="shared" si="13"/>
        <v>0</v>
      </c>
      <c r="R35" s="4">
        <f t="shared" si="13"/>
        <v>-26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1275</v>
      </c>
      <c r="C36" s="4">
        <f t="shared" ref="C36:G36" si="14">SUM(C25:C30)</f>
        <v>1</v>
      </c>
      <c r="D36" s="4">
        <f t="shared" si="14"/>
        <v>507</v>
      </c>
      <c r="E36" s="4">
        <f t="shared" si="14"/>
        <v>1</v>
      </c>
      <c r="F36" s="4">
        <f t="shared" si="14"/>
        <v>768</v>
      </c>
      <c r="G36" s="4">
        <f t="shared" si="14"/>
        <v>0</v>
      </c>
      <c r="H36" s="4">
        <f>SUM(H25:H30)</f>
        <v>1257</v>
      </c>
      <c r="I36" s="4">
        <f t="shared" ref="I36:M36" si="15">SUM(I25:I30)</f>
        <v>1</v>
      </c>
      <c r="J36" s="4">
        <f t="shared" si="15"/>
        <v>480</v>
      </c>
      <c r="K36" s="4">
        <f t="shared" si="15"/>
        <v>1</v>
      </c>
      <c r="L36" s="4">
        <f t="shared" si="15"/>
        <v>777</v>
      </c>
      <c r="M36" s="4">
        <f t="shared" si="15"/>
        <v>0</v>
      </c>
      <c r="N36" s="4">
        <f>SUM(N25:N30)</f>
        <v>18</v>
      </c>
      <c r="O36" s="4">
        <f t="shared" ref="O36:S36" si="16">SUM(O25:O30)</f>
        <v>0</v>
      </c>
      <c r="P36" s="4">
        <f t="shared" si="16"/>
        <v>27</v>
      </c>
      <c r="Q36" s="4">
        <f t="shared" si="16"/>
        <v>0</v>
      </c>
      <c r="R36" s="4">
        <f t="shared" si="16"/>
        <v>-9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502</v>
      </c>
      <c r="C37" s="4">
        <f t="shared" ref="C37:G37" si="17">SUM(C27:C30)</f>
        <v>1</v>
      </c>
      <c r="D37" s="4">
        <f t="shared" si="17"/>
        <v>157</v>
      </c>
      <c r="E37" s="4">
        <f t="shared" si="17"/>
        <v>1</v>
      </c>
      <c r="F37" s="4">
        <f t="shared" si="17"/>
        <v>345</v>
      </c>
      <c r="G37" s="4">
        <f t="shared" si="17"/>
        <v>0</v>
      </c>
      <c r="H37" s="4">
        <f>SUM(H27:H30)</f>
        <v>534</v>
      </c>
      <c r="I37" s="4">
        <f t="shared" ref="I37:M37" si="18">SUM(I27:I30)</f>
        <v>1</v>
      </c>
      <c r="J37" s="4">
        <f t="shared" si="18"/>
        <v>168</v>
      </c>
      <c r="K37" s="4">
        <f t="shared" si="18"/>
        <v>1</v>
      </c>
      <c r="L37" s="4">
        <f t="shared" si="18"/>
        <v>366</v>
      </c>
      <c r="M37" s="4">
        <f t="shared" si="18"/>
        <v>0</v>
      </c>
      <c r="N37" s="4">
        <f>SUM(N27:N30)</f>
        <v>-32</v>
      </c>
      <c r="O37" s="4">
        <f t="shared" ref="O37:S37" si="19">SUM(O27:O30)</f>
        <v>0</v>
      </c>
      <c r="P37" s="4">
        <f t="shared" si="19"/>
        <v>-11</v>
      </c>
      <c r="Q37" s="4">
        <f t="shared" si="19"/>
        <v>0</v>
      </c>
      <c r="R37" s="4">
        <f t="shared" si="19"/>
        <v>-21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9.6234309623430967</v>
      </c>
      <c r="C39" s="11">
        <f t="shared" ref="C39:G39" si="20">C33/(C9-C31)*100</f>
        <v>5.3333333333333339</v>
      </c>
      <c r="D39" s="11">
        <f t="shared" si="20"/>
        <v>9.9288122892469097</v>
      </c>
      <c r="E39" s="11">
        <f t="shared" si="20"/>
        <v>3.7735849056603774</v>
      </c>
      <c r="F39" s="11">
        <f t="shared" si="20"/>
        <v>9.3352192362093351</v>
      </c>
      <c r="G39" s="11">
        <f t="shared" si="20"/>
        <v>9.0909090909090917</v>
      </c>
      <c r="H39" s="11">
        <f>H33/(H9-H31)*100</f>
        <v>10.083289030657451</v>
      </c>
      <c r="I39" s="11">
        <f t="shared" ref="I39:M39" si="21">I33/(I9-I31)*100</f>
        <v>6.5789473684210522</v>
      </c>
      <c r="J39" s="11">
        <f t="shared" si="21"/>
        <v>11.111111111111111</v>
      </c>
      <c r="K39" s="11">
        <f t="shared" si="21"/>
        <v>6.5217391304347823</v>
      </c>
      <c r="L39" s="11">
        <f t="shared" si="21"/>
        <v>9.1220850480109732</v>
      </c>
      <c r="M39" s="11">
        <f t="shared" si="21"/>
        <v>6.666666666666667</v>
      </c>
      <c r="N39" s="11">
        <f>N33/(N9-N31)*100</f>
        <v>27.397260273972602</v>
      </c>
      <c r="O39" s="11">
        <f t="shared" ref="O39:S39" si="22">O33/(O9-O31)*100</f>
        <v>100</v>
      </c>
      <c r="P39" s="11">
        <f t="shared" si="22"/>
        <v>65.517241379310349</v>
      </c>
      <c r="Q39" s="11">
        <f t="shared" si="22"/>
        <v>-14.285714285714285</v>
      </c>
      <c r="R39" s="11">
        <f t="shared" si="22"/>
        <v>2.2727272727272729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48.3536474440604</v>
      </c>
      <c r="C40" s="11">
        <f t="shared" ref="C40:G40" si="23">C34/(C9-C31)*100</f>
        <v>92</v>
      </c>
      <c r="D40" s="11">
        <f t="shared" si="23"/>
        <v>52.266766579243161</v>
      </c>
      <c r="E40" s="11">
        <f t="shared" si="23"/>
        <v>94.339622641509436</v>
      </c>
      <c r="F40" s="11">
        <f t="shared" si="23"/>
        <v>44.660537482319661</v>
      </c>
      <c r="G40" s="11">
        <f t="shared" si="23"/>
        <v>86.36363636363636</v>
      </c>
      <c r="H40" s="11">
        <f>H34/(H9-H31)*100</f>
        <v>48.484848484848484</v>
      </c>
      <c r="I40" s="11">
        <f t="shared" ref="I40:M40" si="24">I34/(I9-I31)*100</f>
        <v>90.789473684210535</v>
      </c>
      <c r="J40" s="11">
        <f t="shared" si="24"/>
        <v>51.815181518151817</v>
      </c>
      <c r="K40" s="11">
        <f t="shared" si="24"/>
        <v>91.304347826086953</v>
      </c>
      <c r="L40" s="11">
        <f t="shared" si="24"/>
        <v>45.370370370370374</v>
      </c>
      <c r="M40" s="11">
        <f t="shared" si="24"/>
        <v>90</v>
      </c>
      <c r="N40" s="11">
        <f>N34/(N9-N31)*100</f>
        <v>53.424657534246577</v>
      </c>
      <c r="O40" s="11">
        <f t="shared" ref="O40:S40" si="25">O34/(O9-O31)*100</f>
        <v>0</v>
      </c>
      <c r="P40" s="11">
        <f t="shared" si="25"/>
        <v>31.03448275862069</v>
      </c>
      <c r="Q40" s="11">
        <f t="shared" si="25"/>
        <v>114.28571428571428</v>
      </c>
      <c r="R40" s="11">
        <f t="shared" si="25"/>
        <v>68.181818181818173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42.022921593596507</v>
      </c>
      <c r="C41" s="11">
        <f t="shared" ref="C41:G41" si="26">C35/(C9-C31)*100</f>
        <v>2.666666666666667</v>
      </c>
      <c r="D41" s="11">
        <f t="shared" si="26"/>
        <v>37.804421131509933</v>
      </c>
      <c r="E41" s="11">
        <f t="shared" si="26"/>
        <v>1.8867924528301887</v>
      </c>
      <c r="F41" s="11">
        <f t="shared" si="26"/>
        <v>46.004243281471005</v>
      </c>
      <c r="G41" s="11">
        <f t="shared" si="26"/>
        <v>4.5454545454545459</v>
      </c>
      <c r="H41" s="11">
        <f>H35/(H9-H31)*100</f>
        <v>41.431862484494062</v>
      </c>
      <c r="I41" s="11">
        <f t="shared" ref="I41:M41" si="27">I35/(I9-I31)*100</f>
        <v>2.6315789473684208</v>
      </c>
      <c r="J41" s="11">
        <f t="shared" si="27"/>
        <v>37.073707370737075</v>
      </c>
      <c r="K41" s="11">
        <f t="shared" si="27"/>
        <v>2.1739130434782608</v>
      </c>
      <c r="L41" s="11">
        <f t="shared" si="27"/>
        <v>45.507544581618653</v>
      </c>
      <c r="M41" s="11">
        <f t="shared" si="27"/>
        <v>3.3333333333333335</v>
      </c>
      <c r="N41" s="11">
        <f>N35/(N9-N31)*100</f>
        <v>19.17808219178082</v>
      </c>
      <c r="O41" s="11">
        <f t="shared" ref="O41:S41" si="28">O35/(O9-O31)*100</f>
        <v>0</v>
      </c>
      <c r="P41" s="11">
        <f t="shared" si="28"/>
        <v>3.4482758620689653</v>
      </c>
      <c r="Q41" s="11">
        <f t="shared" si="28"/>
        <v>0</v>
      </c>
      <c r="R41" s="11">
        <f t="shared" si="28"/>
        <v>29.545454545454547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23.194469710751321</v>
      </c>
      <c r="C42" s="11">
        <f t="shared" ref="C42:F42" si="29">C36/(C9-C31)*100</f>
        <v>1.3333333333333335</v>
      </c>
      <c r="D42" s="11">
        <f t="shared" si="29"/>
        <v>18.995878606219556</v>
      </c>
      <c r="E42" s="11">
        <f t="shared" si="29"/>
        <v>1.8867924528301887</v>
      </c>
      <c r="F42" s="11">
        <f t="shared" si="29"/>
        <v>27.157001414427157</v>
      </c>
      <c r="G42" s="11">
        <f>G36/(G9-G31)*100</f>
        <v>0</v>
      </c>
      <c r="H42" s="11">
        <f>H36/(H9-H31)*100</f>
        <v>22.275385433280171</v>
      </c>
      <c r="I42" s="11">
        <f t="shared" ref="I42:L42" si="30">I36/(I9-I31)*100</f>
        <v>1.3157894736842104</v>
      </c>
      <c r="J42" s="11">
        <f t="shared" si="30"/>
        <v>17.601760176017603</v>
      </c>
      <c r="K42" s="11">
        <f t="shared" si="30"/>
        <v>2.1739130434782608</v>
      </c>
      <c r="L42" s="11">
        <f t="shared" si="30"/>
        <v>26.646090534979422</v>
      </c>
      <c r="M42" s="11">
        <f>M36/(M9-M31)*100</f>
        <v>0</v>
      </c>
      <c r="N42" s="11">
        <f>N36/(N9-N31)*100</f>
        <v>-12.328767123287671</v>
      </c>
      <c r="O42" s="11">
        <f t="shared" ref="O42:R42" si="31">O36/(O9-O31)*100</f>
        <v>0</v>
      </c>
      <c r="P42" s="11">
        <f t="shared" si="31"/>
        <v>-46.551724137931032</v>
      </c>
      <c r="Q42" s="11">
        <f t="shared" si="31"/>
        <v>0</v>
      </c>
      <c r="R42" s="11">
        <f t="shared" si="31"/>
        <v>10.227272727272728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9.1322539567036571</v>
      </c>
      <c r="C43" s="11">
        <f t="shared" ref="C43:G43" si="32">C37/(C9-C31)*100</f>
        <v>1.3333333333333335</v>
      </c>
      <c r="D43" s="11">
        <f t="shared" si="32"/>
        <v>5.8823529411764701</v>
      </c>
      <c r="E43" s="11">
        <f t="shared" si="32"/>
        <v>1.8867924528301887</v>
      </c>
      <c r="F43" s="11">
        <f t="shared" si="32"/>
        <v>12.199434229137198</v>
      </c>
      <c r="G43" s="11">
        <f t="shared" si="32"/>
        <v>0</v>
      </c>
      <c r="H43" s="11">
        <f>H37/(H9-H31)*100</f>
        <v>9.4630515683147252</v>
      </c>
      <c r="I43" s="11">
        <f t="shared" ref="I43:M43" si="33">I37/(I9-I31)*100</f>
        <v>1.3157894736842104</v>
      </c>
      <c r="J43" s="11">
        <f t="shared" si="33"/>
        <v>6.1606160616061603</v>
      </c>
      <c r="K43" s="11">
        <f t="shared" si="33"/>
        <v>2.1739130434782608</v>
      </c>
      <c r="L43" s="11">
        <f t="shared" si="33"/>
        <v>12.551440329218108</v>
      </c>
      <c r="M43" s="11">
        <f t="shared" si="33"/>
        <v>0</v>
      </c>
      <c r="N43" s="11">
        <f>N37/(N9-N31)*100</f>
        <v>21.917808219178081</v>
      </c>
      <c r="O43" s="11">
        <f t="shared" ref="O43:S43" si="34">O37/(O9-O31)*100</f>
        <v>0</v>
      </c>
      <c r="P43" s="11">
        <f t="shared" si="34"/>
        <v>18.96551724137931</v>
      </c>
      <c r="Q43" s="11">
        <f t="shared" si="34"/>
        <v>0</v>
      </c>
      <c r="R43" s="11">
        <f t="shared" si="34"/>
        <v>23.863636363636363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47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15526</v>
      </c>
      <c r="C9" s="4">
        <f>E9+G9</f>
        <v>94</v>
      </c>
      <c r="D9" s="4">
        <f>SUM(D10:D31)</f>
        <v>7410</v>
      </c>
      <c r="E9" s="4">
        <f>SUM(E10:E31)</f>
        <v>27</v>
      </c>
      <c r="F9" s="4">
        <f>SUM(F10:F31)</f>
        <v>8116</v>
      </c>
      <c r="G9" s="4">
        <f>SUM(G10:G31)</f>
        <v>67</v>
      </c>
      <c r="H9" s="4">
        <f>J9+L9</f>
        <v>15705</v>
      </c>
      <c r="I9" s="4">
        <f>K9+M9</f>
        <v>94</v>
      </c>
      <c r="J9" s="4">
        <f>SUM(J10:J31)</f>
        <v>7492</v>
      </c>
      <c r="K9" s="4">
        <f>SUM(K10:K31)</f>
        <v>27</v>
      </c>
      <c r="L9" s="4">
        <f>SUM(L10:L31)</f>
        <v>8213</v>
      </c>
      <c r="M9" s="4">
        <f>SUM(M10:M31)</f>
        <v>67</v>
      </c>
      <c r="N9" s="4">
        <f>B9-H9</f>
        <v>-179</v>
      </c>
      <c r="O9" s="4">
        <f t="shared" ref="O9:S24" si="0">C9-I9</f>
        <v>0</v>
      </c>
      <c r="P9" s="4">
        <f t="shared" si="0"/>
        <v>-82</v>
      </c>
      <c r="Q9" s="4">
        <f t="shared" si="0"/>
        <v>0</v>
      </c>
      <c r="R9" s="4">
        <f t="shared" si="0"/>
        <v>-97</v>
      </c>
      <c r="S9" s="4">
        <f t="shared" si="0"/>
        <v>0</v>
      </c>
    </row>
    <row r="10" spans="1:19" s="1" customFormat="1" ht="18" customHeight="1" x14ac:dyDescent="0.2">
      <c r="A10" s="4" t="s">
        <v>2</v>
      </c>
      <c r="B10" s="4">
        <f t="shared" ref="B10:C30" si="1">D10+F10</f>
        <v>663</v>
      </c>
      <c r="C10" s="4">
        <f t="shared" si="1"/>
        <v>1</v>
      </c>
      <c r="D10" s="4">
        <v>329</v>
      </c>
      <c r="E10" s="4">
        <v>0</v>
      </c>
      <c r="F10" s="4">
        <v>334</v>
      </c>
      <c r="G10" s="4">
        <v>1</v>
      </c>
      <c r="H10" s="4">
        <f t="shared" ref="H10:I30" si="2">J10+L10</f>
        <v>698</v>
      </c>
      <c r="I10" s="4">
        <f t="shared" si="2"/>
        <v>2</v>
      </c>
      <c r="J10" s="4">
        <v>356</v>
      </c>
      <c r="K10" s="4">
        <v>1</v>
      </c>
      <c r="L10" s="4">
        <v>342</v>
      </c>
      <c r="M10" s="4">
        <v>1</v>
      </c>
      <c r="N10" s="4">
        <f t="shared" ref="N10:S31" si="3">B10-H10</f>
        <v>-35</v>
      </c>
      <c r="O10" s="4">
        <f t="shared" si="0"/>
        <v>-1</v>
      </c>
      <c r="P10" s="4">
        <f t="shared" si="0"/>
        <v>-27</v>
      </c>
      <c r="Q10" s="4">
        <f t="shared" si="0"/>
        <v>-1</v>
      </c>
      <c r="R10" s="4">
        <f t="shared" si="0"/>
        <v>-8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742</v>
      </c>
      <c r="C11" s="4">
        <f t="shared" si="1"/>
        <v>2</v>
      </c>
      <c r="D11" s="4">
        <v>391</v>
      </c>
      <c r="E11" s="4">
        <v>2</v>
      </c>
      <c r="F11" s="4">
        <v>351</v>
      </c>
      <c r="G11" s="4">
        <v>0</v>
      </c>
      <c r="H11" s="4">
        <f t="shared" si="2"/>
        <v>741</v>
      </c>
      <c r="I11" s="4">
        <f t="shared" si="2"/>
        <v>1</v>
      </c>
      <c r="J11" s="4">
        <v>385</v>
      </c>
      <c r="K11" s="4">
        <v>1</v>
      </c>
      <c r="L11" s="4">
        <v>356</v>
      </c>
      <c r="M11" s="4">
        <v>0</v>
      </c>
      <c r="N11" s="4">
        <f t="shared" si="3"/>
        <v>1</v>
      </c>
      <c r="O11" s="4">
        <f t="shared" si="0"/>
        <v>1</v>
      </c>
      <c r="P11" s="4">
        <f t="shared" si="0"/>
        <v>6</v>
      </c>
      <c r="Q11" s="4">
        <f t="shared" si="0"/>
        <v>1</v>
      </c>
      <c r="R11" s="4">
        <f t="shared" si="0"/>
        <v>-5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784</v>
      </c>
      <c r="C12" s="4">
        <f t="shared" si="1"/>
        <v>0</v>
      </c>
      <c r="D12" s="4">
        <v>394</v>
      </c>
      <c r="E12" s="4">
        <v>0</v>
      </c>
      <c r="F12" s="4">
        <v>390</v>
      </c>
      <c r="G12" s="4">
        <v>0</v>
      </c>
      <c r="H12" s="4">
        <f t="shared" si="2"/>
        <v>790</v>
      </c>
      <c r="I12" s="4">
        <f t="shared" si="2"/>
        <v>-1</v>
      </c>
      <c r="J12" s="4">
        <v>396</v>
      </c>
      <c r="K12" s="4">
        <v>0</v>
      </c>
      <c r="L12" s="4">
        <v>394</v>
      </c>
      <c r="M12" s="4">
        <v>-1</v>
      </c>
      <c r="N12" s="4">
        <f t="shared" si="3"/>
        <v>-6</v>
      </c>
      <c r="O12" s="4">
        <f t="shared" si="0"/>
        <v>1</v>
      </c>
      <c r="P12" s="4">
        <f t="shared" si="0"/>
        <v>-2</v>
      </c>
      <c r="Q12" s="4">
        <f t="shared" si="0"/>
        <v>0</v>
      </c>
      <c r="R12" s="4">
        <f t="shared" si="0"/>
        <v>-4</v>
      </c>
      <c r="S12" s="4">
        <f t="shared" si="0"/>
        <v>1</v>
      </c>
    </row>
    <row r="13" spans="1:19" s="1" customFormat="1" ht="18" customHeight="1" x14ac:dyDescent="0.2">
      <c r="A13" s="4" t="s">
        <v>5</v>
      </c>
      <c r="B13" s="4">
        <f t="shared" si="1"/>
        <v>732</v>
      </c>
      <c r="C13" s="4">
        <f t="shared" si="1"/>
        <v>4</v>
      </c>
      <c r="D13" s="4">
        <v>371</v>
      </c>
      <c r="E13" s="4">
        <v>3</v>
      </c>
      <c r="F13" s="4">
        <v>361</v>
      </c>
      <c r="G13" s="4">
        <v>1</v>
      </c>
      <c r="H13" s="4">
        <f t="shared" si="2"/>
        <v>721</v>
      </c>
      <c r="I13" s="4">
        <f t="shared" si="2"/>
        <v>3</v>
      </c>
      <c r="J13" s="4">
        <v>366</v>
      </c>
      <c r="K13" s="4">
        <v>3</v>
      </c>
      <c r="L13" s="4">
        <v>355</v>
      </c>
      <c r="M13" s="4">
        <v>0</v>
      </c>
      <c r="N13" s="4">
        <f t="shared" si="3"/>
        <v>11</v>
      </c>
      <c r="O13" s="4">
        <f t="shared" si="0"/>
        <v>1</v>
      </c>
      <c r="P13" s="4">
        <f t="shared" si="0"/>
        <v>5</v>
      </c>
      <c r="Q13" s="4">
        <f t="shared" si="0"/>
        <v>0</v>
      </c>
      <c r="R13" s="4">
        <f t="shared" si="0"/>
        <v>6</v>
      </c>
      <c r="S13" s="4">
        <f t="shared" si="0"/>
        <v>1</v>
      </c>
    </row>
    <row r="14" spans="1:19" s="1" customFormat="1" ht="18" customHeight="1" x14ac:dyDescent="0.2">
      <c r="A14" s="4" t="s">
        <v>6</v>
      </c>
      <c r="B14" s="4">
        <f t="shared" si="1"/>
        <v>430</v>
      </c>
      <c r="C14" s="4">
        <f t="shared" si="1"/>
        <v>14</v>
      </c>
      <c r="D14" s="4">
        <v>230</v>
      </c>
      <c r="E14" s="4">
        <v>5</v>
      </c>
      <c r="F14" s="4">
        <v>200</v>
      </c>
      <c r="G14" s="4">
        <v>9</v>
      </c>
      <c r="H14" s="4">
        <f t="shared" si="2"/>
        <v>426</v>
      </c>
      <c r="I14" s="4">
        <f t="shared" si="2"/>
        <v>19</v>
      </c>
      <c r="J14" s="4">
        <v>222</v>
      </c>
      <c r="K14" s="4">
        <v>4</v>
      </c>
      <c r="L14" s="4">
        <v>204</v>
      </c>
      <c r="M14" s="4">
        <v>15</v>
      </c>
      <c r="N14" s="4">
        <f t="shared" si="3"/>
        <v>4</v>
      </c>
      <c r="O14" s="4">
        <f t="shared" si="0"/>
        <v>-5</v>
      </c>
      <c r="P14" s="4">
        <f t="shared" si="0"/>
        <v>8</v>
      </c>
      <c r="Q14" s="4">
        <f t="shared" si="0"/>
        <v>1</v>
      </c>
      <c r="R14" s="4">
        <f t="shared" si="0"/>
        <v>-4</v>
      </c>
      <c r="S14" s="4">
        <f t="shared" si="0"/>
        <v>-6</v>
      </c>
    </row>
    <row r="15" spans="1:19" s="1" customFormat="1" ht="18" customHeight="1" x14ac:dyDescent="0.2">
      <c r="A15" s="4" t="s">
        <v>7</v>
      </c>
      <c r="B15" s="4">
        <f t="shared" si="1"/>
        <v>474</v>
      </c>
      <c r="C15" s="4">
        <f t="shared" si="1"/>
        <v>5</v>
      </c>
      <c r="D15" s="4">
        <v>221</v>
      </c>
      <c r="E15" s="4">
        <v>-1</v>
      </c>
      <c r="F15" s="4">
        <v>253</v>
      </c>
      <c r="G15" s="4">
        <v>6</v>
      </c>
      <c r="H15" s="4">
        <f t="shared" si="2"/>
        <v>522</v>
      </c>
      <c r="I15" s="4">
        <f t="shared" si="2"/>
        <v>5</v>
      </c>
      <c r="J15" s="4">
        <v>228</v>
      </c>
      <c r="K15" s="4">
        <v>-1</v>
      </c>
      <c r="L15" s="4">
        <v>294</v>
      </c>
      <c r="M15" s="4">
        <v>6</v>
      </c>
      <c r="N15" s="4">
        <f t="shared" si="3"/>
        <v>-48</v>
      </c>
      <c r="O15" s="4">
        <f t="shared" si="0"/>
        <v>0</v>
      </c>
      <c r="P15" s="4">
        <f t="shared" si="0"/>
        <v>-7</v>
      </c>
      <c r="Q15" s="4">
        <f t="shared" si="0"/>
        <v>0</v>
      </c>
      <c r="R15" s="4">
        <f t="shared" si="0"/>
        <v>-41</v>
      </c>
      <c r="S15" s="4">
        <f t="shared" si="0"/>
        <v>0</v>
      </c>
    </row>
    <row r="16" spans="1:19" s="1" customFormat="1" ht="18" customHeight="1" x14ac:dyDescent="0.2">
      <c r="A16" s="4" t="s">
        <v>8</v>
      </c>
      <c r="B16" s="4">
        <f t="shared" si="1"/>
        <v>681</v>
      </c>
      <c r="C16" s="4">
        <f t="shared" si="1"/>
        <v>10</v>
      </c>
      <c r="D16" s="4">
        <v>308</v>
      </c>
      <c r="E16" s="4">
        <v>1</v>
      </c>
      <c r="F16" s="4">
        <v>373</v>
      </c>
      <c r="G16" s="4">
        <v>9</v>
      </c>
      <c r="H16" s="4">
        <f t="shared" si="2"/>
        <v>689</v>
      </c>
      <c r="I16" s="4">
        <f t="shared" si="2"/>
        <v>9</v>
      </c>
      <c r="J16" s="4">
        <v>336</v>
      </c>
      <c r="K16" s="4">
        <v>2</v>
      </c>
      <c r="L16" s="4">
        <v>353</v>
      </c>
      <c r="M16" s="4">
        <v>7</v>
      </c>
      <c r="N16" s="4">
        <f t="shared" si="3"/>
        <v>-8</v>
      </c>
      <c r="O16" s="4">
        <f t="shared" si="0"/>
        <v>1</v>
      </c>
      <c r="P16" s="4">
        <f t="shared" si="0"/>
        <v>-28</v>
      </c>
      <c r="Q16" s="4">
        <f t="shared" si="0"/>
        <v>-1</v>
      </c>
      <c r="R16" s="4">
        <f t="shared" si="0"/>
        <v>20</v>
      </c>
      <c r="S16" s="4">
        <f t="shared" si="0"/>
        <v>2</v>
      </c>
    </row>
    <row r="17" spans="1:19" s="1" customFormat="1" ht="18" customHeight="1" x14ac:dyDescent="0.2">
      <c r="A17" s="4" t="s">
        <v>9</v>
      </c>
      <c r="B17" s="4">
        <f t="shared" si="1"/>
        <v>812</v>
      </c>
      <c r="C17" s="4">
        <f t="shared" si="1"/>
        <v>5</v>
      </c>
      <c r="D17" s="4">
        <v>400</v>
      </c>
      <c r="E17" s="4">
        <v>0</v>
      </c>
      <c r="F17" s="4">
        <v>412</v>
      </c>
      <c r="G17" s="4">
        <v>5</v>
      </c>
      <c r="H17" s="4">
        <f t="shared" si="2"/>
        <v>848</v>
      </c>
      <c r="I17" s="4">
        <f t="shared" si="2"/>
        <v>5</v>
      </c>
      <c r="J17" s="4">
        <v>410</v>
      </c>
      <c r="K17" s="4">
        <v>0</v>
      </c>
      <c r="L17" s="4">
        <v>438</v>
      </c>
      <c r="M17" s="4">
        <v>5</v>
      </c>
      <c r="N17" s="4">
        <f t="shared" si="3"/>
        <v>-36</v>
      </c>
      <c r="O17" s="4">
        <f t="shared" si="0"/>
        <v>0</v>
      </c>
      <c r="P17" s="4">
        <f t="shared" si="0"/>
        <v>-10</v>
      </c>
      <c r="Q17" s="4">
        <f t="shared" si="0"/>
        <v>0</v>
      </c>
      <c r="R17" s="4">
        <f t="shared" si="0"/>
        <v>-26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917</v>
      </c>
      <c r="C18" s="4">
        <f t="shared" si="1"/>
        <v>8</v>
      </c>
      <c r="D18" s="4">
        <v>471</v>
      </c>
      <c r="E18" s="4">
        <v>3</v>
      </c>
      <c r="F18" s="4">
        <v>446</v>
      </c>
      <c r="G18" s="4">
        <v>5</v>
      </c>
      <c r="H18" s="4">
        <f t="shared" si="2"/>
        <v>954</v>
      </c>
      <c r="I18" s="4">
        <f t="shared" si="2"/>
        <v>11</v>
      </c>
      <c r="J18" s="4">
        <v>485</v>
      </c>
      <c r="K18" s="4">
        <v>7</v>
      </c>
      <c r="L18" s="4">
        <v>469</v>
      </c>
      <c r="M18" s="4">
        <v>4</v>
      </c>
      <c r="N18" s="4">
        <f t="shared" si="3"/>
        <v>-37</v>
      </c>
      <c r="O18" s="4">
        <f t="shared" si="0"/>
        <v>-3</v>
      </c>
      <c r="P18" s="4">
        <f t="shared" si="0"/>
        <v>-14</v>
      </c>
      <c r="Q18" s="4">
        <f t="shared" si="0"/>
        <v>-4</v>
      </c>
      <c r="R18" s="4">
        <f t="shared" si="0"/>
        <v>-23</v>
      </c>
      <c r="S18" s="4">
        <f t="shared" si="0"/>
        <v>1</v>
      </c>
    </row>
    <row r="19" spans="1:19" s="1" customFormat="1" ht="18" customHeight="1" x14ac:dyDescent="0.2">
      <c r="A19" s="4" t="s">
        <v>11</v>
      </c>
      <c r="B19" s="4">
        <f t="shared" si="1"/>
        <v>1068</v>
      </c>
      <c r="C19" s="4">
        <f t="shared" si="1"/>
        <v>14</v>
      </c>
      <c r="D19" s="4">
        <v>563</v>
      </c>
      <c r="E19" s="4">
        <v>8</v>
      </c>
      <c r="F19" s="4">
        <v>505</v>
      </c>
      <c r="G19" s="4">
        <v>6</v>
      </c>
      <c r="H19" s="4">
        <f t="shared" si="2"/>
        <v>1079</v>
      </c>
      <c r="I19" s="4">
        <f t="shared" si="2"/>
        <v>11</v>
      </c>
      <c r="J19" s="4">
        <v>573</v>
      </c>
      <c r="K19" s="4">
        <v>4</v>
      </c>
      <c r="L19" s="4">
        <v>506</v>
      </c>
      <c r="M19" s="4">
        <v>7</v>
      </c>
      <c r="N19" s="4">
        <f t="shared" si="3"/>
        <v>-11</v>
      </c>
      <c r="O19" s="4">
        <f t="shared" si="0"/>
        <v>3</v>
      </c>
      <c r="P19" s="4">
        <f t="shared" si="0"/>
        <v>-10</v>
      </c>
      <c r="Q19" s="4">
        <f t="shared" si="0"/>
        <v>4</v>
      </c>
      <c r="R19" s="4">
        <f t="shared" si="0"/>
        <v>-1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1054</v>
      </c>
      <c r="C20" s="4">
        <f t="shared" si="1"/>
        <v>9</v>
      </c>
      <c r="D20" s="4">
        <v>521</v>
      </c>
      <c r="E20" s="4">
        <v>1</v>
      </c>
      <c r="F20" s="4">
        <v>533</v>
      </c>
      <c r="G20" s="4">
        <v>8</v>
      </c>
      <c r="H20" s="4">
        <f t="shared" si="2"/>
        <v>1031</v>
      </c>
      <c r="I20" s="4">
        <f t="shared" si="2"/>
        <v>7</v>
      </c>
      <c r="J20" s="4">
        <v>516</v>
      </c>
      <c r="K20" s="4">
        <v>0</v>
      </c>
      <c r="L20" s="4">
        <v>515</v>
      </c>
      <c r="M20" s="4">
        <v>7</v>
      </c>
      <c r="N20" s="4">
        <f t="shared" si="3"/>
        <v>23</v>
      </c>
      <c r="O20" s="4">
        <f t="shared" si="0"/>
        <v>2</v>
      </c>
      <c r="P20" s="4">
        <f t="shared" si="0"/>
        <v>5</v>
      </c>
      <c r="Q20" s="4">
        <f t="shared" si="0"/>
        <v>1</v>
      </c>
      <c r="R20" s="4">
        <f t="shared" si="0"/>
        <v>18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918</v>
      </c>
      <c r="C21" s="4">
        <f t="shared" si="1"/>
        <v>4</v>
      </c>
      <c r="D21" s="4">
        <v>436</v>
      </c>
      <c r="E21" s="4">
        <v>-2</v>
      </c>
      <c r="F21" s="4">
        <v>482</v>
      </c>
      <c r="G21" s="4">
        <v>6</v>
      </c>
      <c r="H21" s="4">
        <f t="shared" si="2"/>
        <v>913</v>
      </c>
      <c r="I21" s="4">
        <f t="shared" si="2"/>
        <v>4</v>
      </c>
      <c r="J21" s="4">
        <v>439</v>
      </c>
      <c r="K21" s="4">
        <v>-1</v>
      </c>
      <c r="L21" s="4">
        <v>474</v>
      </c>
      <c r="M21" s="4">
        <v>5</v>
      </c>
      <c r="N21" s="4">
        <f t="shared" si="3"/>
        <v>5</v>
      </c>
      <c r="O21" s="4">
        <f t="shared" si="0"/>
        <v>0</v>
      </c>
      <c r="P21" s="4">
        <f t="shared" si="0"/>
        <v>-3</v>
      </c>
      <c r="Q21" s="4">
        <f t="shared" si="0"/>
        <v>-1</v>
      </c>
      <c r="R21" s="4">
        <f t="shared" si="0"/>
        <v>8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1040</v>
      </c>
      <c r="C22" s="4">
        <f t="shared" si="1"/>
        <v>3</v>
      </c>
      <c r="D22" s="4">
        <v>493</v>
      </c>
      <c r="E22" s="4">
        <v>2</v>
      </c>
      <c r="F22" s="4">
        <v>547</v>
      </c>
      <c r="G22" s="4">
        <v>1</v>
      </c>
      <c r="H22" s="4">
        <f t="shared" si="2"/>
        <v>1081</v>
      </c>
      <c r="I22" s="4">
        <f t="shared" si="2"/>
        <v>5</v>
      </c>
      <c r="J22" s="4">
        <v>501</v>
      </c>
      <c r="K22" s="4">
        <v>3</v>
      </c>
      <c r="L22" s="4">
        <v>580</v>
      </c>
      <c r="M22" s="4">
        <v>2</v>
      </c>
      <c r="N22" s="4">
        <f t="shared" si="3"/>
        <v>-41</v>
      </c>
      <c r="O22" s="4">
        <f t="shared" si="0"/>
        <v>-2</v>
      </c>
      <c r="P22" s="4">
        <f t="shared" si="0"/>
        <v>-8</v>
      </c>
      <c r="Q22" s="4">
        <f t="shared" si="0"/>
        <v>-1</v>
      </c>
      <c r="R22" s="4">
        <f t="shared" si="0"/>
        <v>-33</v>
      </c>
      <c r="S22" s="4">
        <f t="shared" si="0"/>
        <v>-1</v>
      </c>
    </row>
    <row r="23" spans="1:19" s="1" customFormat="1" ht="18" customHeight="1" x14ac:dyDescent="0.2">
      <c r="A23" s="4" t="s">
        <v>15</v>
      </c>
      <c r="B23" s="4">
        <f t="shared" si="1"/>
        <v>1149</v>
      </c>
      <c r="C23" s="4">
        <f t="shared" si="1"/>
        <v>2</v>
      </c>
      <c r="D23" s="4">
        <v>580</v>
      </c>
      <c r="E23" s="4">
        <v>1</v>
      </c>
      <c r="F23" s="4">
        <v>569</v>
      </c>
      <c r="G23" s="4">
        <v>1</v>
      </c>
      <c r="H23" s="4">
        <f t="shared" si="2"/>
        <v>1167</v>
      </c>
      <c r="I23" s="4">
        <f t="shared" si="2"/>
        <v>1</v>
      </c>
      <c r="J23" s="4">
        <v>597</v>
      </c>
      <c r="K23" s="4">
        <v>1</v>
      </c>
      <c r="L23" s="4">
        <v>570</v>
      </c>
      <c r="M23" s="4">
        <v>0</v>
      </c>
      <c r="N23" s="4">
        <f t="shared" si="3"/>
        <v>-18</v>
      </c>
      <c r="O23" s="4">
        <f t="shared" si="0"/>
        <v>1</v>
      </c>
      <c r="P23" s="4">
        <f t="shared" si="0"/>
        <v>-17</v>
      </c>
      <c r="Q23" s="4">
        <f t="shared" si="0"/>
        <v>0</v>
      </c>
      <c r="R23" s="4">
        <f t="shared" si="0"/>
        <v>-1</v>
      </c>
      <c r="S23" s="4">
        <f t="shared" si="0"/>
        <v>1</v>
      </c>
    </row>
    <row r="24" spans="1:19" s="1" customFormat="1" ht="18" customHeight="1" x14ac:dyDescent="0.2">
      <c r="A24" s="4" t="s">
        <v>16</v>
      </c>
      <c r="B24" s="4">
        <f t="shared" si="1"/>
        <v>1201</v>
      </c>
      <c r="C24" s="4">
        <f t="shared" si="1"/>
        <v>2</v>
      </c>
      <c r="D24" s="4">
        <v>585</v>
      </c>
      <c r="E24" s="4">
        <v>1</v>
      </c>
      <c r="F24" s="4">
        <v>616</v>
      </c>
      <c r="G24" s="4">
        <v>1</v>
      </c>
      <c r="H24" s="4">
        <f t="shared" si="2"/>
        <v>1278</v>
      </c>
      <c r="I24" s="4">
        <f t="shared" si="2"/>
        <v>2</v>
      </c>
      <c r="J24" s="4">
        <v>624</v>
      </c>
      <c r="K24" s="4">
        <v>0</v>
      </c>
      <c r="L24" s="4">
        <v>654</v>
      </c>
      <c r="M24" s="4">
        <v>2</v>
      </c>
      <c r="N24" s="4">
        <f t="shared" si="3"/>
        <v>-77</v>
      </c>
      <c r="O24" s="4">
        <f>C24-I24</f>
        <v>0</v>
      </c>
      <c r="P24" s="4">
        <f t="shared" si="0"/>
        <v>-39</v>
      </c>
      <c r="Q24" s="4">
        <f t="shared" si="0"/>
        <v>1</v>
      </c>
      <c r="R24" s="4">
        <f t="shared" si="0"/>
        <v>-38</v>
      </c>
      <c r="S24" s="4">
        <f t="shared" si="0"/>
        <v>-1</v>
      </c>
    </row>
    <row r="25" spans="1:19" s="1" customFormat="1" ht="18" customHeight="1" x14ac:dyDescent="0.2">
      <c r="A25" s="4" t="s">
        <v>17</v>
      </c>
      <c r="B25" s="4">
        <f t="shared" si="1"/>
        <v>1090</v>
      </c>
      <c r="C25" s="4">
        <f t="shared" si="1"/>
        <v>1</v>
      </c>
      <c r="D25" s="4">
        <v>506</v>
      </c>
      <c r="E25" s="4">
        <v>0</v>
      </c>
      <c r="F25" s="4">
        <v>584</v>
      </c>
      <c r="G25" s="4">
        <v>1</v>
      </c>
      <c r="H25" s="4">
        <f t="shared" si="2"/>
        <v>969</v>
      </c>
      <c r="I25" s="4">
        <f t="shared" si="2"/>
        <v>0</v>
      </c>
      <c r="J25" s="4">
        <v>453</v>
      </c>
      <c r="K25" s="4">
        <v>0</v>
      </c>
      <c r="L25" s="4">
        <v>516</v>
      </c>
      <c r="M25" s="4">
        <v>0</v>
      </c>
      <c r="N25" s="4">
        <f t="shared" si="3"/>
        <v>121</v>
      </c>
      <c r="O25" s="4">
        <f t="shared" si="3"/>
        <v>1</v>
      </c>
      <c r="P25" s="4">
        <f t="shared" si="3"/>
        <v>53</v>
      </c>
      <c r="Q25" s="4">
        <f t="shared" si="3"/>
        <v>0</v>
      </c>
      <c r="R25" s="4">
        <f t="shared" si="3"/>
        <v>68</v>
      </c>
      <c r="S25" s="4">
        <f t="shared" si="3"/>
        <v>1</v>
      </c>
    </row>
    <row r="26" spans="1:19" s="1" customFormat="1" ht="18" customHeight="1" x14ac:dyDescent="0.2">
      <c r="A26" s="4" t="s">
        <v>18</v>
      </c>
      <c r="B26" s="4">
        <f t="shared" si="1"/>
        <v>734</v>
      </c>
      <c r="C26" s="4">
        <f t="shared" si="1"/>
        <v>1</v>
      </c>
      <c r="D26" s="4">
        <v>281</v>
      </c>
      <c r="E26" s="4">
        <v>0</v>
      </c>
      <c r="F26" s="4">
        <v>453</v>
      </c>
      <c r="G26" s="4">
        <v>1</v>
      </c>
      <c r="H26" s="4">
        <f t="shared" si="2"/>
        <v>744</v>
      </c>
      <c r="I26" s="4">
        <f t="shared" si="2"/>
        <v>1</v>
      </c>
      <c r="J26" s="4">
        <v>273</v>
      </c>
      <c r="K26" s="4">
        <v>0</v>
      </c>
      <c r="L26" s="4">
        <v>471</v>
      </c>
      <c r="M26" s="4">
        <v>1</v>
      </c>
      <c r="N26" s="4">
        <f t="shared" si="3"/>
        <v>-10</v>
      </c>
      <c r="O26" s="4">
        <f t="shared" si="3"/>
        <v>0</v>
      </c>
      <c r="P26" s="4">
        <f t="shared" si="3"/>
        <v>8</v>
      </c>
      <c r="Q26" s="4">
        <f t="shared" si="3"/>
        <v>0</v>
      </c>
      <c r="R26" s="4">
        <f t="shared" si="3"/>
        <v>-18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547</v>
      </c>
      <c r="C27" s="4">
        <f t="shared" si="1"/>
        <v>0</v>
      </c>
      <c r="D27" s="4">
        <v>195</v>
      </c>
      <c r="E27" s="4">
        <v>0</v>
      </c>
      <c r="F27" s="4">
        <v>352</v>
      </c>
      <c r="G27" s="4">
        <v>0</v>
      </c>
      <c r="H27" s="4">
        <f t="shared" si="2"/>
        <v>548</v>
      </c>
      <c r="I27" s="4">
        <f t="shared" si="2"/>
        <v>0</v>
      </c>
      <c r="J27" s="4">
        <v>181</v>
      </c>
      <c r="K27" s="4">
        <v>0</v>
      </c>
      <c r="L27" s="4">
        <v>367</v>
      </c>
      <c r="M27" s="4">
        <v>0</v>
      </c>
      <c r="N27" s="4">
        <f t="shared" si="3"/>
        <v>-1</v>
      </c>
      <c r="O27" s="4">
        <f t="shared" si="3"/>
        <v>0</v>
      </c>
      <c r="P27" s="4">
        <f t="shared" si="3"/>
        <v>14</v>
      </c>
      <c r="Q27" s="4">
        <f t="shared" si="3"/>
        <v>0</v>
      </c>
      <c r="R27" s="4">
        <f t="shared" si="3"/>
        <v>-15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323</v>
      </c>
      <c r="C28" s="4">
        <f t="shared" si="1"/>
        <v>0</v>
      </c>
      <c r="D28" s="4">
        <v>71</v>
      </c>
      <c r="E28" s="4">
        <v>0</v>
      </c>
      <c r="F28" s="4">
        <v>252</v>
      </c>
      <c r="G28" s="4">
        <v>0</v>
      </c>
      <c r="H28" s="4">
        <f t="shared" si="2"/>
        <v>334</v>
      </c>
      <c r="I28" s="4">
        <f t="shared" si="2"/>
        <v>0</v>
      </c>
      <c r="J28" s="4">
        <v>91</v>
      </c>
      <c r="K28" s="4">
        <v>0</v>
      </c>
      <c r="L28" s="4">
        <v>243</v>
      </c>
      <c r="M28" s="4">
        <v>0</v>
      </c>
      <c r="N28" s="4">
        <f t="shared" si="3"/>
        <v>-11</v>
      </c>
      <c r="O28" s="4">
        <f t="shared" si="3"/>
        <v>0</v>
      </c>
      <c r="P28" s="4">
        <f t="shared" si="3"/>
        <v>-20</v>
      </c>
      <c r="Q28" s="4">
        <f t="shared" si="3"/>
        <v>0</v>
      </c>
      <c r="R28" s="4">
        <f t="shared" si="3"/>
        <v>9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101</v>
      </c>
      <c r="C29" s="4">
        <f t="shared" si="1"/>
        <v>0</v>
      </c>
      <c r="D29" s="4">
        <v>29</v>
      </c>
      <c r="E29" s="4">
        <v>0</v>
      </c>
      <c r="F29" s="4">
        <v>72</v>
      </c>
      <c r="G29" s="4">
        <v>0</v>
      </c>
      <c r="H29" s="4">
        <f t="shared" si="2"/>
        <v>106</v>
      </c>
      <c r="I29" s="4">
        <f t="shared" si="2"/>
        <v>0</v>
      </c>
      <c r="J29" s="4">
        <v>28</v>
      </c>
      <c r="K29" s="4">
        <v>0</v>
      </c>
      <c r="L29" s="4">
        <v>78</v>
      </c>
      <c r="M29" s="4">
        <v>0</v>
      </c>
      <c r="N29" s="4">
        <f t="shared" si="3"/>
        <v>-5</v>
      </c>
      <c r="O29" s="4">
        <f t="shared" si="3"/>
        <v>0</v>
      </c>
      <c r="P29" s="4">
        <f t="shared" si="3"/>
        <v>1</v>
      </c>
      <c r="Q29" s="4">
        <f t="shared" si="3"/>
        <v>0</v>
      </c>
      <c r="R29" s="4">
        <f t="shared" si="3"/>
        <v>-6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16</v>
      </c>
      <c r="C30" s="4">
        <f>E30+G30</f>
        <v>0</v>
      </c>
      <c r="D30" s="4">
        <v>9</v>
      </c>
      <c r="E30" s="4">
        <v>0</v>
      </c>
      <c r="F30" s="4">
        <v>7</v>
      </c>
      <c r="G30" s="4">
        <v>0</v>
      </c>
      <c r="H30" s="4">
        <f t="shared" si="2"/>
        <v>16</v>
      </c>
      <c r="I30" s="4">
        <f t="shared" si="2"/>
        <v>0</v>
      </c>
      <c r="J30" s="4">
        <v>6</v>
      </c>
      <c r="K30" s="4">
        <v>0</v>
      </c>
      <c r="L30" s="4">
        <v>10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50</v>
      </c>
      <c r="C31" s="4">
        <f>E31+G31</f>
        <v>9</v>
      </c>
      <c r="D31" s="4">
        <v>26</v>
      </c>
      <c r="E31" s="4">
        <v>3</v>
      </c>
      <c r="F31" s="4">
        <v>24</v>
      </c>
      <c r="G31" s="4">
        <v>6</v>
      </c>
      <c r="H31" s="4">
        <f>J31+L31</f>
        <v>50</v>
      </c>
      <c r="I31" s="4">
        <f t="shared" ref="I31" si="4">K31+M31</f>
        <v>9</v>
      </c>
      <c r="J31" s="4">
        <v>26</v>
      </c>
      <c r="K31" s="4">
        <v>3</v>
      </c>
      <c r="L31" s="4">
        <v>24</v>
      </c>
      <c r="M31" s="4">
        <v>6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2189</v>
      </c>
      <c r="C33" s="4">
        <f t="shared" ref="C33:G33" si="5">SUM(C10:C12)</f>
        <v>3</v>
      </c>
      <c r="D33" s="4">
        <f t="shared" si="5"/>
        <v>1114</v>
      </c>
      <c r="E33" s="4">
        <f t="shared" si="5"/>
        <v>2</v>
      </c>
      <c r="F33" s="4">
        <f t="shared" si="5"/>
        <v>1075</v>
      </c>
      <c r="G33" s="4">
        <f t="shared" si="5"/>
        <v>1</v>
      </c>
      <c r="H33" s="4">
        <f>SUM(H10:H12)</f>
        <v>2229</v>
      </c>
      <c r="I33" s="4">
        <f t="shared" ref="I33:M33" si="6">SUM(I10:I12)</f>
        <v>2</v>
      </c>
      <c r="J33" s="4">
        <f t="shared" si="6"/>
        <v>1137</v>
      </c>
      <c r="K33" s="4">
        <f t="shared" si="6"/>
        <v>2</v>
      </c>
      <c r="L33" s="4">
        <f t="shared" si="6"/>
        <v>1092</v>
      </c>
      <c r="M33" s="4">
        <f t="shared" si="6"/>
        <v>0</v>
      </c>
      <c r="N33" s="4">
        <f>SUM(N10:N12)</f>
        <v>-40</v>
      </c>
      <c r="O33" s="4">
        <f t="shared" ref="O33:S33" si="7">SUM(O10:O12)</f>
        <v>1</v>
      </c>
      <c r="P33" s="4">
        <f t="shared" si="7"/>
        <v>-23</v>
      </c>
      <c r="Q33" s="4">
        <f t="shared" si="7"/>
        <v>0</v>
      </c>
      <c r="R33" s="4">
        <f t="shared" si="7"/>
        <v>-17</v>
      </c>
      <c r="S33" s="4">
        <f t="shared" si="7"/>
        <v>1</v>
      </c>
    </row>
    <row r="34" spans="1:19" s="1" customFormat="1" ht="18" customHeight="1" x14ac:dyDescent="0.2">
      <c r="A34" s="4" t="s">
        <v>29</v>
      </c>
      <c r="B34" s="4">
        <f>SUM(B13:B22)</f>
        <v>8126</v>
      </c>
      <c r="C34" s="4">
        <f t="shared" ref="C34:G34" si="8">SUM(C13:C22)</f>
        <v>76</v>
      </c>
      <c r="D34" s="4">
        <f t="shared" si="8"/>
        <v>4014</v>
      </c>
      <c r="E34" s="4">
        <f t="shared" si="8"/>
        <v>20</v>
      </c>
      <c r="F34" s="4">
        <f t="shared" si="8"/>
        <v>4112</v>
      </c>
      <c r="G34" s="4">
        <f t="shared" si="8"/>
        <v>56</v>
      </c>
      <c r="H34" s="4">
        <f>SUM(H13:H22)</f>
        <v>8264</v>
      </c>
      <c r="I34" s="4">
        <f t="shared" ref="I34:M34" si="9">SUM(I13:I22)</f>
        <v>79</v>
      </c>
      <c r="J34" s="4">
        <f t="shared" si="9"/>
        <v>4076</v>
      </c>
      <c r="K34" s="4">
        <f t="shared" si="9"/>
        <v>21</v>
      </c>
      <c r="L34" s="4">
        <f t="shared" si="9"/>
        <v>4188</v>
      </c>
      <c r="M34" s="4">
        <f t="shared" si="9"/>
        <v>58</v>
      </c>
      <c r="N34" s="4">
        <f>SUM(N13:N22)</f>
        <v>-138</v>
      </c>
      <c r="O34" s="4">
        <f t="shared" ref="O34:S34" si="10">SUM(O13:O22)</f>
        <v>-3</v>
      </c>
      <c r="P34" s="4">
        <f t="shared" si="10"/>
        <v>-62</v>
      </c>
      <c r="Q34" s="4">
        <f t="shared" si="10"/>
        <v>-1</v>
      </c>
      <c r="R34" s="4">
        <f t="shared" si="10"/>
        <v>-76</v>
      </c>
      <c r="S34" s="4">
        <f t="shared" si="10"/>
        <v>-2</v>
      </c>
    </row>
    <row r="35" spans="1:19" s="1" customFormat="1" ht="18" customHeight="1" x14ac:dyDescent="0.2">
      <c r="A35" s="4" t="s">
        <v>25</v>
      </c>
      <c r="B35" s="4">
        <f>SUM(B23:B30)</f>
        <v>5161</v>
      </c>
      <c r="C35" s="4">
        <f t="shared" ref="C35:G35" si="11">SUM(C23:C30)</f>
        <v>6</v>
      </c>
      <c r="D35" s="4">
        <f t="shared" si="11"/>
        <v>2256</v>
      </c>
      <c r="E35" s="4">
        <f t="shared" si="11"/>
        <v>2</v>
      </c>
      <c r="F35" s="4">
        <f t="shared" si="11"/>
        <v>2905</v>
      </c>
      <c r="G35" s="4">
        <f t="shared" si="11"/>
        <v>4</v>
      </c>
      <c r="H35" s="4">
        <f>SUM(H23:H30)</f>
        <v>5162</v>
      </c>
      <c r="I35" s="4">
        <f t="shared" ref="I35:M35" si="12">SUM(I23:I30)</f>
        <v>4</v>
      </c>
      <c r="J35" s="4">
        <f t="shared" si="12"/>
        <v>2253</v>
      </c>
      <c r="K35" s="4">
        <f t="shared" si="12"/>
        <v>1</v>
      </c>
      <c r="L35" s="4">
        <f t="shared" si="12"/>
        <v>2909</v>
      </c>
      <c r="M35" s="4">
        <f t="shared" si="12"/>
        <v>3</v>
      </c>
      <c r="N35" s="4">
        <f>SUM(N23:N30)</f>
        <v>-1</v>
      </c>
      <c r="O35" s="4">
        <f t="shared" ref="O35:R35" si="13">SUM(O23:O30)</f>
        <v>2</v>
      </c>
      <c r="P35" s="4">
        <f t="shared" si="13"/>
        <v>3</v>
      </c>
      <c r="Q35" s="4">
        <f t="shared" si="13"/>
        <v>1</v>
      </c>
      <c r="R35" s="4">
        <f t="shared" si="13"/>
        <v>-4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2811</v>
      </c>
      <c r="C36" s="4">
        <f t="shared" ref="C36:G36" si="14">SUM(C25:C30)</f>
        <v>2</v>
      </c>
      <c r="D36" s="4">
        <f t="shared" si="14"/>
        <v>1091</v>
      </c>
      <c r="E36" s="4">
        <f t="shared" si="14"/>
        <v>0</v>
      </c>
      <c r="F36" s="4">
        <f t="shared" si="14"/>
        <v>1720</v>
      </c>
      <c r="G36" s="4">
        <f t="shared" si="14"/>
        <v>2</v>
      </c>
      <c r="H36" s="4">
        <f>SUM(H25:H30)</f>
        <v>2717</v>
      </c>
      <c r="I36" s="4">
        <f t="shared" ref="I36:M36" si="15">SUM(I25:I30)</f>
        <v>1</v>
      </c>
      <c r="J36" s="4">
        <f t="shared" si="15"/>
        <v>1032</v>
      </c>
      <c r="K36" s="4">
        <f t="shared" si="15"/>
        <v>0</v>
      </c>
      <c r="L36" s="4">
        <f t="shared" si="15"/>
        <v>1685</v>
      </c>
      <c r="M36" s="4">
        <f t="shared" si="15"/>
        <v>1</v>
      </c>
      <c r="N36" s="4">
        <f>SUM(N25:N30)</f>
        <v>94</v>
      </c>
      <c r="O36" s="4">
        <f t="shared" ref="O36:S36" si="16">SUM(O25:O30)</f>
        <v>1</v>
      </c>
      <c r="P36" s="4">
        <f t="shared" si="16"/>
        <v>59</v>
      </c>
      <c r="Q36" s="4">
        <f t="shared" si="16"/>
        <v>0</v>
      </c>
      <c r="R36" s="4">
        <f t="shared" si="16"/>
        <v>35</v>
      </c>
      <c r="S36" s="4">
        <f t="shared" si="16"/>
        <v>1</v>
      </c>
    </row>
    <row r="37" spans="1:19" s="1" customFormat="1" ht="18" customHeight="1" x14ac:dyDescent="0.2">
      <c r="A37" s="4" t="s">
        <v>27</v>
      </c>
      <c r="B37" s="4">
        <f>SUM(B27:B30)</f>
        <v>987</v>
      </c>
      <c r="C37" s="4">
        <f t="shared" ref="C37:G37" si="17">SUM(C27:C30)</f>
        <v>0</v>
      </c>
      <c r="D37" s="4">
        <f t="shared" si="17"/>
        <v>304</v>
      </c>
      <c r="E37" s="4">
        <f t="shared" si="17"/>
        <v>0</v>
      </c>
      <c r="F37" s="4">
        <f t="shared" si="17"/>
        <v>683</v>
      </c>
      <c r="G37" s="4">
        <f t="shared" si="17"/>
        <v>0</v>
      </c>
      <c r="H37" s="4">
        <f>SUM(H27:H30)</f>
        <v>1004</v>
      </c>
      <c r="I37" s="4">
        <f t="shared" ref="I37:M37" si="18">SUM(I27:I30)</f>
        <v>0</v>
      </c>
      <c r="J37" s="4">
        <f t="shared" si="18"/>
        <v>306</v>
      </c>
      <c r="K37" s="4">
        <f t="shared" si="18"/>
        <v>0</v>
      </c>
      <c r="L37" s="4">
        <f t="shared" si="18"/>
        <v>698</v>
      </c>
      <c r="M37" s="4">
        <f t="shared" si="18"/>
        <v>0</v>
      </c>
      <c r="N37" s="4">
        <f>SUM(N27:N30)</f>
        <v>-17</v>
      </c>
      <c r="O37" s="4">
        <f t="shared" ref="O37:S37" si="19">SUM(O27:O30)</f>
        <v>0</v>
      </c>
      <c r="P37" s="4">
        <f t="shared" si="19"/>
        <v>-2</v>
      </c>
      <c r="Q37" s="4">
        <f t="shared" si="19"/>
        <v>0</v>
      </c>
      <c r="R37" s="4">
        <f t="shared" si="19"/>
        <v>-15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14.144481778237269</v>
      </c>
      <c r="C39" s="11">
        <f t="shared" ref="C39:G39" si="20">C33/(C9-C31)*100</f>
        <v>3.5294117647058822</v>
      </c>
      <c r="D39" s="11">
        <f t="shared" si="20"/>
        <v>15.08667388949079</v>
      </c>
      <c r="E39" s="11">
        <f t="shared" si="20"/>
        <v>8.3333333333333321</v>
      </c>
      <c r="F39" s="11">
        <f t="shared" si="20"/>
        <v>13.284725654967868</v>
      </c>
      <c r="G39" s="11">
        <f t="shared" si="20"/>
        <v>1.639344262295082</v>
      </c>
      <c r="H39" s="11">
        <f>H33/(H9-H31)*100</f>
        <v>14.238262535931012</v>
      </c>
      <c r="I39" s="11">
        <f t="shared" ref="I39:M39" si="21">I33/(I9-I31)*100</f>
        <v>2.3529411764705883</v>
      </c>
      <c r="J39" s="11">
        <f t="shared" si="21"/>
        <v>15.229038306991697</v>
      </c>
      <c r="K39" s="11">
        <f t="shared" si="21"/>
        <v>8.3333333333333321</v>
      </c>
      <c r="L39" s="11">
        <f t="shared" si="21"/>
        <v>13.334961533764805</v>
      </c>
      <c r="M39" s="11">
        <f t="shared" si="21"/>
        <v>0</v>
      </c>
      <c r="N39" s="11">
        <f>N33/(N9-N31)*100</f>
        <v>22.346368715083798</v>
      </c>
      <c r="O39" s="11" t="e">
        <f t="shared" ref="O39:S39" si="22">O33/(O9-O31)*100</f>
        <v>#DIV/0!</v>
      </c>
      <c r="P39" s="11">
        <f t="shared" si="22"/>
        <v>28.04878048780488</v>
      </c>
      <c r="Q39" s="11" t="e">
        <f t="shared" si="22"/>
        <v>#DIV/0!</v>
      </c>
      <c r="R39" s="11">
        <f t="shared" si="22"/>
        <v>17.525773195876287</v>
      </c>
      <c r="S39" s="11" t="e">
        <f t="shared" si="22"/>
        <v>#DIV/0!</v>
      </c>
    </row>
    <row r="40" spans="1:19" ht="18" customHeight="1" x14ac:dyDescent="0.2">
      <c r="A40" s="4" t="s">
        <v>29</v>
      </c>
      <c r="B40" s="11">
        <f>B34/(B9-B31)*100</f>
        <v>52.507107779788051</v>
      </c>
      <c r="C40" s="11">
        <f t="shared" ref="C40:G40" si="23">C34/(C9-C31)*100</f>
        <v>89.411764705882362</v>
      </c>
      <c r="D40" s="11">
        <f t="shared" si="23"/>
        <v>54.360780065005422</v>
      </c>
      <c r="E40" s="11">
        <f t="shared" si="23"/>
        <v>83.333333333333343</v>
      </c>
      <c r="F40" s="11">
        <f t="shared" si="23"/>
        <v>50.815620365793379</v>
      </c>
      <c r="G40" s="11">
        <f t="shared" si="23"/>
        <v>91.803278688524586</v>
      </c>
      <c r="H40" s="11">
        <f>H34/(H9-H31)*100</f>
        <v>52.788246566592143</v>
      </c>
      <c r="I40" s="11">
        <f t="shared" ref="I40:M40" si="24">I34/(I9-I31)*100</f>
        <v>92.941176470588232</v>
      </c>
      <c r="J40" s="11">
        <f t="shared" si="24"/>
        <v>54.594160192874362</v>
      </c>
      <c r="K40" s="11">
        <f t="shared" si="24"/>
        <v>87.5</v>
      </c>
      <c r="L40" s="11">
        <f t="shared" si="24"/>
        <v>51.141775552570522</v>
      </c>
      <c r="M40" s="11">
        <f t="shared" si="24"/>
        <v>95.081967213114751</v>
      </c>
      <c r="N40" s="11">
        <f>N34/(N9-N31)*100</f>
        <v>77.094972067039109</v>
      </c>
      <c r="O40" s="11" t="e">
        <f t="shared" ref="O40:S40" si="25">O34/(O9-O31)*100</f>
        <v>#DIV/0!</v>
      </c>
      <c r="P40" s="11">
        <f t="shared" si="25"/>
        <v>75.609756097560975</v>
      </c>
      <c r="Q40" s="11" t="e">
        <f t="shared" si="25"/>
        <v>#DIV/0!</v>
      </c>
      <c r="R40" s="11">
        <f t="shared" si="25"/>
        <v>78.350515463917532</v>
      </c>
      <c r="S40" s="11" t="e">
        <f t="shared" si="25"/>
        <v>#DIV/0!</v>
      </c>
    </row>
    <row r="41" spans="1:19" ht="18" customHeight="1" x14ac:dyDescent="0.2">
      <c r="A41" s="4" t="s">
        <v>25</v>
      </c>
      <c r="B41" s="11">
        <f>B35/(B9-B31)*100</f>
        <v>33.348410441974671</v>
      </c>
      <c r="C41" s="11">
        <f t="shared" ref="C41:G41" si="26">C35/(C9-C31)*100</f>
        <v>7.0588235294117645</v>
      </c>
      <c r="D41" s="11">
        <f t="shared" si="26"/>
        <v>30.552546045503792</v>
      </c>
      <c r="E41" s="11">
        <f t="shared" si="26"/>
        <v>8.3333333333333321</v>
      </c>
      <c r="F41" s="11">
        <f t="shared" si="26"/>
        <v>35.899653979238757</v>
      </c>
      <c r="G41" s="11">
        <f t="shared" si="26"/>
        <v>6.557377049180328</v>
      </c>
      <c r="H41" s="11">
        <f>H35/(H9-H31)*100</f>
        <v>32.973490897476843</v>
      </c>
      <c r="I41" s="11">
        <f t="shared" ref="I41:M41" si="27">I35/(I9-I31)*100</f>
        <v>4.7058823529411766</v>
      </c>
      <c r="J41" s="11">
        <f t="shared" si="27"/>
        <v>30.176801500133944</v>
      </c>
      <c r="K41" s="11">
        <f t="shared" si="27"/>
        <v>4.1666666666666661</v>
      </c>
      <c r="L41" s="11">
        <f t="shared" si="27"/>
        <v>35.523262913664674</v>
      </c>
      <c r="M41" s="11">
        <f t="shared" si="27"/>
        <v>4.918032786885246</v>
      </c>
      <c r="N41" s="11">
        <f>N35/(N9-N31)*100</f>
        <v>0.55865921787709494</v>
      </c>
      <c r="O41" s="11" t="e">
        <f t="shared" ref="O41:S41" si="28">O35/(O9-O31)*100</f>
        <v>#DIV/0!</v>
      </c>
      <c r="P41" s="11">
        <f t="shared" si="28"/>
        <v>-3.6585365853658534</v>
      </c>
      <c r="Q41" s="11" t="e">
        <f t="shared" si="28"/>
        <v>#DIV/0!</v>
      </c>
      <c r="R41" s="11">
        <f t="shared" si="28"/>
        <v>4.1237113402061851</v>
      </c>
      <c r="S41" s="11" t="e">
        <f t="shared" si="28"/>
        <v>#DIV/0!</v>
      </c>
    </row>
    <row r="42" spans="1:19" ht="18" customHeight="1" x14ac:dyDescent="0.2">
      <c r="A42" s="4" t="s">
        <v>26</v>
      </c>
      <c r="B42" s="11">
        <f>B36/(B9-B31)*100</f>
        <v>18.163608167485137</v>
      </c>
      <c r="C42" s="11">
        <f t="shared" ref="C42:F42" si="29">C36/(C9-C31)*100</f>
        <v>2.3529411764705883</v>
      </c>
      <c r="D42" s="11">
        <f t="shared" si="29"/>
        <v>14.775189599133261</v>
      </c>
      <c r="E42" s="11">
        <f t="shared" si="29"/>
        <v>0</v>
      </c>
      <c r="F42" s="11">
        <f t="shared" si="29"/>
        <v>21.255561047948589</v>
      </c>
      <c r="G42" s="11">
        <f>G36/(G9-G31)*100</f>
        <v>3.278688524590164</v>
      </c>
      <c r="H42" s="11">
        <f>H36/(H9-H31)*100</f>
        <v>17.355477483232193</v>
      </c>
      <c r="I42" s="11">
        <f t="shared" ref="I42:L42" si="30">I36/(I9-I31)*100</f>
        <v>1.1764705882352942</v>
      </c>
      <c r="J42" s="11">
        <f t="shared" si="30"/>
        <v>13.822662737744443</v>
      </c>
      <c r="K42" s="11">
        <f t="shared" si="30"/>
        <v>0</v>
      </c>
      <c r="L42" s="11">
        <f t="shared" si="30"/>
        <v>20.576382952741483</v>
      </c>
      <c r="M42" s="11">
        <f>M36/(M9-M31)*100</f>
        <v>1.639344262295082</v>
      </c>
      <c r="N42" s="11">
        <f>N36/(N9-N31)*100</f>
        <v>-52.513966480446925</v>
      </c>
      <c r="O42" s="11" t="e">
        <f t="shared" ref="O42:R42" si="31">O36/(O9-O31)*100</f>
        <v>#DIV/0!</v>
      </c>
      <c r="P42" s="11">
        <f t="shared" si="31"/>
        <v>-71.951219512195124</v>
      </c>
      <c r="Q42" s="11" t="e">
        <f t="shared" si="31"/>
        <v>#DIV/0!</v>
      </c>
      <c r="R42" s="11">
        <f t="shared" si="31"/>
        <v>-36.082474226804123</v>
      </c>
      <c r="S42" s="11" t="e">
        <f>S36/(S9-S31)*100</f>
        <v>#DIV/0!</v>
      </c>
    </row>
    <row r="43" spans="1:19" ht="18" customHeight="1" x14ac:dyDescent="0.2">
      <c r="A43" s="4" t="s">
        <v>27</v>
      </c>
      <c r="B43" s="11">
        <f>B37/(B9-B31)*100</f>
        <v>6.3776169552856032</v>
      </c>
      <c r="C43" s="11">
        <f t="shared" ref="C43:G43" si="32">C37/(C9-C31)*100</f>
        <v>0</v>
      </c>
      <c r="D43" s="11">
        <f t="shared" si="32"/>
        <v>4.117009750812568</v>
      </c>
      <c r="E43" s="11">
        <f t="shared" si="32"/>
        <v>0</v>
      </c>
      <c r="F43" s="11">
        <f t="shared" si="32"/>
        <v>8.4404349975284241</v>
      </c>
      <c r="G43" s="11">
        <f t="shared" si="32"/>
        <v>0</v>
      </c>
      <c r="H43" s="11">
        <f>H37/(H9-H31)*100</f>
        <v>6.4132864899393169</v>
      </c>
      <c r="I43" s="11">
        <f t="shared" ref="I43:M43" si="33">I37/(I9-I31)*100</f>
        <v>0</v>
      </c>
      <c r="J43" s="11">
        <f t="shared" si="33"/>
        <v>4.0985802303777126</v>
      </c>
      <c r="K43" s="11">
        <f t="shared" si="33"/>
        <v>0</v>
      </c>
      <c r="L43" s="11">
        <f t="shared" si="33"/>
        <v>8.523629258761753</v>
      </c>
      <c r="M43" s="11">
        <f t="shared" si="33"/>
        <v>0</v>
      </c>
      <c r="N43" s="11">
        <f>N37/(N9-N31)*100</f>
        <v>9.4972067039106136</v>
      </c>
      <c r="O43" s="11" t="e">
        <f t="shared" ref="O43:S43" si="34">O37/(O9-O31)*100</f>
        <v>#DIV/0!</v>
      </c>
      <c r="P43" s="11">
        <f t="shared" si="34"/>
        <v>2.4390243902439024</v>
      </c>
      <c r="Q43" s="11" t="e">
        <f t="shared" si="34"/>
        <v>#DIV/0!</v>
      </c>
      <c r="R43" s="11">
        <f t="shared" si="34"/>
        <v>15.463917525773196</v>
      </c>
      <c r="S43" s="11" t="e">
        <f t="shared" si="34"/>
        <v>#DIV/0!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48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15176</v>
      </c>
      <c r="C9" s="4">
        <f>E9+G9</f>
        <v>295</v>
      </c>
      <c r="D9" s="4">
        <f>SUM(D10:D31)</f>
        <v>7182</v>
      </c>
      <c r="E9" s="4">
        <f>SUM(E10:E31)</f>
        <v>99</v>
      </c>
      <c r="F9" s="4">
        <f>SUM(F10:F31)</f>
        <v>7994</v>
      </c>
      <c r="G9" s="4">
        <f>SUM(G10:G31)</f>
        <v>196</v>
      </c>
      <c r="H9" s="4">
        <f>J9+L9</f>
        <v>15513</v>
      </c>
      <c r="I9" s="4">
        <f>K9+M9</f>
        <v>293</v>
      </c>
      <c r="J9" s="4">
        <f>SUM(J10:J31)</f>
        <v>7348</v>
      </c>
      <c r="K9" s="4">
        <f>SUM(K10:K31)</f>
        <v>101</v>
      </c>
      <c r="L9" s="4">
        <f>SUM(L10:L31)</f>
        <v>8165</v>
      </c>
      <c r="M9" s="4">
        <f>SUM(M10:M31)</f>
        <v>192</v>
      </c>
      <c r="N9" s="4">
        <f>B9-H9</f>
        <v>-337</v>
      </c>
      <c r="O9" s="4">
        <f t="shared" ref="O9:S24" si="0">C9-I9</f>
        <v>2</v>
      </c>
      <c r="P9" s="4">
        <f t="shared" si="0"/>
        <v>-166</v>
      </c>
      <c r="Q9" s="4">
        <f t="shared" si="0"/>
        <v>-2</v>
      </c>
      <c r="R9" s="4">
        <f t="shared" si="0"/>
        <v>-171</v>
      </c>
      <c r="S9" s="4">
        <f t="shared" si="0"/>
        <v>4</v>
      </c>
    </row>
    <row r="10" spans="1:19" s="1" customFormat="1" ht="18" customHeight="1" x14ac:dyDescent="0.2">
      <c r="A10" s="4" t="s">
        <v>2</v>
      </c>
      <c r="B10" s="4">
        <f t="shared" ref="B10:C30" si="1">D10+F10</f>
        <v>445</v>
      </c>
      <c r="C10" s="4">
        <f t="shared" si="1"/>
        <v>4</v>
      </c>
      <c r="D10" s="4">
        <v>251</v>
      </c>
      <c r="E10" s="4">
        <v>3</v>
      </c>
      <c r="F10" s="4">
        <v>194</v>
      </c>
      <c r="G10" s="4">
        <v>1</v>
      </c>
      <c r="H10" s="4">
        <f t="shared" ref="H10:I30" si="2">J10+L10</f>
        <v>487</v>
      </c>
      <c r="I10" s="4">
        <f t="shared" si="2"/>
        <v>3</v>
      </c>
      <c r="J10" s="4">
        <v>270</v>
      </c>
      <c r="K10" s="4">
        <v>3</v>
      </c>
      <c r="L10" s="4">
        <v>217</v>
      </c>
      <c r="M10" s="4">
        <v>0</v>
      </c>
      <c r="N10" s="4">
        <f t="shared" ref="N10:S31" si="3">B10-H10</f>
        <v>-42</v>
      </c>
      <c r="O10" s="4">
        <f t="shared" si="0"/>
        <v>1</v>
      </c>
      <c r="P10" s="4">
        <f t="shared" si="0"/>
        <v>-19</v>
      </c>
      <c r="Q10" s="4">
        <f t="shared" si="0"/>
        <v>0</v>
      </c>
      <c r="R10" s="4">
        <f t="shared" si="0"/>
        <v>-23</v>
      </c>
      <c r="S10" s="4">
        <f t="shared" si="0"/>
        <v>1</v>
      </c>
    </row>
    <row r="11" spans="1:19" s="1" customFormat="1" ht="18" customHeight="1" x14ac:dyDescent="0.2">
      <c r="A11" s="4" t="s">
        <v>3</v>
      </c>
      <c r="B11" s="4">
        <f t="shared" si="1"/>
        <v>592</v>
      </c>
      <c r="C11" s="4">
        <f t="shared" si="1"/>
        <v>4</v>
      </c>
      <c r="D11" s="4">
        <v>292</v>
      </c>
      <c r="E11" s="4">
        <v>3</v>
      </c>
      <c r="F11" s="4">
        <v>300</v>
      </c>
      <c r="G11" s="4">
        <v>1</v>
      </c>
      <c r="H11" s="4">
        <f t="shared" si="2"/>
        <v>617</v>
      </c>
      <c r="I11" s="4">
        <f t="shared" si="2"/>
        <v>5</v>
      </c>
      <c r="J11" s="4">
        <v>311</v>
      </c>
      <c r="K11" s="4">
        <v>3</v>
      </c>
      <c r="L11" s="4">
        <v>306</v>
      </c>
      <c r="M11" s="4">
        <v>2</v>
      </c>
      <c r="N11" s="4">
        <f t="shared" si="3"/>
        <v>-25</v>
      </c>
      <c r="O11" s="4">
        <f t="shared" si="0"/>
        <v>-1</v>
      </c>
      <c r="P11" s="4">
        <f t="shared" si="0"/>
        <v>-19</v>
      </c>
      <c r="Q11" s="4">
        <f t="shared" si="0"/>
        <v>0</v>
      </c>
      <c r="R11" s="4">
        <f t="shared" si="0"/>
        <v>-6</v>
      </c>
      <c r="S11" s="4">
        <f t="shared" si="0"/>
        <v>-1</v>
      </c>
    </row>
    <row r="12" spans="1:19" s="1" customFormat="1" ht="18" customHeight="1" x14ac:dyDescent="0.2">
      <c r="A12" s="4" t="s">
        <v>4</v>
      </c>
      <c r="B12" s="4">
        <f t="shared" si="1"/>
        <v>705</v>
      </c>
      <c r="C12" s="4">
        <f t="shared" si="1"/>
        <v>1</v>
      </c>
      <c r="D12" s="4">
        <v>366</v>
      </c>
      <c r="E12" s="4">
        <v>0</v>
      </c>
      <c r="F12" s="4">
        <v>339</v>
      </c>
      <c r="G12" s="4">
        <v>1</v>
      </c>
      <c r="H12" s="4">
        <f t="shared" si="2"/>
        <v>700</v>
      </c>
      <c r="I12" s="4">
        <f t="shared" si="2"/>
        <v>0</v>
      </c>
      <c r="J12" s="4">
        <v>357</v>
      </c>
      <c r="K12" s="4">
        <v>0</v>
      </c>
      <c r="L12" s="4">
        <v>343</v>
      </c>
      <c r="M12" s="4">
        <v>0</v>
      </c>
      <c r="N12" s="4">
        <f t="shared" si="3"/>
        <v>5</v>
      </c>
      <c r="O12" s="4">
        <f t="shared" si="0"/>
        <v>1</v>
      </c>
      <c r="P12" s="4">
        <f t="shared" si="0"/>
        <v>9</v>
      </c>
      <c r="Q12" s="4">
        <f t="shared" si="0"/>
        <v>0</v>
      </c>
      <c r="R12" s="4">
        <f t="shared" si="0"/>
        <v>-4</v>
      </c>
      <c r="S12" s="4">
        <f t="shared" si="0"/>
        <v>1</v>
      </c>
    </row>
    <row r="13" spans="1:19" s="1" customFormat="1" ht="18" customHeight="1" x14ac:dyDescent="0.2">
      <c r="A13" s="4" t="s">
        <v>5</v>
      </c>
      <c r="B13" s="4">
        <f t="shared" si="1"/>
        <v>676</v>
      </c>
      <c r="C13" s="4">
        <f t="shared" si="1"/>
        <v>2</v>
      </c>
      <c r="D13" s="4">
        <v>310</v>
      </c>
      <c r="E13" s="4">
        <v>1</v>
      </c>
      <c r="F13" s="4">
        <v>366</v>
      </c>
      <c r="G13" s="4">
        <v>1</v>
      </c>
      <c r="H13" s="4">
        <f t="shared" si="2"/>
        <v>720</v>
      </c>
      <c r="I13" s="4">
        <f t="shared" si="2"/>
        <v>18</v>
      </c>
      <c r="J13" s="4">
        <v>332</v>
      </c>
      <c r="K13" s="4">
        <v>5</v>
      </c>
      <c r="L13" s="4">
        <v>388</v>
      </c>
      <c r="M13" s="4">
        <v>13</v>
      </c>
      <c r="N13" s="4">
        <f t="shared" si="3"/>
        <v>-44</v>
      </c>
      <c r="O13" s="4">
        <f t="shared" si="0"/>
        <v>-16</v>
      </c>
      <c r="P13" s="4">
        <f t="shared" si="0"/>
        <v>-22</v>
      </c>
      <c r="Q13" s="4">
        <f t="shared" si="0"/>
        <v>-4</v>
      </c>
      <c r="R13" s="4">
        <f t="shared" si="0"/>
        <v>-22</v>
      </c>
      <c r="S13" s="4">
        <f t="shared" si="0"/>
        <v>-12</v>
      </c>
    </row>
    <row r="14" spans="1:19" s="1" customFormat="1" ht="18" customHeight="1" x14ac:dyDescent="0.2">
      <c r="A14" s="4" t="s">
        <v>6</v>
      </c>
      <c r="B14" s="4">
        <f t="shared" si="1"/>
        <v>484</v>
      </c>
      <c r="C14" s="4">
        <f t="shared" si="1"/>
        <v>78</v>
      </c>
      <c r="D14" s="4">
        <v>222</v>
      </c>
      <c r="E14" s="4">
        <v>23</v>
      </c>
      <c r="F14" s="4">
        <v>262</v>
      </c>
      <c r="G14" s="4">
        <v>55</v>
      </c>
      <c r="H14" s="4">
        <f t="shared" si="2"/>
        <v>446</v>
      </c>
      <c r="I14" s="4">
        <f t="shared" si="2"/>
        <v>83</v>
      </c>
      <c r="J14" s="4">
        <v>217</v>
      </c>
      <c r="K14" s="4">
        <v>35</v>
      </c>
      <c r="L14" s="4">
        <v>229</v>
      </c>
      <c r="M14" s="4">
        <v>48</v>
      </c>
      <c r="N14" s="4">
        <f t="shared" si="3"/>
        <v>38</v>
      </c>
      <c r="O14" s="4">
        <f t="shared" si="0"/>
        <v>-5</v>
      </c>
      <c r="P14" s="4">
        <f t="shared" si="0"/>
        <v>5</v>
      </c>
      <c r="Q14" s="4">
        <f t="shared" si="0"/>
        <v>-12</v>
      </c>
      <c r="R14" s="4">
        <f t="shared" si="0"/>
        <v>33</v>
      </c>
      <c r="S14" s="4">
        <f t="shared" si="0"/>
        <v>7</v>
      </c>
    </row>
    <row r="15" spans="1:19" s="1" customFormat="1" ht="18" customHeight="1" x14ac:dyDescent="0.2">
      <c r="A15" s="4" t="s">
        <v>7</v>
      </c>
      <c r="B15" s="4">
        <f t="shared" si="1"/>
        <v>390</v>
      </c>
      <c r="C15" s="4">
        <f t="shared" si="1"/>
        <v>81</v>
      </c>
      <c r="D15" s="4">
        <v>203</v>
      </c>
      <c r="E15" s="4">
        <v>30</v>
      </c>
      <c r="F15" s="4">
        <v>187</v>
      </c>
      <c r="G15" s="4">
        <v>51</v>
      </c>
      <c r="H15" s="4">
        <f t="shared" si="2"/>
        <v>441</v>
      </c>
      <c r="I15" s="4">
        <f t="shared" si="2"/>
        <v>67</v>
      </c>
      <c r="J15" s="4">
        <v>216</v>
      </c>
      <c r="K15" s="4">
        <v>19</v>
      </c>
      <c r="L15" s="4">
        <v>225</v>
      </c>
      <c r="M15" s="4">
        <v>48</v>
      </c>
      <c r="N15" s="4">
        <f t="shared" si="3"/>
        <v>-51</v>
      </c>
      <c r="O15" s="4">
        <f t="shared" si="0"/>
        <v>14</v>
      </c>
      <c r="P15" s="4">
        <f t="shared" si="0"/>
        <v>-13</v>
      </c>
      <c r="Q15" s="4">
        <f t="shared" si="0"/>
        <v>11</v>
      </c>
      <c r="R15" s="4">
        <f t="shared" si="0"/>
        <v>-38</v>
      </c>
      <c r="S15" s="4">
        <f t="shared" si="0"/>
        <v>3</v>
      </c>
    </row>
    <row r="16" spans="1:19" s="1" customFormat="1" ht="18" customHeight="1" x14ac:dyDescent="0.2">
      <c r="A16" s="4" t="s">
        <v>8</v>
      </c>
      <c r="B16" s="4">
        <f t="shared" si="1"/>
        <v>579</v>
      </c>
      <c r="C16" s="4">
        <f t="shared" si="1"/>
        <v>49</v>
      </c>
      <c r="D16" s="4">
        <v>296</v>
      </c>
      <c r="E16" s="4">
        <v>15</v>
      </c>
      <c r="F16" s="4">
        <v>283</v>
      </c>
      <c r="G16" s="4">
        <v>34</v>
      </c>
      <c r="H16" s="4">
        <f t="shared" si="2"/>
        <v>602</v>
      </c>
      <c r="I16" s="4">
        <f t="shared" si="2"/>
        <v>40</v>
      </c>
      <c r="J16" s="4">
        <v>311</v>
      </c>
      <c r="K16" s="4">
        <v>12</v>
      </c>
      <c r="L16" s="4">
        <v>291</v>
      </c>
      <c r="M16" s="4">
        <v>28</v>
      </c>
      <c r="N16" s="4">
        <f t="shared" si="3"/>
        <v>-23</v>
      </c>
      <c r="O16" s="4">
        <f t="shared" si="0"/>
        <v>9</v>
      </c>
      <c r="P16" s="4">
        <f t="shared" si="0"/>
        <v>-15</v>
      </c>
      <c r="Q16" s="4">
        <f t="shared" si="0"/>
        <v>3</v>
      </c>
      <c r="R16" s="4">
        <f t="shared" si="0"/>
        <v>-8</v>
      </c>
      <c r="S16" s="4">
        <f t="shared" si="0"/>
        <v>6</v>
      </c>
    </row>
    <row r="17" spans="1:19" s="1" customFormat="1" ht="18" customHeight="1" x14ac:dyDescent="0.2">
      <c r="A17" s="4" t="s">
        <v>9</v>
      </c>
      <c r="B17" s="4">
        <f t="shared" si="1"/>
        <v>702</v>
      </c>
      <c r="C17" s="4">
        <f t="shared" si="1"/>
        <v>21</v>
      </c>
      <c r="D17" s="4">
        <v>358</v>
      </c>
      <c r="E17" s="4">
        <v>6</v>
      </c>
      <c r="F17" s="4">
        <v>344</v>
      </c>
      <c r="G17" s="4">
        <v>15</v>
      </c>
      <c r="H17" s="4">
        <f t="shared" si="2"/>
        <v>762</v>
      </c>
      <c r="I17" s="4">
        <f t="shared" si="2"/>
        <v>22</v>
      </c>
      <c r="J17" s="4">
        <v>409</v>
      </c>
      <c r="K17" s="4">
        <v>5</v>
      </c>
      <c r="L17" s="4">
        <v>353</v>
      </c>
      <c r="M17" s="4">
        <v>17</v>
      </c>
      <c r="N17" s="4">
        <f t="shared" si="3"/>
        <v>-60</v>
      </c>
      <c r="O17" s="4">
        <f t="shared" si="0"/>
        <v>-1</v>
      </c>
      <c r="P17" s="4">
        <f t="shared" si="0"/>
        <v>-51</v>
      </c>
      <c r="Q17" s="4">
        <f t="shared" si="0"/>
        <v>1</v>
      </c>
      <c r="R17" s="4">
        <f t="shared" si="0"/>
        <v>-9</v>
      </c>
      <c r="S17" s="4">
        <f t="shared" si="0"/>
        <v>-2</v>
      </c>
    </row>
    <row r="18" spans="1:19" s="1" customFormat="1" ht="18" customHeight="1" x14ac:dyDescent="0.2">
      <c r="A18" s="4" t="s">
        <v>10</v>
      </c>
      <c r="B18" s="4">
        <f t="shared" si="1"/>
        <v>869</v>
      </c>
      <c r="C18" s="4">
        <f t="shared" si="1"/>
        <v>9</v>
      </c>
      <c r="D18" s="4">
        <v>472</v>
      </c>
      <c r="E18" s="4">
        <v>6</v>
      </c>
      <c r="F18" s="4">
        <v>397</v>
      </c>
      <c r="G18" s="4">
        <v>3</v>
      </c>
      <c r="H18" s="4">
        <f t="shared" si="2"/>
        <v>840</v>
      </c>
      <c r="I18" s="4">
        <f t="shared" si="2"/>
        <v>14</v>
      </c>
      <c r="J18" s="4">
        <v>447</v>
      </c>
      <c r="K18" s="4">
        <v>7</v>
      </c>
      <c r="L18" s="4">
        <v>393</v>
      </c>
      <c r="M18" s="4">
        <v>7</v>
      </c>
      <c r="N18" s="4">
        <f t="shared" si="3"/>
        <v>29</v>
      </c>
      <c r="O18" s="4">
        <f t="shared" si="0"/>
        <v>-5</v>
      </c>
      <c r="P18" s="4">
        <f t="shared" si="0"/>
        <v>25</v>
      </c>
      <c r="Q18" s="4">
        <f t="shared" si="0"/>
        <v>-1</v>
      </c>
      <c r="R18" s="4">
        <f t="shared" si="0"/>
        <v>4</v>
      </c>
      <c r="S18" s="4">
        <f t="shared" si="0"/>
        <v>-4</v>
      </c>
    </row>
    <row r="19" spans="1:19" s="1" customFormat="1" ht="18" customHeight="1" x14ac:dyDescent="0.2">
      <c r="A19" s="4" t="s">
        <v>11</v>
      </c>
      <c r="B19" s="4">
        <f t="shared" si="1"/>
        <v>910</v>
      </c>
      <c r="C19" s="4">
        <f t="shared" si="1"/>
        <v>8</v>
      </c>
      <c r="D19" s="4">
        <v>444</v>
      </c>
      <c r="E19" s="4">
        <v>0</v>
      </c>
      <c r="F19" s="4">
        <v>466</v>
      </c>
      <c r="G19" s="4">
        <v>8</v>
      </c>
      <c r="H19" s="4">
        <f t="shared" si="2"/>
        <v>955</v>
      </c>
      <c r="I19" s="4">
        <f t="shared" si="2"/>
        <v>5</v>
      </c>
      <c r="J19" s="4">
        <v>451</v>
      </c>
      <c r="K19" s="4">
        <v>0</v>
      </c>
      <c r="L19" s="4">
        <v>504</v>
      </c>
      <c r="M19" s="4">
        <v>5</v>
      </c>
      <c r="N19" s="4">
        <f t="shared" si="3"/>
        <v>-45</v>
      </c>
      <c r="O19" s="4">
        <f t="shared" si="0"/>
        <v>3</v>
      </c>
      <c r="P19" s="4">
        <f t="shared" si="0"/>
        <v>-7</v>
      </c>
      <c r="Q19" s="4">
        <f t="shared" si="0"/>
        <v>0</v>
      </c>
      <c r="R19" s="4">
        <f t="shared" si="0"/>
        <v>-38</v>
      </c>
      <c r="S19" s="4">
        <f t="shared" si="0"/>
        <v>3</v>
      </c>
    </row>
    <row r="20" spans="1:19" s="1" customFormat="1" ht="18" customHeight="1" x14ac:dyDescent="0.2">
      <c r="A20" s="4" t="s">
        <v>12</v>
      </c>
      <c r="B20" s="4">
        <f t="shared" si="1"/>
        <v>971</v>
      </c>
      <c r="C20" s="4">
        <f t="shared" si="1"/>
        <v>10</v>
      </c>
      <c r="D20" s="4">
        <v>484</v>
      </c>
      <c r="E20" s="4">
        <v>1</v>
      </c>
      <c r="F20" s="4">
        <v>487</v>
      </c>
      <c r="G20" s="4">
        <v>9</v>
      </c>
      <c r="H20" s="4">
        <f t="shared" si="2"/>
        <v>967</v>
      </c>
      <c r="I20" s="4">
        <f t="shared" si="2"/>
        <v>9</v>
      </c>
      <c r="J20" s="4">
        <v>488</v>
      </c>
      <c r="K20" s="4">
        <v>2</v>
      </c>
      <c r="L20" s="4">
        <v>479</v>
      </c>
      <c r="M20" s="4">
        <v>7</v>
      </c>
      <c r="N20" s="4">
        <f t="shared" si="3"/>
        <v>4</v>
      </c>
      <c r="O20" s="4">
        <f t="shared" si="0"/>
        <v>1</v>
      </c>
      <c r="P20" s="4">
        <f t="shared" si="0"/>
        <v>-4</v>
      </c>
      <c r="Q20" s="4">
        <f t="shared" si="0"/>
        <v>-1</v>
      </c>
      <c r="R20" s="4">
        <f t="shared" si="0"/>
        <v>8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904</v>
      </c>
      <c r="C21" s="4">
        <f t="shared" si="1"/>
        <v>5</v>
      </c>
      <c r="D21" s="4">
        <v>452</v>
      </c>
      <c r="E21" s="4">
        <v>1</v>
      </c>
      <c r="F21" s="4">
        <v>452</v>
      </c>
      <c r="G21" s="4">
        <v>4</v>
      </c>
      <c r="H21" s="4">
        <f t="shared" si="2"/>
        <v>923</v>
      </c>
      <c r="I21" s="4">
        <f t="shared" si="2"/>
        <v>5</v>
      </c>
      <c r="J21" s="4">
        <v>458</v>
      </c>
      <c r="K21" s="4">
        <v>0</v>
      </c>
      <c r="L21" s="4">
        <v>465</v>
      </c>
      <c r="M21" s="4">
        <v>5</v>
      </c>
      <c r="N21" s="4">
        <f t="shared" si="3"/>
        <v>-19</v>
      </c>
      <c r="O21" s="4">
        <f t="shared" si="0"/>
        <v>0</v>
      </c>
      <c r="P21" s="4">
        <f t="shared" si="0"/>
        <v>-6</v>
      </c>
      <c r="Q21" s="4">
        <f t="shared" si="0"/>
        <v>1</v>
      </c>
      <c r="R21" s="4">
        <f t="shared" si="0"/>
        <v>-13</v>
      </c>
      <c r="S21" s="4">
        <f t="shared" si="0"/>
        <v>-1</v>
      </c>
    </row>
    <row r="22" spans="1:19" s="1" customFormat="1" ht="18" customHeight="1" x14ac:dyDescent="0.2">
      <c r="A22" s="4" t="s">
        <v>14</v>
      </c>
      <c r="B22" s="4">
        <f t="shared" si="1"/>
        <v>1031</v>
      </c>
      <c r="C22" s="4">
        <f t="shared" si="1"/>
        <v>4</v>
      </c>
      <c r="D22" s="4">
        <v>502</v>
      </c>
      <c r="E22" s="4">
        <v>2</v>
      </c>
      <c r="F22" s="4">
        <v>529</v>
      </c>
      <c r="G22" s="4">
        <v>2</v>
      </c>
      <c r="H22" s="4">
        <f t="shared" si="2"/>
        <v>1058</v>
      </c>
      <c r="I22" s="4">
        <f t="shared" si="2"/>
        <v>5</v>
      </c>
      <c r="J22" s="4">
        <v>511</v>
      </c>
      <c r="K22" s="4">
        <v>2</v>
      </c>
      <c r="L22" s="4">
        <v>547</v>
      </c>
      <c r="M22" s="4">
        <v>3</v>
      </c>
      <c r="N22" s="4">
        <f t="shared" si="3"/>
        <v>-27</v>
      </c>
      <c r="O22" s="4">
        <f t="shared" si="0"/>
        <v>-1</v>
      </c>
      <c r="P22" s="4">
        <f t="shared" si="0"/>
        <v>-9</v>
      </c>
      <c r="Q22" s="4">
        <f t="shared" si="0"/>
        <v>0</v>
      </c>
      <c r="R22" s="4">
        <f t="shared" si="0"/>
        <v>-18</v>
      </c>
      <c r="S22" s="4">
        <f t="shared" si="0"/>
        <v>-1</v>
      </c>
    </row>
    <row r="23" spans="1:19" s="1" customFormat="1" ht="18" customHeight="1" x14ac:dyDescent="0.2">
      <c r="A23" s="4" t="s">
        <v>15</v>
      </c>
      <c r="B23" s="4">
        <f t="shared" si="1"/>
        <v>1234</v>
      </c>
      <c r="C23" s="4">
        <f t="shared" si="1"/>
        <v>5</v>
      </c>
      <c r="D23" s="4">
        <v>593</v>
      </c>
      <c r="E23" s="4">
        <v>0</v>
      </c>
      <c r="F23" s="4">
        <v>641</v>
      </c>
      <c r="G23" s="4">
        <v>5</v>
      </c>
      <c r="H23" s="4">
        <f t="shared" si="2"/>
        <v>1248</v>
      </c>
      <c r="I23" s="4">
        <f t="shared" si="2"/>
        <v>6</v>
      </c>
      <c r="J23" s="4">
        <v>610</v>
      </c>
      <c r="K23" s="4">
        <v>1</v>
      </c>
      <c r="L23" s="4">
        <v>638</v>
      </c>
      <c r="M23" s="4">
        <v>5</v>
      </c>
      <c r="N23" s="4">
        <f t="shared" si="3"/>
        <v>-14</v>
      </c>
      <c r="O23" s="4">
        <f t="shared" si="0"/>
        <v>-1</v>
      </c>
      <c r="P23" s="4">
        <f t="shared" si="0"/>
        <v>-17</v>
      </c>
      <c r="Q23" s="4">
        <f t="shared" si="0"/>
        <v>-1</v>
      </c>
      <c r="R23" s="4">
        <f t="shared" si="0"/>
        <v>3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1279</v>
      </c>
      <c r="C24" s="4">
        <f t="shared" si="1"/>
        <v>5</v>
      </c>
      <c r="D24" s="4">
        <v>609</v>
      </c>
      <c r="E24" s="4">
        <v>3</v>
      </c>
      <c r="F24" s="4">
        <v>670</v>
      </c>
      <c r="G24" s="4">
        <v>2</v>
      </c>
      <c r="H24" s="4">
        <f t="shared" si="2"/>
        <v>1353</v>
      </c>
      <c r="I24" s="4">
        <f t="shared" si="2"/>
        <v>2</v>
      </c>
      <c r="J24" s="4">
        <v>661</v>
      </c>
      <c r="K24" s="4">
        <v>2</v>
      </c>
      <c r="L24" s="4">
        <v>692</v>
      </c>
      <c r="M24" s="4">
        <v>0</v>
      </c>
      <c r="N24" s="4">
        <f t="shared" si="3"/>
        <v>-74</v>
      </c>
      <c r="O24" s="4">
        <f>C24-I24</f>
        <v>3</v>
      </c>
      <c r="P24" s="4">
        <f t="shared" si="0"/>
        <v>-52</v>
      </c>
      <c r="Q24" s="4">
        <f t="shared" si="0"/>
        <v>1</v>
      </c>
      <c r="R24" s="4">
        <f t="shared" si="0"/>
        <v>-22</v>
      </c>
      <c r="S24" s="4">
        <f t="shared" si="0"/>
        <v>2</v>
      </c>
    </row>
    <row r="25" spans="1:19" s="1" customFormat="1" ht="18" customHeight="1" x14ac:dyDescent="0.2">
      <c r="A25" s="4" t="s">
        <v>17</v>
      </c>
      <c r="B25" s="4">
        <f t="shared" si="1"/>
        <v>1195</v>
      </c>
      <c r="C25" s="4">
        <f t="shared" si="1"/>
        <v>2</v>
      </c>
      <c r="D25" s="4">
        <v>570</v>
      </c>
      <c r="E25" s="4">
        <v>1</v>
      </c>
      <c r="F25" s="4">
        <v>625</v>
      </c>
      <c r="G25" s="4">
        <v>1</v>
      </c>
      <c r="H25" s="4">
        <f t="shared" si="2"/>
        <v>1152</v>
      </c>
      <c r="I25" s="4">
        <f t="shared" si="2"/>
        <v>3</v>
      </c>
      <c r="J25" s="4">
        <v>535</v>
      </c>
      <c r="K25" s="4">
        <v>2</v>
      </c>
      <c r="L25" s="4">
        <v>617</v>
      </c>
      <c r="M25" s="4">
        <v>1</v>
      </c>
      <c r="N25" s="4">
        <f t="shared" si="3"/>
        <v>43</v>
      </c>
      <c r="O25" s="4">
        <f t="shared" si="3"/>
        <v>-1</v>
      </c>
      <c r="P25" s="4">
        <f t="shared" si="3"/>
        <v>35</v>
      </c>
      <c r="Q25" s="4">
        <f t="shared" si="3"/>
        <v>-1</v>
      </c>
      <c r="R25" s="4">
        <f t="shared" si="3"/>
        <v>8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974</v>
      </c>
      <c r="C26" s="4">
        <f t="shared" si="1"/>
        <v>5</v>
      </c>
      <c r="D26" s="4">
        <v>398</v>
      </c>
      <c r="E26" s="4">
        <v>3</v>
      </c>
      <c r="F26" s="4">
        <v>576</v>
      </c>
      <c r="G26" s="4">
        <v>2</v>
      </c>
      <c r="H26" s="4">
        <f t="shared" si="2"/>
        <v>936</v>
      </c>
      <c r="I26" s="4">
        <f t="shared" si="2"/>
        <v>4</v>
      </c>
      <c r="J26" s="4">
        <v>393</v>
      </c>
      <c r="K26" s="4">
        <v>2</v>
      </c>
      <c r="L26" s="4">
        <v>543</v>
      </c>
      <c r="M26" s="4">
        <v>2</v>
      </c>
      <c r="N26" s="4">
        <f t="shared" si="3"/>
        <v>38</v>
      </c>
      <c r="O26" s="4">
        <f t="shared" si="3"/>
        <v>1</v>
      </c>
      <c r="P26" s="4">
        <f t="shared" si="3"/>
        <v>5</v>
      </c>
      <c r="Q26" s="4">
        <f t="shared" si="3"/>
        <v>1</v>
      </c>
      <c r="R26" s="4">
        <f t="shared" si="3"/>
        <v>33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665</v>
      </c>
      <c r="C27" s="4">
        <f t="shared" si="1"/>
        <v>1</v>
      </c>
      <c r="D27" s="4">
        <v>228</v>
      </c>
      <c r="E27" s="4">
        <v>0</v>
      </c>
      <c r="F27" s="4">
        <v>437</v>
      </c>
      <c r="G27" s="4">
        <v>1</v>
      </c>
      <c r="H27" s="4">
        <f t="shared" si="2"/>
        <v>730</v>
      </c>
      <c r="I27" s="4">
        <f t="shared" si="2"/>
        <v>2</v>
      </c>
      <c r="J27" s="4">
        <v>229</v>
      </c>
      <c r="K27" s="4">
        <v>1</v>
      </c>
      <c r="L27" s="4">
        <v>501</v>
      </c>
      <c r="M27" s="4">
        <v>1</v>
      </c>
      <c r="N27" s="4">
        <f t="shared" si="3"/>
        <v>-65</v>
      </c>
      <c r="O27" s="4">
        <f t="shared" si="3"/>
        <v>-1</v>
      </c>
      <c r="P27" s="4">
        <f t="shared" si="3"/>
        <v>-1</v>
      </c>
      <c r="Q27" s="4">
        <f t="shared" si="3"/>
        <v>-1</v>
      </c>
      <c r="R27" s="4">
        <f t="shared" si="3"/>
        <v>-64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425</v>
      </c>
      <c r="C28" s="4">
        <f t="shared" si="1"/>
        <v>1</v>
      </c>
      <c r="D28" s="4">
        <v>106</v>
      </c>
      <c r="E28" s="4">
        <v>1</v>
      </c>
      <c r="F28" s="4">
        <v>319</v>
      </c>
      <c r="G28" s="4">
        <v>0</v>
      </c>
      <c r="H28" s="4">
        <f t="shared" si="2"/>
        <v>403</v>
      </c>
      <c r="I28" s="4">
        <f t="shared" si="2"/>
        <v>0</v>
      </c>
      <c r="J28" s="4">
        <v>113</v>
      </c>
      <c r="K28" s="4">
        <v>0</v>
      </c>
      <c r="L28" s="4">
        <v>290</v>
      </c>
      <c r="M28" s="4">
        <v>0</v>
      </c>
      <c r="N28" s="4">
        <f t="shared" si="3"/>
        <v>22</v>
      </c>
      <c r="O28" s="4">
        <f t="shared" si="3"/>
        <v>1</v>
      </c>
      <c r="P28" s="4">
        <f t="shared" si="3"/>
        <v>-7</v>
      </c>
      <c r="Q28" s="4">
        <f t="shared" si="3"/>
        <v>1</v>
      </c>
      <c r="R28" s="4">
        <f t="shared" si="3"/>
        <v>29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116</v>
      </c>
      <c r="C29" s="4">
        <f t="shared" si="1"/>
        <v>0</v>
      </c>
      <c r="D29" s="4">
        <v>21</v>
      </c>
      <c r="E29" s="4">
        <v>0</v>
      </c>
      <c r="F29" s="4">
        <v>95</v>
      </c>
      <c r="G29" s="4">
        <v>0</v>
      </c>
      <c r="H29" s="4">
        <f t="shared" si="2"/>
        <v>148</v>
      </c>
      <c r="I29" s="4">
        <f t="shared" si="2"/>
        <v>0</v>
      </c>
      <c r="J29" s="4">
        <v>25</v>
      </c>
      <c r="K29" s="4">
        <v>0</v>
      </c>
      <c r="L29" s="4">
        <v>123</v>
      </c>
      <c r="M29" s="4">
        <v>0</v>
      </c>
      <c r="N29" s="4">
        <f t="shared" si="3"/>
        <v>-32</v>
      </c>
      <c r="O29" s="4">
        <f t="shared" si="3"/>
        <v>0</v>
      </c>
      <c r="P29" s="4">
        <f t="shared" si="3"/>
        <v>-4</v>
      </c>
      <c r="Q29" s="4">
        <f t="shared" si="3"/>
        <v>0</v>
      </c>
      <c r="R29" s="4">
        <f t="shared" si="3"/>
        <v>-28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28</v>
      </c>
      <c r="C30" s="4">
        <f>E30+G30</f>
        <v>0</v>
      </c>
      <c r="D30" s="4">
        <v>4</v>
      </c>
      <c r="E30" s="4">
        <v>0</v>
      </c>
      <c r="F30" s="4">
        <v>24</v>
      </c>
      <c r="G30" s="4">
        <v>0</v>
      </c>
      <c r="H30" s="4">
        <f t="shared" si="2"/>
        <v>23</v>
      </c>
      <c r="I30" s="4">
        <f t="shared" si="2"/>
        <v>0</v>
      </c>
      <c r="J30" s="4">
        <v>3</v>
      </c>
      <c r="K30" s="4">
        <v>0</v>
      </c>
      <c r="L30" s="4">
        <v>20</v>
      </c>
      <c r="M30" s="4">
        <v>0</v>
      </c>
      <c r="N30" s="4">
        <f t="shared" si="3"/>
        <v>5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4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</v>
      </c>
      <c r="C31" s="4">
        <f>E31+G31</f>
        <v>0</v>
      </c>
      <c r="D31" s="4">
        <v>1</v>
      </c>
      <c r="E31" s="4">
        <v>0</v>
      </c>
      <c r="F31" s="4">
        <v>1</v>
      </c>
      <c r="G31" s="4">
        <v>0</v>
      </c>
      <c r="H31" s="4">
        <f>J31+L31</f>
        <v>2</v>
      </c>
      <c r="I31" s="4">
        <f t="shared" ref="I31" si="4">K31+M31</f>
        <v>0</v>
      </c>
      <c r="J31" s="4">
        <v>1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1742</v>
      </c>
      <c r="C33" s="4">
        <f t="shared" ref="C33:G33" si="5">SUM(C10:C12)</f>
        <v>9</v>
      </c>
      <c r="D33" s="4">
        <f t="shared" si="5"/>
        <v>909</v>
      </c>
      <c r="E33" s="4">
        <f t="shared" si="5"/>
        <v>6</v>
      </c>
      <c r="F33" s="4">
        <f t="shared" si="5"/>
        <v>833</v>
      </c>
      <c r="G33" s="4">
        <f t="shared" si="5"/>
        <v>3</v>
      </c>
      <c r="H33" s="4">
        <f>SUM(H10:H12)</f>
        <v>1804</v>
      </c>
      <c r="I33" s="4">
        <f t="shared" ref="I33:M33" si="6">SUM(I10:I12)</f>
        <v>8</v>
      </c>
      <c r="J33" s="4">
        <f t="shared" si="6"/>
        <v>938</v>
      </c>
      <c r="K33" s="4">
        <f t="shared" si="6"/>
        <v>6</v>
      </c>
      <c r="L33" s="4">
        <f t="shared" si="6"/>
        <v>866</v>
      </c>
      <c r="M33" s="4">
        <f t="shared" si="6"/>
        <v>2</v>
      </c>
      <c r="N33" s="4">
        <f>SUM(N10:N12)</f>
        <v>-62</v>
      </c>
      <c r="O33" s="4">
        <f t="shared" ref="O33:S33" si="7">SUM(O10:O12)</f>
        <v>1</v>
      </c>
      <c r="P33" s="4">
        <f t="shared" si="7"/>
        <v>-29</v>
      </c>
      <c r="Q33" s="4">
        <f t="shared" si="7"/>
        <v>0</v>
      </c>
      <c r="R33" s="4">
        <f t="shared" si="7"/>
        <v>-33</v>
      </c>
      <c r="S33" s="4">
        <f t="shared" si="7"/>
        <v>1</v>
      </c>
    </row>
    <row r="34" spans="1:19" s="1" customFormat="1" ht="18" customHeight="1" x14ac:dyDescent="0.2">
      <c r="A34" s="4" t="s">
        <v>29</v>
      </c>
      <c r="B34" s="4">
        <f>SUM(B13:B22)</f>
        <v>7516</v>
      </c>
      <c r="C34" s="4">
        <f t="shared" ref="C34:G34" si="8">SUM(C13:C22)</f>
        <v>267</v>
      </c>
      <c r="D34" s="4">
        <f t="shared" si="8"/>
        <v>3743</v>
      </c>
      <c r="E34" s="4">
        <f t="shared" si="8"/>
        <v>85</v>
      </c>
      <c r="F34" s="4">
        <f t="shared" si="8"/>
        <v>3773</v>
      </c>
      <c r="G34" s="4">
        <f t="shared" si="8"/>
        <v>182</v>
      </c>
      <c r="H34" s="4">
        <f>SUM(H13:H22)</f>
        <v>7714</v>
      </c>
      <c r="I34" s="4">
        <f t="shared" ref="I34:M34" si="9">SUM(I13:I22)</f>
        <v>268</v>
      </c>
      <c r="J34" s="4">
        <f t="shared" si="9"/>
        <v>3840</v>
      </c>
      <c r="K34" s="4">
        <f t="shared" si="9"/>
        <v>87</v>
      </c>
      <c r="L34" s="4">
        <f t="shared" si="9"/>
        <v>3874</v>
      </c>
      <c r="M34" s="4">
        <f t="shared" si="9"/>
        <v>181</v>
      </c>
      <c r="N34" s="4">
        <f>SUM(N13:N22)</f>
        <v>-198</v>
      </c>
      <c r="O34" s="4">
        <f t="shared" ref="O34:S34" si="10">SUM(O13:O22)</f>
        <v>-1</v>
      </c>
      <c r="P34" s="4">
        <f t="shared" si="10"/>
        <v>-97</v>
      </c>
      <c r="Q34" s="4">
        <f t="shared" si="10"/>
        <v>-2</v>
      </c>
      <c r="R34" s="4">
        <f t="shared" si="10"/>
        <v>-101</v>
      </c>
      <c r="S34" s="4">
        <f t="shared" si="10"/>
        <v>1</v>
      </c>
    </row>
    <row r="35" spans="1:19" s="1" customFormat="1" ht="18" customHeight="1" x14ac:dyDescent="0.2">
      <c r="A35" s="4" t="s">
        <v>25</v>
      </c>
      <c r="B35" s="4">
        <f>SUM(B23:B30)</f>
        <v>5916</v>
      </c>
      <c r="C35" s="4">
        <f t="shared" ref="C35:G35" si="11">SUM(C23:C30)</f>
        <v>19</v>
      </c>
      <c r="D35" s="4">
        <f t="shared" si="11"/>
        <v>2529</v>
      </c>
      <c r="E35" s="4">
        <f t="shared" si="11"/>
        <v>8</v>
      </c>
      <c r="F35" s="4">
        <f t="shared" si="11"/>
        <v>3387</v>
      </c>
      <c r="G35" s="4">
        <f t="shared" si="11"/>
        <v>11</v>
      </c>
      <c r="H35" s="4">
        <f>SUM(H23:H30)</f>
        <v>5993</v>
      </c>
      <c r="I35" s="4">
        <f t="shared" ref="I35:M35" si="12">SUM(I23:I30)</f>
        <v>17</v>
      </c>
      <c r="J35" s="4">
        <f t="shared" si="12"/>
        <v>2569</v>
      </c>
      <c r="K35" s="4">
        <f t="shared" si="12"/>
        <v>8</v>
      </c>
      <c r="L35" s="4">
        <f t="shared" si="12"/>
        <v>3424</v>
      </c>
      <c r="M35" s="4">
        <f t="shared" si="12"/>
        <v>9</v>
      </c>
      <c r="N35" s="4">
        <f>SUM(N23:N30)</f>
        <v>-77</v>
      </c>
      <c r="O35" s="4">
        <f t="shared" ref="O35:R35" si="13">SUM(O23:O30)</f>
        <v>2</v>
      </c>
      <c r="P35" s="4">
        <f t="shared" si="13"/>
        <v>-40</v>
      </c>
      <c r="Q35" s="4">
        <f t="shared" si="13"/>
        <v>0</v>
      </c>
      <c r="R35" s="4">
        <f t="shared" si="13"/>
        <v>-37</v>
      </c>
      <c r="S35" s="4">
        <f>SUM(S23:S30)</f>
        <v>2</v>
      </c>
    </row>
    <row r="36" spans="1:19" s="1" customFormat="1" ht="18" customHeight="1" x14ac:dyDescent="0.2">
      <c r="A36" s="4" t="s">
        <v>26</v>
      </c>
      <c r="B36" s="4">
        <f>SUM(B25:B30)</f>
        <v>3403</v>
      </c>
      <c r="C36" s="4">
        <f t="shared" ref="C36:G36" si="14">SUM(C25:C30)</f>
        <v>9</v>
      </c>
      <c r="D36" s="4">
        <f t="shared" si="14"/>
        <v>1327</v>
      </c>
      <c r="E36" s="4">
        <f t="shared" si="14"/>
        <v>5</v>
      </c>
      <c r="F36" s="4">
        <f t="shared" si="14"/>
        <v>2076</v>
      </c>
      <c r="G36" s="4">
        <f t="shared" si="14"/>
        <v>4</v>
      </c>
      <c r="H36" s="4">
        <f>SUM(H25:H30)</f>
        <v>3392</v>
      </c>
      <c r="I36" s="4">
        <f t="shared" ref="I36:M36" si="15">SUM(I25:I30)</f>
        <v>9</v>
      </c>
      <c r="J36" s="4">
        <f t="shared" si="15"/>
        <v>1298</v>
      </c>
      <c r="K36" s="4">
        <f t="shared" si="15"/>
        <v>5</v>
      </c>
      <c r="L36" s="4">
        <f t="shared" si="15"/>
        <v>2094</v>
      </c>
      <c r="M36" s="4">
        <f t="shared" si="15"/>
        <v>4</v>
      </c>
      <c r="N36" s="4">
        <f>SUM(N25:N30)</f>
        <v>11</v>
      </c>
      <c r="O36" s="4">
        <f t="shared" ref="O36:S36" si="16">SUM(O25:O30)</f>
        <v>0</v>
      </c>
      <c r="P36" s="4">
        <f t="shared" si="16"/>
        <v>29</v>
      </c>
      <c r="Q36" s="4">
        <f t="shared" si="16"/>
        <v>0</v>
      </c>
      <c r="R36" s="4">
        <f t="shared" si="16"/>
        <v>-18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1234</v>
      </c>
      <c r="C37" s="4">
        <f t="shared" ref="C37:G37" si="17">SUM(C27:C30)</f>
        <v>2</v>
      </c>
      <c r="D37" s="4">
        <f t="shared" si="17"/>
        <v>359</v>
      </c>
      <c r="E37" s="4">
        <f t="shared" si="17"/>
        <v>1</v>
      </c>
      <c r="F37" s="4">
        <f t="shared" si="17"/>
        <v>875</v>
      </c>
      <c r="G37" s="4">
        <f t="shared" si="17"/>
        <v>1</v>
      </c>
      <c r="H37" s="4">
        <f>SUM(H27:H30)</f>
        <v>1304</v>
      </c>
      <c r="I37" s="4">
        <f t="shared" ref="I37:M37" si="18">SUM(I27:I30)</f>
        <v>2</v>
      </c>
      <c r="J37" s="4">
        <f t="shared" si="18"/>
        <v>370</v>
      </c>
      <c r="K37" s="4">
        <f t="shared" si="18"/>
        <v>1</v>
      </c>
      <c r="L37" s="4">
        <f t="shared" si="18"/>
        <v>934</v>
      </c>
      <c r="M37" s="4">
        <f t="shared" si="18"/>
        <v>1</v>
      </c>
      <c r="N37" s="4">
        <f>SUM(N27:N30)</f>
        <v>-70</v>
      </c>
      <c r="O37" s="4">
        <f t="shared" ref="O37:S37" si="19">SUM(O27:O30)</f>
        <v>0</v>
      </c>
      <c r="P37" s="4">
        <f t="shared" si="19"/>
        <v>-11</v>
      </c>
      <c r="Q37" s="4">
        <f t="shared" si="19"/>
        <v>0</v>
      </c>
      <c r="R37" s="4">
        <f t="shared" si="19"/>
        <v>-59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11.480163437458812</v>
      </c>
      <c r="C39" s="11">
        <f t="shared" ref="C39:G39" si="20">C33/(C9-C31)*100</f>
        <v>3.050847457627119</v>
      </c>
      <c r="D39" s="11">
        <f t="shared" si="20"/>
        <v>12.658404121988582</v>
      </c>
      <c r="E39" s="11">
        <f t="shared" si="20"/>
        <v>6.0606060606060606</v>
      </c>
      <c r="F39" s="11">
        <f t="shared" si="20"/>
        <v>10.421618916551983</v>
      </c>
      <c r="G39" s="11">
        <f t="shared" si="20"/>
        <v>1.5306122448979591</v>
      </c>
      <c r="H39" s="11">
        <f>H33/(H9-H31)*100</f>
        <v>11.630455805557347</v>
      </c>
      <c r="I39" s="11">
        <f t="shared" ref="I39:M39" si="21">I33/(I9-I31)*100</f>
        <v>2.7303754266211606</v>
      </c>
      <c r="J39" s="11">
        <f t="shared" si="21"/>
        <v>12.767115829590308</v>
      </c>
      <c r="K39" s="11">
        <f t="shared" si="21"/>
        <v>5.9405940594059405</v>
      </c>
      <c r="L39" s="11">
        <f t="shared" si="21"/>
        <v>10.607545320921117</v>
      </c>
      <c r="M39" s="11">
        <f t="shared" si="21"/>
        <v>1.0416666666666665</v>
      </c>
      <c r="N39" s="11">
        <f>N33/(N9-N31)*100</f>
        <v>18.397626112759642</v>
      </c>
      <c r="O39" s="11">
        <f t="shared" ref="O39:S39" si="22">O33/(O9-O31)*100</f>
        <v>50</v>
      </c>
      <c r="P39" s="11">
        <f t="shared" si="22"/>
        <v>17.46987951807229</v>
      </c>
      <c r="Q39" s="11">
        <f t="shared" si="22"/>
        <v>0</v>
      </c>
      <c r="R39" s="11">
        <f t="shared" si="22"/>
        <v>19.298245614035086</v>
      </c>
      <c r="S39" s="11">
        <f t="shared" si="22"/>
        <v>25</v>
      </c>
    </row>
    <row r="40" spans="1:19" ht="18" customHeight="1" x14ac:dyDescent="0.2">
      <c r="A40" s="4" t="s">
        <v>29</v>
      </c>
      <c r="B40" s="11">
        <f>B34/(B9-B31)*100</f>
        <v>49.53209437195202</v>
      </c>
      <c r="C40" s="11">
        <f t="shared" ref="C40:G40" si="23">C34/(C9-C31)*100</f>
        <v>90.508474576271198</v>
      </c>
      <c r="D40" s="11">
        <f t="shared" si="23"/>
        <v>52.123659657429322</v>
      </c>
      <c r="E40" s="11">
        <f t="shared" si="23"/>
        <v>85.858585858585855</v>
      </c>
      <c r="F40" s="11">
        <f t="shared" si="23"/>
        <v>47.203803327911928</v>
      </c>
      <c r="G40" s="11">
        <f t="shared" si="23"/>
        <v>92.857142857142861</v>
      </c>
      <c r="H40" s="11">
        <f>H34/(H9-H31)*100</f>
        <v>49.73244794017149</v>
      </c>
      <c r="I40" s="11">
        <f t="shared" ref="I40:M40" si="24">I34/(I9-I31)*100</f>
        <v>91.467576791808867</v>
      </c>
      <c r="J40" s="11">
        <f t="shared" si="24"/>
        <v>52.266231114740712</v>
      </c>
      <c r="K40" s="11">
        <f t="shared" si="24"/>
        <v>86.138613861386133</v>
      </c>
      <c r="L40" s="11">
        <f t="shared" si="24"/>
        <v>47.452229299363054</v>
      </c>
      <c r="M40" s="11">
        <f t="shared" si="24"/>
        <v>94.270833333333343</v>
      </c>
      <c r="N40" s="11">
        <f>N34/(N9-N31)*100</f>
        <v>58.753709198813056</v>
      </c>
      <c r="O40" s="11">
        <f t="shared" ref="O40:S40" si="25">O34/(O9-O31)*100</f>
        <v>-50</v>
      </c>
      <c r="P40" s="11">
        <f t="shared" si="25"/>
        <v>58.433734939759042</v>
      </c>
      <c r="Q40" s="11">
        <f t="shared" si="25"/>
        <v>100</v>
      </c>
      <c r="R40" s="11">
        <f t="shared" si="25"/>
        <v>59.064327485380119</v>
      </c>
      <c r="S40" s="11">
        <f t="shared" si="25"/>
        <v>25</v>
      </c>
    </row>
    <row r="41" spans="1:19" ht="18" customHeight="1" x14ac:dyDescent="0.2">
      <c r="A41" s="4" t="s">
        <v>25</v>
      </c>
      <c r="B41" s="11">
        <f>B35/(B9-B31)*100</f>
        <v>38.987742190589167</v>
      </c>
      <c r="C41" s="11">
        <f t="shared" ref="C41:G41" si="26">C35/(C9-C31)*100</f>
        <v>6.4406779661016946</v>
      </c>
      <c r="D41" s="11">
        <f t="shared" si="26"/>
        <v>35.217936220582089</v>
      </c>
      <c r="E41" s="11">
        <f t="shared" si="26"/>
        <v>8.0808080808080813</v>
      </c>
      <c r="F41" s="11">
        <f t="shared" si="26"/>
        <v>42.374577755536095</v>
      </c>
      <c r="G41" s="11">
        <f t="shared" si="26"/>
        <v>5.6122448979591839</v>
      </c>
      <c r="H41" s="11">
        <f>H35/(H9-H31)*100</f>
        <v>38.637096254271164</v>
      </c>
      <c r="I41" s="11">
        <f t="shared" ref="I41:M41" si="27">I35/(I9-I31)*100</f>
        <v>5.802047781569966</v>
      </c>
      <c r="J41" s="11">
        <f t="shared" si="27"/>
        <v>34.966653055668978</v>
      </c>
      <c r="K41" s="11">
        <f t="shared" si="27"/>
        <v>7.9207920792079207</v>
      </c>
      <c r="L41" s="11">
        <f t="shared" si="27"/>
        <v>41.940225379715827</v>
      </c>
      <c r="M41" s="11">
        <f t="shared" si="27"/>
        <v>4.6875</v>
      </c>
      <c r="N41" s="11">
        <f>N35/(N9-N31)*100</f>
        <v>22.848664688427299</v>
      </c>
      <c r="O41" s="11">
        <f t="shared" ref="O41:S41" si="28">O35/(O9-O31)*100</f>
        <v>100</v>
      </c>
      <c r="P41" s="11">
        <f t="shared" si="28"/>
        <v>24.096385542168676</v>
      </c>
      <c r="Q41" s="11">
        <f t="shared" si="28"/>
        <v>0</v>
      </c>
      <c r="R41" s="11">
        <f t="shared" si="28"/>
        <v>21.637426900584796</v>
      </c>
      <c r="S41" s="11">
        <f t="shared" si="28"/>
        <v>50</v>
      </c>
    </row>
    <row r="42" spans="1:19" ht="18" customHeight="1" x14ac:dyDescent="0.2">
      <c r="A42" s="4" t="s">
        <v>26</v>
      </c>
      <c r="B42" s="11">
        <f>B36/(B9-B31)*100</f>
        <v>22.426519045736125</v>
      </c>
      <c r="C42" s="11">
        <f t="shared" ref="C42:F42" si="29">C36/(C9-C31)*100</f>
        <v>3.050847457627119</v>
      </c>
      <c r="D42" s="11">
        <f t="shared" si="29"/>
        <v>18.479320428909624</v>
      </c>
      <c r="E42" s="11">
        <f t="shared" si="29"/>
        <v>5.0505050505050502</v>
      </c>
      <c r="F42" s="11">
        <f t="shared" si="29"/>
        <v>25.972726135368447</v>
      </c>
      <c r="G42" s="11">
        <f>G36/(G9-G31)*100</f>
        <v>2.0408163265306123</v>
      </c>
      <c r="H42" s="11">
        <f>H36/(H9-H31)*100</f>
        <v>21.868351492489204</v>
      </c>
      <c r="I42" s="11">
        <f t="shared" ref="I42:L42" si="30">I36/(I9-I31)*100</f>
        <v>3.0716723549488054</v>
      </c>
      <c r="J42" s="11">
        <f t="shared" si="30"/>
        <v>17.66707499659725</v>
      </c>
      <c r="K42" s="11">
        <f t="shared" si="30"/>
        <v>4.9504950495049505</v>
      </c>
      <c r="L42" s="11">
        <f t="shared" si="30"/>
        <v>25.649191572758451</v>
      </c>
      <c r="M42" s="11">
        <f>M36/(M9-M31)*100</f>
        <v>2.083333333333333</v>
      </c>
      <c r="N42" s="11">
        <f>N36/(N9-N31)*100</f>
        <v>-3.2640949554896146</v>
      </c>
      <c r="O42" s="11">
        <f t="shared" ref="O42:R42" si="31">O36/(O9-O31)*100</f>
        <v>0</v>
      </c>
      <c r="P42" s="11">
        <f t="shared" si="31"/>
        <v>-17.46987951807229</v>
      </c>
      <c r="Q42" s="11">
        <f t="shared" si="31"/>
        <v>0</v>
      </c>
      <c r="R42" s="11">
        <f t="shared" si="31"/>
        <v>10.526315789473683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8.1323316198761049</v>
      </c>
      <c r="C43" s="11">
        <f t="shared" ref="C43:G43" si="32">C37/(C9-C31)*100</f>
        <v>0.67796610169491522</v>
      </c>
      <c r="D43" s="11">
        <f t="shared" si="32"/>
        <v>4.9993037181451054</v>
      </c>
      <c r="E43" s="11">
        <f t="shared" si="32"/>
        <v>1.0101010101010102</v>
      </c>
      <c r="F43" s="11">
        <f t="shared" si="32"/>
        <v>10.947078693857124</v>
      </c>
      <c r="G43" s="11">
        <f t="shared" si="32"/>
        <v>0.51020408163265307</v>
      </c>
      <c r="H43" s="11">
        <f>H37/(H9-H31)*100</f>
        <v>8.406937012442782</v>
      </c>
      <c r="I43" s="11">
        <f t="shared" ref="I43:M43" si="33">I37/(I9-I31)*100</f>
        <v>0.68259385665529015</v>
      </c>
      <c r="J43" s="11">
        <f t="shared" si="33"/>
        <v>5.0360691438682457</v>
      </c>
      <c r="K43" s="11">
        <f t="shared" si="33"/>
        <v>0.99009900990099009</v>
      </c>
      <c r="L43" s="11">
        <f t="shared" si="33"/>
        <v>11.440470357667811</v>
      </c>
      <c r="M43" s="11">
        <f t="shared" si="33"/>
        <v>0.52083333333333326</v>
      </c>
      <c r="N43" s="11">
        <f>N37/(N9-N31)*100</f>
        <v>20.771513353115729</v>
      </c>
      <c r="O43" s="11">
        <f t="shared" ref="O43:S43" si="34">O37/(O9-O31)*100</f>
        <v>0</v>
      </c>
      <c r="P43" s="11">
        <f t="shared" si="34"/>
        <v>6.6265060240963862</v>
      </c>
      <c r="Q43" s="11">
        <f t="shared" si="34"/>
        <v>0</v>
      </c>
      <c r="R43" s="11">
        <f t="shared" si="34"/>
        <v>34.502923976608187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49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13596</v>
      </c>
      <c r="C9" s="4">
        <f>E9+G9</f>
        <v>100</v>
      </c>
      <c r="D9" s="4">
        <f>SUM(D10:D31)</f>
        <v>6519</v>
      </c>
      <c r="E9" s="4">
        <f>SUM(E10:E31)</f>
        <v>31</v>
      </c>
      <c r="F9" s="4">
        <f>SUM(F10:F31)</f>
        <v>7077</v>
      </c>
      <c r="G9" s="4">
        <f>SUM(G10:G31)</f>
        <v>69</v>
      </c>
      <c r="H9" s="4">
        <f>J9+L9</f>
        <v>13820</v>
      </c>
      <c r="I9" s="4">
        <f>K9+M9</f>
        <v>111</v>
      </c>
      <c r="J9" s="4">
        <f>SUM(J10:J31)</f>
        <v>6614</v>
      </c>
      <c r="K9" s="4">
        <f>SUM(K10:K31)</f>
        <v>28</v>
      </c>
      <c r="L9" s="4">
        <f>SUM(L10:L31)</f>
        <v>7206</v>
      </c>
      <c r="M9" s="4">
        <f>SUM(M10:M31)</f>
        <v>83</v>
      </c>
      <c r="N9" s="4">
        <f>B9-H9</f>
        <v>-224</v>
      </c>
      <c r="O9" s="4">
        <f t="shared" ref="O9:S24" si="0">C9-I9</f>
        <v>-11</v>
      </c>
      <c r="P9" s="4">
        <f t="shared" si="0"/>
        <v>-95</v>
      </c>
      <c r="Q9" s="4">
        <f t="shared" si="0"/>
        <v>3</v>
      </c>
      <c r="R9" s="4">
        <f t="shared" si="0"/>
        <v>-129</v>
      </c>
      <c r="S9" s="4">
        <f t="shared" si="0"/>
        <v>-14</v>
      </c>
    </row>
    <row r="10" spans="1:19" s="1" customFormat="1" ht="18" customHeight="1" x14ac:dyDescent="0.2">
      <c r="A10" s="4" t="s">
        <v>2</v>
      </c>
      <c r="B10" s="4">
        <f t="shared" ref="B10:C30" si="1">D10+F10</f>
        <v>480</v>
      </c>
      <c r="C10" s="4">
        <f t="shared" si="1"/>
        <v>0</v>
      </c>
      <c r="D10" s="4">
        <v>241</v>
      </c>
      <c r="E10" s="4">
        <v>0</v>
      </c>
      <c r="F10" s="4">
        <v>239</v>
      </c>
      <c r="G10" s="4">
        <v>0</v>
      </c>
      <c r="H10" s="4">
        <f t="shared" ref="H10:I30" si="2">J10+L10</f>
        <v>502</v>
      </c>
      <c r="I10" s="4">
        <f t="shared" si="2"/>
        <v>1</v>
      </c>
      <c r="J10" s="4">
        <v>260</v>
      </c>
      <c r="K10" s="4">
        <v>1</v>
      </c>
      <c r="L10" s="4">
        <v>242</v>
      </c>
      <c r="M10" s="4">
        <v>0</v>
      </c>
      <c r="N10" s="4">
        <f t="shared" ref="N10:S31" si="3">B10-H10</f>
        <v>-22</v>
      </c>
      <c r="O10" s="4">
        <f t="shared" si="0"/>
        <v>-1</v>
      </c>
      <c r="P10" s="4">
        <f t="shared" si="0"/>
        <v>-19</v>
      </c>
      <c r="Q10" s="4">
        <f t="shared" si="0"/>
        <v>-1</v>
      </c>
      <c r="R10" s="4">
        <f t="shared" si="0"/>
        <v>-3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559</v>
      </c>
      <c r="C11" s="4">
        <f t="shared" si="1"/>
        <v>2</v>
      </c>
      <c r="D11" s="4">
        <v>316</v>
      </c>
      <c r="E11" s="4">
        <v>2</v>
      </c>
      <c r="F11" s="4">
        <v>243</v>
      </c>
      <c r="G11" s="4">
        <v>0</v>
      </c>
      <c r="H11" s="4">
        <f t="shared" si="2"/>
        <v>585</v>
      </c>
      <c r="I11" s="4">
        <f t="shared" si="2"/>
        <v>1</v>
      </c>
      <c r="J11" s="4">
        <v>320</v>
      </c>
      <c r="K11" s="4">
        <v>1</v>
      </c>
      <c r="L11" s="4">
        <v>265</v>
      </c>
      <c r="M11" s="4">
        <v>0</v>
      </c>
      <c r="N11" s="4">
        <f t="shared" si="3"/>
        <v>-26</v>
      </c>
      <c r="O11" s="4">
        <f t="shared" si="0"/>
        <v>1</v>
      </c>
      <c r="P11" s="4">
        <f t="shared" si="0"/>
        <v>-4</v>
      </c>
      <c r="Q11" s="4">
        <f t="shared" si="0"/>
        <v>1</v>
      </c>
      <c r="R11" s="4">
        <f t="shared" si="0"/>
        <v>-22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676</v>
      </c>
      <c r="C12" s="4">
        <f t="shared" si="1"/>
        <v>2</v>
      </c>
      <c r="D12" s="4">
        <v>345</v>
      </c>
      <c r="E12" s="4">
        <v>2</v>
      </c>
      <c r="F12" s="4">
        <v>331</v>
      </c>
      <c r="G12" s="4">
        <v>0</v>
      </c>
      <c r="H12" s="4">
        <f t="shared" si="2"/>
        <v>680</v>
      </c>
      <c r="I12" s="4">
        <f t="shared" si="2"/>
        <v>3</v>
      </c>
      <c r="J12" s="4">
        <v>341</v>
      </c>
      <c r="K12" s="4">
        <v>2</v>
      </c>
      <c r="L12" s="4">
        <v>339</v>
      </c>
      <c r="M12" s="4">
        <v>1</v>
      </c>
      <c r="N12" s="4">
        <f t="shared" si="3"/>
        <v>-4</v>
      </c>
      <c r="O12" s="4">
        <f t="shared" si="0"/>
        <v>-1</v>
      </c>
      <c r="P12" s="4">
        <f t="shared" si="0"/>
        <v>4</v>
      </c>
      <c r="Q12" s="4">
        <f t="shared" si="0"/>
        <v>0</v>
      </c>
      <c r="R12" s="4">
        <f t="shared" si="0"/>
        <v>-8</v>
      </c>
      <c r="S12" s="4">
        <f t="shared" si="0"/>
        <v>-1</v>
      </c>
    </row>
    <row r="13" spans="1:19" s="1" customFormat="1" ht="18" customHeight="1" x14ac:dyDescent="0.2">
      <c r="A13" s="4" t="s">
        <v>5</v>
      </c>
      <c r="B13" s="4">
        <f t="shared" si="1"/>
        <v>616</v>
      </c>
      <c r="C13" s="4">
        <f t="shared" si="1"/>
        <v>6</v>
      </c>
      <c r="D13" s="4">
        <v>322</v>
      </c>
      <c r="E13" s="4">
        <v>4</v>
      </c>
      <c r="F13" s="4">
        <v>294</v>
      </c>
      <c r="G13" s="4">
        <v>2</v>
      </c>
      <c r="H13" s="4">
        <f t="shared" si="2"/>
        <v>634</v>
      </c>
      <c r="I13" s="4">
        <f t="shared" si="2"/>
        <v>4</v>
      </c>
      <c r="J13" s="4">
        <v>341</v>
      </c>
      <c r="K13" s="4">
        <v>5</v>
      </c>
      <c r="L13" s="4">
        <v>293</v>
      </c>
      <c r="M13" s="4">
        <v>-1</v>
      </c>
      <c r="N13" s="4">
        <f t="shared" si="3"/>
        <v>-18</v>
      </c>
      <c r="O13" s="4">
        <f t="shared" si="0"/>
        <v>2</v>
      </c>
      <c r="P13" s="4">
        <f t="shared" si="0"/>
        <v>-19</v>
      </c>
      <c r="Q13" s="4">
        <f t="shared" si="0"/>
        <v>-1</v>
      </c>
      <c r="R13" s="4">
        <f t="shared" si="0"/>
        <v>1</v>
      </c>
      <c r="S13" s="4">
        <f t="shared" si="0"/>
        <v>3</v>
      </c>
    </row>
    <row r="14" spans="1:19" s="1" customFormat="1" ht="18" customHeight="1" x14ac:dyDescent="0.2">
      <c r="A14" s="4" t="s">
        <v>6</v>
      </c>
      <c r="B14" s="4">
        <f t="shared" si="1"/>
        <v>386</v>
      </c>
      <c r="C14" s="4">
        <f t="shared" si="1"/>
        <v>8</v>
      </c>
      <c r="D14" s="4">
        <v>212</v>
      </c>
      <c r="E14" s="4">
        <v>8</v>
      </c>
      <c r="F14" s="4">
        <v>174</v>
      </c>
      <c r="G14" s="4">
        <v>0</v>
      </c>
      <c r="H14" s="4">
        <f t="shared" si="2"/>
        <v>356</v>
      </c>
      <c r="I14" s="4">
        <f t="shared" si="2"/>
        <v>15</v>
      </c>
      <c r="J14" s="4">
        <v>189</v>
      </c>
      <c r="K14" s="4">
        <v>1</v>
      </c>
      <c r="L14" s="4">
        <v>167</v>
      </c>
      <c r="M14" s="4">
        <v>14</v>
      </c>
      <c r="N14" s="4">
        <f t="shared" si="3"/>
        <v>30</v>
      </c>
      <c r="O14" s="4">
        <f t="shared" si="0"/>
        <v>-7</v>
      </c>
      <c r="P14" s="4">
        <f t="shared" si="0"/>
        <v>23</v>
      </c>
      <c r="Q14" s="4">
        <f t="shared" si="0"/>
        <v>7</v>
      </c>
      <c r="R14" s="4">
        <f t="shared" si="0"/>
        <v>7</v>
      </c>
      <c r="S14" s="4">
        <f t="shared" si="0"/>
        <v>-14</v>
      </c>
    </row>
    <row r="15" spans="1:19" s="1" customFormat="1" ht="18" customHeight="1" x14ac:dyDescent="0.2">
      <c r="A15" s="4" t="s">
        <v>7</v>
      </c>
      <c r="B15" s="4">
        <f t="shared" si="1"/>
        <v>307</v>
      </c>
      <c r="C15" s="4">
        <f t="shared" si="1"/>
        <v>16</v>
      </c>
      <c r="D15" s="4">
        <v>137</v>
      </c>
      <c r="E15" s="4">
        <v>1</v>
      </c>
      <c r="F15" s="4">
        <v>170</v>
      </c>
      <c r="G15" s="4">
        <v>15</v>
      </c>
      <c r="H15" s="4">
        <f t="shared" si="2"/>
        <v>355</v>
      </c>
      <c r="I15" s="4">
        <f t="shared" si="2"/>
        <v>14</v>
      </c>
      <c r="J15" s="4">
        <v>175</v>
      </c>
      <c r="K15" s="4">
        <v>7</v>
      </c>
      <c r="L15" s="4">
        <v>180</v>
      </c>
      <c r="M15" s="4">
        <v>7</v>
      </c>
      <c r="N15" s="4">
        <f t="shared" si="3"/>
        <v>-48</v>
      </c>
      <c r="O15" s="4">
        <f t="shared" si="0"/>
        <v>2</v>
      </c>
      <c r="P15" s="4">
        <f t="shared" si="0"/>
        <v>-38</v>
      </c>
      <c r="Q15" s="4">
        <f t="shared" si="0"/>
        <v>-6</v>
      </c>
      <c r="R15" s="4">
        <f t="shared" si="0"/>
        <v>-10</v>
      </c>
      <c r="S15" s="4">
        <f t="shared" si="0"/>
        <v>8</v>
      </c>
    </row>
    <row r="16" spans="1:19" s="1" customFormat="1" ht="18" customHeight="1" x14ac:dyDescent="0.2">
      <c r="A16" s="4" t="s">
        <v>8</v>
      </c>
      <c r="B16" s="4">
        <f t="shared" si="1"/>
        <v>512</v>
      </c>
      <c r="C16" s="4">
        <f t="shared" si="1"/>
        <v>11</v>
      </c>
      <c r="D16" s="4">
        <v>254</v>
      </c>
      <c r="E16" s="4">
        <v>5</v>
      </c>
      <c r="F16" s="4">
        <v>258</v>
      </c>
      <c r="G16" s="4">
        <v>6</v>
      </c>
      <c r="H16" s="4">
        <f t="shared" si="2"/>
        <v>536</v>
      </c>
      <c r="I16" s="4">
        <f t="shared" si="2"/>
        <v>13</v>
      </c>
      <c r="J16" s="4">
        <v>263</v>
      </c>
      <c r="K16" s="4">
        <v>-2</v>
      </c>
      <c r="L16" s="4">
        <v>273</v>
      </c>
      <c r="M16" s="4">
        <v>15</v>
      </c>
      <c r="N16" s="4">
        <f t="shared" si="3"/>
        <v>-24</v>
      </c>
      <c r="O16" s="4">
        <f t="shared" si="0"/>
        <v>-2</v>
      </c>
      <c r="P16" s="4">
        <f t="shared" si="0"/>
        <v>-9</v>
      </c>
      <c r="Q16" s="4">
        <f t="shared" si="0"/>
        <v>7</v>
      </c>
      <c r="R16" s="4">
        <f t="shared" si="0"/>
        <v>-15</v>
      </c>
      <c r="S16" s="4">
        <f t="shared" si="0"/>
        <v>-9</v>
      </c>
    </row>
    <row r="17" spans="1:19" s="1" customFormat="1" ht="18" customHeight="1" x14ac:dyDescent="0.2">
      <c r="A17" s="4" t="s">
        <v>9</v>
      </c>
      <c r="B17" s="4">
        <f t="shared" si="1"/>
        <v>655</v>
      </c>
      <c r="C17" s="4">
        <f t="shared" si="1"/>
        <v>15</v>
      </c>
      <c r="D17" s="4">
        <v>338</v>
      </c>
      <c r="E17" s="4">
        <v>1</v>
      </c>
      <c r="F17" s="4">
        <v>317</v>
      </c>
      <c r="G17" s="4">
        <v>14</v>
      </c>
      <c r="H17" s="4">
        <f t="shared" si="2"/>
        <v>716</v>
      </c>
      <c r="I17" s="4">
        <f t="shared" si="2"/>
        <v>20</v>
      </c>
      <c r="J17" s="4">
        <v>364</v>
      </c>
      <c r="K17" s="4">
        <v>5</v>
      </c>
      <c r="L17" s="4">
        <v>352</v>
      </c>
      <c r="M17" s="4">
        <v>15</v>
      </c>
      <c r="N17" s="4">
        <f t="shared" si="3"/>
        <v>-61</v>
      </c>
      <c r="O17" s="4">
        <f t="shared" si="0"/>
        <v>-5</v>
      </c>
      <c r="P17" s="4">
        <f t="shared" si="0"/>
        <v>-26</v>
      </c>
      <c r="Q17" s="4">
        <f t="shared" si="0"/>
        <v>-4</v>
      </c>
      <c r="R17" s="4">
        <f t="shared" si="0"/>
        <v>-35</v>
      </c>
      <c r="S17" s="4">
        <f t="shared" si="0"/>
        <v>-1</v>
      </c>
    </row>
    <row r="18" spans="1:19" s="1" customFormat="1" ht="18" customHeight="1" x14ac:dyDescent="0.2">
      <c r="A18" s="4" t="s">
        <v>10</v>
      </c>
      <c r="B18" s="4">
        <f t="shared" si="1"/>
        <v>816</v>
      </c>
      <c r="C18" s="4">
        <f t="shared" si="1"/>
        <v>9</v>
      </c>
      <c r="D18" s="4">
        <v>433</v>
      </c>
      <c r="E18" s="4">
        <v>-2</v>
      </c>
      <c r="F18" s="4">
        <v>383</v>
      </c>
      <c r="G18" s="4">
        <v>11</v>
      </c>
      <c r="H18" s="4">
        <f t="shared" si="2"/>
        <v>807</v>
      </c>
      <c r="I18" s="4">
        <f t="shared" si="2"/>
        <v>10</v>
      </c>
      <c r="J18" s="4">
        <v>418</v>
      </c>
      <c r="K18" s="4">
        <v>-1</v>
      </c>
      <c r="L18" s="4">
        <v>389</v>
      </c>
      <c r="M18" s="4">
        <v>11</v>
      </c>
      <c r="N18" s="4">
        <f t="shared" si="3"/>
        <v>9</v>
      </c>
      <c r="O18" s="4">
        <f t="shared" si="0"/>
        <v>-1</v>
      </c>
      <c r="P18" s="4">
        <f t="shared" si="0"/>
        <v>15</v>
      </c>
      <c r="Q18" s="4">
        <f t="shared" si="0"/>
        <v>-1</v>
      </c>
      <c r="R18" s="4">
        <f t="shared" si="0"/>
        <v>-6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926</v>
      </c>
      <c r="C19" s="4">
        <f t="shared" si="1"/>
        <v>8</v>
      </c>
      <c r="D19" s="4">
        <v>486</v>
      </c>
      <c r="E19" s="4">
        <v>3</v>
      </c>
      <c r="F19" s="4">
        <v>440</v>
      </c>
      <c r="G19" s="4">
        <v>5</v>
      </c>
      <c r="H19" s="4">
        <f t="shared" si="2"/>
        <v>949</v>
      </c>
      <c r="I19" s="4">
        <f t="shared" si="2"/>
        <v>7</v>
      </c>
      <c r="J19" s="4">
        <v>504</v>
      </c>
      <c r="K19" s="4">
        <v>2</v>
      </c>
      <c r="L19" s="4">
        <v>445</v>
      </c>
      <c r="M19" s="4">
        <v>5</v>
      </c>
      <c r="N19" s="4">
        <f t="shared" si="3"/>
        <v>-23</v>
      </c>
      <c r="O19" s="4">
        <f t="shared" si="0"/>
        <v>1</v>
      </c>
      <c r="P19" s="4">
        <f t="shared" si="0"/>
        <v>-18</v>
      </c>
      <c r="Q19" s="4">
        <f t="shared" si="0"/>
        <v>1</v>
      </c>
      <c r="R19" s="4">
        <f t="shared" si="0"/>
        <v>-5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910</v>
      </c>
      <c r="C20" s="4">
        <f t="shared" si="1"/>
        <v>9</v>
      </c>
      <c r="D20" s="4">
        <v>451</v>
      </c>
      <c r="E20" s="4">
        <v>2</v>
      </c>
      <c r="F20" s="4">
        <v>459</v>
      </c>
      <c r="G20" s="4">
        <v>7</v>
      </c>
      <c r="H20" s="4">
        <f t="shared" si="2"/>
        <v>871</v>
      </c>
      <c r="I20" s="4">
        <f t="shared" si="2"/>
        <v>10</v>
      </c>
      <c r="J20" s="4">
        <v>431</v>
      </c>
      <c r="K20" s="4">
        <v>2</v>
      </c>
      <c r="L20" s="4">
        <v>440</v>
      </c>
      <c r="M20" s="4">
        <v>8</v>
      </c>
      <c r="N20" s="4">
        <f t="shared" si="3"/>
        <v>39</v>
      </c>
      <c r="O20" s="4">
        <f t="shared" si="0"/>
        <v>-1</v>
      </c>
      <c r="P20" s="4">
        <f t="shared" si="0"/>
        <v>20</v>
      </c>
      <c r="Q20" s="4">
        <f t="shared" si="0"/>
        <v>0</v>
      </c>
      <c r="R20" s="4">
        <f t="shared" si="0"/>
        <v>19</v>
      </c>
      <c r="S20" s="4">
        <f t="shared" si="0"/>
        <v>-1</v>
      </c>
    </row>
    <row r="21" spans="1:19" s="1" customFormat="1" ht="18" customHeight="1" x14ac:dyDescent="0.2">
      <c r="A21" s="4" t="s">
        <v>13</v>
      </c>
      <c r="B21" s="4">
        <f t="shared" si="1"/>
        <v>712</v>
      </c>
      <c r="C21" s="4">
        <f t="shared" si="1"/>
        <v>6</v>
      </c>
      <c r="D21" s="4">
        <v>341</v>
      </c>
      <c r="E21" s="4">
        <v>0</v>
      </c>
      <c r="F21" s="4">
        <v>371</v>
      </c>
      <c r="G21" s="4">
        <v>6</v>
      </c>
      <c r="H21" s="4">
        <f t="shared" si="2"/>
        <v>751</v>
      </c>
      <c r="I21" s="4">
        <f t="shared" si="2"/>
        <v>4</v>
      </c>
      <c r="J21" s="4">
        <v>354</v>
      </c>
      <c r="K21" s="4">
        <v>0</v>
      </c>
      <c r="L21" s="4">
        <v>397</v>
      </c>
      <c r="M21" s="4">
        <v>4</v>
      </c>
      <c r="N21" s="4">
        <f t="shared" si="3"/>
        <v>-39</v>
      </c>
      <c r="O21" s="4">
        <f t="shared" si="0"/>
        <v>2</v>
      </c>
      <c r="P21" s="4">
        <f t="shared" si="0"/>
        <v>-13</v>
      </c>
      <c r="Q21" s="4">
        <f t="shared" si="0"/>
        <v>0</v>
      </c>
      <c r="R21" s="4">
        <f t="shared" si="0"/>
        <v>-26</v>
      </c>
      <c r="S21" s="4">
        <f t="shared" si="0"/>
        <v>2</v>
      </c>
    </row>
    <row r="22" spans="1:19" s="1" customFormat="1" ht="18" customHeight="1" x14ac:dyDescent="0.2">
      <c r="A22" s="4" t="s">
        <v>14</v>
      </c>
      <c r="B22" s="4">
        <f t="shared" si="1"/>
        <v>873</v>
      </c>
      <c r="C22" s="4">
        <f t="shared" si="1"/>
        <v>1</v>
      </c>
      <c r="D22" s="4">
        <v>419</v>
      </c>
      <c r="E22" s="4">
        <v>0</v>
      </c>
      <c r="F22" s="4">
        <v>454</v>
      </c>
      <c r="G22" s="4">
        <v>1</v>
      </c>
      <c r="H22" s="4">
        <f t="shared" si="2"/>
        <v>910</v>
      </c>
      <c r="I22" s="4">
        <f t="shared" si="2"/>
        <v>2</v>
      </c>
      <c r="J22" s="4">
        <v>441</v>
      </c>
      <c r="K22" s="4">
        <v>0</v>
      </c>
      <c r="L22" s="4">
        <v>469</v>
      </c>
      <c r="M22" s="4">
        <v>2</v>
      </c>
      <c r="N22" s="4">
        <f t="shared" si="3"/>
        <v>-37</v>
      </c>
      <c r="O22" s="4">
        <f t="shared" si="0"/>
        <v>-1</v>
      </c>
      <c r="P22" s="4">
        <f t="shared" si="0"/>
        <v>-22</v>
      </c>
      <c r="Q22" s="4">
        <f t="shared" si="0"/>
        <v>0</v>
      </c>
      <c r="R22" s="4">
        <f t="shared" si="0"/>
        <v>-15</v>
      </c>
      <c r="S22" s="4">
        <f t="shared" si="0"/>
        <v>-1</v>
      </c>
    </row>
    <row r="23" spans="1:19" s="1" customFormat="1" ht="18" customHeight="1" x14ac:dyDescent="0.2">
      <c r="A23" s="4" t="s">
        <v>15</v>
      </c>
      <c r="B23" s="4">
        <f t="shared" si="1"/>
        <v>1103</v>
      </c>
      <c r="C23" s="4">
        <f t="shared" si="1"/>
        <v>1</v>
      </c>
      <c r="D23" s="4">
        <v>516</v>
      </c>
      <c r="E23" s="4">
        <v>0</v>
      </c>
      <c r="F23" s="4">
        <v>587</v>
      </c>
      <c r="G23" s="4">
        <v>1</v>
      </c>
      <c r="H23" s="4">
        <f t="shared" si="2"/>
        <v>1150</v>
      </c>
      <c r="I23" s="4">
        <f t="shared" si="2"/>
        <v>2</v>
      </c>
      <c r="J23" s="4">
        <v>544</v>
      </c>
      <c r="K23" s="4">
        <v>1</v>
      </c>
      <c r="L23" s="4">
        <v>606</v>
      </c>
      <c r="M23" s="4">
        <v>1</v>
      </c>
      <c r="N23" s="4">
        <f t="shared" si="3"/>
        <v>-47</v>
      </c>
      <c r="O23" s="4">
        <f t="shared" si="0"/>
        <v>-1</v>
      </c>
      <c r="P23" s="4">
        <f t="shared" si="0"/>
        <v>-28</v>
      </c>
      <c r="Q23" s="4">
        <f t="shared" si="0"/>
        <v>-1</v>
      </c>
      <c r="R23" s="4">
        <f t="shared" si="0"/>
        <v>-19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1280</v>
      </c>
      <c r="C24" s="4">
        <f t="shared" si="1"/>
        <v>2</v>
      </c>
      <c r="D24" s="4">
        <v>598</v>
      </c>
      <c r="E24" s="4">
        <v>2</v>
      </c>
      <c r="F24" s="4">
        <v>682</v>
      </c>
      <c r="G24" s="4">
        <v>0</v>
      </c>
      <c r="H24" s="4">
        <f t="shared" si="2"/>
        <v>1336</v>
      </c>
      <c r="I24" s="4">
        <f t="shared" si="2"/>
        <v>1</v>
      </c>
      <c r="J24" s="4">
        <v>614</v>
      </c>
      <c r="K24" s="4">
        <v>1</v>
      </c>
      <c r="L24" s="4">
        <v>722</v>
      </c>
      <c r="M24" s="4">
        <v>0</v>
      </c>
      <c r="N24" s="4">
        <f t="shared" si="3"/>
        <v>-56</v>
      </c>
      <c r="O24" s="4">
        <f>C24-I24</f>
        <v>1</v>
      </c>
      <c r="P24" s="4">
        <f t="shared" si="0"/>
        <v>-16</v>
      </c>
      <c r="Q24" s="4">
        <f t="shared" si="0"/>
        <v>1</v>
      </c>
      <c r="R24" s="4">
        <f t="shared" si="0"/>
        <v>-40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1066</v>
      </c>
      <c r="C25" s="4">
        <f t="shared" si="1"/>
        <v>0</v>
      </c>
      <c r="D25" s="4">
        <v>499</v>
      </c>
      <c r="E25" s="4">
        <v>0</v>
      </c>
      <c r="F25" s="4">
        <v>567</v>
      </c>
      <c r="G25" s="4">
        <v>0</v>
      </c>
      <c r="H25" s="4">
        <f t="shared" si="2"/>
        <v>959</v>
      </c>
      <c r="I25" s="4">
        <f t="shared" si="2"/>
        <v>1</v>
      </c>
      <c r="J25" s="4">
        <v>452</v>
      </c>
      <c r="K25" s="4">
        <v>1</v>
      </c>
      <c r="L25" s="4">
        <v>507</v>
      </c>
      <c r="M25" s="4">
        <v>0</v>
      </c>
      <c r="N25" s="4">
        <f t="shared" si="3"/>
        <v>107</v>
      </c>
      <c r="O25" s="4">
        <f t="shared" si="3"/>
        <v>-1</v>
      </c>
      <c r="P25" s="4">
        <f t="shared" si="3"/>
        <v>47</v>
      </c>
      <c r="Q25" s="4">
        <f t="shared" si="3"/>
        <v>-1</v>
      </c>
      <c r="R25" s="4">
        <f t="shared" si="3"/>
        <v>60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680</v>
      </c>
      <c r="C26" s="4">
        <f t="shared" si="1"/>
        <v>1</v>
      </c>
      <c r="D26" s="4">
        <v>281</v>
      </c>
      <c r="E26" s="4">
        <v>1</v>
      </c>
      <c r="F26" s="4">
        <v>399</v>
      </c>
      <c r="G26" s="4">
        <v>0</v>
      </c>
      <c r="H26" s="4">
        <f t="shared" si="2"/>
        <v>651</v>
      </c>
      <c r="I26" s="4">
        <f t="shared" si="2"/>
        <v>0</v>
      </c>
      <c r="J26" s="4">
        <v>277</v>
      </c>
      <c r="K26" s="4">
        <v>0</v>
      </c>
      <c r="L26" s="4">
        <v>374</v>
      </c>
      <c r="M26" s="4">
        <v>0</v>
      </c>
      <c r="N26" s="4">
        <f t="shared" si="3"/>
        <v>29</v>
      </c>
      <c r="O26" s="4">
        <f t="shared" si="3"/>
        <v>1</v>
      </c>
      <c r="P26" s="4">
        <f t="shared" si="3"/>
        <v>4</v>
      </c>
      <c r="Q26" s="4">
        <f t="shared" si="3"/>
        <v>1</v>
      </c>
      <c r="R26" s="4">
        <f t="shared" si="3"/>
        <v>25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528</v>
      </c>
      <c r="C27" s="4">
        <f t="shared" si="1"/>
        <v>0</v>
      </c>
      <c r="D27" s="4">
        <v>200</v>
      </c>
      <c r="E27" s="4">
        <v>0</v>
      </c>
      <c r="F27" s="4">
        <v>328</v>
      </c>
      <c r="G27" s="4">
        <v>0</v>
      </c>
      <c r="H27" s="4">
        <f t="shared" si="2"/>
        <v>548</v>
      </c>
      <c r="I27" s="4">
        <f t="shared" si="2"/>
        <v>0</v>
      </c>
      <c r="J27" s="4">
        <v>191</v>
      </c>
      <c r="K27" s="4">
        <v>0</v>
      </c>
      <c r="L27" s="4">
        <v>357</v>
      </c>
      <c r="M27" s="4">
        <v>0</v>
      </c>
      <c r="N27" s="4">
        <f t="shared" si="3"/>
        <v>-20</v>
      </c>
      <c r="O27" s="4">
        <f t="shared" si="3"/>
        <v>0</v>
      </c>
      <c r="P27" s="4">
        <f t="shared" si="3"/>
        <v>9</v>
      </c>
      <c r="Q27" s="4">
        <f t="shared" si="3"/>
        <v>0</v>
      </c>
      <c r="R27" s="4">
        <f t="shared" si="3"/>
        <v>-29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331</v>
      </c>
      <c r="C28" s="4">
        <f t="shared" si="1"/>
        <v>0</v>
      </c>
      <c r="D28" s="4">
        <v>89</v>
      </c>
      <c r="E28" s="4">
        <v>0</v>
      </c>
      <c r="F28" s="4">
        <v>242</v>
      </c>
      <c r="G28" s="4">
        <v>0</v>
      </c>
      <c r="H28" s="4">
        <f t="shared" si="2"/>
        <v>359</v>
      </c>
      <c r="I28" s="4">
        <f t="shared" si="2"/>
        <v>0</v>
      </c>
      <c r="J28" s="4">
        <v>97</v>
      </c>
      <c r="K28" s="4">
        <v>0</v>
      </c>
      <c r="L28" s="4">
        <v>262</v>
      </c>
      <c r="M28" s="4">
        <v>0</v>
      </c>
      <c r="N28" s="4">
        <f t="shared" si="3"/>
        <v>-28</v>
      </c>
      <c r="O28" s="4">
        <f t="shared" si="3"/>
        <v>0</v>
      </c>
      <c r="P28" s="4">
        <f t="shared" si="3"/>
        <v>-8</v>
      </c>
      <c r="Q28" s="4">
        <f t="shared" si="3"/>
        <v>0</v>
      </c>
      <c r="R28" s="4">
        <f t="shared" si="3"/>
        <v>-20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129</v>
      </c>
      <c r="C29" s="4">
        <f t="shared" si="1"/>
        <v>0</v>
      </c>
      <c r="D29" s="4">
        <v>19</v>
      </c>
      <c r="E29" s="4">
        <v>0</v>
      </c>
      <c r="F29" s="4">
        <v>110</v>
      </c>
      <c r="G29" s="4">
        <v>0</v>
      </c>
      <c r="H29" s="4">
        <f t="shared" si="2"/>
        <v>120</v>
      </c>
      <c r="I29" s="4">
        <f t="shared" si="2"/>
        <v>0</v>
      </c>
      <c r="J29" s="4">
        <v>19</v>
      </c>
      <c r="K29" s="4">
        <v>0</v>
      </c>
      <c r="L29" s="4">
        <v>101</v>
      </c>
      <c r="M29" s="4">
        <v>0</v>
      </c>
      <c r="N29" s="4">
        <f t="shared" si="3"/>
        <v>9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9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28</v>
      </c>
      <c r="C30" s="4">
        <f>E30+G30</f>
        <v>0</v>
      </c>
      <c r="D30" s="4">
        <v>6</v>
      </c>
      <c r="E30" s="4">
        <v>0</v>
      </c>
      <c r="F30" s="4">
        <v>22</v>
      </c>
      <c r="G30" s="4">
        <v>0</v>
      </c>
      <c r="H30" s="4">
        <f t="shared" si="2"/>
        <v>22</v>
      </c>
      <c r="I30" s="4">
        <f t="shared" si="2"/>
        <v>0</v>
      </c>
      <c r="J30" s="4">
        <v>3</v>
      </c>
      <c r="K30" s="4">
        <v>0</v>
      </c>
      <c r="L30" s="4">
        <v>19</v>
      </c>
      <c r="M30" s="4">
        <v>0</v>
      </c>
      <c r="N30" s="4">
        <f t="shared" si="3"/>
        <v>6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23</v>
      </c>
      <c r="C31" s="4">
        <f>E31+G31</f>
        <v>3</v>
      </c>
      <c r="D31" s="4">
        <v>16</v>
      </c>
      <c r="E31" s="4">
        <v>2</v>
      </c>
      <c r="F31" s="4">
        <v>7</v>
      </c>
      <c r="G31" s="4">
        <v>1</v>
      </c>
      <c r="H31" s="4">
        <f>J31+L31</f>
        <v>23</v>
      </c>
      <c r="I31" s="4">
        <f t="shared" ref="I31" si="4">K31+M31</f>
        <v>3</v>
      </c>
      <c r="J31" s="4">
        <v>16</v>
      </c>
      <c r="K31" s="4">
        <v>2</v>
      </c>
      <c r="L31" s="4">
        <v>7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1715</v>
      </c>
      <c r="C33" s="4">
        <f t="shared" ref="C33:G33" si="5">SUM(C10:C12)</f>
        <v>4</v>
      </c>
      <c r="D33" s="4">
        <f t="shared" si="5"/>
        <v>902</v>
      </c>
      <c r="E33" s="4">
        <f t="shared" si="5"/>
        <v>4</v>
      </c>
      <c r="F33" s="4">
        <f t="shared" si="5"/>
        <v>813</v>
      </c>
      <c r="G33" s="4">
        <f t="shared" si="5"/>
        <v>0</v>
      </c>
      <c r="H33" s="4">
        <f>SUM(H10:H12)</f>
        <v>1767</v>
      </c>
      <c r="I33" s="4">
        <f t="shared" ref="I33:M33" si="6">SUM(I10:I12)</f>
        <v>5</v>
      </c>
      <c r="J33" s="4">
        <f t="shared" si="6"/>
        <v>921</v>
      </c>
      <c r="K33" s="4">
        <f t="shared" si="6"/>
        <v>4</v>
      </c>
      <c r="L33" s="4">
        <f t="shared" si="6"/>
        <v>846</v>
      </c>
      <c r="M33" s="4">
        <f t="shared" si="6"/>
        <v>1</v>
      </c>
      <c r="N33" s="4">
        <f>SUM(N10:N12)</f>
        <v>-52</v>
      </c>
      <c r="O33" s="4">
        <f t="shared" ref="O33:S33" si="7">SUM(O10:O12)</f>
        <v>-1</v>
      </c>
      <c r="P33" s="4">
        <f t="shared" si="7"/>
        <v>-19</v>
      </c>
      <c r="Q33" s="4">
        <f t="shared" si="7"/>
        <v>0</v>
      </c>
      <c r="R33" s="4">
        <f t="shared" si="7"/>
        <v>-33</v>
      </c>
      <c r="S33" s="4">
        <f t="shared" si="7"/>
        <v>-1</v>
      </c>
    </row>
    <row r="34" spans="1:19" s="1" customFormat="1" ht="18" customHeight="1" x14ac:dyDescent="0.2">
      <c r="A34" s="4" t="s">
        <v>29</v>
      </c>
      <c r="B34" s="4">
        <f>SUM(B13:B22)</f>
        <v>6713</v>
      </c>
      <c r="C34" s="4">
        <f t="shared" ref="C34:G34" si="8">SUM(C13:C22)</f>
        <v>89</v>
      </c>
      <c r="D34" s="4">
        <f t="shared" si="8"/>
        <v>3393</v>
      </c>
      <c r="E34" s="4">
        <f t="shared" si="8"/>
        <v>22</v>
      </c>
      <c r="F34" s="4">
        <f t="shared" si="8"/>
        <v>3320</v>
      </c>
      <c r="G34" s="4">
        <f t="shared" si="8"/>
        <v>67</v>
      </c>
      <c r="H34" s="4">
        <f>SUM(H13:H22)</f>
        <v>6885</v>
      </c>
      <c r="I34" s="4">
        <f t="shared" ref="I34:M34" si="9">SUM(I13:I22)</f>
        <v>99</v>
      </c>
      <c r="J34" s="4">
        <f t="shared" si="9"/>
        <v>3480</v>
      </c>
      <c r="K34" s="4">
        <f t="shared" si="9"/>
        <v>19</v>
      </c>
      <c r="L34" s="4">
        <f t="shared" si="9"/>
        <v>3405</v>
      </c>
      <c r="M34" s="4">
        <f t="shared" si="9"/>
        <v>80</v>
      </c>
      <c r="N34" s="4">
        <f>SUM(N13:N22)</f>
        <v>-172</v>
      </c>
      <c r="O34" s="4">
        <f t="shared" ref="O34:S34" si="10">SUM(O13:O22)</f>
        <v>-10</v>
      </c>
      <c r="P34" s="4">
        <f t="shared" si="10"/>
        <v>-87</v>
      </c>
      <c r="Q34" s="4">
        <f t="shared" si="10"/>
        <v>3</v>
      </c>
      <c r="R34" s="4">
        <f t="shared" si="10"/>
        <v>-85</v>
      </c>
      <c r="S34" s="4">
        <f t="shared" si="10"/>
        <v>-13</v>
      </c>
    </row>
    <row r="35" spans="1:19" s="1" customFormat="1" ht="18" customHeight="1" x14ac:dyDescent="0.2">
      <c r="A35" s="4" t="s">
        <v>25</v>
      </c>
      <c r="B35" s="4">
        <f>SUM(B23:B30)</f>
        <v>5145</v>
      </c>
      <c r="C35" s="4">
        <f t="shared" ref="C35:G35" si="11">SUM(C23:C30)</f>
        <v>4</v>
      </c>
      <c r="D35" s="4">
        <f t="shared" si="11"/>
        <v>2208</v>
      </c>
      <c r="E35" s="4">
        <f t="shared" si="11"/>
        <v>3</v>
      </c>
      <c r="F35" s="4">
        <f t="shared" si="11"/>
        <v>2937</v>
      </c>
      <c r="G35" s="4">
        <f t="shared" si="11"/>
        <v>1</v>
      </c>
      <c r="H35" s="4">
        <f>SUM(H23:H30)</f>
        <v>5145</v>
      </c>
      <c r="I35" s="4">
        <f t="shared" ref="I35:M35" si="12">SUM(I23:I30)</f>
        <v>4</v>
      </c>
      <c r="J35" s="4">
        <f t="shared" si="12"/>
        <v>2197</v>
      </c>
      <c r="K35" s="4">
        <f t="shared" si="12"/>
        <v>3</v>
      </c>
      <c r="L35" s="4">
        <f t="shared" si="12"/>
        <v>2948</v>
      </c>
      <c r="M35" s="4">
        <f t="shared" si="12"/>
        <v>1</v>
      </c>
      <c r="N35" s="4">
        <f>SUM(N23:N30)</f>
        <v>0</v>
      </c>
      <c r="O35" s="4">
        <f t="shared" ref="O35:R35" si="13">SUM(O23:O30)</f>
        <v>0</v>
      </c>
      <c r="P35" s="4">
        <f t="shared" si="13"/>
        <v>11</v>
      </c>
      <c r="Q35" s="4">
        <f t="shared" si="13"/>
        <v>0</v>
      </c>
      <c r="R35" s="4">
        <f t="shared" si="13"/>
        <v>-11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2762</v>
      </c>
      <c r="C36" s="4">
        <f t="shared" ref="C36:G36" si="14">SUM(C25:C30)</f>
        <v>1</v>
      </c>
      <c r="D36" s="4">
        <f t="shared" si="14"/>
        <v>1094</v>
      </c>
      <c r="E36" s="4">
        <f t="shared" si="14"/>
        <v>1</v>
      </c>
      <c r="F36" s="4">
        <f t="shared" si="14"/>
        <v>1668</v>
      </c>
      <c r="G36" s="4">
        <f t="shared" si="14"/>
        <v>0</v>
      </c>
      <c r="H36" s="4">
        <f>SUM(H25:H30)</f>
        <v>2659</v>
      </c>
      <c r="I36" s="4">
        <f t="shared" ref="I36:M36" si="15">SUM(I25:I30)</f>
        <v>1</v>
      </c>
      <c r="J36" s="4">
        <f t="shared" si="15"/>
        <v>1039</v>
      </c>
      <c r="K36" s="4">
        <f t="shared" si="15"/>
        <v>1</v>
      </c>
      <c r="L36" s="4">
        <f t="shared" si="15"/>
        <v>1620</v>
      </c>
      <c r="M36" s="4">
        <f t="shared" si="15"/>
        <v>0</v>
      </c>
      <c r="N36" s="4">
        <f>SUM(N25:N30)</f>
        <v>103</v>
      </c>
      <c r="O36" s="4">
        <f t="shared" ref="O36:S36" si="16">SUM(O25:O30)</f>
        <v>0</v>
      </c>
      <c r="P36" s="4">
        <f t="shared" si="16"/>
        <v>55</v>
      </c>
      <c r="Q36" s="4">
        <f t="shared" si="16"/>
        <v>0</v>
      </c>
      <c r="R36" s="4">
        <f t="shared" si="16"/>
        <v>48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1016</v>
      </c>
      <c r="C37" s="4">
        <f t="shared" ref="C37:G37" si="17">SUM(C27:C30)</f>
        <v>0</v>
      </c>
      <c r="D37" s="4">
        <f t="shared" si="17"/>
        <v>314</v>
      </c>
      <c r="E37" s="4">
        <f t="shared" si="17"/>
        <v>0</v>
      </c>
      <c r="F37" s="4">
        <f t="shared" si="17"/>
        <v>702</v>
      </c>
      <c r="G37" s="4">
        <f t="shared" si="17"/>
        <v>0</v>
      </c>
      <c r="H37" s="4">
        <f>SUM(H27:H30)</f>
        <v>1049</v>
      </c>
      <c r="I37" s="4">
        <f t="shared" ref="I37:M37" si="18">SUM(I27:I30)</f>
        <v>0</v>
      </c>
      <c r="J37" s="4">
        <f t="shared" si="18"/>
        <v>310</v>
      </c>
      <c r="K37" s="4">
        <f t="shared" si="18"/>
        <v>0</v>
      </c>
      <c r="L37" s="4">
        <f t="shared" si="18"/>
        <v>739</v>
      </c>
      <c r="M37" s="4">
        <f t="shared" si="18"/>
        <v>0</v>
      </c>
      <c r="N37" s="4">
        <f>SUM(N27:N30)</f>
        <v>-33</v>
      </c>
      <c r="O37" s="4">
        <f t="shared" ref="O37:S37" si="19">SUM(O27:O30)</f>
        <v>0</v>
      </c>
      <c r="P37" s="4">
        <f t="shared" si="19"/>
        <v>4</v>
      </c>
      <c r="Q37" s="4">
        <f t="shared" si="19"/>
        <v>0</v>
      </c>
      <c r="R37" s="4">
        <f t="shared" si="19"/>
        <v>-37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12.63537906137184</v>
      </c>
      <c r="C39" s="11">
        <f t="shared" ref="C39:G39" si="20">C33/(C9-C31)*100</f>
        <v>4.1237113402061851</v>
      </c>
      <c r="D39" s="11">
        <f t="shared" si="20"/>
        <v>13.870521297862526</v>
      </c>
      <c r="E39" s="11">
        <f t="shared" si="20"/>
        <v>13.793103448275861</v>
      </c>
      <c r="F39" s="11">
        <f t="shared" si="20"/>
        <v>11.499292786421499</v>
      </c>
      <c r="G39" s="11">
        <f t="shared" si="20"/>
        <v>0</v>
      </c>
      <c r="H39" s="11">
        <f>H33/(H9-H31)*100</f>
        <v>12.807131985214177</v>
      </c>
      <c r="I39" s="11">
        <f t="shared" ref="I39:M39" si="21">I33/(I9-I31)*100</f>
        <v>4.6296296296296298</v>
      </c>
      <c r="J39" s="11">
        <f t="shared" si="21"/>
        <v>13.958775386480751</v>
      </c>
      <c r="K39" s="11">
        <f t="shared" si="21"/>
        <v>15.384615384615385</v>
      </c>
      <c r="L39" s="11">
        <f t="shared" si="21"/>
        <v>11.751632171134879</v>
      </c>
      <c r="M39" s="11">
        <f t="shared" si="21"/>
        <v>1.2195121951219512</v>
      </c>
      <c r="N39" s="11">
        <f>N33/(N9-N31)*100</f>
        <v>23.214285714285715</v>
      </c>
      <c r="O39" s="11">
        <f t="shared" ref="O39:S39" si="22">O33/(O9-O31)*100</f>
        <v>9.0909090909090917</v>
      </c>
      <c r="P39" s="11">
        <f t="shared" si="22"/>
        <v>20</v>
      </c>
      <c r="Q39" s="11">
        <f t="shared" si="22"/>
        <v>0</v>
      </c>
      <c r="R39" s="11">
        <f t="shared" si="22"/>
        <v>25.581395348837212</v>
      </c>
      <c r="S39" s="11">
        <f t="shared" si="22"/>
        <v>7.1428571428571423</v>
      </c>
    </row>
    <row r="40" spans="1:19" ht="18" customHeight="1" x14ac:dyDescent="0.2">
      <c r="A40" s="4" t="s">
        <v>29</v>
      </c>
      <c r="B40" s="11">
        <f>B34/(B9-B31)*100</f>
        <v>49.458483754512635</v>
      </c>
      <c r="C40" s="11">
        <f t="shared" ref="C40:G40" si="23">C34/(C9-C31)*100</f>
        <v>91.75257731958763</v>
      </c>
      <c r="D40" s="11">
        <f t="shared" si="23"/>
        <v>52.175918806704601</v>
      </c>
      <c r="E40" s="11">
        <f t="shared" si="23"/>
        <v>75.862068965517238</v>
      </c>
      <c r="F40" s="11">
        <f t="shared" si="23"/>
        <v>46.958981612446962</v>
      </c>
      <c r="G40" s="11">
        <f t="shared" si="23"/>
        <v>98.529411764705884</v>
      </c>
      <c r="H40" s="11">
        <f>H34/(H9-H31)*100</f>
        <v>49.902152641878665</v>
      </c>
      <c r="I40" s="11">
        <f t="shared" ref="I40:M40" si="24">I34/(I9-I31)*100</f>
        <v>91.666666666666657</v>
      </c>
      <c r="J40" s="11">
        <f t="shared" si="24"/>
        <v>52.743255531979386</v>
      </c>
      <c r="K40" s="11">
        <f t="shared" si="24"/>
        <v>73.076923076923066</v>
      </c>
      <c r="L40" s="11">
        <f t="shared" si="24"/>
        <v>47.298235866092512</v>
      </c>
      <c r="M40" s="11">
        <f t="shared" si="24"/>
        <v>97.560975609756099</v>
      </c>
      <c r="N40" s="11">
        <f>N34/(N9-N31)*100</f>
        <v>76.785714285714292</v>
      </c>
      <c r="O40" s="11">
        <f t="shared" ref="O40:S40" si="25">O34/(O9-O31)*100</f>
        <v>90.909090909090907</v>
      </c>
      <c r="P40" s="11">
        <f t="shared" si="25"/>
        <v>91.578947368421055</v>
      </c>
      <c r="Q40" s="11">
        <f t="shared" si="25"/>
        <v>100</v>
      </c>
      <c r="R40" s="11">
        <f t="shared" si="25"/>
        <v>65.891472868217051</v>
      </c>
      <c r="S40" s="11">
        <f t="shared" si="25"/>
        <v>92.857142857142861</v>
      </c>
    </row>
    <row r="41" spans="1:19" ht="18" customHeight="1" x14ac:dyDescent="0.2">
      <c r="A41" s="4" t="s">
        <v>25</v>
      </c>
      <c r="B41" s="11">
        <f>B35/(B9-B31)*100</f>
        <v>37.906137184115522</v>
      </c>
      <c r="C41" s="11">
        <f t="shared" ref="C41:G41" si="26">C35/(C9-C31)*100</f>
        <v>4.1237113402061851</v>
      </c>
      <c r="D41" s="11">
        <f t="shared" si="26"/>
        <v>33.953559895432875</v>
      </c>
      <c r="E41" s="11">
        <f t="shared" si="26"/>
        <v>10.344827586206897</v>
      </c>
      <c r="F41" s="11">
        <f t="shared" si="26"/>
        <v>41.541725601131539</v>
      </c>
      <c r="G41" s="11">
        <f t="shared" si="26"/>
        <v>1.4705882352941175</v>
      </c>
      <c r="H41" s="11">
        <f>H35/(H9-H31)*100</f>
        <v>37.290715372907151</v>
      </c>
      <c r="I41" s="11">
        <f t="shared" ref="I41:M41" si="27">I35/(I9-I31)*100</f>
        <v>3.7037037037037033</v>
      </c>
      <c r="J41" s="11">
        <f t="shared" si="27"/>
        <v>33.297969081539861</v>
      </c>
      <c r="K41" s="11">
        <f t="shared" si="27"/>
        <v>11.538461538461538</v>
      </c>
      <c r="L41" s="11">
        <f t="shared" si="27"/>
        <v>40.950131962772609</v>
      </c>
      <c r="M41" s="11">
        <f t="shared" si="27"/>
        <v>1.2195121951219512</v>
      </c>
      <c r="N41" s="11">
        <f>N35/(N9-N31)*100</f>
        <v>0</v>
      </c>
      <c r="O41" s="11">
        <f t="shared" ref="O41:S41" si="28">O35/(O9-O31)*100</f>
        <v>0</v>
      </c>
      <c r="P41" s="11">
        <f t="shared" si="28"/>
        <v>-11.578947368421053</v>
      </c>
      <c r="Q41" s="11">
        <f t="shared" si="28"/>
        <v>0</v>
      </c>
      <c r="R41" s="11">
        <f t="shared" si="28"/>
        <v>8.5271317829457356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20.349222721579608</v>
      </c>
      <c r="C42" s="11">
        <f t="shared" ref="C42:F42" si="29">C36/(C9-C31)*100</f>
        <v>1.0309278350515463</v>
      </c>
      <c r="D42" s="11">
        <f t="shared" si="29"/>
        <v>16.8230047670306</v>
      </c>
      <c r="E42" s="11">
        <f t="shared" si="29"/>
        <v>3.4482758620689653</v>
      </c>
      <c r="F42" s="11">
        <f t="shared" si="29"/>
        <v>23.592644978783593</v>
      </c>
      <c r="G42" s="11">
        <f>G36/(G9-G31)*100</f>
        <v>0</v>
      </c>
      <c r="H42" s="11">
        <f>H36/(H9-H31)*100</f>
        <v>19.272305573675435</v>
      </c>
      <c r="I42" s="11">
        <f t="shared" ref="I42:L42" si="30">I36/(I9-I31)*100</f>
        <v>0.92592592592592582</v>
      </c>
      <c r="J42" s="11">
        <f t="shared" si="30"/>
        <v>15.747196120036374</v>
      </c>
      <c r="K42" s="11">
        <f t="shared" si="30"/>
        <v>3.8461538461538463</v>
      </c>
      <c r="L42" s="11">
        <f t="shared" si="30"/>
        <v>22.503125434088066</v>
      </c>
      <c r="M42" s="11">
        <f>M36/(M9-M31)*100</f>
        <v>0</v>
      </c>
      <c r="N42" s="11">
        <f>N36/(N9-N31)*100</f>
        <v>-45.982142857142854</v>
      </c>
      <c r="O42" s="11">
        <f t="shared" ref="O42:R42" si="31">O36/(O9-O31)*100</f>
        <v>0</v>
      </c>
      <c r="P42" s="11">
        <f t="shared" si="31"/>
        <v>-57.894736842105267</v>
      </c>
      <c r="Q42" s="11">
        <f t="shared" si="31"/>
        <v>0</v>
      </c>
      <c r="R42" s="11">
        <f t="shared" si="31"/>
        <v>-37.209302325581397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7.4854490532675166</v>
      </c>
      <c r="C43" s="11">
        <f t="shared" ref="C43:G43" si="32">C37/(C9-C31)*100</f>
        <v>0</v>
      </c>
      <c r="D43" s="11">
        <f t="shared" si="32"/>
        <v>4.8285406735352909</v>
      </c>
      <c r="E43" s="11">
        <f t="shared" si="32"/>
        <v>0</v>
      </c>
      <c r="F43" s="11">
        <f t="shared" si="32"/>
        <v>9.9292786421499279</v>
      </c>
      <c r="G43" s="11">
        <f t="shared" si="32"/>
        <v>0</v>
      </c>
      <c r="H43" s="11">
        <f>H37/(H9-H31)*100</f>
        <v>7.6031021236500687</v>
      </c>
      <c r="I43" s="11">
        <f t="shared" ref="I43:M43" si="33">I37/(I9-I31)*100</f>
        <v>0</v>
      </c>
      <c r="J43" s="11">
        <f t="shared" si="33"/>
        <v>4.6983934525613824</v>
      </c>
      <c r="K43" s="11">
        <f t="shared" si="33"/>
        <v>0</v>
      </c>
      <c r="L43" s="11">
        <f t="shared" si="33"/>
        <v>10.265314627031533</v>
      </c>
      <c r="M43" s="11">
        <f t="shared" si="33"/>
        <v>0</v>
      </c>
      <c r="N43" s="11">
        <f>N37/(N9-N31)*100</f>
        <v>14.732142857142858</v>
      </c>
      <c r="O43" s="11">
        <f t="shared" ref="O43:S43" si="34">O37/(O9-O31)*100</f>
        <v>0</v>
      </c>
      <c r="P43" s="11">
        <f t="shared" si="34"/>
        <v>-4.2105263157894735</v>
      </c>
      <c r="Q43" s="11">
        <f t="shared" si="34"/>
        <v>0</v>
      </c>
      <c r="R43" s="11">
        <f t="shared" si="34"/>
        <v>28.68217054263566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50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3562</v>
      </c>
      <c r="C9" s="4">
        <f>E9+G9</f>
        <v>52</v>
      </c>
      <c r="D9" s="4">
        <f>SUM(D10:D31)</f>
        <v>1663</v>
      </c>
      <c r="E9" s="4">
        <f>SUM(E10:E31)</f>
        <v>16</v>
      </c>
      <c r="F9" s="4">
        <f>SUM(F10:F31)</f>
        <v>1899</v>
      </c>
      <c r="G9" s="4">
        <f>SUM(G10:G31)</f>
        <v>36</v>
      </c>
      <c r="H9" s="4">
        <f>J9+L9</f>
        <v>3588</v>
      </c>
      <c r="I9" s="4">
        <f>K9+M9</f>
        <v>53</v>
      </c>
      <c r="J9" s="4">
        <f>SUM(J10:J31)</f>
        <v>1672</v>
      </c>
      <c r="K9" s="4">
        <f>SUM(K10:K31)</f>
        <v>17</v>
      </c>
      <c r="L9" s="4">
        <f>SUM(L10:L31)</f>
        <v>1916</v>
      </c>
      <c r="M9" s="4">
        <f>SUM(M10:M31)</f>
        <v>36</v>
      </c>
      <c r="N9" s="4">
        <f>B9-H9</f>
        <v>-26</v>
      </c>
      <c r="O9" s="4">
        <f t="shared" ref="O9:S24" si="0">C9-I9</f>
        <v>-1</v>
      </c>
      <c r="P9" s="4">
        <f t="shared" si="0"/>
        <v>-9</v>
      </c>
      <c r="Q9" s="4">
        <f t="shared" si="0"/>
        <v>-1</v>
      </c>
      <c r="R9" s="4">
        <f t="shared" si="0"/>
        <v>-17</v>
      </c>
      <c r="S9" s="4">
        <f t="shared" si="0"/>
        <v>0</v>
      </c>
    </row>
    <row r="10" spans="1:19" s="1" customFormat="1" ht="18" customHeight="1" x14ac:dyDescent="0.2">
      <c r="A10" s="4" t="s">
        <v>2</v>
      </c>
      <c r="B10" s="4">
        <f t="shared" ref="B10:C30" si="1">D10+F10</f>
        <v>165</v>
      </c>
      <c r="C10" s="4">
        <f t="shared" si="1"/>
        <v>0</v>
      </c>
      <c r="D10" s="4">
        <v>79</v>
      </c>
      <c r="E10" s="4">
        <v>0</v>
      </c>
      <c r="F10" s="4">
        <v>86</v>
      </c>
      <c r="G10" s="4">
        <v>0</v>
      </c>
      <c r="H10" s="4">
        <f t="shared" ref="H10:I30" si="2">J10+L10</f>
        <v>175</v>
      </c>
      <c r="I10" s="4">
        <f t="shared" si="2"/>
        <v>0</v>
      </c>
      <c r="J10" s="4">
        <v>87</v>
      </c>
      <c r="K10" s="4">
        <v>0</v>
      </c>
      <c r="L10" s="4">
        <v>88</v>
      </c>
      <c r="M10" s="4">
        <v>0</v>
      </c>
      <c r="N10" s="4">
        <f t="shared" ref="N10:S31" si="3">B10-H10</f>
        <v>-10</v>
      </c>
      <c r="O10" s="4">
        <f t="shared" si="0"/>
        <v>0</v>
      </c>
      <c r="P10" s="4">
        <f t="shared" si="0"/>
        <v>-8</v>
      </c>
      <c r="Q10" s="4">
        <f t="shared" si="0"/>
        <v>0</v>
      </c>
      <c r="R10" s="4">
        <f t="shared" si="0"/>
        <v>-2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202</v>
      </c>
      <c r="C11" s="4">
        <f t="shared" si="1"/>
        <v>0</v>
      </c>
      <c r="D11" s="4">
        <v>104</v>
      </c>
      <c r="E11" s="4">
        <v>0</v>
      </c>
      <c r="F11" s="4">
        <v>98</v>
      </c>
      <c r="G11" s="4">
        <v>0</v>
      </c>
      <c r="H11" s="4">
        <f t="shared" si="2"/>
        <v>186</v>
      </c>
      <c r="I11" s="4">
        <f t="shared" si="2"/>
        <v>0</v>
      </c>
      <c r="J11" s="4">
        <v>94</v>
      </c>
      <c r="K11" s="4">
        <v>0</v>
      </c>
      <c r="L11" s="4">
        <v>92</v>
      </c>
      <c r="M11" s="4">
        <v>0</v>
      </c>
      <c r="N11" s="4">
        <f t="shared" si="3"/>
        <v>16</v>
      </c>
      <c r="O11" s="4">
        <f t="shared" si="0"/>
        <v>0</v>
      </c>
      <c r="P11" s="4">
        <f t="shared" si="0"/>
        <v>10</v>
      </c>
      <c r="Q11" s="4">
        <f t="shared" si="0"/>
        <v>0</v>
      </c>
      <c r="R11" s="4">
        <f t="shared" si="0"/>
        <v>6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162</v>
      </c>
      <c r="C12" s="4">
        <f t="shared" si="1"/>
        <v>0</v>
      </c>
      <c r="D12" s="4">
        <v>78</v>
      </c>
      <c r="E12" s="4">
        <v>0</v>
      </c>
      <c r="F12" s="4">
        <v>84</v>
      </c>
      <c r="G12" s="4">
        <v>0</v>
      </c>
      <c r="H12" s="4">
        <f t="shared" si="2"/>
        <v>171</v>
      </c>
      <c r="I12" s="4">
        <f t="shared" si="2"/>
        <v>0</v>
      </c>
      <c r="J12" s="4">
        <v>80</v>
      </c>
      <c r="K12" s="4">
        <v>0</v>
      </c>
      <c r="L12" s="4">
        <v>91</v>
      </c>
      <c r="M12" s="4">
        <v>0</v>
      </c>
      <c r="N12" s="4">
        <f t="shared" si="3"/>
        <v>-9</v>
      </c>
      <c r="O12" s="4">
        <f t="shared" si="0"/>
        <v>0</v>
      </c>
      <c r="P12" s="4">
        <f t="shared" si="0"/>
        <v>-2</v>
      </c>
      <c r="Q12" s="4">
        <f t="shared" si="0"/>
        <v>0</v>
      </c>
      <c r="R12" s="4">
        <f t="shared" si="0"/>
        <v>-7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159</v>
      </c>
      <c r="C13" s="4">
        <f t="shared" si="1"/>
        <v>1</v>
      </c>
      <c r="D13" s="4">
        <v>76</v>
      </c>
      <c r="E13" s="4">
        <v>1</v>
      </c>
      <c r="F13" s="4">
        <v>83</v>
      </c>
      <c r="G13" s="4">
        <v>0</v>
      </c>
      <c r="H13" s="4">
        <f t="shared" si="2"/>
        <v>171</v>
      </c>
      <c r="I13" s="4">
        <f t="shared" si="2"/>
        <v>1</v>
      </c>
      <c r="J13" s="4">
        <v>83</v>
      </c>
      <c r="K13" s="4">
        <v>1</v>
      </c>
      <c r="L13" s="4">
        <v>88</v>
      </c>
      <c r="M13" s="4">
        <v>0</v>
      </c>
      <c r="N13" s="4">
        <f t="shared" si="3"/>
        <v>-12</v>
      </c>
      <c r="O13" s="4">
        <f t="shared" si="0"/>
        <v>0</v>
      </c>
      <c r="P13" s="4">
        <f t="shared" si="0"/>
        <v>-7</v>
      </c>
      <c r="Q13" s="4">
        <f t="shared" si="0"/>
        <v>0</v>
      </c>
      <c r="R13" s="4">
        <f t="shared" si="0"/>
        <v>-5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123</v>
      </c>
      <c r="C14" s="4">
        <f t="shared" si="1"/>
        <v>1</v>
      </c>
      <c r="D14" s="4">
        <v>64</v>
      </c>
      <c r="E14" s="4">
        <v>0</v>
      </c>
      <c r="F14" s="4">
        <v>59</v>
      </c>
      <c r="G14" s="4">
        <v>1</v>
      </c>
      <c r="H14" s="4">
        <f t="shared" si="2"/>
        <v>136</v>
      </c>
      <c r="I14" s="4">
        <f t="shared" si="2"/>
        <v>4</v>
      </c>
      <c r="J14" s="4">
        <v>74</v>
      </c>
      <c r="K14" s="4">
        <v>1</v>
      </c>
      <c r="L14" s="4">
        <v>62</v>
      </c>
      <c r="M14" s="4">
        <v>3</v>
      </c>
      <c r="N14" s="4">
        <f t="shared" si="3"/>
        <v>-13</v>
      </c>
      <c r="O14" s="4">
        <f t="shared" si="0"/>
        <v>-3</v>
      </c>
      <c r="P14" s="4">
        <f t="shared" si="0"/>
        <v>-10</v>
      </c>
      <c r="Q14" s="4">
        <f t="shared" si="0"/>
        <v>-1</v>
      </c>
      <c r="R14" s="4">
        <f t="shared" si="0"/>
        <v>-3</v>
      </c>
      <c r="S14" s="4">
        <f t="shared" si="0"/>
        <v>-2</v>
      </c>
    </row>
    <row r="15" spans="1:19" s="1" customFormat="1" ht="18" customHeight="1" x14ac:dyDescent="0.2">
      <c r="A15" s="4" t="s">
        <v>7</v>
      </c>
      <c r="B15" s="4">
        <f t="shared" si="1"/>
        <v>146</v>
      </c>
      <c r="C15" s="4">
        <f t="shared" si="1"/>
        <v>4</v>
      </c>
      <c r="D15" s="4">
        <v>69</v>
      </c>
      <c r="E15" s="4">
        <v>2</v>
      </c>
      <c r="F15" s="4">
        <v>77</v>
      </c>
      <c r="G15" s="4">
        <v>2</v>
      </c>
      <c r="H15" s="4">
        <f t="shared" si="2"/>
        <v>150</v>
      </c>
      <c r="I15" s="4">
        <f t="shared" si="2"/>
        <v>3</v>
      </c>
      <c r="J15" s="4">
        <v>75</v>
      </c>
      <c r="K15" s="4">
        <v>2</v>
      </c>
      <c r="L15" s="4">
        <v>75</v>
      </c>
      <c r="M15" s="4">
        <v>1</v>
      </c>
      <c r="N15" s="4">
        <f t="shared" si="3"/>
        <v>-4</v>
      </c>
      <c r="O15" s="4">
        <f t="shared" si="0"/>
        <v>1</v>
      </c>
      <c r="P15" s="4">
        <f t="shared" si="0"/>
        <v>-6</v>
      </c>
      <c r="Q15" s="4">
        <f t="shared" si="0"/>
        <v>0</v>
      </c>
      <c r="R15" s="4">
        <f t="shared" si="0"/>
        <v>2</v>
      </c>
      <c r="S15" s="4">
        <f t="shared" si="0"/>
        <v>1</v>
      </c>
    </row>
    <row r="16" spans="1:19" s="1" customFormat="1" ht="18" customHeight="1" x14ac:dyDescent="0.2">
      <c r="A16" s="4" t="s">
        <v>8</v>
      </c>
      <c r="B16" s="4">
        <f t="shared" si="1"/>
        <v>189</v>
      </c>
      <c r="C16" s="4">
        <f t="shared" si="1"/>
        <v>1</v>
      </c>
      <c r="D16" s="4">
        <v>89</v>
      </c>
      <c r="E16" s="4">
        <v>0</v>
      </c>
      <c r="F16" s="4">
        <v>100</v>
      </c>
      <c r="G16" s="4">
        <v>1</v>
      </c>
      <c r="H16" s="4">
        <f t="shared" si="2"/>
        <v>199</v>
      </c>
      <c r="I16" s="4">
        <f t="shared" si="2"/>
        <v>1</v>
      </c>
      <c r="J16" s="4">
        <v>92</v>
      </c>
      <c r="K16" s="4">
        <v>0</v>
      </c>
      <c r="L16" s="4">
        <v>107</v>
      </c>
      <c r="M16" s="4">
        <v>1</v>
      </c>
      <c r="N16" s="4">
        <f t="shared" si="3"/>
        <v>-10</v>
      </c>
      <c r="O16" s="4">
        <f t="shared" si="0"/>
        <v>0</v>
      </c>
      <c r="P16" s="4">
        <f t="shared" si="0"/>
        <v>-3</v>
      </c>
      <c r="Q16" s="4">
        <f t="shared" si="0"/>
        <v>0</v>
      </c>
      <c r="R16" s="4">
        <f t="shared" si="0"/>
        <v>-7</v>
      </c>
      <c r="S16" s="4">
        <f t="shared" si="0"/>
        <v>0</v>
      </c>
    </row>
    <row r="17" spans="1:19" s="1" customFormat="1" ht="18" customHeight="1" x14ac:dyDescent="0.2">
      <c r="A17" s="4" t="s">
        <v>9</v>
      </c>
      <c r="B17" s="4">
        <f t="shared" si="1"/>
        <v>238</v>
      </c>
      <c r="C17" s="4">
        <f t="shared" si="1"/>
        <v>1</v>
      </c>
      <c r="D17" s="4">
        <v>120</v>
      </c>
      <c r="E17" s="4">
        <v>1</v>
      </c>
      <c r="F17" s="4">
        <v>118</v>
      </c>
      <c r="G17" s="4">
        <v>0</v>
      </c>
      <c r="H17" s="4">
        <f t="shared" si="2"/>
        <v>243</v>
      </c>
      <c r="I17" s="4">
        <f t="shared" si="2"/>
        <v>1</v>
      </c>
      <c r="J17" s="4">
        <v>124</v>
      </c>
      <c r="K17" s="4">
        <v>1</v>
      </c>
      <c r="L17" s="4">
        <v>119</v>
      </c>
      <c r="M17" s="4">
        <v>0</v>
      </c>
      <c r="N17" s="4">
        <f t="shared" si="3"/>
        <v>-5</v>
      </c>
      <c r="O17" s="4">
        <f t="shared" si="0"/>
        <v>0</v>
      </c>
      <c r="P17" s="4">
        <f t="shared" si="0"/>
        <v>-4</v>
      </c>
      <c r="Q17" s="4">
        <f t="shared" si="0"/>
        <v>0</v>
      </c>
      <c r="R17" s="4">
        <f t="shared" si="0"/>
        <v>-1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245</v>
      </c>
      <c r="C18" s="4">
        <f t="shared" si="1"/>
        <v>2</v>
      </c>
      <c r="D18" s="4">
        <v>123</v>
      </c>
      <c r="E18" s="4">
        <v>0</v>
      </c>
      <c r="F18" s="4">
        <v>122</v>
      </c>
      <c r="G18" s="4">
        <v>2</v>
      </c>
      <c r="H18" s="4">
        <f t="shared" si="2"/>
        <v>235</v>
      </c>
      <c r="I18" s="4">
        <f t="shared" si="2"/>
        <v>1</v>
      </c>
      <c r="J18" s="4">
        <v>121</v>
      </c>
      <c r="K18" s="4">
        <v>0</v>
      </c>
      <c r="L18" s="4">
        <v>114</v>
      </c>
      <c r="M18" s="4">
        <v>1</v>
      </c>
      <c r="N18" s="4">
        <f t="shared" si="3"/>
        <v>10</v>
      </c>
      <c r="O18" s="4">
        <f t="shared" si="0"/>
        <v>1</v>
      </c>
      <c r="P18" s="4">
        <f t="shared" si="0"/>
        <v>2</v>
      </c>
      <c r="Q18" s="4">
        <f t="shared" si="0"/>
        <v>0</v>
      </c>
      <c r="R18" s="4">
        <f t="shared" si="0"/>
        <v>8</v>
      </c>
      <c r="S18" s="4">
        <f t="shared" si="0"/>
        <v>1</v>
      </c>
    </row>
    <row r="19" spans="1:19" s="1" customFormat="1" ht="18" customHeight="1" x14ac:dyDescent="0.2">
      <c r="A19" s="4" t="s">
        <v>11</v>
      </c>
      <c r="B19" s="4">
        <f t="shared" si="1"/>
        <v>270</v>
      </c>
      <c r="C19" s="4">
        <f t="shared" si="1"/>
        <v>2</v>
      </c>
      <c r="D19" s="4">
        <v>143</v>
      </c>
      <c r="E19" s="4">
        <v>1</v>
      </c>
      <c r="F19" s="4">
        <v>127</v>
      </c>
      <c r="G19" s="4">
        <v>1</v>
      </c>
      <c r="H19" s="4">
        <f t="shared" si="2"/>
        <v>281</v>
      </c>
      <c r="I19" s="4">
        <f t="shared" si="2"/>
        <v>2</v>
      </c>
      <c r="J19" s="4">
        <v>135</v>
      </c>
      <c r="K19" s="4">
        <v>1</v>
      </c>
      <c r="L19" s="4">
        <v>146</v>
      </c>
      <c r="M19" s="4">
        <v>1</v>
      </c>
      <c r="N19" s="4">
        <f t="shared" si="3"/>
        <v>-11</v>
      </c>
      <c r="O19" s="4">
        <f t="shared" si="0"/>
        <v>0</v>
      </c>
      <c r="P19" s="4">
        <f t="shared" si="0"/>
        <v>8</v>
      </c>
      <c r="Q19" s="4">
        <f t="shared" si="0"/>
        <v>0</v>
      </c>
      <c r="R19" s="4">
        <f t="shared" si="0"/>
        <v>-19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260</v>
      </c>
      <c r="C20" s="4">
        <f t="shared" si="1"/>
        <v>5</v>
      </c>
      <c r="D20" s="4">
        <v>126</v>
      </c>
      <c r="E20" s="4">
        <v>1</v>
      </c>
      <c r="F20" s="4">
        <v>134</v>
      </c>
      <c r="G20" s="4">
        <v>4</v>
      </c>
      <c r="H20" s="4">
        <f t="shared" si="2"/>
        <v>252</v>
      </c>
      <c r="I20" s="4">
        <f t="shared" si="2"/>
        <v>5</v>
      </c>
      <c r="J20" s="4">
        <v>128</v>
      </c>
      <c r="K20" s="4">
        <v>1</v>
      </c>
      <c r="L20" s="4">
        <v>124</v>
      </c>
      <c r="M20" s="4">
        <v>4</v>
      </c>
      <c r="N20" s="4">
        <f t="shared" si="3"/>
        <v>8</v>
      </c>
      <c r="O20" s="4">
        <f t="shared" si="0"/>
        <v>0</v>
      </c>
      <c r="P20" s="4">
        <f t="shared" si="0"/>
        <v>-2</v>
      </c>
      <c r="Q20" s="4">
        <f t="shared" si="0"/>
        <v>0</v>
      </c>
      <c r="R20" s="4">
        <f t="shared" si="0"/>
        <v>10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176</v>
      </c>
      <c r="C21" s="4">
        <f t="shared" si="1"/>
        <v>3</v>
      </c>
      <c r="D21" s="4">
        <v>88</v>
      </c>
      <c r="E21" s="4">
        <v>2</v>
      </c>
      <c r="F21" s="4">
        <v>88</v>
      </c>
      <c r="G21" s="4">
        <v>1</v>
      </c>
      <c r="H21" s="4">
        <f t="shared" si="2"/>
        <v>166</v>
      </c>
      <c r="I21" s="4">
        <f t="shared" si="2"/>
        <v>3</v>
      </c>
      <c r="J21" s="4">
        <v>77</v>
      </c>
      <c r="K21" s="4">
        <v>2</v>
      </c>
      <c r="L21" s="4">
        <v>89</v>
      </c>
      <c r="M21" s="4">
        <v>1</v>
      </c>
      <c r="N21" s="4">
        <f t="shared" si="3"/>
        <v>10</v>
      </c>
      <c r="O21" s="4">
        <f t="shared" si="0"/>
        <v>0</v>
      </c>
      <c r="P21" s="4">
        <f t="shared" si="0"/>
        <v>11</v>
      </c>
      <c r="Q21" s="4">
        <f t="shared" si="0"/>
        <v>0</v>
      </c>
      <c r="R21" s="4">
        <f t="shared" si="0"/>
        <v>-1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173</v>
      </c>
      <c r="C22" s="4">
        <f t="shared" si="1"/>
        <v>0</v>
      </c>
      <c r="D22" s="4">
        <v>78</v>
      </c>
      <c r="E22" s="4">
        <v>0</v>
      </c>
      <c r="F22" s="4">
        <v>95</v>
      </c>
      <c r="G22" s="4">
        <v>0</v>
      </c>
      <c r="H22" s="4">
        <f t="shared" si="2"/>
        <v>172</v>
      </c>
      <c r="I22" s="4">
        <f t="shared" si="2"/>
        <v>0</v>
      </c>
      <c r="J22" s="4">
        <v>82</v>
      </c>
      <c r="K22" s="4">
        <v>0</v>
      </c>
      <c r="L22" s="4">
        <v>90</v>
      </c>
      <c r="M22" s="4">
        <v>0</v>
      </c>
      <c r="N22" s="4">
        <f t="shared" si="3"/>
        <v>1</v>
      </c>
      <c r="O22" s="4">
        <f t="shared" si="0"/>
        <v>0</v>
      </c>
      <c r="P22" s="4">
        <f t="shared" si="0"/>
        <v>-4</v>
      </c>
      <c r="Q22" s="4">
        <f t="shared" si="0"/>
        <v>0</v>
      </c>
      <c r="R22" s="4">
        <f t="shared" si="0"/>
        <v>5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215</v>
      </c>
      <c r="C23" s="4">
        <f t="shared" si="1"/>
        <v>1</v>
      </c>
      <c r="D23" s="4">
        <v>93</v>
      </c>
      <c r="E23" s="4">
        <v>-1</v>
      </c>
      <c r="F23" s="4">
        <v>122</v>
      </c>
      <c r="G23" s="4">
        <v>2</v>
      </c>
      <c r="H23" s="4">
        <f t="shared" si="2"/>
        <v>220</v>
      </c>
      <c r="I23" s="4">
        <f t="shared" si="2"/>
        <v>4</v>
      </c>
      <c r="J23" s="4">
        <v>96</v>
      </c>
      <c r="K23" s="4">
        <v>1</v>
      </c>
      <c r="L23" s="4">
        <v>124</v>
      </c>
      <c r="M23" s="4">
        <v>3</v>
      </c>
      <c r="N23" s="4">
        <f t="shared" si="3"/>
        <v>-5</v>
      </c>
      <c r="O23" s="4">
        <f t="shared" si="0"/>
        <v>-3</v>
      </c>
      <c r="P23" s="4">
        <f t="shared" si="0"/>
        <v>-3</v>
      </c>
      <c r="Q23" s="4">
        <f t="shared" si="0"/>
        <v>-2</v>
      </c>
      <c r="R23" s="4">
        <f t="shared" si="0"/>
        <v>-2</v>
      </c>
      <c r="S23" s="4">
        <f t="shared" si="0"/>
        <v>-1</v>
      </c>
    </row>
    <row r="24" spans="1:19" s="1" customFormat="1" ht="18" customHeight="1" x14ac:dyDescent="0.2">
      <c r="A24" s="4" t="s">
        <v>16</v>
      </c>
      <c r="B24" s="4">
        <f t="shared" si="1"/>
        <v>233</v>
      </c>
      <c r="C24" s="4">
        <f t="shared" si="1"/>
        <v>5</v>
      </c>
      <c r="D24" s="4">
        <v>105</v>
      </c>
      <c r="E24" s="4">
        <v>2</v>
      </c>
      <c r="F24" s="4">
        <v>128</v>
      </c>
      <c r="G24" s="4">
        <v>3</v>
      </c>
      <c r="H24" s="4">
        <f t="shared" si="2"/>
        <v>247</v>
      </c>
      <c r="I24" s="4">
        <f t="shared" si="2"/>
        <v>2</v>
      </c>
      <c r="J24" s="4">
        <v>111</v>
      </c>
      <c r="K24" s="4">
        <v>0</v>
      </c>
      <c r="L24" s="4">
        <v>136</v>
      </c>
      <c r="M24" s="4">
        <v>2</v>
      </c>
      <c r="N24" s="4">
        <f t="shared" si="3"/>
        <v>-14</v>
      </c>
      <c r="O24" s="4">
        <f>C24-I24</f>
        <v>3</v>
      </c>
      <c r="P24" s="4">
        <f t="shared" si="0"/>
        <v>-6</v>
      </c>
      <c r="Q24" s="4">
        <f t="shared" si="0"/>
        <v>2</v>
      </c>
      <c r="R24" s="4">
        <f t="shared" si="0"/>
        <v>-8</v>
      </c>
      <c r="S24" s="4">
        <f t="shared" si="0"/>
        <v>1</v>
      </c>
    </row>
    <row r="25" spans="1:19" s="1" customFormat="1" ht="18" customHeight="1" x14ac:dyDescent="0.2">
      <c r="A25" s="4" t="s">
        <v>17</v>
      </c>
      <c r="B25" s="4">
        <f t="shared" si="1"/>
        <v>214</v>
      </c>
      <c r="C25" s="4">
        <f t="shared" si="1"/>
        <v>2</v>
      </c>
      <c r="D25" s="4">
        <v>90</v>
      </c>
      <c r="E25" s="4">
        <v>1</v>
      </c>
      <c r="F25" s="4">
        <v>124</v>
      </c>
      <c r="G25" s="4">
        <v>1</v>
      </c>
      <c r="H25" s="4">
        <f t="shared" si="2"/>
        <v>199</v>
      </c>
      <c r="I25" s="4">
        <f t="shared" si="2"/>
        <v>2</v>
      </c>
      <c r="J25" s="4">
        <v>86</v>
      </c>
      <c r="K25" s="4">
        <v>1</v>
      </c>
      <c r="L25" s="4">
        <v>113</v>
      </c>
      <c r="M25" s="4">
        <v>1</v>
      </c>
      <c r="N25" s="4">
        <f t="shared" si="3"/>
        <v>15</v>
      </c>
      <c r="O25" s="4">
        <f t="shared" si="3"/>
        <v>0</v>
      </c>
      <c r="P25" s="4">
        <f t="shared" si="3"/>
        <v>4</v>
      </c>
      <c r="Q25" s="4">
        <f t="shared" si="3"/>
        <v>0</v>
      </c>
      <c r="R25" s="4">
        <f t="shared" si="3"/>
        <v>11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149</v>
      </c>
      <c r="C26" s="4">
        <f t="shared" si="1"/>
        <v>4</v>
      </c>
      <c r="D26" s="4">
        <v>72</v>
      </c>
      <c r="E26" s="4">
        <v>2</v>
      </c>
      <c r="F26" s="4">
        <v>77</v>
      </c>
      <c r="G26" s="4">
        <v>2</v>
      </c>
      <c r="H26" s="4">
        <f t="shared" si="2"/>
        <v>152</v>
      </c>
      <c r="I26" s="4">
        <f t="shared" si="2"/>
        <v>5</v>
      </c>
      <c r="J26" s="4">
        <v>70</v>
      </c>
      <c r="K26" s="4">
        <v>2</v>
      </c>
      <c r="L26" s="4">
        <v>82</v>
      </c>
      <c r="M26" s="4">
        <v>3</v>
      </c>
      <c r="N26" s="4">
        <f t="shared" si="3"/>
        <v>-3</v>
      </c>
      <c r="O26" s="4">
        <f t="shared" si="3"/>
        <v>-1</v>
      </c>
      <c r="P26" s="4">
        <f t="shared" si="3"/>
        <v>2</v>
      </c>
      <c r="Q26" s="4">
        <f t="shared" si="3"/>
        <v>0</v>
      </c>
      <c r="R26" s="4">
        <f t="shared" si="3"/>
        <v>-5</v>
      </c>
      <c r="S26" s="4">
        <f t="shared" si="3"/>
        <v>-1</v>
      </c>
    </row>
    <row r="27" spans="1:19" s="1" customFormat="1" ht="18" customHeight="1" x14ac:dyDescent="0.2">
      <c r="A27" s="4" t="s">
        <v>19</v>
      </c>
      <c r="B27" s="4">
        <f t="shared" si="1"/>
        <v>112</v>
      </c>
      <c r="C27" s="4">
        <f t="shared" si="1"/>
        <v>1</v>
      </c>
      <c r="D27" s="4">
        <v>37</v>
      </c>
      <c r="E27" s="4">
        <v>0</v>
      </c>
      <c r="F27" s="4">
        <v>75</v>
      </c>
      <c r="G27" s="4">
        <v>1</v>
      </c>
      <c r="H27" s="4">
        <f t="shared" si="2"/>
        <v>105</v>
      </c>
      <c r="I27" s="4">
        <f t="shared" si="2"/>
        <v>0</v>
      </c>
      <c r="J27" s="4">
        <v>27</v>
      </c>
      <c r="K27" s="4">
        <v>0</v>
      </c>
      <c r="L27" s="4">
        <v>78</v>
      </c>
      <c r="M27" s="4">
        <v>0</v>
      </c>
      <c r="N27" s="4">
        <f t="shared" si="3"/>
        <v>7</v>
      </c>
      <c r="O27" s="4">
        <f t="shared" si="3"/>
        <v>1</v>
      </c>
      <c r="P27" s="4">
        <f t="shared" si="3"/>
        <v>10</v>
      </c>
      <c r="Q27" s="4">
        <f t="shared" si="3"/>
        <v>0</v>
      </c>
      <c r="R27" s="4">
        <f t="shared" si="3"/>
        <v>-3</v>
      </c>
      <c r="S27" s="4">
        <f t="shared" si="3"/>
        <v>1</v>
      </c>
    </row>
    <row r="28" spans="1:19" s="1" customFormat="1" ht="18" customHeight="1" x14ac:dyDescent="0.2">
      <c r="A28" s="4" t="s">
        <v>20</v>
      </c>
      <c r="B28" s="4">
        <f t="shared" si="1"/>
        <v>62</v>
      </c>
      <c r="C28" s="4">
        <f t="shared" si="1"/>
        <v>0</v>
      </c>
      <c r="D28" s="4">
        <v>14</v>
      </c>
      <c r="E28" s="4">
        <v>0</v>
      </c>
      <c r="F28" s="4">
        <v>48</v>
      </c>
      <c r="G28" s="4">
        <v>0</v>
      </c>
      <c r="H28" s="4">
        <f t="shared" si="2"/>
        <v>64</v>
      </c>
      <c r="I28" s="4">
        <f t="shared" si="2"/>
        <v>0</v>
      </c>
      <c r="J28" s="4">
        <v>16</v>
      </c>
      <c r="K28" s="4">
        <v>0</v>
      </c>
      <c r="L28" s="4">
        <v>48</v>
      </c>
      <c r="M28" s="4">
        <v>0</v>
      </c>
      <c r="N28" s="4">
        <f t="shared" si="3"/>
        <v>-2</v>
      </c>
      <c r="O28" s="4">
        <f t="shared" si="3"/>
        <v>0</v>
      </c>
      <c r="P28" s="4">
        <f t="shared" si="3"/>
        <v>-2</v>
      </c>
      <c r="Q28" s="4">
        <f t="shared" si="3"/>
        <v>0</v>
      </c>
      <c r="R28" s="4">
        <f t="shared" si="3"/>
        <v>0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38</v>
      </c>
      <c r="C29" s="4">
        <f t="shared" si="1"/>
        <v>0</v>
      </c>
      <c r="D29" s="4">
        <v>5</v>
      </c>
      <c r="E29" s="4">
        <v>0</v>
      </c>
      <c r="F29" s="4">
        <v>33</v>
      </c>
      <c r="G29" s="4">
        <v>0</v>
      </c>
      <c r="H29" s="4">
        <f t="shared" si="2"/>
        <v>33</v>
      </c>
      <c r="I29" s="4">
        <f t="shared" si="2"/>
        <v>0</v>
      </c>
      <c r="J29" s="4">
        <v>3</v>
      </c>
      <c r="K29" s="4">
        <v>0</v>
      </c>
      <c r="L29" s="4">
        <v>30</v>
      </c>
      <c r="M29" s="4">
        <v>0</v>
      </c>
      <c r="N29" s="4">
        <f t="shared" si="3"/>
        <v>5</v>
      </c>
      <c r="O29" s="4">
        <f t="shared" si="3"/>
        <v>0</v>
      </c>
      <c r="P29" s="4">
        <f t="shared" si="3"/>
        <v>2</v>
      </c>
      <c r="Q29" s="4">
        <f t="shared" si="3"/>
        <v>0</v>
      </c>
      <c r="R29" s="4">
        <f t="shared" si="3"/>
        <v>3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</v>
      </c>
      <c r="C30" s="4">
        <f>E30+G30</f>
        <v>0</v>
      </c>
      <c r="D30" s="4">
        <v>-1</v>
      </c>
      <c r="E30" s="4">
        <v>0</v>
      </c>
      <c r="F30" s="4">
        <v>3</v>
      </c>
      <c r="G30" s="4">
        <v>0</v>
      </c>
      <c r="H30" s="4">
        <f t="shared" si="2"/>
        <v>2</v>
      </c>
      <c r="I30" s="4">
        <f t="shared" si="2"/>
        <v>0</v>
      </c>
      <c r="J30" s="4">
        <v>0</v>
      </c>
      <c r="K30" s="4">
        <v>0</v>
      </c>
      <c r="L30" s="4">
        <v>2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29</v>
      </c>
      <c r="C31" s="4">
        <f>E31+G31</f>
        <v>19</v>
      </c>
      <c r="D31" s="4">
        <v>11</v>
      </c>
      <c r="E31" s="4">
        <v>4</v>
      </c>
      <c r="F31" s="4">
        <v>18</v>
      </c>
      <c r="G31" s="4">
        <v>15</v>
      </c>
      <c r="H31" s="4">
        <f>J31+L31</f>
        <v>29</v>
      </c>
      <c r="I31" s="4">
        <f t="shared" ref="I31" si="4">K31+M31</f>
        <v>19</v>
      </c>
      <c r="J31" s="4">
        <v>11</v>
      </c>
      <c r="K31" s="4">
        <v>4</v>
      </c>
      <c r="L31" s="4">
        <v>18</v>
      </c>
      <c r="M31" s="4">
        <v>15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529</v>
      </c>
      <c r="C33" s="4">
        <f t="shared" ref="C33:G33" si="5">SUM(C10:C12)</f>
        <v>0</v>
      </c>
      <c r="D33" s="4">
        <f t="shared" si="5"/>
        <v>261</v>
      </c>
      <c r="E33" s="4">
        <f t="shared" si="5"/>
        <v>0</v>
      </c>
      <c r="F33" s="4">
        <f t="shared" si="5"/>
        <v>268</v>
      </c>
      <c r="G33" s="4">
        <f t="shared" si="5"/>
        <v>0</v>
      </c>
      <c r="H33" s="4">
        <f>SUM(H10:H12)</f>
        <v>532</v>
      </c>
      <c r="I33" s="4">
        <f t="shared" ref="I33:M33" si="6">SUM(I10:I12)</f>
        <v>0</v>
      </c>
      <c r="J33" s="4">
        <f t="shared" si="6"/>
        <v>261</v>
      </c>
      <c r="K33" s="4">
        <f t="shared" si="6"/>
        <v>0</v>
      </c>
      <c r="L33" s="4">
        <f t="shared" si="6"/>
        <v>271</v>
      </c>
      <c r="M33" s="4">
        <f t="shared" si="6"/>
        <v>0</v>
      </c>
      <c r="N33" s="4">
        <f>SUM(N10:N12)</f>
        <v>-3</v>
      </c>
      <c r="O33" s="4">
        <f t="shared" ref="O33:S33" si="7">SUM(O10:O12)</f>
        <v>0</v>
      </c>
      <c r="P33" s="4">
        <f t="shared" si="7"/>
        <v>0</v>
      </c>
      <c r="Q33" s="4">
        <f t="shared" si="7"/>
        <v>0</v>
      </c>
      <c r="R33" s="4">
        <f t="shared" si="7"/>
        <v>-3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1979</v>
      </c>
      <c r="C34" s="4">
        <f t="shared" ref="C34:G34" si="8">SUM(C13:C22)</f>
        <v>20</v>
      </c>
      <c r="D34" s="4">
        <f t="shared" si="8"/>
        <v>976</v>
      </c>
      <c r="E34" s="4">
        <f t="shared" si="8"/>
        <v>8</v>
      </c>
      <c r="F34" s="4">
        <f t="shared" si="8"/>
        <v>1003</v>
      </c>
      <c r="G34" s="4">
        <f t="shared" si="8"/>
        <v>12</v>
      </c>
      <c r="H34" s="4">
        <f>SUM(H13:H22)</f>
        <v>2005</v>
      </c>
      <c r="I34" s="4">
        <f t="shared" ref="I34:M34" si="9">SUM(I13:I22)</f>
        <v>21</v>
      </c>
      <c r="J34" s="4">
        <f t="shared" si="9"/>
        <v>991</v>
      </c>
      <c r="K34" s="4">
        <f t="shared" si="9"/>
        <v>9</v>
      </c>
      <c r="L34" s="4">
        <f t="shared" si="9"/>
        <v>1014</v>
      </c>
      <c r="M34" s="4">
        <f t="shared" si="9"/>
        <v>12</v>
      </c>
      <c r="N34" s="4">
        <f>SUM(N13:N22)</f>
        <v>-26</v>
      </c>
      <c r="O34" s="4">
        <f t="shared" ref="O34:S34" si="10">SUM(O13:O22)</f>
        <v>-1</v>
      </c>
      <c r="P34" s="4">
        <f t="shared" si="10"/>
        <v>-15</v>
      </c>
      <c r="Q34" s="4">
        <f t="shared" si="10"/>
        <v>-1</v>
      </c>
      <c r="R34" s="4">
        <f t="shared" si="10"/>
        <v>-11</v>
      </c>
      <c r="S34" s="4">
        <f t="shared" si="10"/>
        <v>0</v>
      </c>
    </row>
    <row r="35" spans="1:19" s="1" customFormat="1" ht="18" customHeight="1" x14ac:dyDescent="0.2">
      <c r="A35" s="4" t="s">
        <v>25</v>
      </c>
      <c r="B35" s="4">
        <f>SUM(B23:B30)</f>
        <v>1025</v>
      </c>
      <c r="C35" s="4">
        <f t="shared" ref="C35:G35" si="11">SUM(C23:C30)</f>
        <v>13</v>
      </c>
      <c r="D35" s="4">
        <f t="shared" si="11"/>
        <v>415</v>
      </c>
      <c r="E35" s="4">
        <f t="shared" si="11"/>
        <v>4</v>
      </c>
      <c r="F35" s="4">
        <f t="shared" si="11"/>
        <v>610</v>
      </c>
      <c r="G35" s="4">
        <f t="shared" si="11"/>
        <v>9</v>
      </c>
      <c r="H35" s="4">
        <f>SUM(H23:H30)</f>
        <v>1022</v>
      </c>
      <c r="I35" s="4">
        <f t="shared" ref="I35:M35" si="12">SUM(I23:I30)</f>
        <v>13</v>
      </c>
      <c r="J35" s="4">
        <f t="shared" si="12"/>
        <v>409</v>
      </c>
      <c r="K35" s="4">
        <f t="shared" si="12"/>
        <v>4</v>
      </c>
      <c r="L35" s="4">
        <f t="shared" si="12"/>
        <v>613</v>
      </c>
      <c r="M35" s="4">
        <f t="shared" si="12"/>
        <v>9</v>
      </c>
      <c r="N35" s="4">
        <f>SUM(N23:N30)</f>
        <v>3</v>
      </c>
      <c r="O35" s="4">
        <f t="shared" ref="O35:R35" si="13">SUM(O23:O30)</f>
        <v>0</v>
      </c>
      <c r="P35" s="4">
        <f t="shared" si="13"/>
        <v>6</v>
      </c>
      <c r="Q35" s="4">
        <f t="shared" si="13"/>
        <v>0</v>
      </c>
      <c r="R35" s="4">
        <f t="shared" si="13"/>
        <v>-3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577</v>
      </c>
      <c r="C36" s="4">
        <f t="shared" ref="C36:G36" si="14">SUM(C25:C30)</f>
        <v>7</v>
      </c>
      <c r="D36" s="4">
        <f t="shared" si="14"/>
        <v>217</v>
      </c>
      <c r="E36" s="4">
        <f t="shared" si="14"/>
        <v>3</v>
      </c>
      <c r="F36" s="4">
        <f t="shared" si="14"/>
        <v>360</v>
      </c>
      <c r="G36" s="4">
        <f t="shared" si="14"/>
        <v>4</v>
      </c>
      <c r="H36" s="4">
        <f>SUM(H25:H30)</f>
        <v>555</v>
      </c>
      <c r="I36" s="4">
        <f t="shared" ref="I36:M36" si="15">SUM(I25:I30)</f>
        <v>7</v>
      </c>
      <c r="J36" s="4">
        <f t="shared" si="15"/>
        <v>202</v>
      </c>
      <c r="K36" s="4">
        <f t="shared" si="15"/>
        <v>3</v>
      </c>
      <c r="L36" s="4">
        <f t="shared" si="15"/>
        <v>353</v>
      </c>
      <c r="M36" s="4">
        <f t="shared" si="15"/>
        <v>4</v>
      </c>
      <c r="N36" s="4">
        <f>SUM(N25:N30)</f>
        <v>22</v>
      </c>
      <c r="O36" s="4">
        <f t="shared" ref="O36:S36" si="16">SUM(O25:O30)</f>
        <v>0</v>
      </c>
      <c r="P36" s="4">
        <f t="shared" si="16"/>
        <v>15</v>
      </c>
      <c r="Q36" s="4">
        <f t="shared" si="16"/>
        <v>0</v>
      </c>
      <c r="R36" s="4">
        <f t="shared" si="16"/>
        <v>7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214</v>
      </c>
      <c r="C37" s="4">
        <f t="shared" ref="C37:G37" si="17">SUM(C27:C30)</f>
        <v>1</v>
      </c>
      <c r="D37" s="4">
        <f t="shared" si="17"/>
        <v>55</v>
      </c>
      <c r="E37" s="4">
        <f t="shared" si="17"/>
        <v>0</v>
      </c>
      <c r="F37" s="4">
        <f t="shared" si="17"/>
        <v>159</v>
      </c>
      <c r="G37" s="4">
        <f t="shared" si="17"/>
        <v>1</v>
      </c>
      <c r="H37" s="4">
        <f>SUM(H27:H30)</f>
        <v>204</v>
      </c>
      <c r="I37" s="4">
        <f t="shared" ref="I37:M37" si="18">SUM(I27:I30)</f>
        <v>0</v>
      </c>
      <c r="J37" s="4">
        <f t="shared" si="18"/>
        <v>46</v>
      </c>
      <c r="K37" s="4">
        <f t="shared" si="18"/>
        <v>0</v>
      </c>
      <c r="L37" s="4">
        <f t="shared" si="18"/>
        <v>158</v>
      </c>
      <c r="M37" s="4">
        <f t="shared" si="18"/>
        <v>0</v>
      </c>
      <c r="N37" s="4">
        <f>SUM(N27:N30)</f>
        <v>10</v>
      </c>
      <c r="O37" s="4">
        <f t="shared" ref="O37:S37" si="19">SUM(O27:O30)</f>
        <v>1</v>
      </c>
      <c r="P37" s="4">
        <f t="shared" si="19"/>
        <v>9</v>
      </c>
      <c r="Q37" s="4">
        <f t="shared" si="19"/>
        <v>0</v>
      </c>
      <c r="R37" s="4">
        <f t="shared" si="19"/>
        <v>1</v>
      </c>
      <c r="S37" s="4">
        <f t="shared" si="19"/>
        <v>1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14.973110670818002</v>
      </c>
      <c r="C39" s="11">
        <f t="shared" ref="C39:G39" si="20">C33/(C9-C31)*100</f>
        <v>0</v>
      </c>
      <c r="D39" s="11">
        <f t="shared" si="20"/>
        <v>15.79903147699758</v>
      </c>
      <c r="E39" s="11">
        <f t="shared" si="20"/>
        <v>0</v>
      </c>
      <c r="F39" s="11">
        <f t="shared" si="20"/>
        <v>14.247740563530037</v>
      </c>
      <c r="G39" s="11">
        <f t="shared" si="20"/>
        <v>0</v>
      </c>
      <c r="H39" s="11">
        <f>H33/(H9-H31)*100</f>
        <v>14.948019106490587</v>
      </c>
      <c r="I39" s="11">
        <f t="shared" ref="I39:M39" si="21">I33/(I9-I31)*100</f>
        <v>0</v>
      </c>
      <c r="J39" s="11">
        <f t="shared" si="21"/>
        <v>15.713425647200483</v>
      </c>
      <c r="K39" s="11">
        <f t="shared" si="21"/>
        <v>0</v>
      </c>
      <c r="L39" s="11">
        <f t="shared" si="21"/>
        <v>14.278187565858799</v>
      </c>
      <c r="M39" s="11">
        <f t="shared" si="21"/>
        <v>0</v>
      </c>
      <c r="N39" s="11">
        <f>N33/(N9-N31)*100</f>
        <v>11.538461538461538</v>
      </c>
      <c r="O39" s="11">
        <f t="shared" ref="O39:S39" si="22">O33/(O9-O31)*100</f>
        <v>0</v>
      </c>
      <c r="P39" s="11">
        <f t="shared" si="22"/>
        <v>0</v>
      </c>
      <c r="Q39" s="11">
        <f t="shared" si="22"/>
        <v>0</v>
      </c>
      <c r="R39" s="11">
        <f t="shared" si="22"/>
        <v>17.647058823529413</v>
      </c>
      <c r="S39" s="11" t="e">
        <f t="shared" si="22"/>
        <v>#DIV/0!</v>
      </c>
    </row>
    <row r="40" spans="1:19" ht="18" customHeight="1" x14ac:dyDescent="0.2">
      <c r="A40" s="4" t="s">
        <v>29</v>
      </c>
      <c r="B40" s="11">
        <f>B34/(B9-B31)*100</f>
        <v>56.014718369657515</v>
      </c>
      <c r="C40" s="11">
        <f t="shared" ref="C40:G40" si="23">C34/(C9-C31)*100</f>
        <v>60.606060606060609</v>
      </c>
      <c r="D40" s="11">
        <f t="shared" si="23"/>
        <v>59.079903147699753</v>
      </c>
      <c r="E40" s="11">
        <f t="shared" si="23"/>
        <v>66.666666666666657</v>
      </c>
      <c r="F40" s="11">
        <f t="shared" si="23"/>
        <v>53.322700691121739</v>
      </c>
      <c r="G40" s="11">
        <f t="shared" si="23"/>
        <v>57.142857142857139</v>
      </c>
      <c r="H40" s="11">
        <f>H34/(H9-H31)*100</f>
        <v>56.336049452093285</v>
      </c>
      <c r="I40" s="11">
        <f t="shared" ref="I40:M40" si="24">I34/(I9-I31)*100</f>
        <v>61.764705882352942</v>
      </c>
      <c r="J40" s="11">
        <f t="shared" si="24"/>
        <v>59.662853702588805</v>
      </c>
      <c r="K40" s="11">
        <f t="shared" si="24"/>
        <v>69.230769230769226</v>
      </c>
      <c r="L40" s="11">
        <f t="shared" si="24"/>
        <v>53.424657534246577</v>
      </c>
      <c r="M40" s="11">
        <f t="shared" si="24"/>
        <v>57.142857142857139</v>
      </c>
      <c r="N40" s="11">
        <f>N34/(N9-N31)*100</f>
        <v>100</v>
      </c>
      <c r="O40" s="11">
        <f t="shared" ref="O40:S40" si="25">O34/(O9-O31)*100</f>
        <v>100</v>
      </c>
      <c r="P40" s="11">
        <f t="shared" si="25"/>
        <v>166.66666666666669</v>
      </c>
      <c r="Q40" s="11">
        <f t="shared" si="25"/>
        <v>100</v>
      </c>
      <c r="R40" s="11">
        <f t="shared" si="25"/>
        <v>64.705882352941174</v>
      </c>
      <c r="S40" s="11" t="e">
        <f t="shared" si="25"/>
        <v>#DIV/0!</v>
      </c>
    </row>
    <row r="41" spans="1:19" ht="18" customHeight="1" x14ac:dyDescent="0.2">
      <c r="A41" s="4" t="s">
        <v>25</v>
      </c>
      <c r="B41" s="11">
        <f>B35/(B9-B31)*100</f>
        <v>29.012170959524486</v>
      </c>
      <c r="C41" s="11">
        <f t="shared" ref="C41:G41" si="26">C35/(C9-C31)*100</f>
        <v>39.393939393939391</v>
      </c>
      <c r="D41" s="11">
        <f t="shared" si="26"/>
        <v>25.121065375302663</v>
      </c>
      <c r="E41" s="11">
        <f t="shared" si="26"/>
        <v>33.333333333333329</v>
      </c>
      <c r="F41" s="11">
        <f t="shared" si="26"/>
        <v>32.429558745348217</v>
      </c>
      <c r="G41" s="11">
        <f t="shared" si="26"/>
        <v>42.857142857142854</v>
      </c>
      <c r="H41" s="11">
        <f>H35/(H9-H31)*100</f>
        <v>28.715931441416124</v>
      </c>
      <c r="I41" s="11">
        <f t="shared" ref="I41:M41" si="27">I35/(I9-I31)*100</f>
        <v>38.235294117647058</v>
      </c>
      <c r="J41" s="11">
        <f t="shared" si="27"/>
        <v>24.623720650210718</v>
      </c>
      <c r="K41" s="11">
        <f t="shared" si="27"/>
        <v>30.76923076923077</v>
      </c>
      <c r="L41" s="11">
        <f t="shared" si="27"/>
        <v>32.297154899894629</v>
      </c>
      <c r="M41" s="11">
        <f t="shared" si="27"/>
        <v>42.857142857142854</v>
      </c>
      <c r="N41" s="11">
        <f>N35/(N9-N31)*100</f>
        <v>-11.538461538461538</v>
      </c>
      <c r="O41" s="11">
        <f t="shared" ref="O41:S41" si="28">O35/(O9-O31)*100</f>
        <v>0</v>
      </c>
      <c r="P41" s="11">
        <f t="shared" si="28"/>
        <v>-66.666666666666657</v>
      </c>
      <c r="Q41" s="11">
        <f t="shared" si="28"/>
        <v>0</v>
      </c>
      <c r="R41" s="11">
        <f t="shared" si="28"/>
        <v>17.647058823529413</v>
      </c>
      <c r="S41" s="11" t="e">
        <f t="shared" si="28"/>
        <v>#DIV/0!</v>
      </c>
    </row>
    <row r="42" spans="1:19" ht="18" customHeight="1" x14ac:dyDescent="0.2">
      <c r="A42" s="4" t="s">
        <v>26</v>
      </c>
      <c r="B42" s="11">
        <f>B36/(B9-B31)*100</f>
        <v>16.331729408434757</v>
      </c>
      <c r="C42" s="11">
        <f t="shared" ref="C42:F42" si="29">C36/(C9-C31)*100</f>
        <v>21.212121212121211</v>
      </c>
      <c r="D42" s="11">
        <f t="shared" si="29"/>
        <v>13.135593220338984</v>
      </c>
      <c r="E42" s="11">
        <f t="shared" si="29"/>
        <v>25</v>
      </c>
      <c r="F42" s="11">
        <f t="shared" si="29"/>
        <v>19.138755980861244</v>
      </c>
      <c r="G42" s="11">
        <f>G36/(G9-G31)*100</f>
        <v>19.047619047619047</v>
      </c>
      <c r="H42" s="11">
        <f>H36/(H9-H31)*100</f>
        <v>15.594268052823827</v>
      </c>
      <c r="I42" s="11">
        <f t="shared" ref="I42:L42" si="30">I36/(I9-I31)*100</f>
        <v>20.588235294117645</v>
      </c>
      <c r="J42" s="11">
        <f t="shared" si="30"/>
        <v>12.161348585189645</v>
      </c>
      <c r="K42" s="11">
        <f t="shared" si="30"/>
        <v>23.076923076923077</v>
      </c>
      <c r="L42" s="11">
        <f t="shared" si="30"/>
        <v>18.598524762908326</v>
      </c>
      <c r="M42" s="11">
        <f>M36/(M9-M31)*100</f>
        <v>19.047619047619047</v>
      </c>
      <c r="N42" s="11">
        <f>N36/(N9-N31)*100</f>
        <v>-84.615384615384613</v>
      </c>
      <c r="O42" s="11">
        <f t="shared" ref="O42:R42" si="31">O36/(O9-O31)*100</f>
        <v>0</v>
      </c>
      <c r="P42" s="11">
        <f t="shared" si="31"/>
        <v>-166.66666666666669</v>
      </c>
      <c r="Q42" s="11">
        <f t="shared" si="31"/>
        <v>0</v>
      </c>
      <c r="R42" s="11">
        <f t="shared" si="31"/>
        <v>-41.17647058823529</v>
      </c>
      <c r="S42" s="11" t="e">
        <f>S36/(S9-S31)*100</f>
        <v>#DIV/0!</v>
      </c>
    </row>
    <row r="43" spans="1:19" ht="18" customHeight="1" x14ac:dyDescent="0.2">
      <c r="A43" s="4" t="s">
        <v>27</v>
      </c>
      <c r="B43" s="11">
        <f>B37/(B9-B31)*100</f>
        <v>6.057175205208039</v>
      </c>
      <c r="C43" s="11">
        <f t="shared" ref="C43:G43" si="32">C37/(C9-C31)*100</f>
        <v>3.0303030303030303</v>
      </c>
      <c r="D43" s="11">
        <f t="shared" si="32"/>
        <v>3.3292978208232444</v>
      </c>
      <c r="E43" s="11">
        <f t="shared" si="32"/>
        <v>0</v>
      </c>
      <c r="F43" s="11">
        <f t="shared" si="32"/>
        <v>8.4529505582137165</v>
      </c>
      <c r="G43" s="11">
        <f t="shared" si="32"/>
        <v>4.7619047619047619</v>
      </c>
      <c r="H43" s="11">
        <f>H37/(H9-H31)*100</f>
        <v>5.7319471761730822</v>
      </c>
      <c r="I43" s="11">
        <f t="shared" ref="I43:M43" si="33">I37/(I9-I31)*100</f>
        <v>0</v>
      </c>
      <c r="J43" s="11">
        <f t="shared" si="33"/>
        <v>2.7694160144491273</v>
      </c>
      <c r="K43" s="11">
        <f t="shared" si="33"/>
        <v>0</v>
      </c>
      <c r="L43" s="11">
        <f t="shared" si="33"/>
        <v>8.324552160168599</v>
      </c>
      <c r="M43" s="11">
        <f t="shared" si="33"/>
        <v>0</v>
      </c>
      <c r="N43" s="11">
        <f>N37/(N9-N31)*100</f>
        <v>-38.461538461538467</v>
      </c>
      <c r="O43" s="11">
        <f t="shared" ref="O43:S43" si="34">O37/(O9-O31)*100</f>
        <v>-100</v>
      </c>
      <c r="P43" s="11">
        <f t="shared" si="34"/>
        <v>-100</v>
      </c>
      <c r="Q43" s="11">
        <f t="shared" si="34"/>
        <v>0</v>
      </c>
      <c r="R43" s="11">
        <f t="shared" si="34"/>
        <v>-5.8823529411764701</v>
      </c>
      <c r="S43" s="11" t="e">
        <f t="shared" si="34"/>
        <v>#DIV/0!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51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14243</v>
      </c>
      <c r="C9" s="4">
        <f>E9+G9</f>
        <v>146</v>
      </c>
      <c r="D9" s="4">
        <f>SUM(D10:D31)</f>
        <v>6831</v>
      </c>
      <c r="E9" s="4">
        <f>SUM(E10:E31)</f>
        <v>57</v>
      </c>
      <c r="F9" s="4">
        <f>SUM(F10:F31)</f>
        <v>7412</v>
      </c>
      <c r="G9" s="4">
        <f>SUM(G10:G31)</f>
        <v>89</v>
      </c>
      <c r="H9" s="4">
        <f>J9+L9</f>
        <v>14498</v>
      </c>
      <c r="I9" s="4">
        <f>K9+M9</f>
        <v>138</v>
      </c>
      <c r="J9" s="4">
        <f>SUM(J10:J31)</f>
        <v>6957</v>
      </c>
      <c r="K9" s="4">
        <f>SUM(K10:K31)</f>
        <v>52</v>
      </c>
      <c r="L9" s="4">
        <f>SUM(L10:L31)</f>
        <v>7541</v>
      </c>
      <c r="M9" s="4">
        <f>SUM(M10:M31)</f>
        <v>86</v>
      </c>
      <c r="N9" s="4">
        <f>B9-H9</f>
        <v>-255</v>
      </c>
      <c r="O9" s="4">
        <f t="shared" ref="O9:S24" si="0">C9-I9</f>
        <v>8</v>
      </c>
      <c r="P9" s="4">
        <f t="shared" si="0"/>
        <v>-126</v>
      </c>
      <c r="Q9" s="4">
        <f t="shared" si="0"/>
        <v>5</v>
      </c>
      <c r="R9" s="4">
        <f t="shared" si="0"/>
        <v>-129</v>
      </c>
      <c r="S9" s="4">
        <f t="shared" si="0"/>
        <v>3</v>
      </c>
    </row>
    <row r="10" spans="1:19" s="1" customFormat="1" ht="18" customHeight="1" x14ac:dyDescent="0.2">
      <c r="A10" s="4" t="s">
        <v>2</v>
      </c>
      <c r="B10" s="4">
        <f t="shared" ref="B10:C30" si="1">D10+F10</f>
        <v>386</v>
      </c>
      <c r="C10" s="4">
        <f t="shared" si="1"/>
        <v>0</v>
      </c>
      <c r="D10" s="4">
        <v>197</v>
      </c>
      <c r="E10" s="4">
        <v>0</v>
      </c>
      <c r="F10" s="4">
        <v>189</v>
      </c>
      <c r="G10" s="4">
        <v>0</v>
      </c>
      <c r="H10" s="4">
        <f t="shared" ref="H10:I30" si="2">J10+L10</f>
        <v>384</v>
      </c>
      <c r="I10" s="4">
        <f t="shared" si="2"/>
        <v>-1</v>
      </c>
      <c r="J10" s="4">
        <v>190</v>
      </c>
      <c r="K10" s="4">
        <v>-1</v>
      </c>
      <c r="L10" s="4">
        <v>194</v>
      </c>
      <c r="M10" s="4">
        <v>0</v>
      </c>
      <c r="N10" s="4">
        <f t="shared" ref="N10:S31" si="3">B10-H10</f>
        <v>2</v>
      </c>
      <c r="O10" s="4">
        <f t="shared" si="0"/>
        <v>1</v>
      </c>
      <c r="P10" s="4">
        <f t="shared" si="0"/>
        <v>7</v>
      </c>
      <c r="Q10" s="4">
        <f t="shared" si="0"/>
        <v>1</v>
      </c>
      <c r="R10" s="4">
        <f t="shared" si="0"/>
        <v>-5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558</v>
      </c>
      <c r="C11" s="4">
        <f t="shared" si="1"/>
        <v>0</v>
      </c>
      <c r="D11" s="4">
        <v>290</v>
      </c>
      <c r="E11" s="4">
        <v>0</v>
      </c>
      <c r="F11" s="4">
        <v>268</v>
      </c>
      <c r="G11" s="4">
        <v>0</v>
      </c>
      <c r="H11" s="4">
        <f t="shared" si="2"/>
        <v>592</v>
      </c>
      <c r="I11" s="4">
        <f t="shared" si="2"/>
        <v>1</v>
      </c>
      <c r="J11" s="4">
        <v>301</v>
      </c>
      <c r="K11" s="4">
        <v>1</v>
      </c>
      <c r="L11" s="4">
        <v>291</v>
      </c>
      <c r="M11" s="4">
        <v>0</v>
      </c>
      <c r="N11" s="4">
        <f t="shared" si="3"/>
        <v>-34</v>
      </c>
      <c r="O11" s="4">
        <f t="shared" si="0"/>
        <v>-1</v>
      </c>
      <c r="P11" s="4">
        <f t="shared" si="0"/>
        <v>-11</v>
      </c>
      <c r="Q11" s="4">
        <f t="shared" si="0"/>
        <v>-1</v>
      </c>
      <c r="R11" s="4">
        <f t="shared" si="0"/>
        <v>-23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576</v>
      </c>
      <c r="C12" s="4">
        <f t="shared" si="1"/>
        <v>0</v>
      </c>
      <c r="D12" s="4">
        <v>289</v>
      </c>
      <c r="E12" s="4">
        <v>0</v>
      </c>
      <c r="F12" s="4">
        <v>287</v>
      </c>
      <c r="G12" s="4">
        <v>0</v>
      </c>
      <c r="H12" s="4">
        <f t="shared" si="2"/>
        <v>559</v>
      </c>
      <c r="I12" s="4">
        <f t="shared" si="2"/>
        <v>0</v>
      </c>
      <c r="J12" s="4">
        <v>287</v>
      </c>
      <c r="K12" s="4">
        <v>0</v>
      </c>
      <c r="L12" s="4">
        <v>272</v>
      </c>
      <c r="M12" s="4">
        <v>0</v>
      </c>
      <c r="N12" s="4">
        <f t="shared" si="3"/>
        <v>17</v>
      </c>
      <c r="O12" s="4">
        <f t="shared" si="0"/>
        <v>0</v>
      </c>
      <c r="P12" s="4">
        <f t="shared" si="0"/>
        <v>2</v>
      </c>
      <c r="Q12" s="4">
        <f t="shared" si="0"/>
        <v>0</v>
      </c>
      <c r="R12" s="4">
        <f t="shared" si="0"/>
        <v>15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560</v>
      </c>
      <c r="C13" s="4">
        <f t="shared" si="1"/>
        <v>2</v>
      </c>
      <c r="D13" s="4">
        <v>271</v>
      </c>
      <c r="E13" s="4">
        <v>1</v>
      </c>
      <c r="F13" s="4">
        <v>289</v>
      </c>
      <c r="G13" s="4">
        <v>1</v>
      </c>
      <c r="H13" s="4">
        <f t="shared" si="2"/>
        <v>577</v>
      </c>
      <c r="I13" s="4">
        <f t="shared" si="2"/>
        <v>3</v>
      </c>
      <c r="J13" s="4">
        <v>275</v>
      </c>
      <c r="K13" s="4">
        <v>2</v>
      </c>
      <c r="L13" s="4">
        <v>302</v>
      </c>
      <c r="M13" s="4">
        <v>1</v>
      </c>
      <c r="N13" s="4">
        <f t="shared" si="3"/>
        <v>-17</v>
      </c>
      <c r="O13" s="4">
        <f t="shared" si="0"/>
        <v>-1</v>
      </c>
      <c r="P13" s="4">
        <f t="shared" si="0"/>
        <v>-4</v>
      </c>
      <c r="Q13" s="4">
        <f t="shared" si="0"/>
        <v>-1</v>
      </c>
      <c r="R13" s="4">
        <f t="shared" si="0"/>
        <v>-13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390</v>
      </c>
      <c r="C14" s="4">
        <f t="shared" si="1"/>
        <v>34</v>
      </c>
      <c r="D14" s="4">
        <v>196</v>
      </c>
      <c r="E14" s="4">
        <v>15</v>
      </c>
      <c r="F14" s="4">
        <v>194</v>
      </c>
      <c r="G14" s="4">
        <v>19</v>
      </c>
      <c r="H14" s="4">
        <f t="shared" si="2"/>
        <v>371</v>
      </c>
      <c r="I14" s="4">
        <f t="shared" si="2"/>
        <v>32</v>
      </c>
      <c r="J14" s="4">
        <v>198</v>
      </c>
      <c r="K14" s="4">
        <v>8</v>
      </c>
      <c r="L14" s="4">
        <v>173</v>
      </c>
      <c r="M14" s="4">
        <v>24</v>
      </c>
      <c r="N14" s="4">
        <f t="shared" si="3"/>
        <v>19</v>
      </c>
      <c r="O14" s="4">
        <f t="shared" si="0"/>
        <v>2</v>
      </c>
      <c r="P14" s="4">
        <f t="shared" si="0"/>
        <v>-2</v>
      </c>
      <c r="Q14" s="4">
        <f t="shared" si="0"/>
        <v>7</v>
      </c>
      <c r="R14" s="4">
        <f t="shared" si="0"/>
        <v>21</v>
      </c>
      <c r="S14" s="4">
        <f t="shared" si="0"/>
        <v>-5</v>
      </c>
    </row>
    <row r="15" spans="1:19" s="1" customFormat="1" ht="18" customHeight="1" x14ac:dyDescent="0.2">
      <c r="A15" s="4" t="s">
        <v>7</v>
      </c>
      <c r="B15" s="4">
        <f t="shared" si="1"/>
        <v>333</v>
      </c>
      <c r="C15" s="4">
        <f t="shared" si="1"/>
        <v>24</v>
      </c>
      <c r="D15" s="4">
        <v>196</v>
      </c>
      <c r="E15" s="4">
        <v>11</v>
      </c>
      <c r="F15" s="4">
        <v>137</v>
      </c>
      <c r="G15" s="4">
        <v>13</v>
      </c>
      <c r="H15" s="4">
        <f t="shared" si="2"/>
        <v>372</v>
      </c>
      <c r="I15" s="4">
        <f t="shared" si="2"/>
        <v>18</v>
      </c>
      <c r="J15" s="4">
        <v>202</v>
      </c>
      <c r="K15" s="4">
        <v>10</v>
      </c>
      <c r="L15" s="4">
        <v>170</v>
      </c>
      <c r="M15" s="4">
        <v>8</v>
      </c>
      <c r="N15" s="4">
        <f t="shared" si="3"/>
        <v>-39</v>
      </c>
      <c r="O15" s="4">
        <f t="shared" si="0"/>
        <v>6</v>
      </c>
      <c r="P15" s="4">
        <f t="shared" si="0"/>
        <v>-6</v>
      </c>
      <c r="Q15" s="4">
        <f t="shared" si="0"/>
        <v>1</v>
      </c>
      <c r="R15" s="4">
        <f t="shared" si="0"/>
        <v>-33</v>
      </c>
      <c r="S15" s="4">
        <f t="shared" si="0"/>
        <v>5</v>
      </c>
    </row>
    <row r="16" spans="1:19" s="1" customFormat="1" ht="18" customHeight="1" x14ac:dyDescent="0.2">
      <c r="A16" s="4" t="s">
        <v>8</v>
      </c>
      <c r="B16" s="4">
        <f t="shared" si="1"/>
        <v>450</v>
      </c>
      <c r="C16" s="4">
        <f t="shared" si="1"/>
        <v>24</v>
      </c>
      <c r="D16" s="4">
        <v>220</v>
      </c>
      <c r="E16" s="4">
        <v>7</v>
      </c>
      <c r="F16" s="4">
        <v>230</v>
      </c>
      <c r="G16" s="4">
        <v>17</v>
      </c>
      <c r="H16" s="4">
        <f t="shared" si="2"/>
        <v>454</v>
      </c>
      <c r="I16" s="4">
        <f t="shared" si="2"/>
        <v>24</v>
      </c>
      <c r="J16" s="4">
        <v>230</v>
      </c>
      <c r="K16" s="4">
        <v>8</v>
      </c>
      <c r="L16" s="4">
        <v>224</v>
      </c>
      <c r="M16" s="4">
        <v>16</v>
      </c>
      <c r="N16" s="4">
        <f t="shared" si="3"/>
        <v>-4</v>
      </c>
      <c r="O16" s="4">
        <f t="shared" si="0"/>
        <v>0</v>
      </c>
      <c r="P16" s="4">
        <f t="shared" si="0"/>
        <v>-10</v>
      </c>
      <c r="Q16" s="4">
        <f t="shared" si="0"/>
        <v>-1</v>
      </c>
      <c r="R16" s="4">
        <f t="shared" si="0"/>
        <v>6</v>
      </c>
      <c r="S16" s="4">
        <f t="shared" si="0"/>
        <v>1</v>
      </c>
    </row>
    <row r="17" spans="1:19" s="1" customFormat="1" ht="18" customHeight="1" x14ac:dyDescent="0.2">
      <c r="A17" s="4" t="s">
        <v>9</v>
      </c>
      <c r="B17" s="4">
        <f t="shared" si="1"/>
        <v>649</v>
      </c>
      <c r="C17" s="4">
        <f t="shared" si="1"/>
        <v>8</v>
      </c>
      <c r="D17" s="4">
        <v>321</v>
      </c>
      <c r="E17" s="4">
        <v>2</v>
      </c>
      <c r="F17" s="4">
        <v>328</v>
      </c>
      <c r="G17" s="4">
        <v>6</v>
      </c>
      <c r="H17" s="4">
        <f t="shared" si="2"/>
        <v>690</v>
      </c>
      <c r="I17" s="4">
        <f t="shared" si="2"/>
        <v>20</v>
      </c>
      <c r="J17" s="4">
        <v>343</v>
      </c>
      <c r="K17" s="4">
        <v>5</v>
      </c>
      <c r="L17" s="4">
        <v>347</v>
      </c>
      <c r="M17" s="4">
        <v>15</v>
      </c>
      <c r="N17" s="4">
        <f t="shared" si="3"/>
        <v>-41</v>
      </c>
      <c r="O17" s="4">
        <f t="shared" si="0"/>
        <v>-12</v>
      </c>
      <c r="P17" s="4">
        <f t="shared" si="0"/>
        <v>-22</v>
      </c>
      <c r="Q17" s="4">
        <f t="shared" si="0"/>
        <v>-3</v>
      </c>
      <c r="R17" s="4">
        <f t="shared" si="0"/>
        <v>-19</v>
      </c>
      <c r="S17" s="4">
        <f t="shared" si="0"/>
        <v>-9</v>
      </c>
    </row>
    <row r="18" spans="1:19" s="1" customFormat="1" ht="18" customHeight="1" x14ac:dyDescent="0.2">
      <c r="A18" s="4" t="s">
        <v>10</v>
      </c>
      <c r="B18" s="4">
        <f t="shared" si="1"/>
        <v>792</v>
      </c>
      <c r="C18" s="4">
        <f t="shared" si="1"/>
        <v>17</v>
      </c>
      <c r="D18" s="4">
        <v>410</v>
      </c>
      <c r="E18" s="4">
        <v>3</v>
      </c>
      <c r="F18" s="4">
        <v>382</v>
      </c>
      <c r="G18" s="4">
        <v>14</v>
      </c>
      <c r="H18" s="4">
        <f t="shared" si="2"/>
        <v>796</v>
      </c>
      <c r="I18" s="4">
        <f t="shared" si="2"/>
        <v>7</v>
      </c>
      <c r="J18" s="4">
        <v>424</v>
      </c>
      <c r="K18" s="4">
        <v>3</v>
      </c>
      <c r="L18" s="4">
        <v>372</v>
      </c>
      <c r="M18" s="4">
        <v>4</v>
      </c>
      <c r="N18" s="4">
        <f t="shared" si="3"/>
        <v>-4</v>
      </c>
      <c r="O18" s="4">
        <f t="shared" si="0"/>
        <v>10</v>
      </c>
      <c r="P18" s="4">
        <f t="shared" si="0"/>
        <v>-14</v>
      </c>
      <c r="Q18" s="4">
        <f t="shared" si="0"/>
        <v>0</v>
      </c>
      <c r="R18" s="4">
        <f t="shared" si="0"/>
        <v>10</v>
      </c>
      <c r="S18" s="4">
        <f t="shared" si="0"/>
        <v>10</v>
      </c>
    </row>
    <row r="19" spans="1:19" s="1" customFormat="1" ht="18" customHeight="1" x14ac:dyDescent="0.2">
      <c r="A19" s="4" t="s">
        <v>11</v>
      </c>
      <c r="B19" s="4">
        <f t="shared" si="1"/>
        <v>892</v>
      </c>
      <c r="C19" s="4">
        <f t="shared" si="1"/>
        <v>8</v>
      </c>
      <c r="D19" s="4">
        <v>473</v>
      </c>
      <c r="E19" s="4">
        <v>4</v>
      </c>
      <c r="F19" s="4">
        <v>419</v>
      </c>
      <c r="G19" s="4">
        <v>4</v>
      </c>
      <c r="H19" s="4">
        <f t="shared" si="2"/>
        <v>940</v>
      </c>
      <c r="I19" s="4">
        <f t="shared" si="2"/>
        <v>7</v>
      </c>
      <c r="J19" s="4">
        <v>490</v>
      </c>
      <c r="K19" s="4">
        <v>3</v>
      </c>
      <c r="L19" s="4">
        <v>450</v>
      </c>
      <c r="M19" s="4">
        <v>4</v>
      </c>
      <c r="N19" s="4">
        <f t="shared" si="3"/>
        <v>-48</v>
      </c>
      <c r="O19" s="4">
        <f t="shared" si="0"/>
        <v>1</v>
      </c>
      <c r="P19" s="4">
        <f t="shared" si="0"/>
        <v>-17</v>
      </c>
      <c r="Q19" s="4">
        <f t="shared" si="0"/>
        <v>1</v>
      </c>
      <c r="R19" s="4">
        <f t="shared" si="0"/>
        <v>-31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956</v>
      </c>
      <c r="C20" s="4">
        <f t="shared" si="1"/>
        <v>9</v>
      </c>
      <c r="D20" s="4">
        <v>491</v>
      </c>
      <c r="E20" s="4">
        <v>3</v>
      </c>
      <c r="F20" s="4">
        <v>465</v>
      </c>
      <c r="G20" s="4">
        <v>6</v>
      </c>
      <c r="H20" s="4">
        <f t="shared" si="2"/>
        <v>921</v>
      </c>
      <c r="I20" s="4">
        <f t="shared" si="2"/>
        <v>8</v>
      </c>
      <c r="J20" s="4">
        <v>473</v>
      </c>
      <c r="K20" s="4">
        <v>2</v>
      </c>
      <c r="L20" s="4">
        <v>448</v>
      </c>
      <c r="M20" s="4">
        <v>6</v>
      </c>
      <c r="N20" s="4">
        <f t="shared" si="3"/>
        <v>35</v>
      </c>
      <c r="O20" s="4">
        <f t="shared" si="0"/>
        <v>1</v>
      </c>
      <c r="P20" s="4">
        <f t="shared" si="0"/>
        <v>18</v>
      </c>
      <c r="Q20" s="4">
        <f t="shared" si="0"/>
        <v>1</v>
      </c>
      <c r="R20" s="4">
        <f t="shared" si="0"/>
        <v>17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799</v>
      </c>
      <c r="C21" s="4">
        <f t="shared" si="1"/>
        <v>5</v>
      </c>
      <c r="D21" s="4">
        <v>409</v>
      </c>
      <c r="E21" s="4">
        <v>2</v>
      </c>
      <c r="F21" s="4">
        <v>390</v>
      </c>
      <c r="G21" s="4">
        <v>3</v>
      </c>
      <c r="H21" s="4">
        <f t="shared" si="2"/>
        <v>813</v>
      </c>
      <c r="I21" s="4">
        <f t="shared" si="2"/>
        <v>4</v>
      </c>
      <c r="J21" s="4">
        <v>413</v>
      </c>
      <c r="K21" s="4">
        <v>2</v>
      </c>
      <c r="L21" s="4">
        <v>400</v>
      </c>
      <c r="M21" s="4">
        <v>2</v>
      </c>
      <c r="N21" s="4">
        <f t="shared" si="3"/>
        <v>-14</v>
      </c>
      <c r="O21" s="4">
        <f t="shared" si="0"/>
        <v>1</v>
      </c>
      <c r="P21" s="4">
        <f t="shared" si="0"/>
        <v>-4</v>
      </c>
      <c r="Q21" s="4">
        <f t="shared" si="0"/>
        <v>0</v>
      </c>
      <c r="R21" s="4">
        <f t="shared" si="0"/>
        <v>-10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923</v>
      </c>
      <c r="C22" s="4">
        <f t="shared" si="1"/>
        <v>2</v>
      </c>
      <c r="D22" s="4">
        <v>468</v>
      </c>
      <c r="E22" s="4">
        <v>1</v>
      </c>
      <c r="F22" s="4">
        <v>455</v>
      </c>
      <c r="G22" s="4">
        <v>1</v>
      </c>
      <c r="H22" s="4">
        <f t="shared" si="2"/>
        <v>957</v>
      </c>
      <c r="I22" s="4">
        <f t="shared" si="2"/>
        <v>2</v>
      </c>
      <c r="J22" s="4">
        <v>485</v>
      </c>
      <c r="K22" s="4">
        <v>1</v>
      </c>
      <c r="L22" s="4">
        <v>472</v>
      </c>
      <c r="M22" s="4">
        <v>1</v>
      </c>
      <c r="N22" s="4">
        <f t="shared" si="3"/>
        <v>-34</v>
      </c>
      <c r="O22" s="4">
        <f t="shared" si="0"/>
        <v>0</v>
      </c>
      <c r="P22" s="4">
        <f t="shared" si="0"/>
        <v>-17</v>
      </c>
      <c r="Q22" s="4">
        <f t="shared" si="0"/>
        <v>0</v>
      </c>
      <c r="R22" s="4">
        <f t="shared" si="0"/>
        <v>-17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1149</v>
      </c>
      <c r="C23" s="4">
        <f t="shared" si="1"/>
        <v>1</v>
      </c>
      <c r="D23" s="4">
        <v>557</v>
      </c>
      <c r="E23" s="4">
        <v>0</v>
      </c>
      <c r="F23" s="4">
        <v>592</v>
      </c>
      <c r="G23" s="4">
        <v>1</v>
      </c>
      <c r="H23" s="4">
        <f t="shared" si="2"/>
        <v>1192</v>
      </c>
      <c r="I23" s="4">
        <f t="shared" si="2"/>
        <v>1</v>
      </c>
      <c r="J23" s="4">
        <v>589</v>
      </c>
      <c r="K23" s="4">
        <v>0</v>
      </c>
      <c r="L23" s="4">
        <v>603</v>
      </c>
      <c r="M23" s="4">
        <v>1</v>
      </c>
      <c r="N23" s="4">
        <f t="shared" si="3"/>
        <v>-43</v>
      </c>
      <c r="O23" s="4">
        <f t="shared" si="0"/>
        <v>0</v>
      </c>
      <c r="P23" s="4">
        <f t="shared" si="0"/>
        <v>-32</v>
      </c>
      <c r="Q23" s="4">
        <f t="shared" si="0"/>
        <v>0</v>
      </c>
      <c r="R23" s="4">
        <f t="shared" si="0"/>
        <v>-11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1351</v>
      </c>
      <c r="C24" s="4">
        <f t="shared" si="1"/>
        <v>5</v>
      </c>
      <c r="D24" s="4">
        <v>651</v>
      </c>
      <c r="E24" s="4">
        <v>3</v>
      </c>
      <c r="F24" s="4">
        <v>700</v>
      </c>
      <c r="G24" s="4">
        <v>2</v>
      </c>
      <c r="H24" s="4">
        <f t="shared" si="2"/>
        <v>1453</v>
      </c>
      <c r="I24" s="4">
        <f t="shared" si="2"/>
        <v>5</v>
      </c>
      <c r="J24" s="4">
        <v>679</v>
      </c>
      <c r="K24" s="4">
        <v>3</v>
      </c>
      <c r="L24" s="4">
        <v>774</v>
      </c>
      <c r="M24" s="4">
        <v>2</v>
      </c>
      <c r="N24" s="4">
        <f t="shared" si="3"/>
        <v>-102</v>
      </c>
      <c r="O24" s="4">
        <f>C24-I24</f>
        <v>0</v>
      </c>
      <c r="P24" s="4">
        <f t="shared" si="0"/>
        <v>-28</v>
      </c>
      <c r="Q24" s="4">
        <f t="shared" si="0"/>
        <v>0</v>
      </c>
      <c r="R24" s="4">
        <f t="shared" si="0"/>
        <v>-74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1338</v>
      </c>
      <c r="C25" s="4">
        <f t="shared" si="1"/>
        <v>3</v>
      </c>
      <c r="D25" s="4">
        <v>645</v>
      </c>
      <c r="E25" s="4">
        <v>2</v>
      </c>
      <c r="F25" s="4">
        <v>693</v>
      </c>
      <c r="G25" s="4">
        <v>1</v>
      </c>
      <c r="H25" s="4">
        <f t="shared" si="2"/>
        <v>1232</v>
      </c>
      <c r="I25" s="4">
        <f t="shared" si="2"/>
        <v>4</v>
      </c>
      <c r="J25" s="4">
        <v>598</v>
      </c>
      <c r="K25" s="4">
        <v>3</v>
      </c>
      <c r="L25" s="4">
        <v>634</v>
      </c>
      <c r="M25" s="4">
        <v>1</v>
      </c>
      <c r="N25" s="4">
        <f t="shared" si="3"/>
        <v>106</v>
      </c>
      <c r="O25" s="4">
        <f t="shared" si="3"/>
        <v>-1</v>
      </c>
      <c r="P25" s="4">
        <f t="shared" si="3"/>
        <v>47</v>
      </c>
      <c r="Q25" s="4">
        <f t="shared" si="3"/>
        <v>-1</v>
      </c>
      <c r="R25" s="4">
        <f t="shared" si="3"/>
        <v>59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874</v>
      </c>
      <c r="C26" s="4">
        <f t="shared" si="1"/>
        <v>3</v>
      </c>
      <c r="D26" s="4">
        <v>367</v>
      </c>
      <c r="E26" s="4">
        <v>3</v>
      </c>
      <c r="F26" s="4">
        <v>507</v>
      </c>
      <c r="G26" s="4">
        <v>0</v>
      </c>
      <c r="H26" s="4">
        <f t="shared" si="2"/>
        <v>851</v>
      </c>
      <c r="I26" s="4">
        <f t="shared" si="2"/>
        <v>2</v>
      </c>
      <c r="J26" s="4">
        <v>371</v>
      </c>
      <c r="K26" s="4">
        <v>2</v>
      </c>
      <c r="L26" s="4">
        <v>480</v>
      </c>
      <c r="M26" s="4">
        <v>0</v>
      </c>
      <c r="N26" s="4">
        <f t="shared" si="3"/>
        <v>23</v>
      </c>
      <c r="O26" s="4">
        <f t="shared" si="3"/>
        <v>1</v>
      </c>
      <c r="P26" s="4">
        <f t="shared" si="3"/>
        <v>-4</v>
      </c>
      <c r="Q26" s="4">
        <f t="shared" si="3"/>
        <v>1</v>
      </c>
      <c r="R26" s="4">
        <f t="shared" si="3"/>
        <v>27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656</v>
      </c>
      <c r="C27" s="4">
        <f t="shared" si="1"/>
        <v>0</v>
      </c>
      <c r="D27" s="4">
        <v>231</v>
      </c>
      <c r="E27" s="4">
        <v>0</v>
      </c>
      <c r="F27" s="4">
        <v>425</v>
      </c>
      <c r="G27" s="4">
        <v>0</v>
      </c>
      <c r="H27" s="4">
        <f t="shared" si="2"/>
        <v>735</v>
      </c>
      <c r="I27" s="4">
        <f t="shared" si="2"/>
        <v>0</v>
      </c>
      <c r="J27" s="4">
        <v>246</v>
      </c>
      <c r="K27" s="4">
        <v>0</v>
      </c>
      <c r="L27" s="4">
        <v>489</v>
      </c>
      <c r="M27" s="4">
        <v>0</v>
      </c>
      <c r="N27" s="4">
        <f t="shared" si="3"/>
        <v>-79</v>
      </c>
      <c r="O27" s="4">
        <f t="shared" si="3"/>
        <v>0</v>
      </c>
      <c r="P27" s="4">
        <f t="shared" si="3"/>
        <v>-15</v>
      </c>
      <c r="Q27" s="4">
        <f t="shared" si="3"/>
        <v>0</v>
      </c>
      <c r="R27" s="4">
        <f t="shared" si="3"/>
        <v>-64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440</v>
      </c>
      <c r="C28" s="4">
        <f t="shared" si="1"/>
        <v>1</v>
      </c>
      <c r="D28" s="4">
        <v>114</v>
      </c>
      <c r="E28" s="4">
        <v>0</v>
      </c>
      <c r="F28" s="4">
        <v>326</v>
      </c>
      <c r="G28" s="4">
        <v>1</v>
      </c>
      <c r="H28" s="4">
        <f t="shared" si="2"/>
        <v>437</v>
      </c>
      <c r="I28" s="4">
        <f t="shared" si="2"/>
        <v>1</v>
      </c>
      <c r="J28" s="4">
        <v>118</v>
      </c>
      <c r="K28" s="4">
        <v>0</v>
      </c>
      <c r="L28" s="4">
        <v>319</v>
      </c>
      <c r="M28" s="4">
        <v>1</v>
      </c>
      <c r="N28" s="4">
        <f t="shared" si="3"/>
        <v>3</v>
      </c>
      <c r="O28" s="4">
        <f t="shared" si="3"/>
        <v>0</v>
      </c>
      <c r="P28" s="4">
        <f t="shared" si="3"/>
        <v>-4</v>
      </c>
      <c r="Q28" s="4">
        <f t="shared" si="3"/>
        <v>0</v>
      </c>
      <c r="R28" s="4">
        <f t="shared" si="3"/>
        <v>7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137</v>
      </c>
      <c r="C29" s="4">
        <f t="shared" si="1"/>
        <v>0</v>
      </c>
      <c r="D29" s="4">
        <v>30</v>
      </c>
      <c r="E29" s="4">
        <v>0</v>
      </c>
      <c r="F29" s="4">
        <v>107</v>
      </c>
      <c r="G29" s="4">
        <v>0</v>
      </c>
      <c r="H29" s="4">
        <f t="shared" si="2"/>
        <v>141</v>
      </c>
      <c r="I29" s="4">
        <f t="shared" si="2"/>
        <v>0</v>
      </c>
      <c r="J29" s="4">
        <v>43</v>
      </c>
      <c r="K29" s="4">
        <v>0</v>
      </c>
      <c r="L29" s="4">
        <v>98</v>
      </c>
      <c r="M29" s="4">
        <v>0</v>
      </c>
      <c r="N29" s="4">
        <f t="shared" si="3"/>
        <v>-4</v>
      </c>
      <c r="O29" s="4">
        <f t="shared" si="3"/>
        <v>0</v>
      </c>
      <c r="P29" s="4">
        <f t="shared" si="3"/>
        <v>-13</v>
      </c>
      <c r="Q29" s="4">
        <f t="shared" si="3"/>
        <v>0</v>
      </c>
      <c r="R29" s="4">
        <f t="shared" si="3"/>
        <v>9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34</v>
      </c>
      <c r="C30" s="4">
        <f>E30+G30</f>
        <v>0</v>
      </c>
      <c r="D30" s="4">
        <v>5</v>
      </c>
      <c r="E30" s="4">
        <v>0</v>
      </c>
      <c r="F30" s="4">
        <v>29</v>
      </c>
      <c r="G30" s="4">
        <v>0</v>
      </c>
      <c r="H30" s="4">
        <f t="shared" si="2"/>
        <v>31</v>
      </c>
      <c r="I30" s="4">
        <f t="shared" si="2"/>
        <v>0</v>
      </c>
      <c r="J30" s="4">
        <v>2</v>
      </c>
      <c r="K30" s="4">
        <v>0</v>
      </c>
      <c r="L30" s="4">
        <v>29</v>
      </c>
      <c r="M30" s="4">
        <v>0</v>
      </c>
      <c r="N30" s="4">
        <f t="shared" si="3"/>
        <v>3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1520</v>
      </c>
      <c r="C33" s="4">
        <f t="shared" ref="C33:G33" si="5">SUM(C10:C12)</f>
        <v>0</v>
      </c>
      <c r="D33" s="4">
        <f t="shared" si="5"/>
        <v>776</v>
      </c>
      <c r="E33" s="4">
        <f t="shared" si="5"/>
        <v>0</v>
      </c>
      <c r="F33" s="4">
        <f t="shared" si="5"/>
        <v>744</v>
      </c>
      <c r="G33" s="4">
        <f t="shared" si="5"/>
        <v>0</v>
      </c>
      <c r="H33" s="4">
        <f>SUM(H10:H12)</f>
        <v>1535</v>
      </c>
      <c r="I33" s="4">
        <f t="shared" ref="I33:M33" si="6">SUM(I10:I12)</f>
        <v>0</v>
      </c>
      <c r="J33" s="4">
        <f t="shared" si="6"/>
        <v>778</v>
      </c>
      <c r="K33" s="4">
        <f t="shared" si="6"/>
        <v>0</v>
      </c>
      <c r="L33" s="4">
        <f t="shared" si="6"/>
        <v>757</v>
      </c>
      <c r="M33" s="4">
        <f t="shared" si="6"/>
        <v>0</v>
      </c>
      <c r="N33" s="4">
        <f>SUM(N10:N12)</f>
        <v>-15</v>
      </c>
      <c r="O33" s="4">
        <f t="shared" ref="O33:S33" si="7">SUM(O10:O12)</f>
        <v>0</v>
      </c>
      <c r="P33" s="4">
        <f t="shared" si="7"/>
        <v>-2</v>
      </c>
      <c r="Q33" s="4">
        <f t="shared" si="7"/>
        <v>0</v>
      </c>
      <c r="R33" s="4">
        <f t="shared" si="7"/>
        <v>-13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6744</v>
      </c>
      <c r="C34" s="4">
        <f t="shared" ref="C34:G34" si="8">SUM(C13:C22)</f>
        <v>133</v>
      </c>
      <c r="D34" s="4">
        <f t="shared" si="8"/>
        <v>3455</v>
      </c>
      <c r="E34" s="4">
        <f t="shared" si="8"/>
        <v>49</v>
      </c>
      <c r="F34" s="4">
        <f t="shared" si="8"/>
        <v>3289</v>
      </c>
      <c r="G34" s="4">
        <f t="shared" si="8"/>
        <v>84</v>
      </c>
      <c r="H34" s="4">
        <f>SUM(H13:H22)</f>
        <v>6891</v>
      </c>
      <c r="I34" s="4">
        <f t="shared" ref="I34:M34" si="9">SUM(I13:I22)</f>
        <v>125</v>
      </c>
      <c r="J34" s="4">
        <f t="shared" si="9"/>
        <v>3533</v>
      </c>
      <c r="K34" s="4">
        <f t="shared" si="9"/>
        <v>44</v>
      </c>
      <c r="L34" s="4">
        <f t="shared" si="9"/>
        <v>3358</v>
      </c>
      <c r="M34" s="4">
        <f t="shared" si="9"/>
        <v>81</v>
      </c>
      <c r="N34" s="4">
        <f>SUM(N13:N22)</f>
        <v>-147</v>
      </c>
      <c r="O34" s="4">
        <f t="shared" ref="O34:S34" si="10">SUM(O13:O22)</f>
        <v>8</v>
      </c>
      <c r="P34" s="4">
        <f t="shared" si="10"/>
        <v>-78</v>
      </c>
      <c r="Q34" s="4">
        <f t="shared" si="10"/>
        <v>5</v>
      </c>
      <c r="R34" s="4">
        <f t="shared" si="10"/>
        <v>-69</v>
      </c>
      <c r="S34" s="4">
        <f t="shared" si="10"/>
        <v>3</v>
      </c>
    </row>
    <row r="35" spans="1:19" s="1" customFormat="1" ht="18" customHeight="1" x14ac:dyDescent="0.2">
      <c r="A35" s="4" t="s">
        <v>25</v>
      </c>
      <c r="B35" s="4">
        <f>SUM(B23:B30)</f>
        <v>5979</v>
      </c>
      <c r="C35" s="4">
        <f t="shared" ref="C35:G35" si="11">SUM(C23:C30)</f>
        <v>13</v>
      </c>
      <c r="D35" s="4">
        <f t="shared" si="11"/>
        <v>2600</v>
      </c>
      <c r="E35" s="4">
        <f t="shared" si="11"/>
        <v>8</v>
      </c>
      <c r="F35" s="4">
        <f t="shared" si="11"/>
        <v>3379</v>
      </c>
      <c r="G35" s="4">
        <f t="shared" si="11"/>
        <v>5</v>
      </c>
      <c r="H35" s="4">
        <f>SUM(H23:H30)</f>
        <v>6072</v>
      </c>
      <c r="I35" s="4">
        <f t="shared" ref="I35:M35" si="12">SUM(I23:I30)</f>
        <v>13</v>
      </c>
      <c r="J35" s="4">
        <f t="shared" si="12"/>
        <v>2646</v>
      </c>
      <c r="K35" s="4">
        <f t="shared" si="12"/>
        <v>8</v>
      </c>
      <c r="L35" s="4">
        <f t="shared" si="12"/>
        <v>3426</v>
      </c>
      <c r="M35" s="4">
        <f t="shared" si="12"/>
        <v>5</v>
      </c>
      <c r="N35" s="4">
        <f>SUM(N23:N30)</f>
        <v>-93</v>
      </c>
      <c r="O35" s="4">
        <f t="shared" ref="O35:R35" si="13">SUM(O23:O30)</f>
        <v>0</v>
      </c>
      <c r="P35" s="4">
        <f t="shared" si="13"/>
        <v>-46</v>
      </c>
      <c r="Q35" s="4">
        <f t="shared" si="13"/>
        <v>0</v>
      </c>
      <c r="R35" s="4">
        <f t="shared" si="13"/>
        <v>-47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3479</v>
      </c>
      <c r="C36" s="4">
        <f t="shared" ref="C36:G36" si="14">SUM(C25:C30)</f>
        <v>7</v>
      </c>
      <c r="D36" s="4">
        <f t="shared" si="14"/>
        <v>1392</v>
      </c>
      <c r="E36" s="4">
        <f t="shared" si="14"/>
        <v>5</v>
      </c>
      <c r="F36" s="4">
        <f t="shared" si="14"/>
        <v>2087</v>
      </c>
      <c r="G36" s="4">
        <f t="shared" si="14"/>
        <v>2</v>
      </c>
      <c r="H36" s="4">
        <f>SUM(H25:H30)</f>
        <v>3427</v>
      </c>
      <c r="I36" s="4">
        <f t="shared" ref="I36:M36" si="15">SUM(I25:I30)</f>
        <v>7</v>
      </c>
      <c r="J36" s="4">
        <f t="shared" si="15"/>
        <v>1378</v>
      </c>
      <c r="K36" s="4">
        <f t="shared" si="15"/>
        <v>5</v>
      </c>
      <c r="L36" s="4">
        <f t="shared" si="15"/>
        <v>2049</v>
      </c>
      <c r="M36" s="4">
        <f t="shared" si="15"/>
        <v>2</v>
      </c>
      <c r="N36" s="4">
        <f>SUM(N25:N30)</f>
        <v>52</v>
      </c>
      <c r="O36" s="4">
        <f t="shared" ref="O36:S36" si="16">SUM(O25:O30)</f>
        <v>0</v>
      </c>
      <c r="P36" s="4">
        <f t="shared" si="16"/>
        <v>14</v>
      </c>
      <c r="Q36" s="4">
        <f t="shared" si="16"/>
        <v>0</v>
      </c>
      <c r="R36" s="4">
        <f t="shared" si="16"/>
        <v>38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1267</v>
      </c>
      <c r="C37" s="4">
        <f t="shared" ref="C37:G37" si="17">SUM(C27:C30)</f>
        <v>1</v>
      </c>
      <c r="D37" s="4">
        <f t="shared" si="17"/>
        <v>380</v>
      </c>
      <c r="E37" s="4">
        <f t="shared" si="17"/>
        <v>0</v>
      </c>
      <c r="F37" s="4">
        <f t="shared" si="17"/>
        <v>887</v>
      </c>
      <c r="G37" s="4">
        <f t="shared" si="17"/>
        <v>1</v>
      </c>
      <c r="H37" s="4">
        <f>SUM(H27:H30)</f>
        <v>1344</v>
      </c>
      <c r="I37" s="4">
        <f t="shared" ref="I37:M37" si="18">SUM(I27:I30)</f>
        <v>1</v>
      </c>
      <c r="J37" s="4">
        <f t="shared" si="18"/>
        <v>409</v>
      </c>
      <c r="K37" s="4">
        <f t="shared" si="18"/>
        <v>0</v>
      </c>
      <c r="L37" s="4">
        <f t="shared" si="18"/>
        <v>935</v>
      </c>
      <c r="M37" s="4">
        <f t="shared" si="18"/>
        <v>1</v>
      </c>
      <c r="N37" s="4">
        <f>SUM(N27:N30)</f>
        <v>-77</v>
      </c>
      <c r="O37" s="4">
        <f t="shared" ref="O37:S37" si="19">SUM(O27:O30)</f>
        <v>0</v>
      </c>
      <c r="P37" s="4">
        <f t="shared" si="19"/>
        <v>-29</v>
      </c>
      <c r="Q37" s="4">
        <f t="shared" si="19"/>
        <v>0</v>
      </c>
      <c r="R37" s="4">
        <f t="shared" si="19"/>
        <v>-48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10.671909007933722</v>
      </c>
      <c r="C39" s="11">
        <f t="shared" ref="C39:G39" si="20">C33/(C9-C31)*100</f>
        <v>0</v>
      </c>
      <c r="D39" s="11">
        <f t="shared" si="20"/>
        <v>11.359976577367883</v>
      </c>
      <c r="E39" s="11">
        <f t="shared" si="20"/>
        <v>0</v>
      </c>
      <c r="F39" s="11">
        <f t="shared" si="20"/>
        <v>10.037776578521317</v>
      </c>
      <c r="G39" s="11">
        <f t="shared" si="20"/>
        <v>0</v>
      </c>
      <c r="H39" s="11">
        <f>H33/(H9-H31)*100</f>
        <v>10.587667264450269</v>
      </c>
      <c r="I39" s="11">
        <f t="shared" ref="I39:M39" si="21">I33/(I9-I31)*100</f>
        <v>0</v>
      </c>
      <c r="J39" s="11">
        <f t="shared" si="21"/>
        <v>11.18298117004456</v>
      </c>
      <c r="K39" s="11">
        <f t="shared" si="21"/>
        <v>0</v>
      </c>
      <c r="L39" s="11">
        <f t="shared" si="21"/>
        <v>10.038456438138178</v>
      </c>
      <c r="M39" s="11">
        <f t="shared" si="21"/>
        <v>0</v>
      </c>
      <c r="N39" s="11">
        <f>N33/(N9-N31)*100</f>
        <v>5.8823529411764701</v>
      </c>
      <c r="O39" s="11">
        <f t="shared" ref="O39:S39" si="22">O33/(O9-O31)*100</f>
        <v>0</v>
      </c>
      <c r="P39" s="11">
        <f t="shared" si="22"/>
        <v>1.5873015873015872</v>
      </c>
      <c r="Q39" s="11">
        <f t="shared" si="22"/>
        <v>0</v>
      </c>
      <c r="R39" s="11">
        <f t="shared" si="22"/>
        <v>10.077519379844961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47.349575229937514</v>
      </c>
      <c r="C40" s="11">
        <f t="shared" ref="C40:G40" si="23">C34/(C9-C31)*100</f>
        <v>91.095890410958901</v>
      </c>
      <c r="D40" s="11">
        <f t="shared" si="23"/>
        <v>50.578246230420142</v>
      </c>
      <c r="E40" s="11">
        <f t="shared" si="23"/>
        <v>85.964912280701753</v>
      </c>
      <c r="F40" s="11">
        <f t="shared" si="23"/>
        <v>44.373988127361038</v>
      </c>
      <c r="G40" s="11">
        <f t="shared" si="23"/>
        <v>94.382022471910105</v>
      </c>
      <c r="H40" s="11">
        <f>H34/(H9-H31)*100</f>
        <v>47.530693888812245</v>
      </c>
      <c r="I40" s="11">
        <f t="shared" ref="I40:M40" si="24">I34/(I9-I31)*100</f>
        <v>90.579710144927532</v>
      </c>
      <c r="J40" s="11">
        <f t="shared" si="24"/>
        <v>50.783383642374588</v>
      </c>
      <c r="K40" s="11">
        <f t="shared" si="24"/>
        <v>84.615384615384613</v>
      </c>
      <c r="L40" s="11">
        <f t="shared" si="24"/>
        <v>44.529903195862616</v>
      </c>
      <c r="M40" s="11">
        <f t="shared" si="24"/>
        <v>94.186046511627907</v>
      </c>
      <c r="N40" s="11">
        <f>N34/(N9-N31)*100</f>
        <v>57.647058823529406</v>
      </c>
      <c r="O40" s="11">
        <f t="shared" ref="O40:S40" si="25">O34/(O9-O31)*100</f>
        <v>100</v>
      </c>
      <c r="P40" s="11">
        <f t="shared" si="25"/>
        <v>61.904761904761905</v>
      </c>
      <c r="Q40" s="11">
        <f t="shared" si="25"/>
        <v>100</v>
      </c>
      <c r="R40" s="11">
        <f t="shared" si="25"/>
        <v>53.488372093023251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41.978515762128765</v>
      </c>
      <c r="C41" s="11">
        <f t="shared" ref="C41:G41" si="26">C35/(C9-C31)*100</f>
        <v>8.9041095890410951</v>
      </c>
      <c r="D41" s="11">
        <f t="shared" si="26"/>
        <v>38.061777192211977</v>
      </c>
      <c r="E41" s="11">
        <f t="shared" si="26"/>
        <v>14.035087719298245</v>
      </c>
      <c r="F41" s="11">
        <f t="shared" si="26"/>
        <v>45.588235294117645</v>
      </c>
      <c r="G41" s="11">
        <f t="shared" si="26"/>
        <v>5.6179775280898872</v>
      </c>
      <c r="H41" s="11">
        <f>H35/(H9-H31)*100</f>
        <v>41.881638846737481</v>
      </c>
      <c r="I41" s="11">
        <f t="shared" ref="I41:M41" si="27">I35/(I9-I31)*100</f>
        <v>9.4202898550724647</v>
      </c>
      <c r="J41" s="11">
        <f t="shared" si="27"/>
        <v>38.033635187580856</v>
      </c>
      <c r="K41" s="11">
        <f t="shared" si="27"/>
        <v>15.384615384615385</v>
      </c>
      <c r="L41" s="11">
        <f t="shared" si="27"/>
        <v>45.431640365999201</v>
      </c>
      <c r="M41" s="11">
        <f t="shared" si="27"/>
        <v>5.8139534883720927</v>
      </c>
      <c r="N41" s="11">
        <f>N35/(N9-N31)*100</f>
        <v>36.470588235294116</v>
      </c>
      <c r="O41" s="11">
        <f t="shared" ref="O41:S41" si="28">O35/(O9-O31)*100</f>
        <v>0</v>
      </c>
      <c r="P41" s="11">
        <f t="shared" si="28"/>
        <v>36.507936507936506</v>
      </c>
      <c r="Q41" s="11">
        <f t="shared" si="28"/>
        <v>0</v>
      </c>
      <c r="R41" s="11">
        <f t="shared" si="28"/>
        <v>36.434108527131784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24.426033841185145</v>
      </c>
      <c r="C42" s="11">
        <f t="shared" ref="C42:F42" si="29">C36/(C9-C31)*100</f>
        <v>4.7945205479452051</v>
      </c>
      <c r="D42" s="11">
        <f t="shared" si="29"/>
        <v>20.377689942907335</v>
      </c>
      <c r="E42" s="11">
        <f t="shared" si="29"/>
        <v>8.7719298245614024</v>
      </c>
      <c r="F42" s="11">
        <f t="shared" si="29"/>
        <v>28.157042633567187</v>
      </c>
      <c r="G42" s="11">
        <f>G36/(G9-G31)*100</f>
        <v>2.2471910112359552</v>
      </c>
      <c r="H42" s="11">
        <f>H36/(H9-H31)*100</f>
        <v>23.637743136984412</v>
      </c>
      <c r="I42" s="11">
        <f t="shared" ref="I42:L42" si="30">I36/(I9-I31)*100</f>
        <v>5.0724637681159424</v>
      </c>
      <c r="J42" s="11">
        <f t="shared" si="30"/>
        <v>19.807388242058359</v>
      </c>
      <c r="K42" s="11">
        <f t="shared" si="30"/>
        <v>9.6153846153846168</v>
      </c>
      <c r="L42" s="11">
        <f t="shared" si="30"/>
        <v>27.171462670733327</v>
      </c>
      <c r="M42" s="11">
        <f>M36/(M9-M31)*100</f>
        <v>2.3255813953488373</v>
      </c>
      <c r="N42" s="11">
        <f>N36/(N9-N31)*100</f>
        <v>-20.392156862745097</v>
      </c>
      <c r="O42" s="11">
        <f t="shared" ref="O42:R42" si="31">O36/(O9-O31)*100</f>
        <v>0</v>
      </c>
      <c r="P42" s="11">
        <f t="shared" si="31"/>
        <v>-11.111111111111111</v>
      </c>
      <c r="Q42" s="11">
        <f t="shared" si="31"/>
        <v>0</v>
      </c>
      <c r="R42" s="11">
        <f t="shared" si="31"/>
        <v>-29.457364341085274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8.8955978375342273</v>
      </c>
      <c r="C43" s="11">
        <f t="shared" ref="C43:G43" si="32">C37/(C9-C31)*100</f>
        <v>0.68493150684931503</v>
      </c>
      <c r="D43" s="11">
        <f t="shared" si="32"/>
        <v>5.5628751280925197</v>
      </c>
      <c r="E43" s="11">
        <f t="shared" si="32"/>
        <v>0</v>
      </c>
      <c r="F43" s="11">
        <f t="shared" si="32"/>
        <v>11.96708041014571</v>
      </c>
      <c r="G43" s="11">
        <f t="shared" si="32"/>
        <v>1.1235955056179776</v>
      </c>
      <c r="H43" s="11">
        <f>H37/(H9-H31)*100</f>
        <v>9.2702441716098782</v>
      </c>
      <c r="I43" s="11">
        <f t="shared" ref="I43:M43" si="33">I37/(I9-I31)*100</f>
        <v>0.72463768115942029</v>
      </c>
      <c r="J43" s="11">
        <f t="shared" si="33"/>
        <v>5.8789708207560727</v>
      </c>
      <c r="K43" s="11">
        <f t="shared" si="33"/>
        <v>0</v>
      </c>
      <c r="L43" s="11">
        <f t="shared" si="33"/>
        <v>12.398886089378067</v>
      </c>
      <c r="M43" s="11">
        <f t="shared" si="33"/>
        <v>1.1627906976744187</v>
      </c>
      <c r="N43" s="11">
        <f>N37/(N9-N31)*100</f>
        <v>30.196078431372548</v>
      </c>
      <c r="O43" s="11">
        <f t="shared" ref="O43:S43" si="34">O37/(O9-O31)*100</f>
        <v>0</v>
      </c>
      <c r="P43" s="11">
        <f t="shared" si="34"/>
        <v>23.015873015873016</v>
      </c>
      <c r="Q43" s="11">
        <f t="shared" si="34"/>
        <v>0</v>
      </c>
      <c r="R43" s="11">
        <f t="shared" si="34"/>
        <v>37.209302325581397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52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9844</v>
      </c>
      <c r="C9" s="4">
        <f>E9+G9</f>
        <v>109</v>
      </c>
      <c r="D9" s="4">
        <f>SUM(D10:D31)</f>
        <v>4714</v>
      </c>
      <c r="E9" s="4">
        <f>SUM(E10:E31)</f>
        <v>51</v>
      </c>
      <c r="F9" s="4">
        <f>SUM(F10:F31)</f>
        <v>5130</v>
      </c>
      <c r="G9" s="4">
        <f>SUM(G10:G31)</f>
        <v>58</v>
      </c>
      <c r="H9" s="4">
        <f>J9+L9</f>
        <v>9989</v>
      </c>
      <c r="I9" s="4">
        <f>K9+M9</f>
        <v>105</v>
      </c>
      <c r="J9" s="4">
        <f>SUM(J10:J31)</f>
        <v>4800</v>
      </c>
      <c r="K9" s="4">
        <f>SUM(K10:K31)</f>
        <v>59</v>
      </c>
      <c r="L9" s="4">
        <f>SUM(L10:L31)</f>
        <v>5189</v>
      </c>
      <c r="M9" s="4">
        <f>SUM(M10:M31)</f>
        <v>46</v>
      </c>
      <c r="N9" s="4">
        <f>B9-H9</f>
        <v>-145</v>
      </c>
      <c r="O9" s="4">
        <f t="shared" ref="O9:S24" si="0">C9-I9</f>
        <v>4</v>
      </c>
      <c r="P9" s="4">
        <f t="shared" si="0"/>
        <v>-86</v>
      </c>
      <c r="Q9" s="4">
        <f t="shared" si="0"/>
        <v>-8</v>
      </c>
      <c r="R9" s="4">
        <f t="shared" si="0"/>
        <v>-59</v>
      </c>
      <c r="S9" s="4">
        <f t="shared" si="0"/>
        <v>12</v>
      </c>
    </row>
    <row r="10" spans="1:19" s="1" customFormat="1" ht="18" customHeight="1" x14ac:dyDescent="0.2">
      <c r="A10" s="4" t="s">
        <v>2</v>
      </c>
      <c r="B10" s="4">
        <f t="shared" ref="B10:C30" si="1">D10+F10</f>
        <v>273</v>
      </c>
      <c r="C10" s="4">
        <f t="shared" si="1"/>
        <v>0</v>
      </c>
      <c r="D10" s="4">
        <v>147</v>
      </c>
      <c r="E10" s="4">
        <v>0</v>
      </c>
      <c r="F10" s="4">
        <v>126</v>
      </c>
      <c r="G10" s="4">
        <v>0</v>
      </c>
      <c r="H10" s="4">
        <f t="shared" ref="H10:I30" si="2">J10+L10</f>
        <v>272</v>
      </c>
      <c r="I10" s="4">
        <f t="shared" si="2"/>
        <v>0</v>
      </c>
      <c r="J10" s="4">
        <v>155</v>
      </c>
      <c r="K10" s="4">
        <v>0</v>
      </c>
      <c r="L10" s="4">
        <v>117</v>
      </c>
      <c r="M10" s="4">
        <v>0</v>
      </c>
      <c r="N10" s="4">
        <f t="shared" ref="N10:S31" si="3">B10-H10</f>
        <v>1</v>
      </c>
      <c r="O10" s="4">
        <f t="shared" si="0"/>
        <v>0</v>
      </c>
      <c r="P10" s="4">
        <f t="shared" si="0"/>
        <v>-8</v>
      </c>
      <c r="Q10" s="4">
        <f t="shared" si="0"/>
        <v>0</v>
      </c>
      <c r="R10" s="4">
        <f t="shared" si="0"/>
        <v>9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364</v>
      </c>
      <c r="C11" s="4">
        <f t="shared" si="1"/>
        <v>0</v>
      </c>
      <c r="D11" s="4">
        <v>193</v>
      </c>
      <c r="E11" s="4">
        <v>0</v>
      </c>
      <c r="F11" s="4">
        <v>171</v>
      </c>
      <c r="G11" s="4">
        <v>0</v>
      </c>
      <c r="H11" s="4">
        <f t="shared" si="2"/>
        <v>390</v>
      </c>
      <c r="I11" s="4">
        <f t="shared" si="2"/>
        <v>0</v>
      </c>
      <c r="J11" s="4">
        <v>191</v>
      </c>
      <c r="K11" s="4">
        <v>0</v>
      </c>
      <c r="L11" s="4">
        <v>199</v>
      </c>
      <c r="M11" s="4">
        <v>0</v>
      </c>
      <c r="N11" s="4">
        <f t="shared" si="3"/>
        <v>-26</v>
      </c>
      <c r="O11" s="4">
        <f t="shared" si="0"/>
        <v>0</v>
      </c>
      <c r="P11" s="4">
        <f t="shared" si="0"/>
        <v>2</v>
      </c>
      <c r="Q11" s="4">
        <f t="shared" si="0"/>
        <v>0</v>
      </c>
      <c r="R11" s="4">
        <f t="shared" si="0"/>
        <v>-28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417</v>
      </c>
      <c r="C12" s="4">
        <f t="shared" si="1"/>
        <v>0</v>
      </c>
      <c r="D12" s="4">
        <v>185</v>
      </c>
      <c r="E12" s="4">
        <v>0</v>
      </c>
      <c r="F12" s="4">
        <v>232</v>
      </c>
      <c r="G12" s="4">
        <v>0</v>
      </c>
      <c r="H12" s="4">
        <f t="shared" si="2"/>
        <v>422</v>
      </c>
      <c r="I12" s="4">
        <f t="shared" si="2"/>
        <v>0</v>
      </c>
      <c r="J12" s="4">
        <v>197</v>
      </c>
      <c r="K12" s="4">
        <v>0</v>
      </c>
      <c r="L12" s="4">
        <v>225</v>
      </c>
      <c r="M12" s="4">
        <v>0</v>
      </c>
      <c r="N12" s="4">
        <f t="shared" si="3"/>
        <v>-5</v>
      </c>
      <c r="O12" s="4">
        <f t="shared" si="0"/>
        <v>0</v>
      </c>
      <c r="P12" s="4">
        <f t="shared" si="0"/>
        <v>-12</v>
      </c>
      <c r="Q12" s="4">
        <f t="shared" si="0"/>
        <v>0</v>
      </c>
      <c r="R12" s="4">
        <f t="shared" si="0"/>
        <v>7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434</v>
      </c>
      <c r="C13" s="4">
        <f t="shared" si="1"/>
        <v>1</v>
      </c>
      <c r="D13" s="4">
        <v>227</v>
      </c>
      <c r="E13" s="4">
        <v>1</v>
      </c>
      <c r="F13" s="4">
        <v>207</v>
      </c>
      <c r="G13" s="4">
        <v>0</v>
      </c>
      <c r="H13" s="4">
        <f t="shared" si="2"/>
        <v>472</v>
      </c>
      <c r="I13" s="4">
        <f t="shared" si="2"/>
        <v>5</v>
      </c>
      <c r="J13" s="4">
        <v>233</v>
      </c>
      <c r="K13" s="4">
        <v>3</v>
      </c>
      <c r="L13" s="4">
        <v>239</v>
      </c>
      <c r="M13" s="4">
        <v>2</v>
      </c>
      <c r="N13" s="4">
        <f t="shared" si="3"/>
        <v>-38</v>
      </c>
      <c r="O13" s="4">
        <f t="shared" si="0"/>
        <v>-4</v>
      </c>
      <c r="P13" s="4">
        <f t="shared" si="0"/>
        <v>-6</v>
      </c>
      <c r="Q13" s="4">
        <f t="shared" si="0"/>
        <v>-2</v>
      </c>
      <c r="R13" s="4">
        <f t="shared" si="0"/>
        <v>-32</v>
      </c>
      <c r="S13" s="4">
        <f t="shared" si="0"/>
        <v>-2</v>
      </c>
    </row>
    <row r="14" spans="1:19" s="1" customFormat="1" ht="18" customHeight="1" x14ac:dyDescent="0.2">
      <c r="A14" s="4" t="s">
        <v>6</v>
      </c>
      <c r="B14" s="4">
        <f t="shared" si="1"/>
        <v>339</v>
      </c>
      <c r="C14" s="4">
        <f t="shared" si="1"/>
        <v>24</v>
      </c>
      <c r="D14" s="4">
        <v>162</v>
      </c>
      <c r="E14" s="4">
        <v>16</v>
      </c>
      <c r="F14" s="4">
        <v>177</v>
      </c>
      <c r="G14" s="4">
        <v>8</v>
      </c>
      <c r="H14" s="4">
        <f t="shared" si="2"/>
        <v>316</v>
      </c>
      <c r="I14" s="4">
        <f t="shared" si="2"/>
        <v>23</v>
      </c>
      <c r="J14" s="4">
        <v>172</v>
      </c>
      <c r="K14" s="4">
        <v>19</v>
      </c>
      <c r="L14" s="4">
        <v>144</v>
      </c>
      <c r="M14" s="4">
        <v>4</v>
      </c>
      <c r="N14" s="4">
        <f t="shared" si="3"/>
        <v>23</v>
      </c>
      <c r="O14" s="4">
        <f t="shared" si="0"/>
        <v>1</v>
      </c>
      <c r="P14" s="4">
        <f t="shared" si="0"/>
        <v>-10</v>
      </c>
      <c r="Q14" s="4">
        <f t="shared" si="0"/>
        <v>-3</v>
      </c>
      <c r="R14" s="4">
        <f t="shared" si="0"/>
        <v>33</v>
      </c>
      <c r="S14" s="4">
        <f t="shared" si="0"/>
        <v>4</v>
      </c>
    </row>
    <row r="15" spans="1:19" s="1" customFormat="1" ht="18" customHeight="1" x14ac:dyDescent="0.2">
      <c r="A15" s="4" t="s">
        <v>7</v>
      </c>
      <c r="B15" s="4">
        <f t="shared" si="1"/>
        <v>292</v>
      </c>
      <c r="C15" s="4">
        <f t="shared" si="1"/>
        <v>19</v>
      </c>
      <c r="D15" s="4">
        <v>168</v>
      </c>
      <c r="E15" s="4">
        <v>13</v>
      </c>
      <c r="F15" s="4">
        <v>124</v>
      </c>
      <c r="G15" s="4">
        <v>6</v>
      </c>
      <c r="H15" s="4">
        <f t="shared" si="2"/>
        <v>297</v>
      </c>
      <c r="I15" s="4">
        <f t="shared" si="2"/>
        <v>20</v>
      </c>
      <c r="J15" s="4">
        <v>165</v>
      </c>
      <c r="K15" s="4">
        <v>11</v>
      </c>
      <c r="L15" s="4">
        <v>132</v>
      </c>
      <c r="M15" s="4">
        <v>9</v>
      </c>
      <c r="N15" s="4">
        <f t="shared" si="3"/>
        <v>-5</v>
      </c>
      <c r="O15" s="4">
        <f t="shared" si="0"/>
        <v>-1</v>
      </c>
      <c r="P15" s="4">
        <f t="shared" si="0"/>
        <v>3</v>
      </c>
      <c r="Q15" s="4">
        <f t="shared" si="0"/>
        <v>2</v>
      </c>
      <c r="R15" s="4">
        <f t="shared" si="0"/>
        <v>-8</v>
      </c>
      <c r="S15" s="4">
        <f t="shared" si="0"/>
        <v>-3</v>
      </c>
    </row>
    <row r="16" spans="1:19" s="1" customFormat="1" ht="18" customHeight="1" x14ac:dyDescent="0.2">
      <c r="A16" s="4" t="s">
        <v>8</v>
      </c>
      <c r="B16" s="4">
        <f t="shared" si="1"/>
        <v>350</v>
      </c>
      <c r="C16" s="4">
        <f t="shared" si="1"/>
        <v>28</v>
      </c>
      <c r="D16" s="4">
        <v>185</v>
      </c>
      <c r="E16" s="4">
        <v>10</v>
      </c>
      <c r="F16" s="4">
        <v>165</v>
      </c>
      <c r="G16" s="4">
        <v>18</v>
      </c>
      <c r="H16" s="4">
        <f t="shared" si="2"/>
        <v>361</v>
      </c>
      <c r="I16" s="4">
        <f t="shared" si="2"/>
        <v>29</v>
      </c>
      <c r="J16" s="4">
        <v>185</v>
      </c>
      <c r="K16" s="4">
        <v>13</v>
      </c>
      <c r="L16" s="4">
        <v>176</v>
      </c>
      <c r="M16" s="4">
        <v>16</v>
      </c>
      <c r="N16" s="4">
        <f t="shared" si="3"/>
        <v>-11</v>
      </c>
      <c r="O16" s="4">
        <f t="shared" si="0"/>
        <v>-1</v>
      </c>
      <c r="P16" s="4">
        <f t="shared" si="0"/>
        <v>0</v>
      </c>
      <c r="Q16" s="4">
        <f t="shared" si="0"/>
        <v>-3</v>
      </c>
      <c r="R16" s="4">
        <f t="shared" si="0"/>
        <v>-11</v>
      </c>
      <c r="S16" s="4">
        <f t="shared" si="0"/>
        <v>2</v>
      </c>
    </row>
    <row r="17" spans="1:19" s="1" customFormat="1" ht="18" customHeight="1" x14ac:dyDescent="0.2">
      <c r="A17" s="4" t="s">
        <v>9</v>
      </c>
      <c r="B17" s="4">
        <f t="shared" si="1"/>
        <v>456</v>
      </c>
      <c r="C17" s="4">
        <f t="shared" si="1"/>
        <v>22</v>
      </c>
      <c r="D17" s="4">
        <v>218</v>
      </c>
      <c r="E17" s="4">
        <v>5</v>
      </c>
      <c r="F17" s="4">
        <v>238</v>
      </c>
      <c r="G17" s="4">
        <v>17</v>
      </c>
      <c r="H17" s="4">
        <f t="shared" si="2"/>
        <v>480</v>
      </c>
      <c r="I17" s="4">
        <f t="shared" si="2"/>
        <v>11</v>
      </c>
      <c r="J17" s="4">
        <v>249</v>
      </c>
      <c r="K17" s="4">
        <v>7</v>
      </c>
      <c r="L17" s="4">
        <v>231</v>
      </c>
      <c r="M17" s="4">
        <v>4</v>
      </c>
      <c r="N17" s="4">
        <f t="shared" si="3"/>
        <v>-24</v>
      </c>
      <c r="O17" s="4">
        <f t="shared" si="0"/>
        <v>11</v>
      </c>
      <c r="P17" s="4">
        <f t="shared" si="0"/>
        <v>-31</v>
      </c>
      <c r="Q17" s="4">
        <f t="shared" si="0"/>
        <v>-2</v>
      </c>
      <c r="R17" s="4">
        <f t="shared" si="0"/>
        <v>7</v>
      </c>
      <c r="S17" s="4">
        <f t="shared" si="0"/>
        <v>13</v>
      </c>
    </row>
    <row r="18" spans="1:19" s="1" customFormat="1" ht="18" customHeight="1" x14ac:dyDescent="0.2">
      <c r="A18" s="4" t="s">
        <v>10</v>
      </c>
      <c r="B18" s="4">
        <f t="shared" si="1"/>
        <v>548</v>
      </c>
      <c r="C18" s="4">
        <f t="shared" si="1"/>
        <v>1</v>
      </c>
      <c r="D18" s="4">
        <v>273</v>
      </c>
      <c r="E18" s="4">
        <v>0</v>
      </c>
      <c r="F18" s="4">
        <v>275</v>
      </c>
      <c r="G18" s="4">
        <v>1</v>
      </c>
      <c r="H18" s="4">
        <f t="shared" si="2"/>
        <v>572</v>
      </c>
      <c r="I18" s="4">
        <f t="shared" si="2"/>
        <v>4</v>
      </c>
      <c r="J18" s="4">
        <v>285</v>
      </c>
      <c r="K18" s="4">
        <v>0</v>
      </c>
      <c r="L18" s="4">
        <v>287</v>
      </c>
      <c r="M18" s="4">
        <v>4</v>
      </c>
      <c r="N18" s="4">
        <f t="shared" si="3"/>
        <v>-24</v>
      </c>
      <c r="O18" s="4">
        <f t="shared" si="0"/>
        <v>-3</v>
      </c>
      <c r="P18" s="4">
        <f t="shared" si="0"/>
        <v>-12</v>
      </c>
      <c r="Q18" s="4">
        <f t="shared" si="0"/>
        <v>0</v>
      </c>
      <c r="R18" s="4">
        <f t="shared" si="0"/>
        <v>-12</v>
      </c>
      <c r="S18" s="4">
        <f t="shared" si="0"/>
        <v>-3</v>
      </c>
    </row>
    <row r="19" spans="1:19" s="1" customFormat="1" ht="18" customHeight="1" x14ac:dyDescent="0.2">
      <c r="A19" s="4" t="s">
        <v>11</v>
      </c>
      <c r="B19" s="4">
        <f t="shared" si="1"/>
        <v>688</v>
      </c>
      <c r="C19" s="4">
        <f t="shared" si="1"/>
        <v>4</v>
      </c>
      <c r="D19" s="4">
        <v>372</v>
      </c>
      <c r="E19" s="4">
        <v>3</v>
      </c>
      <c r="F19" s="4">
        <v>316</v>
      </c>
      <c r="G19" s="4">
        <v>1</v>
      </c>
      <c r="H19" s="4">
        <f t="shared" si="2"/>
        <v>700</v>
      </c>
      <c r="I19" s="4">
        <f t="shared" si="2"/>
        <v>4</v>
      </c>
      <c r="J19" s="4">
        <v>380</v>
      </c>
      <c r="K19" s="4">
        <v>3</v>
      </c>
      <c r="L19" s="4">
        <v>320</v>
      </c>
      <c r="M19" s="4">
        <v>1</v>
      </c>
      <c r="N19" s="4">
        <f t="shared" si="3"/>
        <v>-12</v>
      </c>
      <c r="O19" s="4">
        <f t="shared" si="0"/>
        <v>0</v>
      </c>
      <c r="P19" s="4">
        <f t="shared" si="0"/>
        <v>-8</v>
      </c>
      <c r="Q19" s="4">
        <f t="shared" si="0"/>
        <v>0</v>
      </c>
      <c r="R19" s="4">
        <f t="shared" si="0"/>
        <v>-4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651</v>
      </c>
      <c r="C20" s="4">
        <f t="shared" si="1"/>
        <v>5</v>
      </c>
      <c r="D20" s="4">
        <v>323</v>
      </c>
      <c r="E20" s="4">
        <v>0</v>
      </c>
      <c r="F20" s="4">
        <v>328</v>
      </c>
      <c r="G20" s="4">
        <v>5</v>
      </c>
      <c r="H20" s="4">
        <f t="shared" si="2"/>
        <v>620</v>
      </c>
      <c r="I20" s="4">
        <f t="shared" si="2"/>
        <v>3</v>
      </c>
      <c r="J20" s="4">
        <v>301</v>
      </c>
      <c r="K20" s="4">
        <v>0</v>
      </c>
      <c r="L20" s="4">
        <v>319</v>
      </c>
      <c r="M20" s="4">
        <v>3</v>
      </c>
      <c r="N20" s="4">
        <f t="shared" si="3"/>
        <v>31</v>
      </c>
      <c r="O20" s="4">
        <f t="shared" si="0"/>
        <v>2</v>
      </c>
      <c r="P20" s="4">
        <f t="shared" si="0"/>
        <v>22</v>
      </c>
      <c r="Q20" s="4">
        <f t="shared" si="0"/>
        <v>0</v>
      </c>
      <c r="R20" s="4">
        <f t="shared" si="0"/>
        <v>9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523</v>
      </c>
      <c r="C21" s="4">
        <f t="shared" si="1"/>
        <v>1</v>
      </c>
      <c r="D21" s="4">
        <v>274</v>
      </c>
      <c r="E21" s="4">
        <v>1</v>
      </c>
      <c r="F21" s="4">
        <v>249</v>
      </c>
      <c r="G21" s="4">
        <v>0</v>
      </c>
      <c r="H21" s="4">
        <f t="shared" si="2"/>
        <v>534</v>
      </c>
      <c r="I21" s="4">
        <f t="shared" si="2"/>
        <v>2</v>
      </c>
      <c r="J21" s="4">
        <v>272</v>
      </c>
      <c r="K21" s="4">
        <v>1</v>
      </c>
      <c r="L21" s="4">
        <v>262</v>
      </c>
      <c r="M21" s="4">
        <v>1</v>
      </c>
      <c r="N21" s="4">
        <f t="shared" si="3"/>
        <v>-11</v>
      </c>
      <c r="O21" s="4">
        <f t="shared" si="0"/>
        <v>-1</v>
      </c>
      <c r="P21" s="4">
        <f t="shared" si="0"/>
        <v>2</v>
      </c>
      <c r="Q21" s="4">
        <f t="shared" si="0"/>
        <v>0</v>
      </c>
      <c r="R21" s="4">
        <f t="shared" si="0"/>
        <v>-13</v>
      </c>
      <c r="S21" s="4">
        <f t="shared" si="0"/>
        <v>-1</v>
      </c>
    </row>
    <row r="22" spans="1:19" s="1" customFormat="1" ht="18" customHeight="1" x14ac:dyDescent="0.2">
      <c r="A22" s="4" t="s">
        <v>14</v>
      </c>
      <c r="B22" s="4">
        <f t="shared" si="1"/>
        <v>625</v>
      </c>
      <c r="C22" s="4">
        <f t="shared" si="1"/>
        <v>0</v>
      </c>
      <c r="D22" s="4">
        <v>301</v>
      </c>
      <c r="E22" s="4">
        <v>0</v>
      </c>
      <c r="F22" s="4">
        <v>324</v>
      </c>
      <c r="G22" s="4">
        <v>0</v>
      </c>
      <c r="H22" s="4">
        <f t="shared" si="2"/>
        <v>659</v>
      </c>
      <c r="I22" s="4">
        <f t="shared" si="2"/>
        <v>0</v>
      </c>
      <c r="J22" s="4">
        <v>326</v>
      </c>
      <c r="K22" s="4">
        <v>0</v>
      </c>
      <c r="L22" s="4">
        <v>333</v>
      </c>
      <c r="M22" s="4">
        <v>0</v>
      </c>
      <c r="N22" s="4">
        <f t="shared" si="3"/>
        <v>-34</v>
      </c>
      <c r="O22" s="4">
        <f t="shared" si="0"/>
        <v>0</v>
      </c>
      <c r="P22" s="4">
        <f t="shared" si="0"/>
        <v>-25</v>
      </c>
      <c r="Q22" s="4">
        <f t="shared" si="0"/>
        <v>0</v>
      </c>
      <c r="R22" s="4">
        <f t="shared" si="0"/>
        <v>-9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770</v>
      </c>
      <c r="C23" s="4">
        <f t="shared" si="1"/>
        <v>0</v>
      </c>
      <c r="D23" s="4">
        <v>374</v>
      </c>
      <c r="E23" s="4">
        <v>0</v>
      </c>
      <c r="F23" s="4">
        <v>396</v>
      </c>
      <c r="G23" s="4">
        <v>0</v>
      </c>
      <c r="H23" s="4">
        <f t="shared" si="2"/>
        <v>801</v>
      </c>
      <c r="I23" s="4">
        <f t="shared" si="2"/>
        <v>0</v>
      </c>
      <c r="J23" s="4">
        <v>393</v>
      </c>
      <c r="K23" s="4">
        <v>0</v>
      </c>
      <c r="L23" s="4">
        <v>408</v>
      </c>
      <c r="M23" s="4">
        <v>0</v>
      </c>
      <c r="N23" s="4">
        <f t="shared" si="3"/>
        <v>-31</v>
      </c>
      <c r="O23" s="4">
        <f t="shared" si="0"/>
        <v>0</v>
      </c>
      <c r="P23" s="4">
        <f t="shared" si="0"/>
        <v>-19</v>
      </c>
      <c r="Q23" s="4">
        <f t="shared" si="0"/>
        <v>0</v>
      </c>
      <c r="R23" s="4">
        <f t="shared" si="0"/>
        <v>-12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924</v>
      </c>
      <c r="C24" s="4">
        <f t="shared" si="1"/>
        <v>0</v>
      </c>
      <c r="D24" s="4">
        <v>428</v>
      </c>
      <c r="E24" s="4">
        <v>0</v>
      </c>
      <c r="F24" s="4">
        <v>496</v>
      </c>
      <c r="G24" s="4">
        <v>0</v>
      </c>
      <c r="H24" s="4">
        <f t="shared" si="2"/>
        <v>960</v>
      </c>
      <c r="I24" s="4">
        <f t="shared" si="2"/>
        <v>0</v>
      </c>
      <c r="J24" s="4">
        <v>446</v>
      </c>
      <c r="K24" s="4">
        <v>0</v>
      </c>
      <c r="L24" s="4">
        <v>514</v>
      </c>
      <c r="M24" s="4">
        <v>0</v>
      </c>
      <c r="N24" s="4">
        <f t="shared" si="3"/>
        <v>-36</v>
      </c>
      <c r="O24" s="4">
        <f>C24-I24</f>
        <v>0</v>
      </c>
      <c r="P24" s="4">
        <f t="shared" si="0"/>
        <v>-18</v>
      </c>
      <c r="Q24" s="4">
        <f t="shared" si="0"/>
        <v>0</v>
      </c>
      <c r="R24" s="4">
        <f t="shared" si="0"/>
        <v>-18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816</v>
      </c>
      <c r="C25" s="4">
        <f t="shared" si="1"/>
        <v>0</v>
      </c>
      <c r="D25" s="4">
        <v>361</v>
      </c>
      <c r="E25" s="4">
        <v>0</v>
      </c>
      <c r="F25" s="4">
        <v>455</v>
      </c>
      <c r="G25" s="4">
        <v>0</v>
      </c>
      <c r="H25" s="4">
        <f t="shared" si="2"/>
        <v>783</v>
      </c>
      <c r="I25" s="4">
        <f t="shared" si="2"/>
        <v>0</v>
      </c>
      <c r="J25" s="4">
        <v>348</v>
      </c>
      <c r="K25" s="4">
        <v>0</v>
      </c>
      <c r="L25" s="4">
        <v>435</v>
      </c>
      <c r="M25" s="4">
        <v>0</v>
      </c>
      <c r="N25" s="4">
        <f t="shared" si="3"/>
        <v>33</v>
      </c>
      <c r="O25" s="4">
        <f t="shared" si="3"/>
        <v>0</v>
      </c>
      <c r="P25" s="4">
        <f t="shared" si="3"/>
        <v>13</v>
      </c>
      <c r="Q25" s="4">
        <f t="shared" si="3"/>
        <v>0</v>
      </c>
      <c r="R25" s="4">
        <f t="shared" si="3"/>
        <v>20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593</v>
      </c>
      <c r="C26" s="4">
        <f t="shared" si="1"/>
        <v>1</v>
      </c>
      <c r="D26" s="4">
        <v>279</v>
      </c>
      <c r="E26" s="4">
        <v>0</v>
      </c>
      <c r="F26" s="4">
        <v>314</v>
      </c>
      <c r="G26" s="4">
        <v>1</v>
      </c>
      <c r="H26" s="4">
        <f t="shared" si="2"/>
        <v>561</v>
      </c>
      <c r="I26" s="4">
        <f t="shared" si="2"/>
        <v>1</v>
      </c>
      <c r="J26" s="4">
        <v>263</v>
      </c>
      <c r="K26" s="4">
        <v>0</v>
      </c>
      <c r="L26" s="4">
        <v>298</v>
      </c>
      <c r="M26" s="4">
        <v>1</v>
      </c>
      <c r="N26" s="4">
        <f t="shared" si="3"/>
        <v>32</v>
      </c>
      <c r="O26" s="4">
        <f t="shared" si="3"/>
        <v>0</v>
      </c>
      <c r="P26" s="4">
        <f t="shared" si="3"/>
        <v>16</v>
      </c>
      <c r="Q26" s="4">
        <f t="shared" si="3"/>
        <v>0</v>
      </c>
      <c r="R26" s="4">
        <f t="shared" si="3"/>
        <v>16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418</v>
      </c>
      <c r="C27" s="4">
        <f t="shared" si="1"/>
        <v>0</v>
      </c>
      <c r="D27" s="4">
        <v>152</v>
      </c>
      <c r="E27" s="4">
        <v>0</v>
      </c>
      <c r="F27" s="4">
        <v>266</v>
      </c>
      <c r="G27" s="4">
        <v>0</v>
      </c>
      <c r="H27" s="4">
        <f t="shared" si="2"/>
        <v>441</v>
      </c>
      <c r="I27" s="4">
        <f t="shared" si="2"/>
        <v>0</v>
      </c>
      <c r="J27" s="4">
        <v>153</v>
      </c>
      <c r="K27" s="4">
        <v>0</v>
      </c>
      <c r="L27" s="4">
        <v>288</v>
      </c>
      <c r="M27" s="4">
        <v>0</v>
      </c>
      <c r="N27" s="4">
        <f t="shared" si="3"/>
        <v>-23</v>
      </c>
      <c r="O27" s="4">
        <f t="shared" si="3"/>
        <v>0</v>
      </c>
      <c r="P27" s="4">
        <f t="shared" si="3"/>
        <v>-1</v>
      </c>
      <c r="Q27" s="4">
        <f t="shared" si="3"/>
        <v>0</v>
      </c>
      <c r="R27" s="4">
        <f t="shared" si="3"/>
        <v>-22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269</v>
      </c>
      <c r="C28" s="4">
        <f t="shared" si="1"/>
        <v>0</v>
      </c>
      <c r="D28" s="4">
        <v>74</v>
      </c>
      <c r="E28" s="4">
        <v>0</v>
      </c>
      <c r="F28" s="4">
        <v>195</v>
      </c>
      <c r="G28" s="4">
        <v>0</v>
      </c>
      <c r="H28" s="4">
        <f t="shared" si="2"/>
        <v>256</v>
      </c>
      <c r="I28" s="4">
        <f t="shared" si="2"/>
        <v>0</v>
      </c>
      <c r="J28" s="4">
        <v>63</v>
      </c>
      <c r="K28" s="4">
        <v>0</v>
      </c>
      <c r="L28" s="4">
        <v>193</v>
      </c>
      <c r="M28" s="4">
        <v>0</v>
      </c>
      <c r="N28" s="4">
        <f t="shared" si="3"/>
        <v>13</v>
      </c>
      <c r="O28" s="4">
        <f t="shared" si="3"/>
        <v>0</v>
      </c>
      <c r="P28" s="4">
        <f t="shared" si="3"/>
        <v>11</v>
      </c>
      <c r="Q28" s="4">
        <f t="shared" si="3"/>
        <v>0</v>
      </c>
      <c r="R28" s="4">
        <f t="shared" si="3"/>
        <v>2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78</v>
      </c>
      <c r="C29" s="4">
        <f t="shared" si="1"/>
        <v>0</v>
      </c>
      <c r="D29" s="4">
        <v>14</v>
      </c>
      <c r="E29" s="4">
        <v>0</v>
      </c>
      <c r="F29" s="4">
        <v>64</v>
      </c>
      <c r="G29" s="4">
        <v>0</v>
      </c>
      <c r="H29" s="4">
        <f t="shared" si="2"/>
        <v>76</v>
      </c>
      <c r="I29" s="4">
        <f t="shared" si="2"/>
        <v>0</v>
      </c>
      <c r="J29" s="4">
        <v>18</v>
      </c>
      <c r="K29" s="4">
        <v>0</v>
      </c>
      <c r="L29" s="4">
        <v>58</v>
      </c>
      <c r="M29" s="4">
        <v>0</v>
      </c>
      <c r="N29" s="4">
        <f t="shared" si="3"/>
        <v>2</v>
      </c>
      <c r="O29" s="4">
        <f t="shared" si="3"/>
        <v>0</v>
      </c>
      <c r="P29" s="4">
        <f t="shared" si="3"/>
        <v>-4</v>
      </c>
      <c r="Q29" s="4">
        <f t="shared" si="3"/>
        <v>0</v>
      </c>
      <c r="R29" s="4">
        <f t="shared" si="3"/>
        <v>6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2"/>
        <v>12</v>
      </c>
      <c r="I30" s="4">
        <f t="shared" si="2"/>
        <v>0</v>
      </c>
      <c r="J30" s="4">
        <v>2</v>
      </c>
      <c r="K30" s="4">
        <v>0</v>
      </c>
      <c r="L30" s="4">
        <v>10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4</v>
      </c>
      <c r="C31" s="4">
        <f>E31+G31</f>
        <v>3</v>
      </c>
      <c r="D31" s="4">
        <v>3</v>
      </c>
      <c r="E31" s="4">
        <v>2</v>
      </c>
      <c r="F31" s="4">
        <v>1</v>
      </c>
      <c r="G31" s="4">
        <v>1</v>
      </c>
      <c r="H31" s="4">
        <f>J31+L31</f>
        <v>4</v>
      </c>
      <c r="I31" s="4">
        <f t="shared" ref="I31" si="4">K31+M31</f>
        <v>3</v>
      </c>
      <c r="J31" s="4">
        <v>3</v>
      </c>
      <c r="K31" s="4">
        <v>2</v>
      </c>
      <c r="L31" s="4">
        <v>1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1054</v>
      </c>
      <c r="C33" s="4">
        <f t="shared" ref="C33:G33" si="5">SUM(C10:C12)</f>
        <v>0</v>
      </c>
      <c r="D33" s="4">
        <f t="shared" si="5"/>
        <v>525</v>
      </c>
      <c r="E33" s="4">
        <f t="shared" si="5"/>
        <v>0</v>
      </c>
      <c r="F33" s="4">
        <f t="shared" si="5"/>
        <v>529</v>
      </c>
      <c r="G33" s="4">
        <f t="shared" si="5"/>
        <v>0</v>
      </c>
      <c r="H33" s="4">
        <f>SUM(H10:H12)</f>
        <v>1084</v>
      </c>
      <c r="I33" s="4">
        <f t="shared" ref="I33:M33" si="6">SUM(I10:I12)</f>
        <v>0</v>
      </c>
      <c r="J33" s="4">
        <f t="shared" si="6"/>
        <v>543</v>
      </c>
      <c r="K33" s="4">
        <f t="shared" si="6"/>
        <v>0</v>
      </c>
      <c r="L33" s="4">
        <f t="shared" si="6"/>
        <v>541</v>
      </c>
      <c r="M33" s="4">
        <f t="shared" si="6"/>
        <v>0</v>
      </c>
      <c r="N33" s="4">
        <f>SUM(N10:N12)</f>
        <v>-30</v>
      </c>
      <c r="O33" s="4">
        <f t="shared" ref="O33:S33" si="7">SUM(O10:O12)</f>
        <v>0</v>
      </c>
      <c r="P33" s="4">
        <f t="shared" si="7"/>
        <v>-18</v>
      </c>
      <c r="Q33" s="4">
        <f t="shared" si="7"/>
        <v>0</v>
      </c>
      <c r="R33" s="4">
        <f t="shared" si="7"/>
        <v>-12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4906</v>
      </c>
      <c r="C34" s="4">
        <f t="shared" ref="C34:G34" si="8">SUM(C13:C22)</f>
        <v>105</v>
      </c>
      <c r="D34" s="4">
        <f t="shared" si="8"/>
        <v>2503</v>
      </c>
      <c r="E34" s="4">
        <f t="shared" si="8"/>
        <v>49</v>
      </c>
      <c r="F34" s="4">
        <f t="shared" si="8"/>
        <v>2403</v>
      </c>
      <c r="G34" s="4">
        <f t="shared" si="8"/>
        <v>56</v>
      </c>
      <c r="H34" s="4">
        <f>SUM(H13:H22)</f>
        <v>5011</v>
      </c>
      <c r="I34" s="4">
        <f t="shared" ref="I34:M34" si="9">SUM(I13:I22)</f>
        <v>101</v>
      </c>
      <c r="J34" s="4">
        <f t="shared" si="9"/>
        <v>2568</v>
      </c>
      <c r="K34" s="4">
        <f t="shared" si="9"/>
        <v>57</v>
      </c>
      <c r="L34" s="4">
        <f t="shared" si="9"/>
        <v>2443</v>
      </c>
      <c r="M34" s="4">
        <f t="shared" si="9"/>
        <v>44</v>
      </c>
      <c r="N34" s="4">
        <f>SUM(N13:N22)</f>
        <v>-105</v>
      </c>
      <c r="O34" s="4">
        <f t="shared" ref="O34:S34" si="10">SUM(O13:O22)</f>
        <v>4</v>
      </c>
      <c r="P34" s="4">
        <f t="shared" si="10"/>
        <v>-65</v>
      </c>
      <c r="Q34" s="4">
        <f t="shared" si="10"/>
        <v>-8</v>
      </c>
      <c r="R34" s="4">
        <f t="shared" si="10"/>
        <v>-40</v>
      </c>
      <c r="S34" s="4">
        <f t="shared" si="10"/>
        <v>12</v>
      </c>
    </row>
    <row r="35" spans="1:19" s="1" customFormat="1" ht="18" customHeight="1" x14ac:dyDescent="0.2">
      <c r="A35" s="4" t="s">
        <v>25</v>
      </c>
      <c r="B35" s="4">
        <f>SUM(B23:B30)</f>
        <v>3880</v>
      </c>
      <c r="C35" s="4">
        <f t="shared" ref="C35:G35" si="11">SUM(C23:C30)</f>
        <v>1</v>
      </c>
      <c r="D35" s="4">
        <f t="shared" si="11"/>
        <v>1683</v>
      </c>
      <c r="E35" s="4">
        <f t="shared" si="11"/>
        <v>0</v>
      </c>
      <c r="F35" s="4">
        <f t="shared" si="11"/>
        <v>2197</v>
      </c>
      <c r="G35" s="4">
        <f t="shared" si="11"/>
        <v>1</v>
      </c>
      <c r="H35" s="4">
        <f>SUM(H23:H30)</f>
        <v>3890</v>
      </c>
      <c r="I35" s="4">
        <f t="shared" ref="I35:M35" si="12">SUM(I23:I30)</f>
        <v>1</v>
      </c>
      <c r="J35" s="4">
        <f t="shared" si="12"/>
        <v>1686</v>
      </c>
      <c r="K35" s="4">
        <f t="shared" si="12"/>
        <v>0</v>
      </c>
      <c r="L35" s="4">
        <f t="shared" si="12"/>
        <v>2204</v>
      </c>
      <c r="M35" s="4">
        <f t="shared" si="12"/>
        <v>1</v>
      </c>
      <c r="N35" s="4">
        <f>SUM(N23:N30)</f>
        <v>-10</v>
      </c>
      <c r="O35" s="4">
        <f t="shared" ref="O35:R35" si="13">SUM(O23:O30)</f>
        <v>0</v>
      </c>
      <c r="P35" s="4">
        <f t="shared" si="13"/>
        <v>-3</v>
      </c>
      <c r="Q35" s="4">
        <f t="shared" si="13"/>
        <v>0</v>
      </c>
      <c r="R35" s="4">
        <f t="shared" si="13"/>
        <v>-7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2186</v>
      </c>
      <c r="C36" s="4">
        <f t="shared" ref="C36:G36" si="14">SUM(C25:C30)</f>
        <v>1</v>
      </c>
      <c r="D36" s="4">
        <f t="shared" si="14"/>
        <v>881</v>
      </c>
      <c r="E36" s="4">
        <f t="shared" si="14"/>
        <v>0</v>
      </c>
      <c r="F36" s="4">
        <f t="shared" si="14"/>
        <v>1305</v>
      </c>
      <c r="G36" s="4">
        <f t="shared" si="14"/>
        <v>1</v>
      </c>
      <c r="H36" s="4">
        <f>SUM(H25:H30)</f>
        <v>2129</v>
      </c>
      <c r="I36" s="4">
        <f t="shared" ref="I36:M36" si="15">SUM(I25:I30)</f>
        <v>1</v>
      </c>
      <c r="J36" s="4">
        <f t="shared" si="15"/>
        <v>847</v>
      </c>
      <c r="K36" s="4">
        <f t="shared" si="15"/>
        <v>0</v>
      </c>
      <c r="L36" s="4">
        <f t="shared" si="15"/>
        <v>1282</v>
      </c>
      <c r="M36" s="4">
        <f t="shared" si="15"/>
        <v>1</v>
      </c>
      <c r="N36" s="4">
        <f>SUM(N25:N30)</f>
        <v>57</v>
      </c>
      <c r="O36" s="4">
        <f t="shared" ref="O36:S36" si="16">SUM(O25:O30)</f>
        <v>0</v>
      </c>
      <c r="P36" s="4">
        <f t="shared" si="16"/>
        <v>34</v>
      </c>
      <c r="Q36" s="4">
        <f t="shared" si="16"/>
        <v>0</v>
      </c>
      <c r="R36" s="4">
        <f t="shared" si="16"/>
        <v>23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777</v>
      </c>
      <c r="C37" s="4">
        <f t="shared" ref="C37:G37" si="17">SUM(C27:C30)</f>
        <v>0</v>
      </c>
      <c r="D37" s="4">
        <f t="shared" si="17"/>
        <v>241</v>
      </c>
      <c r="E37" s="4">
        <f t="shared" si="17"/>
        <v>0</v>
      </c>
      <c r="F37" s="4">
        <f t="shared" si="17"/>
        <v>536</v>
      </c>
      <c r="G37" s="4">
        <f t="shared" si="17"/>
        <v>0</v>
      </c>
      <c r="H37" s="4">
        <f>SUM(H27:H30)</f>
        <v>785</v>
      </c>
      <c r="I37" s="4">
        <f t="shared" ref="I37:M37" si="18">SUM(I27:I30)</f>
        <v>0</v>
      </c>
      <c r="J37" s="4">
        <f t="shared" si="18"/>
        <v>236</v>
      </c>
      <c r="K37" s="4">
        <f t="shared" si="18"/>
        <v>0</v>
      </c>
      <c r="L37" s="4">
        <f t="shared" si="18"/>
        <v>549</v>
      </c>
      <c r="M37" s="4">
        <f t="shared" si="18"/>
        <v>0</v>
      </c>
      <c r="N37" s="4">
        <f>SUM(N27:N30)</f>
        <v>-8</v>
      </c>
      <c r="O37" s="4">
        <f t="shared" ref="O37:S37" si="19">SUM(O27:O30)</f>
        <v>0</v>
      </c>
      <c r="P37" s="4">
        <f t="shared" si="19"/>
        <v>5</v>
      </c>
      <c r="Q37" s="4">
        <f t="shared" si="19"/>
        <v>0</v>
      </c>
      <c r="R37" s="4">
        <f t="shared" si="19"/>
        <v>-13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10.711382113821138</v>
      </c>
      <c r="C39" s="11">
        <f t="shared" ref="C39:G39" si="20">C33/(C9-C31)*100</f>
        <v>0</v>
      </c>
      <c r="D39" s="11">
        <f t="shared" si="20"/>
        <v>11.144130757800893</v>
      </c>
      <c r="E39" s="11">
        <f t="shared" si="20"/>
        <v>0</v>
      </c>
      <c r="F39" s="11">
        <f t="shared" si="20"/>
        <v>10.31390134529148</v>
      </c>
      <c r="G39" s="11">
        <f t="shared" si="20"/>
        <v>0</v>
      </c>
      <c r="H39" s="11">
        <f>H33/(H9-H31)*100</f>
        <v>10.856284426639959</v>
      </c>
      <c r="I39" s="11">
        <f t="shared" ref="I39:M39" si="21">I33/(I9-I31)*100</f>
        <v>0</v>
      </c>
      <c r="J39" s="11">
        <f t="shared" si="21"/>
        <v>11.31957473420888</v>
      </c>
      <c r="K39" s="11">
        <f t="shared" si="21"/>
        <v>0</v>
      </c>
      <c r="L39" s="11">
        <f t="shared" si="21"/>
        <v>10.427910562837317</v>
      </c>
      <c r="M39" s="11">
        <f t="shared" si="21"/>
        <v>0</v>
      </c>
      <c r="N39" s="11">
        <f>N33/(N9-N31)*100</f>
        <v>20.689655172413794</v>
      </c>
      <c r="O39" s="11">
        <f t="shared" ref="O39:S39" si="22">O33/(O9-O31)*100</f>
        <v>0</v>
      </c>
      <c r="P39" s="11">
        <f t="shared" si="22"/>
        <v>20.930232558139537</v>
      </c>
      <c r="Q39" s="11">
        <f t="shared" si="22"/>
        <v>0</v>
      </c>
      <c r="R39" s="11">
        <f t="shared" si="22"/>
        <v>20.33898305084746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49.857723577235774</v>
      </c>
      <c r="C40" s="11">
        <f t="shared" ref="C40:G40" si="23">C34/(C9-C31)*100</f>
        <v>99.056603773584911</v>
      </c>
      <c r="D40" s="11">
        <f t="shared" si="23"/>
        <v>53.130970070048825</v>
      </c>
      <c r="E40" s="11">
        <f t="shared" si="23"/>
        <v>100</v>
      </c>
      <c r="F40" s="11">
        <f t="shared" si="23"/>
        <v>46.851238058100996</v>
      </c>
      <c r="G40" s="11">
        <f t="shared" si="23"/>
        <v>98.245614035087712</v>
      </c>
      <c r="H40" s="11">
        <f>H34/(H9-H31)*100</f>
        <v>50.185277916875314</v>
      </c>
      <c r="I40" s="11">
        <f t="shared" ref="I40:M40" si="24">I34/(I9-I31)*100</f>
        <v>99.019607843137265</v>
      </c>
      <c r="J40" s="11">
        <f t="shared" si="24"/>
        <v>53.533458411507198</v>
      </c>
      <c r="K40" s="11">
        <f t="shared" si="24"/>
        <v>100</v>
      </c>
      <c r="L40" s="11">
        <f t="shared" si="24"/>
        <v>47.089437162683119</v>
      </c>
      <c r="M40" s="11">
        <f t="shared" si="24"/>
        <v>97.777777777777771</v>
      </c>
      <c r="N40" s="11">
        <f>N34/(N9-N31)*100</f>
        <v>72.41379310344827</v>
      </c>
      <c r="O40" s="11">
        <f t="shared" ref="O40:S40" si="25">O34/(O9-O31)*100</f>
        <v>100</v>
      </c>
      <c r="P40" s="11">
        <f t="shared" si="25"/>
        <v>75.581395348837205</v>
      </c>
      <c r="Q40" s="11">
        <f t="shared" si="25"/>
        <v>100</v>
      </c>
      <c r="R40" s="11">
        <f t="shared" si="25"/>
        <v>67.796610169491515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39.430894308943088</v>
      </c>
      <c r="C41" s="11">
        <f t="shared" ref="C41:G41" si="26">C35/(C9-C31)*100</f>
        <v>0.94339622641509435</v>
      </c>
      <c r="D41" s="11">
        <f t="shared" si="26"/>
        <v>35.724899172150288</v>
      </c>
      <c r="E41" s="11">
        <f t="shared" si="26"/>
        <v>0</v>
      </c>
      <c r="F41" s="11">
        <f t="shared" si="26"/>
        <v>42.834860596607527</v>
      </c>
      <c r="G41" s="11">
        <f t="shared" si="26"/>
        <v>1.7543859649122806</v>
      </c>
      <c r="H41" s="11">
        <f>H35/(H9-H31)*100</f>
        <v>38.958437656484726</v>
      </c>
      <c r="I41" s="11">
        <f t="shared" ref="I41:M41" si="27">I35/(I9-I31)*100</f>
        <v>0.98039215686274506</v>
      </c>
      <c r="J41" s="11">
        <f t="shared" si="27"/>
        <v>35.146966854283932</v>
      </c>
      <c r="K41" s="11">
        <f t="shared" si="27"/>
        <v>0</v>
      </c>
      <c r="L41" s="11">
        <f t="shared" si="27"/>
        <v>42.48265227447957</v>
      </c>
      <c r="M41" s="11">
        <f t="shared" si="27"/>
        <v>2.2222222222222223</v>
      </c>
      <c r="N41" s="11">
        <f>N35/(N9-N31)*100</f>
        <v>6.8965517241379306</v>
      </c>
      <c r="O41" s="11">
        <f t="shared" ref="O41:S41" si="28">O35/(O9-O31)*100</f>
        <v>0</v>
      </c>
      <c r="P41" s="11">
        <f t="shared" si="28"/>
        <v>3.4883720930232558</v>
      </c>
      <c r="Q41" s="11">
        <f t="shared" si="28"/>
        <v>0</v>
      </c>
      <c r="R41" s="11">
        <f t="shared" si="28"/>
        <v>11.864406779661017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22.215447154471548</v>
      </c>
      <c r="C42" s="11">
        <f t="shared" ref="C42:F42" si="29">C36/(C9-C31)*100</f>
        <v>0.94339622641509435</v>
      </c>
      <c r="D42" s="11">
        <f t="shared" si="29"/>
        <v>18.700912757376354</v>
      </c>
      <c r="E42" s="11">
        <f t="shared" si="29"/>
        <v>0</v>
      </c>
      <c r="F42" s="11">
        <f t="shared" si="29"/>
        <v>25.443556248781441</v>
      </c>
      <c r="G42" s="11">
        <f>G36/(G9-G31)*100</f>
        <v>1.7543859649122806</v>
      </c>
      <c r="H42" s="11">
        <f>H36/(H9-H31)*100</f>
        <v>21.321982974461694</v>
      </c>
      <c r="I42" s="11">
        <f t="shared" ref="I42:L42" si="30">I36/(I9-I31)*100</f>
        <v>0.98039215686274506</v>
      </c>
      <c r="J42" s="11">
        <f t="shared" si="30"/>
        <v>17.656868876381072</v>
      </c>
      <c r="K42" s="11">
        <f t="shared" si="30"/>
        <v>0</v>
      </c>
      <c r="L42" s="11">
        <f t="shared" si="30"/>
        <v>24.710871241326139</v>
      </c>
      <c r="M42" s="11">
        <f>M36/(M9-M31)*100</f>
        <v>2.2222222222222223</v>
      </c>
      <c r="N42" s="11">
        <f>N36/(N9-N31)*100</f>
        <v>-39.310344827586206</v>
      </c>
      <c r="O42" s="11">
        <f t="shared" ref="O42:R42" si="31">O36/(O9-O31)*100</f>
        <v>0</v>
      </c>
      <c r="P42" s="11">
        <f t="shared" si="31"/>
        <v>-39.534883720930232</v>
      </c>
      <c r="Q42" s="11">
        <f t="shared" si="31"/>
        <v>0</v>
      </c>
      <c r="R42" s="11">
        <f t="shared" si="31"/>
        <v>-38.983050847457626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7.8963414634146343</v>
      </c>
      <c r="C43" s="11">
        <f t="shared" ref="C43:G43" si="32">C37/(C9-C31)*100</f>
        <v>0</v>
      </c>
      <c r="D43" s="11">
        <f t="shared" si="32"/>
        <v>5.1156866907238374</v>
      </c>
      <c r="E43" s="11">
        <f t="shared" si="32"/>
        <v>0</v>
      </c>
      <c r="F43" s="11">
        <f t="shared" si="32"/>
        <v>10.450380191070384</v>
      </c>
      <c r="G43" s="11">
        <f t="shared" si="32"/>
        <v>0</v>
      </c>
      <c r="H43" s="11">
        <f>H37/(H9-H31)*100</f>
        <v>7.8617926890335506</v>
      </c>
      <c r="I43" s="11">
        <f t="shared" ref="I43:M43" si="33">I37/(I9-I31)*100</f>
        <v>0</v>
      </c>
      <c r="J43" s="11">
        <f t="shared" si="33"/>
        <v>4.9197415051073587</v>
      </c>
      <c r="K43" s="11">
        <f t="shared" si="33"/>
        <v>0</v>
      </c>
      <c r="L43" s="11">
        <f t="shared" si="33"/>
        <v>10.582112567463376</v>
      </c>
      <c r="M43" s="11">
        <f t="shared" si="33"/>
        <v>0</v>
      </c>
      <c r="N43" s="11">
        <f>N37/(N9-N31)*100</f>
        <v>5.5172413793103452</v>
      </c>
      <c r="O43" s="11">
        <f t="shared" ref="O43:S43" si="34">O37/(O9-O31)*100</f>
        <v>0</v>
      </c>
      <c r="P43" s="11">
        <f t="shared" si="34"/>
        <v>-5.8139534883720927</v>
      </c>
      <c r="Q43" s="11">
        <f t="shared" si="34"/>
        <v>0</v>
      </c>
      <c r="R43" s="11">
        <f t="shared" si="34"/>
        <v>22.033898305084744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53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10100</v>
      </c>
      <c r="C9" s="4">
        <f>E9+G9</f>
        <v>59</v>
      </c>
      <c r="D9" s="4">
        <f>SUM(D10:D31)</f>
        <v>4775</v>
      </c>
      <c r="E9" s="4">
        <f>SUM(E10:E31)</f>
        <v>27</v>
      </c>
      <c r="F9" s="4">
        <f>SUM(F10:F31)</f>
        <v>5325</v>
      </c>
      <c r="G9" s="4">
        <f>SUM(G10:G31)</f>
        <v>32</v>
      </c>
      <c r="H9" s="4">
        <f>J9+L9</f>
        <v>10221</v>
      </c>
      <c r="I9" s="4">
        <f>K9+M9</f>
        <v>54</v>
      </c>
      <c r="J9" s="4">
        <f>SUM(J10:J31)</f>
        <v>4831</v>
      </c>
      <c r="K9" s="4">
        <f>SUM(K10:K31)</f>
        <v>22</v>
      </c>
      <c r="L9" s="4">
        <f>SUM(L10:L31)</f>
        <v>5390</v>
      </c>
      <c r="M9" s="4">
        <f>SUM(M10:M31)</f>
        <v>32</v>
      </c>
      <c r="N9" s="4">
        <f>B9-H9</f>
        <v>-121</v>
      </c>
      <c r="O9" s="4">
        <f t="shared" ref="O9:S24" si="0">C9-I9</f>
        <v>5</v>
      </c>
      <c r="P9" s="4">
        <f t="shared" si="0"/>
        <v>-56</v>
      </c>
      <c r="Q9" s="4">
        <f t="shared" si="0"/>
        <v>5</v>
      </c>
      <c r="R9" s="4">
        <f t="shared" si="0"/>
        <v>-65</v>
      </c>
      <c r="S9" s="4">
        <f t="shared" si="0"/>
        <v>0</v>
      </c>
    </row>
    <row r="10" spans="1:19" s="1" customFormat="1" ht="18" customHeight="1" x14ac:dyDescent="0.2">
      <c r="A10" s="4" t="s">
        <v>2</v>
      </c>
      <c r="B10" s="4">
        <f t="shared" ref="B10:C30" si="1">D10+F10</f>
        <v>297</v>
      </c>
      <c r="C10" s="4">
        <f t="shared" si="1"/>
        <v>1</v>
      </c>
      <c r="D10" s="4">
        <v>159</v>
      </c>
      <c r="E10" s="4">
        <v>1</v>
      </c>
      <c r="F10" s="4">
        <v>138</v>
      </c>
      <c r="G10" s="4">
        <v>0</v>
      </c>
      <c r="H10" s="4">
        <f t="shared" ref="H10:I30" si="2">J10+L10</f>
        <v>337</v>
      </c>
      <c r="I10" s="4">
        <f t="shared" si="2"/>
        <v>0</v>
      </c>
      <c r="J10" s="4">
        <v>174</v>
      </c>
      <c r="K10" s="4">
        <v>0</v>
      </c>
      <c r="L10" s="4">
        <v>163</v>
      </c>
      <c r="M10" s="4">
        <v>0</v>
      </c>
      <c r="N10" s="4">
        <f t="shared" ref="N10:S31" si="3">B10-H10</f>
        <v>-40</v>
      </c>
      <c r="O10" s="4">
        <f t="shared" si="0"/>
        <v>1</v>
      </c>
      <c r="P10" s="4">
        <f t="shared" si="0"/>
        <v>-15</v>
      </c>
      <c r="Q10" s="4">
        <f t="shared" si="0"/>
        <v>1</v>
      </c>
      <c r="R10" s="4">
        <f t="shared" si="0"/>
        <v>-25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422</v>
      </c>
      <c r="C11" s="4">
        <f t="shared" si="1"/>
        <v>1</v>
      </c>
      <c r="D11" s="4">
        <v>210</v>
      </c>
      <c r="E11" s="4">
        <v>0</v>
      </c>
      <c r="F11" s="4">
        <v>212</v>
      </c>
      <c r="G11" s="4">
        <v>1</v>
      </c>
      <c r="H11" s="4">
        <f t="shared" si="2"/>
        <v>420</v>
      </c>
      <c r="I11" s="4">
        <f t="shared" si="2"/>
        <v>1</v>
      </c>
      <c r="J11" s="4">
        <v>205</v>
      </c>
      <c r="K11" s="4">
        <v>0</v>
      </c>
      <c r="L11" s="4">
        <v>215</v>
      </c>
      <c r="M11" s="4">
        <v>1</v>
      </c>
      <c r="N11" s="4">
        <f t="shared" si="3"/>
        <v>2</v>
      </c>
      <c r="O11" s="4">
        <f t="shared" si="0"/>
        <v>0</v>
      </c>
      <c r="P11" s="4">
        <f t="shared" si="0"/>
        <v>5</v>
      </c>
      <c r="Q11" s="4">
        <f t="shared" si="0"/>
        <v>0</v>
      </c>
      <c r="R11" s="4">
        <f t="shared" si="0"/>
        <v>-3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448</v>
      </c>
      <c r="C12" s="4">
        <f t="shared" si="1"/>
        <v>0</v>
      </c>
      <c r="D12" s="4">
        <v>223</v>
      </c>
      <c r="E12" s="4">
        <v>0</v>
      </c>
      <c r="F12" s="4">
        <v>225</v>
      </c>
      <c r="G12" s="4">
        <v>0</v>
      </c>
      <c r="H12" s="4">
        <f t="shared" si="2"/>
        <v>445</v>
      </c>
      <c r="I12" s="4">
        <f t="shared" si="2"/>
        <v>0</v>
      </c>
      <c r="J12" s="4">
        <v>221</v>
      </c>
      <c r="K12" s="4">
        <v>0</v>
      </c>
      <c r="L12" s="4">
        <v>224</v>
      </c>
      <c r="M12" s="4">
        <v>0</v>
      </c>
      <c r="N12" s="4">
        <f t="shared" si="3"/>
        <v>3</v>
      </c>
      <c r="O12" s="4">
        <f t="shared" si="0"/>
        <v>0</v>
      </c>
      <c r="P12" s="4">
        <f t="shared" si="0"/>
        <v>2</v>
      </c>
      <c r="Q12" s="4">
        <f t="shared" si="0"/>
        <v>0</v>
      </c>
      <c r="R12" s="4">
        <f t="shared" si="0"/>
        <v>1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428</v>
      </c>
      <c r="C13" s="4">
        <f t="shared" si="1"/>
        <v>2</v>
      </c>
      <c r="D13" s="4">
        <v>202</v>
      </c>
      <c r="E13" s="4">
        <v>1</v>
      </c>
      <c r="F13" s="4">
        <v>226</v>
      </c>
      <c r="G13" s="4">
        <v>1</v>
      </c>
      <c r="H13" s="4">
        <f t="shared" si="2"/>
        <v>409</v>
      </c>
      <c r="I13" s="4">
        <f t="shared" si="2"/>
        <v>0</v>
      </c>
      <c r="J13" s="4">
        <v>208</v>
      </c>
      <c r="K13" s="4">
        <v>0</v>
      </c>
      <c r="L13" s="4">
        <v>201</v>
      </c>
      <c r="M13" s="4">
        <v>0</v>
      </c>
      <c r="N13" s="4">
        <f t="shared" si="3"/>
        <v>19</v>
      </c>
      <c r="O13" s="4">
        <f t="shared" si="0"/>
        <v>2</v>
      </c>
      <c r="P13" s="4">
        <f t="shared" si="0"/>
        <v>-6</v>
      </c>
      <c r="Q13" s="4">
        <f t="shared" si="0"/>
        <v>1</v>
      </c>
      <c r="R13" s="4">
        <f t="shared" si="0"/>
        <v>25</v>
      </c>
      <c r="S13" s="4">
        <f t="shared" si="0"/>
        <v>1</v>
      </c>
    </row>
    <row r="14" spans="1:19" s="1" customFormat="1" ht="18" customHeight="1" x14ac:dyDescent="0.2">
      <c r="A14" s="4" t="s">
        <v>6</v>
      </c>
      <c r="B14" s="4">
        <f t="shared" si="1"/>
        <v>263</v>
      </c>
      <c r="C14" s="4">
        <f t="shared" si="1"/>
        <v>4</v>
      </c>
      <c r="D14" s="4">
        <v>143</v>
      </c>
      <c r="E14" s="4">
        <v>3</v>
      </c>
      <c r="F14" s="4">
        <v>120</v>
      </c>
      <c r="G14" s="4">
        <v>1</v>
      </c>
      <c r="H14" s="4">
        <f t="shared" si="2"/>
        <v>261</v>
      </c>
      <c r="I14" s="4">
        <f t="shared" si="2"/>
        <v>2</v>
      </c>
      <c r="J14" s="4">
        <v>142</v>
      </c>
      <c r="K14" s="4">
        <v>2</v>
      </c>
      <c r="L14" s="4">
        <v>119</v>
      </c>
      <c r="M14" s="4">
        <v>0</v>
      </c>
      <c r="N14" s="4">
        <f t="shared" si="3"/>
        <v>2</v>
      </c>
      <c r="O14" s="4">
        <f t="shared" si="0"/>
        <v>2</v>
      </c>
      <c r="P14" s="4">
        <f t="shared" si="0"/>
        <v>1</v>
      </c>
      <c r="Q14" s="4">
        <f t="shared" si="0"/>
        <v>1</v>
      </c>
      <c r="R14" s="4">
        <f t="shared" si="0"/>
        <v>1</v>
      </c>
      <c r="S14" s="4">
        <f t="shared" si="0"/>
        <v>1</v>
      </c>
    </row>
    <row r="15" spans="1:19" s="1" customFormat="1" ht="18" customHeight="1" x14ac:dyDescent="0.2">
      <c r="A15" s="4" t="s">
        <v>7</v>
      </c>
      <c r="B15" s="4">
        <f t="shared" si="1"/>
        <v>242</v>
      </c>
      <c r="C15" s="4">
        <f t="shared" si="1"/>
        <v>3</v>
      </c>
      <c r="D15" s="4">
        <v>129</v>
      </c>
      <c r="E15" s="4">
        <v>2</v>
      </c>
      <c r="F15" s="4">
        <v>113</v>
      </c>
      <c r="G15" s="4">
        <v>1</v>
      </c>
      <c r="H15" s="4">
        <f t="shared" si="2"/>
        <v>255</v>
      </c>
      <c r="I15" s="4">
        <f t="shared" si="2"/>
        <v>3</v>
      </c>
      <c r="J15" s="4">
        <v>131</v>
      </c>
      <c r="K15" s="4">
        <v>2</v>
      </c>
      <c r="L15" s="4">
        <v>124</v>
      </c>
      <c r="M15" s="4">
        <v>1</v>
      </c>
      <c r="N15" s="4">
        <f t="shared" si="3"/>
        <v>-13</v>
      </c>
      <c r="O15" s="4">
        <f t="shared" si="0"/>
        <v>0</v>
      </c>
      <c r="P15" s="4">
        <f t="shared" si="0"/>
        <v>-2</v>
      </c>
      <c r="Q15" s="4">
        <f t="shared" si="0"/>
        <v>0</v>
      </c>
      <c r="R15" s="4">
        <f t="shared" si="0"/>
        <v>-11</v>
      </c>
      <c r="S15" s="4">
        <f t="shared" si="0"/>
        <v>0</v>
      </c>
    </row>
    <row r="16" spans="1:19" s="1" customFormat="1" ht="18" customHeight="1" x14ac:dyDescent="0.2">
      <c r="A16" s="4" t="s">
        <v>8</v>
      </c>
      <c r="B16" s="4">
        <f t="shared" si="1"/>
        <v>291</v>
      </c>
      <c r="C16" s="4">
        <f t="shared" si="1"/>
        <v>2</v>
      </c>
      <c r="D16" s="4">
        <v>149</v>
      </c>
      <c r="E16" s="4">
        <v>2</v>
      </c>
      <c r="F16" s="4">
        <v>142</v>
      </c>
      <c r="G16" s="4">
        <v>0</v>
      </c>
      <c r="H16" s="4">
        <f t="shared" si="2"/>
        <v>339</v>
      </c>
      <c r="I16" s="4">
        <f t="shared" si="2"/>
        <v>4</v>
      </c>
      <c r="J16" s="4">
        <v>172</v>
      </c>
      <c r="K16" s="4">
        <v>3</v>
      </c>
      <c r="L16" s="4">
        <v>167</v>
      </c>
      <c r="M16" s="4">
        <v>1</v>
      </c>
      <c r="N16" s="4">
        <f t="shared" si="3"/>
        <v>-48</v>
      </c>
      <c r="O16" s="4">
        <f t="shared" si="0"/>
        <v>-2</v>
      </c>
      <c r="P16" s="4">
        <f t="shared" si="0"/>
        <v>-23</v>
      </c>
      <c r="Q16" s="4">
        <f t="shared" si="0"/>
        <v>-1</v>
      </c>
      <c r="R16" s="4">
        <f t="shared" si="0"/>
        <v>-25</v>
      </c>
      <c r="S16" s="4">
        <f t="shared" si="0"/>
        <v>-1</v>
      </c>
    </row>
    <row r="17" spans="1:19" s="1" customFormat="1" ht="18" customHeight="1" x14ac:dyDescent="0.2">
      <c r="A17" s="4" t="s">
        <v>9</v>
      </c>
      <c r="B17" s="4">
        <f t="shared" si="1"/>
        <v>465</v>
      </c>
      <c r="C17" s="4">
        <f t="shared" si="1"/>
        <v>2</v>
      </c>
      <c r="D17" s="4">
        <v>232</v>
      </c>
      <c r="E17" s="4">
        <v>0</v>
      </c>
      <c r="F17" s="4">
        <v>233</v>
      </c>
      <c r="G17" s="4">
        <v>2</v>
      </c>
      <c r="H17" s="4">
        <f t="shared" si="2"/>
        <v>498</v>
      </c>
      <c r="I17" s="4">
        <f t="shared" si="2"/>
        <v>0</v>
      </c>
      <c r="J17" s="4">
        <v>246</v>
      </c>
      <c r="K17" s="4">
        <v>-1</v>
      </c>
      <c r="L17" s="4">
        <v>252</v>
      </c>
      <c r="M17" s="4">
        <v>1</v>
      </c>
      <c r="N17" s="4">
        <f t="shared" si="3"/>
        <v>-33</v>
      </c>
      <c r="O17" s="4">
        <f t="shared" si="0"/>
        <v>2</v>
      </c>
      <c r="P17" s="4">
        <f t="shared" si="0"/>
        <v>-14</v>
      </c>
      <c r="Q17" s="4">
        <f t="shared" si="0"/>
        <v>1</v>
      </c>
      <c r="R17" s="4">
        <f t="shared" si="0"/>
        <v>-19</v>
      </c>
      <c r="S17" s="4">
        <f t="shared" si="0"/>
        <v>1</v>
      </c>
    </row>
    <row r="18" spans="1:19" s="1" customFormat="1" ht="18" customHeight="1" x14ac:dyDescent="0.2">
      <c r="A18" s="4" t="s">
        <v>10</v>
      </c>
      <c r="B18" s="4">
        <f t="shared" si="1"/>
        <v>579</v>
      </c>
      <c r="C18" s="4">
        <f t="shared" si="1"/>
        <v>11</v>
      </c>
      <c r="D18" s="4">
        <v>292</v>
      </c>
      <c r="E18" s="4">
        <v>7</v>
      </c>
      <c r="F18" s="4">
        <v>287</v>
      </c>
      <c r="G18" s="4">
        <v>4</v>
      </c>
      <c r="H18" s="4">
        <f t="shared" si="2"/>
        <v>578</v>
      </c>
      <c r="I18" s="4">
        <f t="shared" si="2"/>
        <v>11</v>
      </c>
      <c r="J18" s="4">
        <v>308</v>
      </c>
      <c r="K18" s="4">
        <v>5</v>
      </c>
      <c r="L18" s="4">
        <v>270</v>
      </c>
      <c r="M18" s="4">
        <v>6</v>
      </c>
      <c r="N18" s="4">
        <f t="shared" si="3"/>
        <v>1</v>
      </c>
      <c r="O18" s="4">
        <f t="shared" si="0"/>
        <v>0</v>
      </c>
      <c r="P18" s="4">
        <f t="shared" si="0"/>
        <v>-16</v>
      </c>
      <c r="Q18" s="4">
        <f t="shared" si="0"/>
        <v>2</v>
      </c>
      <c r="R18" s="4">
        <f t="shared" si="0"/>
        <v>17</v>
      </c>
      <c r="S18" s="4">
        <f t="shared" si="0"/>
        <v>-2</v>
      </c>
    </row>
    <row r="19" spans="1:19" s="1" customFormat="1" ht="18" customHeight="1" x14ac:dyDescent="0.2">
      <c r="A19" s="4" t="s">
        <v>11</v>
      </c>
      <c r="B19" s="4">
        <f t="shared" si="1"/>
        <v>581</v>
      </c>
      <c r="C19" s="4">
        <f t="shared" si="1"/>
        <v>7</v>
      </c>
      <c r="D19" s="4">
        <v>307</v>
      </c>
      <c r="E19" s="4">
        <v>2</v>
      </c>
      <c r="F19" s="4">
        <v>274</v>
      </c>
      <c r="G19" s="4">
        <v>5</v>
      </c>
      <c r="H19" s="4">
        <f t="shared" si="2"/>
        <v>572</v>
      </c>
      <c r="I19" s="4">
        <f t="shared" si="2"/>
        <v>6</v>
      </c>
      <c r="J19" s="4">
        <v>287</v>
      </c>
      <c r="K19" s="4">
        <v>2</v>
      </c>
      <c r="L19" s="4">
        <v>285</v>
      </c>
      <c r="M19" s="4">
        <v>4</v>
      </c>
      <c r="N19" s="4">
        <f t="shared" si="3"/>
        <v>9</v>
      </c>
      <c r="O19" s="4">
        <f t="shared" si="0"/>
        <v>1</v>
      </c>
      <c r="P19" s="4">
        <f t="shared" si="0"/>
        <v>20</v>
      </c>
      <c r="Q19" s="4">
        <f t="shared" si="0"/>
        <v>0</v>
      </c>
      <c r="R19" s="4">
        <f t="shared" si="0"/>
        <v>-11</v>
      </c>
      <c r="S19" s="4">
        <f t="shared" si="0"/>
        <v>1</v>
      </c>
    </row>
    <row r="20" spans="1:19" s="1" customFormat="1" ht="18" customHeight="1" x14ac:dyDescent="0.2">
      <c r="A20" s="4" t="s">
        <v>12</v>
      </c>
      <c r="B20" s="4">
        <f t="shared" si="1"/>
        <v>573</v>
      </c>
      <c r="C20" s="4">
        <f t="shared" si="1"/>
        <v>1</v>
      </c>
      <c r="D20" s="4">
        <v>273</v>
      </c>
      <c r="E20" s="4">
        <v>1</v>
      </c>
      <c r="F20" s="4">
        <v>300</v>
      </c>
      <c r="G20" s="4">
        <v>0</v>
      </c>
      <c r="H20" s="4">
        <f t="shared" si="2"/>
        <v>554</v>
      </c>
      <c r="I20" s="4">
        <f t="shared" si="2"/>
        <v>4</v>
      </c>
      <c r="J20" s="4">
        <v>274</v>
      </c>
      <c r="K20" s="4">
        <v>1</v>
      </c>
      <c r="L20" s="4">
        <v>280</v>
      </c>
      <c r="M20" s="4">
        <v>3</v>
      </c>
      <c r="N20" s="4">
        <f t="shared" si="3"/>
        <v>19</v>
      </c>
      <c r="O20" s="4">
        <f t="shared" si="0"/>
        <v>-3</v>
      </c>
      <c r="P20" s="4">
        <f t="shared" si="0"/>
        <v>-1</v>
      </c>
      <c r="Q20" s="4">
        <f t="shared" si="0"/>
        <v>0</v>
      </c>
      <c r="R20" s="4">
        <f t="shared" si="0"/>
        <v>20</v>
      </c>
      <c r="S20" s="4">
        <f t="shared" si="0"/>
        <v>-3</v>
      </c>
    </row>
    <row r="21" spans="1:19" s="1" customFormat="1" ht="18" customHeight="1" x14ac:dyDescent="0.2">
      <c r="A21" s="4" t="s">
        <v>13</v>
      </c>
      <c r="B21" s="4">
        <f t="shared" si="1"/>
        <v>535</v>
      </c>
      <c r="C21" s="4">
        <f t="shared" si="1"/>
        <v>5</v>
      </c>
      <c r="D21" s="4">
        <v>272</v>
      </c>
      <c r="E21" s="4">
        <v>1</v>
      </c>
      <c r="F21" s="4">
        <v>263</v>
      </c>
      <c r="G21" s="4">
        <v>4</v>
      </c>
      <c r="H21" s="4">
        <f t="shared" si="2"/>
        <v>533</v>
      </c>
      <c r="I21" s="4">
        <f t="shared" si="2"/>
        <v>2</v>
      </c>
      <c r="J21" s="4">
        <v>256</v>
      </c>
      <c r="K21" s="4">
        <v>1</v>
      </c>
      <c r="L21" s="4">
        <v>277</v>
      </c>
      <c r="M21" s="4">
        <v>1</v>
      </c>
      <c r="N21" s="4">
        <f t="shared" si="3"/>
        <v>2</v>
      </c>
      <c r="O21" s="4">
        <f t="shared" si="0"/>
        <v>3</v>
      </c>
      <c r="P21" s="4">
        <f t="shared" si="0"/>
        <v>16</v>
      </c>
      <c r="Q21" s="4">
        <f t="shared" si="0"/>
        <v>0</v>
      </c>
      <c r="R21" s="4">
        <f t="shared" si="0"/>
        <v>-14</v>
      </c>
      <c r="S21" s="4">
        <f t="shared" si="0"/>
        <v>3</v>
      </c>
    </row>
    <row r="22" spans="1:19" s="1" customFormat="1" ht="18" customHeight="1" x14ac:dyDescent="0.2">
      <c r="A22" s="4" t="s">
        <v>14</v>
      </c>
      <c r="B22" s="4">
        <f t="shared" si="1"/>
        <v>697</v>
      </c>
      <c r="C22" s="4">
        <f t="shared" si="1"/>
        <v>1</v>
      </c>
      <c r="D22" s="4">
        <v>329</v>
      </c>
      <c r="E22" s="4">
        <v>0</v>
      </c>
      <c r="F22" s="4">
        <v>368</v>
      </c>
      <c r="G22" s="4">
        <v>1</v>
      </c>
      <c r="H22" s="4">
        <f t="shared" si="2"/>
        <v>746</v>
      </c>
      <c r="I22" s="4">
        <f t="shared" si="2"/>
        <v>3</v>
      </c>
      <c r="J22" s="4">
        <v>367</v>
      </c>
      <c r="K22" s="4">
        <v>0</v>
      </c>
      <c r="L22" s="4">
        <v>379</v>
      </c>
      <c r="M22" s="4">
        <v>3</v>
      </c>
      <c r="N22" s="4">
        <f t="shared" si="3"/>
        <v>-49</v>
      </c>
      <c r="O22" s="4">
        <f t="shared" si="0"/>
        <v>-2</v>
      </c>
      <c r="P22" s="4">
        <f t="shared" si="0"/>
        <v>-38</v>
      </c>
      <c r="Q22" s="4">
        <f t="shared" si="0"/>
        <v>0</v>
      </c>
      <c r="R22" s="4">
        <f t="shared" si="0"/>
        <v>-11</v>
      </c>
      <c r="S22" s="4">
        <f t="shared" si="0"/>
        <v>-2</v>
      </c>
    </row>
    <row r="23" spans="1:19" s="1" customFormat="1" ht="18" customHeight="1" x14ac:dyDescent="0.2">
      <c r="A23" s="4" t="s">
        <v>15</v>
      </c>
      <c r="B23" s="4">
        <f t="shared" si="1"/>
        <v>852</v>
      </c>
      <c r="C23" s="4">
        <f t="shared" si="1"/>
        <v>2</v>
      </c>
      <c r="D23" s="4">
        <v>413</v>
      </c>
      <c r="E23" s="4">
        <v>1</v>
      </c>
      <c r="F23" s="4">
        <v>439</v>
      </c>
      <c r="G23" s="4">
        <v>1</v>
      </c>
      <c r="H23" s="4">
        <f t="shared" si="2"/>
        <v>885</v>
      </c>
      <c r="I23" s="4">
        <f t="shared" si="2"/>
        <v>0</v>
      </c>
      <c r="J23" s="4">
        <v>423</v>
      </c>
      <c r="K23" s="4">
        <v>0</v>
      </c>
      <c r="L23" s="4">
        <v>462</v>
      </c>
      <c r="M23" s="4">
        <v>0</v>
      </c>
      <c r="N23" s="4">
        <f t="shared" si="3"/>
        <v>-33</v>
      </c>
      <c r="O23" s="4">
        <f t="shared" si="0"/>
        <v>2</v>
      </c>
      <c r="P23" s="4">
        <f t="shared" si="0"/>
        <v>-10</v>
      </c>
      <c r="Q23" s="4">
        <f t="shared" si="0"/>
        <v>1</v>
      </c>
      <c r="R23" s="4">
        <f t="shared" si="0"/>
        <v>-23</v>
      </c>
      <c r="S23" s="4">
        <f t="shared" si="0"/>
        <v>1</v>
      </c>
    </row>
    <row r="24" spans="1:19" s="1" customFormat="1" ht="18" customHeight="1" x14ac:dyDescent="0.2">
      <c r="A24" s="4" t="s">
        <v>16</v>
      </c>
      <c r="B24" s="4">
        <f t="shared" si="1"/>
        <v>1005</v>
      </c>
      <c r="C24" s="4">
        <f t="shared" si="1"/>
        <v>1</v>
      </c>
      <c r="D24" s="4">
        <v>505</v>
      </c>
      <c r="E24" s="4">
        <v>0</v>
      </c>
      <c r="F24" s="4">
        <v>500</v>
      </c>
      <c r="G24" s="4">
        <v>1</v>
      </c>
      <c r="H24" s="4">
        <f t="shared" si="2"/>
        <v>1027</v>
      </c>
      <c r="I24" s="4">
        <f t="shared" si="2"/>
        <v>3</v>
      </c>
      <c r="J24" s="4">
        <v>519</v>
      </c>
      <c r="K24" s="4">
        <v>2</v>
      </c>
      <c r="L24" s="4">
        <v>508</v>
      </c>
      <c r="M24" s="4">
        <v>1</v>
      </c>
      <c r="N24" s="4">
        <f t="shared" si="3"/>
        <v>-22</v>
      </c>
      <c r="O24" s="4">
        <f>C24-I24</f>
        <v>-2</v>
      </c>
      <c r="P24" s="4">
        <f t="shared" si="0"/>
        <v>-14</v>
      </c>
      <c r="Q24" s="4">
        <f t="shared" si="0"/>
        <v>-2</v>
      </c>
      <c r="R24" s="4">
        <f t="shared" si="0"/>
        <v>-8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819</v>
      </c>
      <c r="C25" s="4">
        <f t="shared" si="1"/>
        <v>1</v>
      </c>
      <c r="D25" s="4">
        <v>380</v>
      </c>
      <c r="E25" s="4">
        <v>1</v>
      </c>
      <c r="F25" s="4">
        <v>439</v>
      </c>
      <c r="G25" s="4">
        <v>0</v>
      </c>
      <c r="H25" s="4">
        <f t="shared" si="2"/>
        <v>804</v>
      </c>
      <c r="I25" s="4">
        <f t="shared" si="2"/>
        <v>1</v>
      </c>
      <c r="J25" s="4">
        <v>363</v>
      </c>
      <c r="K25" s="4">
        <v>1</v>
      </c>
      <c r="L25" s="4">
        <v>441</v>
      </c>
      <c r="M25" s="4">
        <v>0</v>
      </c>
      <c r="N25" s="4">
        <f t="shared" si="3"/>
        <v>15</v>
      </c>
      <c r="O25" s="4">
        <f t="shared" si="3"/>
        <v>0</v>
      </c>
      <c r="P25" s="4">
        <f t="shared" si="3"/>
        <v>17</v>
      </c>
      <c r="Q25" s="4">
        <f t="shared" si="3"/>
        <v>0</v>
      </c>
      <c r="R25" s="4">
        <f t="shared" si="3"/>
        <v>-2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608</v>
      </c>
      <c r="C26" s="4">
        <f t="shared" si="1"/>
        <v>1</v>
      </c>
      <c r="D26" s="4">
        <v>261</v>
      </c>
      <c r="E26" s="4">
        <v>1</v>
      </c>
      <c r="F26" s="4">
        <v>347</v>
      </c>
      <c r="G26" s="4">
        <v>0</v>
      </c>
      <c r="H26" s="4">
        <f t="shared" si="2"/>
        <v>549</v>
      </c>
      <c r="I26" s="4">
        <f t="shared" si="2"/>
        <v>0</v>
      </c>
      <c r="J26" s="4">
        <v>241</v>
      </c>
      <c r="K26" s="4">
        <v>0</v>
      </c>
      <c r="L26" s="4">
        <v>308</v>
      </c>
      <c r="M26" s="4">
        <v>0</v>
      </c>
      <c r="N26" s="4">
        <f t="shared" si="3"/>
        <v>59</v>
      </c>
      <c r="O26" s="4">
        <f t="shared" si="3"/>
        <v>1</v>
      </c>
      <c r="P26" s="4">
        <f t="shared" si="3"/>
        <v>20</v>
      </c>
      <c r="Q26" s="4">
        <f t="shared" si="3"/>
        <v>1</v>
      </c>
      <c r="R26" s="4">
        <f t="shared" si="3"/>
        <v>39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448</v>
      </c>
      <c r="C27" s="4">
        <f t="shared" si="1"/>
        <v>0</v>
      </c>
      <c r="D27" s="4">
        <v>151</v>
      </c>
      <c r="E27" s="4">
        <v>0</v>
      </c>
      <c r="F27" s="4">
        <v>297</v>
      </c>
      <c r="G27" s="4">
        <v>0</v>
      </c>
      <c r="H27" s="4">
        <f t="shared" si="2"/>
        <v>488</v>
      </c>
      <c r="I27" s="4">
        <f t="shared" si="2"/>
        <v>0</v>
      </c>
      <c r="J27" s="4">
        <v>162</v>
      </c>
      <c r="K27" s="4">
        <v>0</v>
      </c>
      <c r="L27" s="4">
        <v>326</v>
      </c>
      <c r="M27" s="4">
        <v>0</v>
      </c>
      <c r="N27" s="4">
        <f t="shared" si="3"/>
        <v>-40</v>
      </c>
      <c r="O27" s="4">
        <f t="shared" si="3"/>
        <v>0</v>
      </c>
      <c r="P27" s="4">
        <f t="shared" si="3"/>
        <v>-11</v>
      </c>
      <c r="Q27" s="4">
        <f t="shared" si="3"/>
        <v>0</v>
      </c>
      <c r="R27" s="4">
        <f t="shared" si="3"/>
        <v>-29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316</v>
      </c>
      <c r="C28" s="4">
        <f t="shared" si="1"/>
        <v>0</v>
      </c>
      <c r="D28" s="4">
        <v>93</v>
      </c>
      <c r="E28" s="4">
        <v>0</v>
      </c>
      <c r="F28" s="4">
        <v>223</v>
      </c>
      <c r="G28" s="4">
        <v>0</v>
      </c>
      <c r="H28" s="4">
        <f t="shared" si="2"/>
        <v>321</v>
      </c>
      <c r="I28" s="4">
        <f t="shared" si="2"/>
        <v>1</v>
      </c>
      <c r="J28" s="4">
        <v>90</v>
      </c>
      <c r="K28" s="4">
        <v>0</v>
      </c>
      <c r="L28" s="4">
        <v>231</v>
      </c>
      <c r="M28" s="4">
        <v>1</v>
      </c>
      <c r="N28" s="4">
        <f t="shared" si="3"/>
        <v>-5</v>
      </c>
      <c r="O28" s="4">
        <f t="shared" si="3"/>
        <v>-1</v>
      </c>
      <c r="P28" s="4">
        <f t="shared" si="3"/>
        <v>3</v>
      </c>
      <c r="Q28" s="4">
        <f t="shared" si="3"/>
        <v>0</v>
      </c>
      <c r="R28" s="4">
        <f t="shared" si="3"/>
        <v>-8</v>
      </c>
      <c r="S28" s="4">
        <f t="shared" si="3"/>
        <v>-1</v>
      </c>
    </row>
    <row r="29" spans="1:19" s="1" customFormat="1" ht="18" customHeight="1" x14ac:dyDescent="0.2">
      <c r="A29" s="4" t="s">
        <v>21</v>
      </c>
      <c r="B29" s="4">
        <f t="shared" si="1"/>
        <v>177</v>
      </c>
      <c r="C29" s="4">
        <f t="shared" si="1"/>
        <v>1</v>
      </c>
      <c r="D29" s="4">
        <v>39</v>
      </c>
      <c r="E29" s="4">
        <v>0</v>
      </c>
      <c r="F29" s="4">
        <v>138</v>
      </c>
      <c r="G29" s="4">
        <v>1</v>
      </c>
      <c r="H29" s="4">
        <f t="shared" si="2"/>
        <v>148</v>
      </c>
      <c r="I29" s="4">
        <f t="shared" si="2"/>
        <v>0</v>
      </c>
      <c r="J29" s="4">
        <v>28</v>
      </c>
      <c r="K29" s="4">
        <v>0</v>
      </c>
      <c r="L29" s="4">
        <v>120</v>
      </c>
      <c r="M29" s="4">
        <v>0</v>
      </c>
      <c r="N29" s="4">
        <f t="shared" si="3"/>
        <v>29</v>
      </c>
      <c r="O29" s="4">
        <f t="shared" si="3"/>
        <v>1</v>
      </c>
      <c r="P29" s="4">
        <f t="shared" si="3"/>
        <v>11</v>
      </c>
      <c r="Q29" s="4">
        <f t="shared" si="3"/>
        <v>0</v>
      </c>
      <c r="R29" s="4">
        <f t="shared" si="3"/>
        <v>18</v>
      </c>
      <c r="S29" s="4">
        <f t="shared" si="3"/>
        <v>1</v>
      </c>
    </row>
    <row r="30" spans="1:19" s="1" customFormat="1" ht="18" customHeight="1" x14ac:dyDescent="0.2">
      <c r="A30" s="4" t="s">
        <v>22</v>
      </c>
      <c r="B30" s="4">
        <f t="shared" si="1"/>
        <v>31</v>
      </c>
      <c r="C30" s="4">
        <f>E30+G30</f>
        <v>0</v>
      </c>
      <c r="D30" s="4">
        <v>4</v>
      </c>
      <c r="E30" s="4">
        <v>0</v>
      </c>
      <c r="F30" s="4">
        <v>27</v>
      </c>
      <c r="G30" s="4">
        <v>0</v>
      </c>
      <c r="H30" s="4">
        <f t="shared" si="2"/>
        <v>29</v>
      </c>
      <c r="I30" s="4">
        <f t="shared" si="2"/>
        <v>0</v>
      </c>
      <c r="J30" s="4">
        <v>5</v>
      </c>
      <c r="K30" s="4">
        <v>0</v>
      </c>
      <c r="L30" s="4">
        <v>24</v>
      </c>
      <c r="M30" s="4">
        <v>0</v>
      </c>
      <c r="N30" s="4">
        <f t="shared" si="3"/>
        <v>2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23</v>
      </c>
      <c r="C31" s="4">
        <f>E31+G31</f>
        <v>13</v>
      </c>
      <c r="D31" s="4">
        <v>9</v>
      </c>
      <c r="E31" s="4">
        <v>4</v>
      </c>
      <c r="F31" s="4">
        <v>14</v>
      </c>
      <c r="G31" s="4">
        <v>9</v>
      </c>
      <c r="H31" s="4">
        <f>J31+L31</f>
        <v>23</v>
      </c>
      <c r="I31" s="4">
        <f t="shared" ref="I31" si="4">K31+M31</f>
        <v>13</v>
      </c>
      <c r="J31" s="4">
        <v>9</v>
      </c>
      <c r="K31" s="4">
        <v>4</v>
      </c>
      <c r="L31" s="4">
        <v>14</v>
      </c>
      <c r="M31" s="4">
        <v>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1167</v>
      </c>
      <c r="C33" s="4">
        <f t="shared" ref="C33:G33" si="5">SUM(C10:C12)</f>
        <v>2</v>
      </c>
      <c r="D33" s="4">
        <f t="shared" si="5"/>
        <v>592</v>
      </c>
      <c r="E33" s="4">
        <f t="shared" si="5"/>
        <v>1</v>
      </c>
      <c r="F33" s="4">
        <f t="shared" si="5"/>
        <v>575</v>
      </c>
      <c r="G33" s="4">
        <f t="shared" si="5"/>
        <v>1</v>
      </c>
      <c r="H33" s="4">
        <f>SUM(H10:H12)</f>
        <v>1202</v>
      </c>
      <c r="I33" s="4">
        <f t="shared" ref="I33:M33" si="6">SUM(I10:I12)</f>
        <v>1</v>
      </c>
      <c r="J33" s="4">
        <f t="shared" si="6"/>
        <v>600</v>
      </c>
      <c r="K33" s="4">
        <f t="shared" si="6"/>
        <v>0</v>
      </c>
      <c r="L33" s="4">
        <f t="shared" si="6"/>
        <v>602</v>
      </c>
      <c r="M33" s="4">
        <f t="shared" si="6"/>
        <v>1</v>
      </c>
      <c r="N33" s="4">
        <f>SUM(N10:N12)</f>
        <v>-35</v>
      </c>
      <c r="O33" s="4">
        <f t="shared" ref="O33:S33" si="7">SUM(O10:O12)</f>
        <v>1</v>
      </c>
      <c r="P33" s="4">
        <f t="shared" si="7"/>
        <v>-8</v>
      </c>
      <c r="Q33" s="4">
        <f t="shared" si="7"/>
        <v>1</v>
      </c>
      <c r="R33" s="4">
        <f t="shared" si="7"/>
        <v>-27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4654</v>
      </c>
      <c r="C34" s="4">
        <f t="shared" ref="C34:G34" si="8">SUM(C13:C22)</f>
        <v>38</v>
      </c>
      <c r="D34" s="4">
        <f t="shared" si="8"/>
        <v>2328</v>
      </c>
      <c r="E34" s="4">
        <f t="shared" si="8"/>
        <v>19</v>
      </c>
      <c r="F34" s="4">
        <f t="shared" si="8"/>
        <v>2326</v>
      </c>
      <c r="G34" s="4">
        <f t="shared" si="8"/>
        <v>19</v>
      </c>
      <c r="H34" s="4">
        <f>SUM(H13:H22)</f>
        <v>4745</v>
      </c>
      <c r="I34" s="4">
        <f t="shared" ref="I34:M34" si="9">SUM(I13:I22)</f>
        <v>35</v>
      </c>
      <c r="J34" s="4">
        <f t="shared" si="9"/>
        <v>2391</v>
      </c>
      <c r="K34" s="4">
        <f t="shared" si="9"/>
        <v>15</v>
      </c>
      <c r="L34" s="4">
        <f t="shared" si="9"/>
        <v>2354</v>
      </c>
      <c r="M34" s="4">
        <f t="shared" si="9"/>
        <v>20</v>
      </c>
      <c r="N34" s="4">
        <f>SUM(N13:N22)</f>
        <v>-91</v>
      </c>
      <c r="O34" s="4">
        <f t="shared" ref="O34:S34" si="10">SUM(O13:O22)</f>
        <v>3</v>
      </c>
      <c r="P34" s="4">
        <f t="shared" si="10"/>
        <v>-63</v>
      </c>
      <c r="Q34" s="4">
        <f t="shared" si="10"/>
        <v>4</v>
      </c>
      <c r="R34" s="4">
        <f t="shared" si="10"/>
        <v>-28</v>
      </c>
      <c r="S34" s="4">
        <f t="shared" si="10"/>
        <v>-1</v>
      </c>
    </row>
    <row r="35" spans="1:19" s="1" customFormat="1" ht="18" customHeight="1" x14ac:dyDescent="0.2">
      <c r="A35" s="4" t="s">
        <v>25</v>
      </c>
      <c r="B35" s="4">
        <f>SUM(B23:B30)</f>
        <v>4256</v>
      </c>
      <c r="C35" s="4">
        <f t="shared" ref="C35:G35" si="11">SUM(C23:C30)</f>
        <v>6</v>
      </c>
      <c r="D35" s="4">
        <f t="shared" si="11"/>
        <v>1846</v>
      </c>
      <c r="E35" s="4">
        <f t="shared" si="11"/>
        <v>3</v>
      </c>
      <c r="F35" s="4">
        <f t="shared" si="11"/>
        <v>2410</v>
      </c>
      <c r="G35" s="4">
        <f t="shared" si="11"/>
        <v>3</v>
      </c>
      <c r="H35" s="4">
        <f>SUM(H23:H30)</f>
        <v>4251</v>
      </c>
      <c r="I35" s="4">
        <f t="shared" ref="I35:M35" si="12">SUM(I23:I30)</f>
        <v>5</v>
      </c>
      <c r="J35" s="4">
        <f t="shared" si="12"/>
        <v>1831</v>
      </c>
      <c r="K35" s="4">
        <f t="shared" si="12"/>
        <v>3</v>
      </c>
      <c r="L35" s="4">
        <f t="shared" si="12"/>
        <v>2420</v>
      </c>
      <c r="M35" s="4">
        <f t="shared" si="12"/>
        <v>2</v>
      </c>
      <c r="N35" s="4">
        <f>SUM(N23:N30)</f>
        <v>5</v>
      </c>
      <c r="O35" s="4">
        <f t="shared" ref="O35:R35" si="13">SUM(O23:O30)</f>
        <v>1</v>
      </c>
      <c r="P35" s="4">
        <f t="shared" si="13"/>
        <v>15</v>
      </c>
      <c r="Q35" s="4">
        <f t="shared" si="13"/>
        <v>0</v>
      </c>
      <c r="R35" s="4">
        <f t="shared" si="13"/>
        <v>-10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2399</v>
      </c>
      <c r="C36" s="4">
        <f t="shared" ref="C36:G36" si="14">SUM(C25:C30)</f>
        <v>3</v>
      </c>
      <c r="D36" s="4">
        <f t="shared" si="14"/>
        <v>928</v>
      </c>
      <c r="E36" s="4">
        <f t="shared" si="14"/>
        <v>2</v>
      </c>
      <c r="F36" s="4">
        <f t="shared" si="14"/>
        <v>1471</v>
      </c>
      <c r="G36" s="4">
        <f t="shared" si="14"/>
        <v>1</v>
      </c>
      <c r="H36" s="4">
        <f>SUM(H25:H30)</f>
        <v>2339</v>
      </c>
      <c r="I36" s="4">
        <f t="shared" ref="I36:M36" si="15">SUM(I25:I30)</f>
        <v>2</v>
      </c>
      <c r="J36" s="4">
        <f t="shared" si="15"/>
        <v>889</v>
      </c>
      <c r="K36" s="4">
        <f t="shared" si="15"/>
        <v>1</v>
      </c>
      <c r="L36" s="4">
        <f t="shared" si="15"/>
        <v>1450</v>
      </c>
      <c r="M36" s="4">
        <f t="shared" si="15"/>
        <v>1</v>
      </c>
      <c r="N36" s="4">
        <f>SUM(N25:N30)</f>
        <v>60</v>
      </c>
      <c r="O36" s="4">
        <f t="shared" ref="O36:S36" si="16">SUM(O25:O30)</f>
        <v>1</v>
      </c>
      <c r="P36" s="4">
        <f t="shared" si="16"/>
        <v>39</v>
      </c>
      <c r="Q36" s="4">
        <f t="shared" si="16"/>
        <v>1</v>
      </c>
      <c r="R36" s="4">
        <f t="shared" si="16"/>
        <v>21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972</v>
      </c>
      <c r="C37" s="4">
        <f t="shared" ref="C37:G37" si="17">SUM(C27:C30)</f>
        <v>1</v>
      </c>
      <c r="D37" s="4">
        <f t="shared" si="17"/>
        <v>287</v>
      </c>
      <c r="E37" s="4">
        <f t="shared" si="17"/>
        <v>0</v>
      </c>
      <c r="F37" s="4">
        <f t="shared" si="17"/>
        <v>685</v>
      </c>
      <c r="G37" s="4">
        <f t="shared" si="17"/>
        <v>1</v>
      </c>
      <c r="H37" s="4">
        <f>SUM(H27:H30)</f>
        <v>986</v>
      </c>
      <c r="I37" s="4">
        <f t="shared" ref="I37:M37" si="18">SUM(I27:I30)</f>
        <v>1</v>
      </c>
      <c r="J37" s="4">
        <f t="shared" si="18"/>
        <v>285</v>
      </c>
      <c r="K37" s="4">
        <f t="shared" si="18"/>
        <v>0</v>
      </c>
      <c r="L37" s="4">
        <f t="shared" si="18"/>
        <v>701</v>
      </c>
      <c r="M37" s="4">
        <f t="shared" si="18"/>
        <v>1</v>
      </c>
      <c r="N37" s="4">
        <f>SUM(N27:N30)</f>
        <v>-14</v>
      </c>
      <c r="O37" s="4">
        <f t="shared" ref="O37:S37" si="19">SUM(O27:O30)</f>
        <v>0</v>
      </c>
      <c r="P37" s="4">
        <f t="shared" si="19"/>
        <v>2</v>
      </c>
      <c r="Q37" s="4">
        <f t="shared" si="19"/>
        <v>0</v>
      </c>
      <c r="R37" s="4">
        <f t="shared" si="19"/>
        <v>-16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11.580827627270022</v>
      </c>
      <c r="C39" s="11">
        <f t="shared" ref="C39:G39" si="20">C33/(C9-C31)*100</f>
        <v>4.3478260869565215</v>
      </c>
      <c r="D39" s="11">
        <f t="shared" si="20"/>
        <v>12.421317666806546</v>
      </c>
      <c r="E39" s="11">
        <f t="shared" si="20"/>
        <v>4.3478260869565215</v>
      </c>
      <c r="F39" s="11">
        <f t="shared" si="20"/>
        <v>10.826586330257955</v>
      </c>
      <c r="G39" s="11">
        <f t="shared" si="20"/>
        <v>4.3478260869565215</v>
      </c>
      <c r="H39" s="11">
        <f>H33/(H9-H31)*100</f>
        <v>11.786624828397725</v>
      </c>
      <c r="I39" s="11">
        <f t="shared" ref="I39:M39" si="21">I33/(I9-I31)*100</f>
        <v>2.4390243902439024</v>
      </c>
      <c r="J39" s="11">
        <f t="shared" si="21"/>
        <v>12.44296972210701</v>
      </c>
      <c r="K39" s="11">
        <f t="shared" si="21"/>
        <v>0</v>
      </c>
      <c r="L39" s="11">
        <f t="shared" si="21"/>
        <v>11.197916666666668</v>
      </c>
      <c r="M39" s="11">
        <f t="shared" si="21"/>
        <v>4.3478260869565215</v>
      </c>
      <c r="N39" s="11">
        <f>N33/(N9-N31)*100</f>
        <v>28.925619834710741</v>
      </c>
      <c r="O39" s="11">
        <f t="shared" ref="O39:S39" si="22">O33/(O9-O31)*100</f>
        <v>20</v>
      </c>
      <c r="P39" s="11">
        <f t="shared" si="22"/>
        <v>14.285714285714285</v>
      </c>
      <c r="Q39" s="11">
        <f t="shared" si="22"/>
        <v>20</v>
      </c>
      <c r="R39" s="11">
        <f t="shared" si="22"/>
        <v>41.53846153846154</v>
      </c>
      <c r="S39" s="11" t="e">
        <f t="shared" si="22"/>
        <v>#DIV/0!</v>
      </c>
    </row>
    <row r="40" spans="1:19" ht="18" customHeight="1" x14ac:dyDescent="0.2">
      <c r="A40" s="4" t="s">
        <v>29</v>
      </c>
      <c r="B40" s="11">
        <f>B34/(B9-B31)*100</f>
        <v>46.184380271906321</v>
      </c>
      <c r="C40" s="11">
        <f t="shared" ref="C40:G40" si="23">C34/(C9-C31)*100</f>
        <v>82.608695652173907</v>
      </c>
      <c r="D40" s="11">
        <f t="shared" si="23"/>
        <v>48.845992446496012</v>
      </c>
      <c r="E40" s="11">
        <f t="shared" si="23"/>
        <v>82.608695652173907</v>
      </c>
      <c r="F40" s="11">
        <f t="shared" si="23"/>
        <v>43.7958953116174</v>
      </c>
      <c r="G40" s="11">
        <f t="shared" si="23"/>
        <v>82.608695652173907</v>
      </c>
      <c r="H40" s="11">
        <f>H34/(H9-H31)*100</f>
        <v>46.528731123749758</v>
      </c>
      <c r="I40" s="11">
        <f t="shared" ref="I40:M40" si="24">I34/(I9-I31)*100</f>
        <v>85.365853658536579</v>
      </c>
      <c r="J40" s="11">
        <f t="shared" si="24"/>
        <v>49.585234342596436</v>
      </c>
      <c r="K40" s="11">
        <f t="shared" si="24"/>
        <v>83.333333333333343</v>
      </c>
      <c r="L40" s="11">
        <f t="shared" si="24"/>
        <v>43.787202380952387</v>
      </c>
      <c r="M40" s="11">
        <f t="shared" si="24"/>
        <v>86.956521739130437</v>
      </c>
      <c r="N40" s="11">
        <f>N34/(N9-N31)*100</f>
        <v>75.206611570247944</v>
      </c>
      <c r="O40" s="11">
        <f t="shared" ref="O40:S40" si="25">O34/(O9-O31)*100</f>
        <v>60</v>
      </c>
      <c r="P40" s="11">
        <f t="shared" si="25"/>
        <v>112.5</v>
      </c>
      <c r="Q40" s="11">
        <f t="shared" si="25"/>
        <v>80</v>
      </c>
      <c r="R40" s="11">
        <f t="shared" si="25"/>
        <v>43.07692307692308</v>
      </c>
      <c r="S40" s="11" t="e">
        <f t="shared" si="25"/>
        <v>#DIV/0!</v>
      </c>
    </row>
    <row r="41" spans="1:19" ht="18" customHeight="1" x14ac:dyDescent="0.2">
      <c r="A41" s="4" t="s">
        <v>25</v>
      </c>
      <c r="B41" s="11">
        <f>B35/(B9-B31)*100</f>
        <v>42.234792100823661</v>
      </c>
      <c r="C41" s="11">
        <f t="shared" ref="C41:G41" si="26">C35/(C9-C31)*100</f>
        <v>13.043478260869565</v>
      </c>
      <c r="D41" s="11">
        <f t="shared" si="26"/>
        <v>38.732689886697443</v>
      </c>
      <c r="E41" s="11">
        <f t="shared" si="26"/>
        <v>13.043478260869565</v>
      </c>
      <c r="F41" s="11">
        <f t="shared" si="26"/>
        <v>45.377518358124647</v>
      </c>
      <c r="G41" s="11">
        <f t="shared" si="26"/>
        <v>13.043478260869565</v>
      </c>
      <c r="H41" s="11">
        <f>H35/(H9-H31)*100</f>
        <v>41.684644047852522</v>
      </c>
      <c r="I41" s="11">
        <f t="shared" ref="I41:M41" si="27">I35/(I9-I31)*100</f>
        <v>12.195121951219512</v>
      </c>
      <c r="J41" s="11">
        <f t="shared" si="27"/>
        <v>37.971795935296562</v>
      </c>
      <c r="K41" s="11">
        <f t="shared" si="27"/>
        <v>16.666666666666664</v>
      </c>
      <c r="L41" s="11">
        <f t="shared" si="27"/>
        <v>45.014880952380956</v>
      </c>
      <c r="M41" s="11">
        <f t="shared" si="27"/>
        <v>8.695652173913043</v>
      </c>
      <c r="N41" s="11">
        <f>N35/(N9-N31)*100</f>
        <v>-4.1322314049586781</v>
      </c>
      <c r="O41" s="11">
        <f t="shared" ref="O41:S41" si="28">O35/(O9-O31)*100</f>
        <v>20</v>
      </c>
      <c r="P41" s="11">
        <f t="shared" si="28"/>
        <v>-26.785714285714285</v>
      </c>
      <c r="Q41" s="11">
        <f t="shared" si="28"/>
        <v>0</v>
      </c>
      <c r="R41" s="11">
        <f t="shared" si="28"/>
        <v>15.384615384615385</v>
      </c>
      <c r="S41" s="11" t="e">
        <f t="shared" si="28"/>
        <v>#DIV/0!</v>
      </c>
    </row>
    <row r="42" spans="1:19" ht="18" customHeight="1" x14ac:dyDescent="0.2">
      <c r="A42" s="4" t="s">
        <v>26</v>
      </c>
      <c r="B42" s="11">
        <f>B36/(B9-B31)*100</f>
        <v>23.80668849856108</v>
      </c>
      <c r="C42" s="11">
        <f t="shared" ref="C42:F42" si="29">C36/(C9-C31)*100</f>
        <v>6.5217391304347823</v>
      </c>
      <c r="D42" s="11">
        <f t="shared" si="29"/>
        <v>19.471254720939992</v>
      </c>
      <c r="E42" s="11">
        <f t="shared" si="29"/>
        <v>8.695652173913043</v>
      </c>
      <c r="F42" s="11">
        <f t="shared" si="29"/>
        <v>27.697232159668612</v>
      </c>
      <c r="G42" s="11">
        <f>G36/(G9-G31)*100</f>
        <v>4.3478260869565215</v>
      </c>
      <c r="H42" s="11">
        <f>H36/(H9-H31)*100</f>
        <v>22.935869778387918</v>
      </c>
      <c r="I42" s="11">
        <f t="shared" ref="I42:L42" si="30">I36/(I9-I31)*100</f>
        <v>4.8780487804878048</v>
      </c>
      <c r="J42" s="11">
        <f t="shared" si="30"/>
        <v>18.436333471588554</v>
      </c>
      <c r="K42" s="11">
        <f t="shared" si="30"/>
        <v>5.5555555555555554</v>
      </c>
      <c r="L42" s="11">
        <f t="shared" si="30"/>
        <v>26.971726190476193</v>
      </c>
      <c r="M42" s="11">
        <f>M36/(M9-M31)*100</f>
        <v>4.3478260869565215</v>
      </c>
      <c r="N42" s="11">
        <f>N36/(N9-N31)*100</f>
        <v>-49.586776859504134</v>
      </c>
      <c r="O42" s="11">
        <f t="shared" ref="O42:R42" si="31">O36/(O9-O31)*100</f>
        <v>20</v>
      </c>
      <c r="P42" s="11">
        <f t="shared" si="31"/>
        <v>-69.642857142857139</v>
      </c>
      <c r="Q42" s="11">
        <f t="shared" si="31"/>
        <v>20</v>
      </c>
      <c r="R42" s="11">
        <f t="shared" si="31"/>
        <v>-32.307692307692307</v>
      </c>
      <c r="S42" s="11" t="e">
        <f>S36/(S9-S31)*100</f>
        <v>#DIV/0!</v>
      </c>
    </row>
    <row r="43" spans="1:19" ht="18" customHeight="1" x14ac:dyDescent="0.2">
      <c r="A43" s="4" t="s">
        <v>27</v>
      </c>
      <c r="B43" s="11">
        <f>B37/(B9-B31)*100</f>
        <v>9.6457278952069068</v>
      </c>
      <c r="C43" s="11">
        <f t="shared" ref="C43:G43" si="32">C37/(C9-C31)*100</f>
        <v>2.1739130434782608</v>
      </c>
      <c r="D43" s="11">
        <f t="shared" si="32"/>
        <v>6.0218212337389847</v>
      </c>
      <c r="E43" s="11">
        <f t="shared" si="32"/>
        <v>0</v>
      </c>
      <c r="F43" s="11">
        <f t="shared" si="32"/>
        <v>12.89775936735078</v>
      </c>
      <c r="G43" s="11">
        <f t="shared" si="32"/>
        <v>4.3478260869565215</v>
      </c>
      <c r="H43" s="11">
        <f>H37/(H9-H31)*100</f>
        <v>9.6685624632280831</v>
      </c>
      <c r="I43" s="11">
        <f t="shared" ref="I43:M43" si="33">I37/(I9-I31)*100</f>
        <v>2.4390243902439024</v>
      </c>
      <c r="J43" s="11">
        <f t="shared" si="33"/>
        <v>5.9104106180008298</v>
      </c>
      <c r="K43" s="11">
        <f t="shared" si="33"/>
        <v>0</v>
      </c>
      <c r="L43" s="11">
        <f t="shared" si="33"/>
        <v>13.039434523809524</v>
      </c>
      <c r="M43" s="11">
        <f t="shared" si="33"/>
        <v>4.3478260869565215</v>
      </c>
      <c r="N43" s="11">
        <f>N37/(N9-N31)*100</f>
        <v>11.570247933884298</v>
      </c>
      <c r="O43" s="11">
        <f t="shared" ref="O43:S43" si="34">O37/(O9-O31)*100</f>
        <v>0</v>
      </c>
      <c r="P43" s="11">
        <f t="shared" si="34"/>
        <v>-3.5714285714285712</v>
      </c>
      <c r="Q43" s="11">
        <f t="shared" si="34"/>
        <v>0</v>
      </c>
      <c r="R43" s="11">
        <f t="shared" si="34"/>
        <v>24.615384615384617</v>
      </c>
      <c r="S43" s="11" t="e">
        <f t="shared" si="34"/>
        <v>#DIV/0!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54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3707</v>
      </c>
      <c r="C9" s="4">
        <f>E9+G9</f>
        <v>26</v>
      </c>
      <c r="D9" s="4">
        <f>SUM(D10:D31)</f>
        <v>1770</v>
      </c>
      <c r="E9" s="4">
        <f>SUM(E10:E31)</f>
        <v>15</v>
      </c>
      <c r="F9" s="4">
        <f>SUM(F10:F31)</f>
        <v>1937</v>
      </c>
      <c r="G9" s="4">
        <f>SUM(G10:G31)</f>
        <v>11</v>
      </c>
      <c r="H9" s="4">
        <f>J9+L9</f>
        <v>3828</v>
      </c>
      <c r="I9" s="4">
        <f>K9+M9</f>
        <v>20</v>
      </c>
      <c r="J9" s="4">
        <f>SUM(J10:J31)</f>
        <v>1816</v>
      </c>
      <c r="K9" s="4">
        <f>SUM(K10:K31)</f>
        <v>11</v>
      </c>
      <c r="L9" s="4">
        <f>SUM(L10:L31)</f>
        <v>2012</v>
      </c>
      <c r="M9" s="4">
        <f>SUM(M10:M31)</f>
        <v>9</v>
      </c>
      <c r="N9" s="4">
        <f>B9-H9</f>
        <v>-121</v>
      </c>
      <c r="O9" s="4">
        <f t="shared" ref="O9:S24" si="0">C9-I9</f>
        <v>6</v>
      </c>
      <c r="P9" s="4">
        <f t="shared" si="0"/>
        <v>-46</v>
      </c>
      <c r="Q9" s="4">
        <f t="shared" si="0"/>
        <v>4</v>
      </c>
      <c r="R9" s="4">
        <f t="shared" si="0"/>
        <v>-75</v>
      </c>
      <c r="S9" s="4">
        <f t="shared" si="0"/>
        <v>2</v>
      </c>
    </row>
    <row r="10" spans="1:19" s="1" customFormat="1" ht="18" customHeight="1" x14ac:dyDescent="0.2">
      <c r="A10" s="4" t="s">
        <v>2</v>
      </c>
      <c r="B10" s="4">
        <f t="shared" ref="B10:C30" si="1">D10+F10</f>
        <v>68</v>
      </c>
      <c r="C10" s="4">
        <f t="shared" si="1"/>
        <v>0</v>
      </c>
      <c r="D10" s="4">
        <v>31</v>
      </c>
      <c r="E10" s="4">
        <v>0</v>
      </c>
      <c r="F10" s="4">
        <v>37</v>
      </c>
      <c r="G10" s="4">
        <v>0</v>
      </c>
      <c r="H10" s="4">
        <f t="shared" ref="H10:I30" si="2">J10+L10</f>
        <v>71</v>
      </c>
      <c r="I10" s="4">
        <f t="shared" si="2"/>
        <v>0</v>
      </c>
      <c r="J10" s="4">
        <v>37</v>
      </c>
      <c r="K10" s="4">
        <v>0</v>
      </c>
      <c r="L10" s="4">
        <v>34</v>
      </c>
      <c r="M10" s="4">
        <v>0</v>
      </c>
      <c r="N10" s="4">
        <f t="shared" ref="N10:S31" si="3">B10-H10</f>
        <v>-3</v>
      </c>
      <c r="O10" s="4">
        <f t="shared" si="0"/>
        <v>0</v>
      </c>
      <c r="P10" s="4">
        <f t="shared" si="0"/>
        <v>-6</v>
      </c>
      <c r="Q10" s="4">
        <f t="shared" si="0"/>
        <v>0</v>
      </c>
      <c r="R10" s="4">
        <f t="shared" si="0"/>
        <v>3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79</v>
      </c>
      <c r="C11" s="4">
        <f t="shared" si="1"/>
        <v>0</v>
      </c>
      <c r="D11" s="4">
        <v>45</v>
      </c>
      <c r="E11" s="4">
        <v>0</v>
      </c>
      <c r="F11" s="4">
        <v>34</v>
      </c>
      <c r="G11" s="4">
        <v>0</v>
      </c>
      <c r="H11" s="4">
        <f t="shared" si="2"/>
        <v>76</v>
      </c>
      <c r="I11" s="4">
        <f t="shared" si="2"/>
        <v>0</v>
      </c>
      <c r="J11" s="4">
        <v>45</v>
      </c>
      <c r="K11" s="4">
        <v>0</v>
      </c>
      <c r="L11" s="4">
        <v>31</v>
      </c>
      <c r="M11" s="4">
        <v>0</v>
      </c>
      <c r="N11" s="4">
        <f t="shared" si="3"/>
        <v>3</v>
      </c>
      <c r="O11" s="4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3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102</v>
      </c>
      <c r="C12" s="4">
        <f t="shared" si="1"/>
        <v>0</v>
      </c>
      <c r="D12" s="4">
        <v>51</v>
      </c>
      <c r="E12" s="4">
        <v>0</v>
      </c>
      <c r="F12" s="4">
        <v>51</v>
      </c>
      <c r="G12" s="4">
        <v>0</v>
      </c>
      <c r="H12" s="4">
        <f t="shared" si="2"/>
        <v>105</v>
      </c>
      <c r="I12" s="4">
        <f t="shared" si="2"/>
        <v>0</v>
      </c>
      <c r="J12" s="4">
        <v>45</v>
      </c>
      <c r="K12" s="4">
        <v>0</v>
      </c>
      <c r="L12" s="4">
        <v>60</v>
      </c>
      <c r="M12" s="4">
        <v>0</v>
      </c>
      <c r="N12" s="4">
        <f t="shared" si="3"/>
        <v>-3</v>
      </c>
      <c r="O12" s="4">
        <f t="shared" si="0"/>
        <v>0</v>
      </c>
      <c r="P12" s="4">
        <f t="shared" si="0"/>
        <v>6</v>
      </c>
      <c r="Q12" s="4">
        <f t="shared" si="0"/>
        <v>0</v>
      </c>
      <c r="R12" s="4">
        <f t="shared" si="0"/>
        <v>-9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93</v>
      </c>
      <c r="C13" s="4">
        <f t="shared" si="1"/>
        <v>1</v>
      </c>
      <c r="D13" s="4">
        <v>47</v>
      </c>
      <c r="E13" s="4">
        <v>1</v>
      </c>
      <c r="F13" s="4">
        <v>46</v>
      </c>
      <c r="G13" s="4">
        <v>0</v>
      </c>
      <c r="H13" s="4">
        <f t="shared" si="2"/>
        <v>101</v>
      </c>
      <c r="I13" s="4">
        <f t="shared" si="2"/>
        <v>1</v>
      </c>
      <c r="J13" s="4">
        <v>52</v>
      </c>
      <c r="K13" s="4">
        <v>1</v>
      </c>
      <c r="L13" s="4">
        <v>49</v>
      </c>
      <c r="M13" s="4">
        <v>0</v>
      </c>
      <c r="N13" s="4">
        <f t="shared" si="3"/>
        <v>-8</v>
      </c>
      <c r="O13" s="4">
        <f t="shared" si="0"/>
        <v>0</v>
      </c>
      <c r="P13" s="4">
        <f t="shared" si="0"/>
        <v>-5</v>
      </c>
      <c r="Q13" s="4">
        <f t="shared" si="0"/>
        <v>0</v>
      </c>
      <c r="R13" s="4">
        <f t="shared" si="0"/>
        <v>-3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76</v>
      </c>
      <c r="C14" s="4">
        <f t="shared" si="1"/>
        <v>1</v>
      </c>
      <c r="D14" s="4">
        <v>50</v>
      </c>
      <c r="E14" s="4">
        <v>0</v>
      </c>
      <c r="F14" s="4">
        <v>26</v>
      </c>
      <c r="G14" s="4">
        <v>1</v>
      </c>
      <c r="H14" s="4">
        <f t="shared" si="2"/>
        <v>73</v>
      </c>
      <c r="I14" s="4">
        <f t="shared" si="2"/>
        <v>-1</v>
      </c>
      <c r="J14" s="4">
        <v>43</v>
      </c>
      <c r="K14" s="4">
        <v>-1</v>
      </c>
      <c r="L14" s="4">
        <v>30</v>
      </c>
      <c r="M14" s="4">
        <v>0</v>
      </c>
      <c r="N14" s="4">
        <f t="shared" si="3"/>
        <v>3</v>
      </c>
      <c r="O14" s="4">
        <f t="shared" si="0"/>
        <v>2</v>
      </c>
      <c r="P14" s="4">
        <f t="shared" si="0"/>
        <v>7</v>
      </c>
      <c r="Q14" s="4">
        <f t="shared" si="0"/>
        <v>1</v>
      </c>
      <c r="R14" s="4">
        <f t="shared" si="0"/>
        <v>-4</v>
      </c>
      <c r="S14" s="4">
        <f t="shared" si="0"/>
        <v>1</v>
      </c>
    </row>
    <row r="15" spans="1:19" s="1" customFormat="1" ht="18" customHeight="1" x14ac:dyDescent="0.2">
      <c r="A15" s="4" t="s">
        <v>7</v>
      </c>
      <c r="B15" s="4">
        <f t="shared" si="1"/>
        <v>40</v>
      </c>
      <c r="C15" s="4">
        <f t="shared" si="1"/>
        <v>4</v>
      </c>
      <c r="D15" s="4">
        <v>22</v>
      </c>
      <c r="E15" s="4">
        <v>3</v>
      </c>
      <c r="F15" s="4">
        <v>18</v>
      </c>
      <c r="G15" s="4">
        <v>1</v>
      </c>
      <c r="H15" s="4">
        <f t="shared" si="2"/>
        <v>56</v>
      </c>
      <c r="I15" s="4">
        <f t="shared" si="2"/>
        <v>2</v>
      </c>
      <c r="J15" s="4">
        <v>30</v>
      </c>
      <c r="K15" s="4">
        <v>1</v>
      </c>
      <c r="L15" s="4">
        <v>26</v>
      </c>
      <c r="M15" s="4">
        <v>1</v>
      </c>
      <c r="N15" s="4">
        <f t="shared" si="3"/>
        <v>-16</v>
      </c>
      <c r="O15" s="4">
        <f t="shared" si="0"/>
        <v>2</v>
      </c>
      <c r="P15" s="4">
        <f t="shared" si="0"/>
        <v>-8</v>
      </c>
      <c r="Q15" s="4">
        <f t="shared" si="0"/>
        <v>2</v>
      </c>
      <c r="R15" s="4">
        <f t="shared" si="0"/>
        <v>-8</v>
      </c>
      <c r="S15" s="4">
        <f t="shared" si="0"/>
        <v>0</v>
      </c>
    </row>
    <row r="16" spans="1:19" s="1" customFormat="1" ht="18" customHeight="1" x14ac:dyDescent="0.2">
      <c r="A16" s="4" t="s">
        <v>8</v>
      </c>
      <c r="B16" s="4">
        <f t="shared" si="1"/>
        <v>104</v>
      </c>
      <c r="C16" s="4">
        <f t="shared" si="1"/>
        <v>6</v>
      </c>
      <c r="D16" s="4">
        <v>73</v>
      </c>
      <c r="E16" s="4">
        <v>5</v>
      </c>
      <c r="F16" s="4">
        <v>31</v>
      </c>
      <c r="G16" s="4">
        <v>1</v>
      </c>
      <c r="H16" s="4">
        <f t="shared" si="2"/>
        <v>113</v>
      </c>
      <c r="I16" s="4">
        <f t="shared" si="2"/>
        <v>5</v>
      </c>
      <c r="J16" s="4">
        <v>78</v>
      </c>
      <c r="K16" s="4">
        <v>5</v>
      </c>
      <c r="L16" s="4">
        <v>35</v>
      </c>
      <c r="M16" s="4">
        <v>0</v>
      </c>
      <c r="N16" s="4">
        <f t="shared" si="3"/>
        <v>-9</v>
      </c>
      <c r="O16" s="4">
        <f t="shared" si="0"/>
        <v>1</v>
      </c>
      <c r="P16" s="4">
        <f t="shared" si="0"/>
        <v>-5</v>
      </c>
      <c r="Q16" s="4">
        <f t="shared" si="0"/>
        <v>0</v>
      </c>
      <c r="R16" s="4">
        <f t="shared" si="0"/>
        <v>-4</v>
      </c>
      <c r="S16" s="4">
        <f t="shared" si="0"/>
        <v>1</v>
      </c>
    </row>
    <row r="17" spans="1:19" s="1" customFormat="1" ht="18" customHeight="1" x14ac:dyDescent="0.2">
      <c r="A17" s="4" t="s">
        <v>9</v>
      </c>
      <c r="B17" s="4">
        <f t="shared" si="1"/>
        <v>125</v>
      </c>
      <c r="C17" s="4">
        <f t="shared" si="1"/>
        <v>4</v>
      </c>
      <c r="D17" s="4">
        <v>74</v>
      </c>
      <c r="E17" s="4">
        <v>3</v>
      </c>
      <c r="F17" s="4">
        <v>51</v>
      </c>
      <c r="G17" s="4">
        <v>1</v>
      </c>
      <c r="H17" s="4">
        <f t="shared" si="2"/>
        <v>129</v>
      </c>
      <c r="I17" s="4">
        <f t="shared" si="2"/>
        <v>3</v>
      </c>
      <c r="J17" s="4">
        <v>78</v>
      </c>
      <c r="K17" s="4">
        <v>2</v>
      </c>
      <c r="L17" s="4">
        <v>51</v>
      </c>
      <c r="M17" s="4">
        <v>1</v>
      </c>
      <c r="N17" s="4">
        <f t="shared" si="3"/>
        <v>-4</v>
      </c>
      <c r="O17" s="4">
        <f t="shared" si="0"/>
        <v>1</v>
      </c>
      <c r="P17" s="4">
        <f t="shared" si="0"/>
        <v>-4</v>
      </c>
      <c r="Q17" s="4">
        <f t="shared" si="0"/>
        <v>1</v>
      </c>
      <c r="R17" s="4">
        <f t="shared" si="0"/>
        <v>0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142</v>
      </c>
      <c r="C18" s="4">
        <f t="shared" si="1"/>
        <v>1</v>
      </c>
      <c r="D18" s="4">
        <v>73</v>
      </c>
      <c r="E18" s="4">
        <v>1</v>
      </c>
      <c r="F18" s="4">
        <v>69</v>
      </c>
      <c r="G18" s="4">
        <v>0</v>
      </c>
      <c r="H18" s="4">
        <f t="shared" si="2"/>
        <v>151</v>
      </c>
      <c r="I18" s="4">
        <f t="shared" si="2"/>
        <v>3</v>
      </c>
      <c r="J18" s="4">
        <v>83</v>
      </c>
      <c r="K18" s="4">
        <v>1</v>
      </c>
      <c r="L18" s="4">
        <v>68</v>
      </c>
      <c r="M18" s="4">
        <v>2</v>
      </c>
      <c r="N18" s="4">
        <f t="shared" si="3"/>
        <v>-9</v>
      </c>
      <c r="O18" s="4">
        <f t="shared" si="0"/>
        <v>-2</v>
      </c>
      <c r="P18" s="4">
        <f t="shared" si="0"/>
        <v>-10</v>
      </c>
      <c r="Q18" s="4">
        <f t="shared" si="0"/>
        <v>0</v>
      </c>
      <c r="R18" s="4">
        <f t="shared" si="0"/>
        <v>1</v>
      </c>
      <c r="S18" s="4">
        <f t="shared" si="0"/>
        <v>-2</v>
      </c>
    </row>
    <row r="19" spans="1:19" s="1" customFormat="1" ht="18" customHeight="1" x14ac:dyDescent="0.2">
      <c r="A19" s="4" t="s">
        <v>11</v>
      </c>
      <c r="B19" s="4">
        <f t="shared" si="1"/>
        <v>171</v>
      </c>
      <c r="C19" s="4">
        <f t="shared" si="1"/>
        <v>2</v>
      </c>
      <c r="D19" s="4">
        <v>102</v>
      </c>
      <c r="E19" s="4">
        <v>0</v>
      </c>
      <c r="F19" s="4">
        <v>69</v>
      </c>
      <c r="G19" s="4">
        <v>2</v>
      </c>
      <c r="H19" s="4">
        <f t="shared" si="2"/>
        <v>162</v>
      </c>
      <c r="I19" s="4">
        <f t="shared" si="2"/>
        <v>0</v>
      </c>
      <c r="J19" s="4">
        <v>89</v>
      </c>
      <c r="K19" s="4">
        <v>0</v>
      </c>
      <c r="L19" s="4">
        <v>73</v>
      </c>
      <c r="M19" s="4">
        <v>0</v>
      </c>
      <c r="N19" s="4">
        <f t="shared" si="3"/>
        <v>9</v>
      </c>
      <c r="O19" s="4">
        <f t="shared" si="0"/>
        <v>2</v>
      </c>
      <c r="P19" s="4">
        <f t="shared" si="0"/>
        <v>13</v>
      </c>
      <c r="Q19" s="4">
        <f t="shared" si="0"/>
        <v>0</v>
      </c>
      <c r="R19" s="4">
        <f t="shared" si="0"/>
        <v>-4</v>
      </c>
      <c r="S19" s="4">
        <f t="shared" si="0"/>
        <v>2</v>
      </c>
    </row>
    <row r="20" spans="1:19" s="1" customFormat="1" ht="18" customHeight="1" x14ac:dyDescent="0.2">
      <c r="A20" s="4" t="s">
        <v>12</v>
      </c>
      <c r="B20" s="4">
        <f t="shared" si="1"/>
        <v>153</v>
      </c>
      <c r="C20" s="4">
        <f t="shared" si="1"/>
        <v>2</v>
      </c>
      <c r="D20" s="4">
        <v>77</v>
      </c>
      <c r="E20" s="4">
        <v>0</v>
      </c>
      <c r="F20" s="4">
        <v>76</v>
      </c>
      <c r="G20" s="4">
        <v>2</v>
      </c>
      <c r="H20" s="4">
        <f t="shared" si="2"/>
        <v>169</v>
      </c>
      <c r="I20" s="4">
        <f t="shared" si="2"/>
        <v>3</v>
      </c>
      <c r="J20" s="4">
        <v>86</v>
      </c>
      <c r="K20" s="4">
        <v>0</v>
      </c>
      <c r="L20" s="4">
        <v>83</v>
      </c>
      <c r="M20" s="4">
        <v>3</v>
      </c>
      <c r="N20" s="4">
        <f t="shared" si="3"/>
        <v>-16</v>
      </c>
      <c r="O20" s="4">
        <f t="shared" si="0"/>
        <v>-1</v>
      </c>
      <c r="P20" s="4">
        <f t="shared" si="0"/>
        <v>-9</v>
      </c>
      <c r="Q20" s="4">
        <f t="shared" si="0"/>
        <v>0</v>
      </c>
      <c r="R20" s="4">
        <f t="shared" si="0"/>
        <v>-7</v>
      </c>
      <c r="S20" s="4">
        <f t="shared" si="0"/>
        <v>-1</v>
      </c>
    </row>
    <row r="21" spans="1:19" s="1" customFormat="1" ht="18" customHeight="1" x14ac:dyDescent="0.2">
      <c r="A21" s="4" t="s">
        <v>13</v>
      </c>
      <c r="B21" s="4">
        <f t="shared" si="1"/>
        <v>197</v>
      </c>
      <c r="C21" s="4">
        <f t="shared" si="1"/>
        <v>2</v>
      </c>
      <c r="D21" s="4">
        <v>104</v>
      </c>
      <c r="E21" s="4">
        <v>0</v>
      </c>
      <c r="F21" s="4">
        <v>93</v>
      </c>
      <c r="G21" s="4">
        <v>2</v>
      </c>
      <c r="H21" s="4">
        <f t="shared" si="2"/>
        <v>208</v>
      </c>
      <c r="I21" s="4">
        <f t="shared" si="2"/>
        <v>1</v>
      </c>
      <c r="J21" s="4">
        <v>115</v>
      </c>
      <c r="K21" s="4">
        <v>0</v>
      </c>
      <c r="L21" s="4">
        <v>93</v>
      </c>
      <c r="M21" s="4">
        <v>1</v>
      </c>
      <c r="N21" s="4">
        <f t="shared" si="3"/>
        <v>-11</v>
      </c>
      <c r="O21" s="4">
        <f t="shared" si="0"/>
        <v>1</v>
      </c>
      <c r="P21" s="4">
        <f t="shared" si="0"/>
        <v>-11</v>
      </c>
      <c r="Q21" s="4">
        <f t="shared" si="0"/>
        <v>0</v>
      </c>
      <c r="R21" s="4">
        <f t="shared" si="0"/>
        <v>0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285</v>
      </c>
      <c r="C22" s="4">
        <f t="shared" si="1"/>
        <v>0</v>
      </c>
      <c r="D22" s="4">
        <v>155</v>
      </c>
      <c r="E22" s="4">
        <v>1</v>
      </c>
      <c r="F22" s="4">
        <v>130</v>
      </c>
      <c r="G22" s="4">
        <v>-1</v>
      </c>
      <c r="H22" s="4">
        <f t="shared" si="2"/>
        <v>312</v>
      </c>
      <c r="I22" s="4">
        <f t="shared" si="2"/>
        <v>1</v>
      </c>
      <c r="J22" s="4">
        <v>167</v>
      </c>
      <c r="K22" s="4">
        <v>1</v>
      </c>
      <c r="L22" s="4">
        <v>145</v>
      </c>
      <c r="M22" s="4">
        <v>0</v>
      </c>
      <c r="N22" s="4">
        <f t="shared" si="3"/>
        <v>-27</v>
      </c>
      <c r="O22" s="4">
        <f t="shared" si="0"/>
        <v>-1</v>
      </c>
      <c r="P22" s="4">
        <f t="shared" si="0"/>
        <v>-12</v>
      </c>
      <c r="Q22" s="4">
        <f t="shared" si="0"/>
        <v>0</v>
      </c>
      <c r="R22" s="4">
        <f t="shared" si="0"/>
        <v>-15</v>
      </c>
      <c r="S22" s="4">
        <f t="shared" si="0"/>
        <v>-1</v>
      </c>
    </row>
    <row r="23" spans="1:19" s="1" customFormat="1" ht="18" customHeight="1" x14ac:dyDescent="0.2">
      <c r="A23" s="4" t="s">
        <v>15</v>
      </c>
      <c r="B23" s="4">
        <f t="shared" si="1"/>
        <v>365</v>
      </c>
      <c r="C23" s="4">
        <f t="shared" si="1"/>
        <v>2</v>
      </c>
      <c r="D23" s="4">
        <v>196</v>
      </c>
      <c r="E23" s="4">
        <v>0</v>
      </c>
      <c r="F23" s="4">
        <v>169</v>
      </c>
      <c r="G23" s="4">
        <v>2</v>
      </c>
      <c r="H23" s="4">
        <f t="shared" si="2"/>
        <v>368</v>
      </c>
      <c r="I23" s="4">
        <f t="shared" si="2"/>
        <v>1</v>
      </c>
      <c r="J23" s="4">
        <v>201</v>
      </c>
      <c r="K23" s="4">
        <v>0</v>
      </c>
      <c r="L23" s="4">
        <v>167</v>
      </c>
      <c r="M23" s="4">
        <v>1</v>
      </c>
      <c r="N23" s="4">
        <f t="shared" si="3"/>
        <v>-3</v>
      </c>
      <c r="O23" s="4">
        <f t="shared" si="0"/>
        <v>1</v>
      </c>
      <c r="P23" s="4">
        <f t="shared" si="0"/>
        <v>-5</v>
      </c>
      <c r="Q23" s="4">
        <f t="shared" si="0"/>
        <v>0</v>
      </c>
      <c r="R23" s="4">
        <f t="shared" si="0"/>
        <v>2</v>
      </c>
      <c r="S23" s="4">
        <f t="shared" si="0"/>
        <v>1</v>
      </c>
    </row>
    <row r="24" spans="1:19" s="1" customFormat="1" ht="18" customHeight="1" x14ac:dyDescent="0.2">
      <c r="A24" s="4" t="s">
        <v>16</v>
      </c>
      <c r="B24" s="4">
        <f t="shared" si="1"/>
        <v>424</v>
      </c>
      <c r="C24" s="4">
        <f t="shared" si="1"/>
        <v>1</v>
      </c>
      <c r="D24" s="4">
        <v>220</v>
      </c>
      <c r="E24" s="4">
        <v>1</v>
      </c>
      <c r="F24" s="4">
        <v>204</v>
      </c>
      <c r="G24" s="4">
        <v>0</v>
      </c>
      <c r="H24" s="4">
        <f t="shared" si="2"/>
        <v>431</v>
      </c>
      <c r="I24" s="4">
        <f t="shared" si="2"/>
        <v>1</v>
      </c>
      <c r="J24" s="4">
        <v>220</v>
      </c>
      <c r="K24" s="4">
        <v>1</v>
      </c>
      <c r="L24" s="4">
        <v>211</v>
      </c>
      <c r="M24" s="4">
        <v>0</v>
      </c>
      <c r="N24" s="4">
        <f t="shared" si="3"/>
        <v>-7</v>
      </c>
      <c r="O24" s="4">
        <f>C24-I24</f>
        <v>0</v>
      </c>
      <c r="P24" s="4">
        <f t="shared" si="0"/>
        <v>0</v>
      </c>
      <c r="Q24" s="4">
        <f t="shared" si="0"/>
        <v>0</v>
      </c>
      <c r="R24" s="4">
        <f t="shared" si="0"/>
        <v>-7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329</v>
      </c>
      <c r="C25" s="4">
        <f t="shared" si="1"/>
        <v>0</v>
      </c>
      <c r="D25" s="4">
        <v>150</v>
      </c>
      <c r="E25" s="4">
        <v>0</v>
      </c>
      <c r="F25" s="4">
        <v>179</v>
      </c>
      <c r="G25" s="4">
        <v>0</v>
      </c>
      <c r="H25" s="4">
        <f t="shared" si="2"/>
        <v>321</v>
      </c>
      <c r="I25" s="4">
        <f t="shared" si="2"/>
        <v>0</v>
      </c>
      <c r="J25" s="4">
        <v>143</v>
      </c>
      <c r="K25" s="4">
        <v>0</v>
      </c>
      <c r="L25" s="4">
        <v>178</v>
      </c>
      <c r="M25" s="4">
        <v>0</v>
      </c>
      <c r="N25" s="4">
        <f t="shared" si="3"/>
        <v>8</v>
      </c>
      <c r="O25" s="4">
        <f t="shared" si="3"/>
        <v>0</v>
      </c>
      <c r="P25" s="4">
        <f t="shared" si="3"/>
        <v>7</v>
      </c>
      <c r="Q25" s="4">
        <f t="shared" si="3"/>
        <v>0</v>
      </c>
      <c r="R25" s="4">
        <f t="shared" si="3"/>
        <v>1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308</v>
      </c>
      <c r="C26" s="4">
        <f t="shared" si="1"/>
        <v>0</v>
      </c>
      <c r="D26" s="4">
        <v>124</v>
      </c>
      <c r="E26" s="4">
        <v>0</v>
      </c>
      <c r="F26" s="4">
        <v>184</v>
      </c>
      <c r="G26" s="4">
        <v>0</v>
      </c>
      <c r="H26" s="4">
        <f t="shared" si="2"/>
        <v>324</v>
      </c>
      <c r="I26" s="4">
        <f t="shared" si="2"/>
        <v>0</v>
      </c>
      <c r="J26" s="4">
        <v>125</v>
      </c>
      <c r="K26" s="4">
        <v>0</v>
      </c>
      <c r="L26" s="4">
        <v>199</v>
      </c>
      <c r="M26" s="4">
        <v>0</v>
      </c>
      <c r="N26" s="4">
        <f t="shared" si="3"/>
        <v>-16</v>
      </c>
      <c r="O26" s="4">
        <f t="shared" si="3"/>
        <v>0</v>
      </c>
      <c r="P26" s="4">
        <f t="shared" si="3"/>
        <v>-1</v>
      </c>
      <c r="Q26" s="4">
        <f t="shared" si="3"/>
        <v>0</v>
      </c>
      <c r="R26" s="4">
        <f t="shared" si="3"/>
        <v>-15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320</v>
      </c>
      <c r="C27" s="4">
        <f t="shared" si="1"/>
        <v>0</v>
      </c>
      <c r="D27" s="4">
        <v>95</v>
      </c>
      <c r="E27" s="4">
        <v>0</v>
      </c>
      <c r="F27" s="4">
        <v>225</v>
      </c>
      <c r="G27" s="4">
        <v>0</v>
      </c>
      <c r="H27" s="4">
        <f t="shared" si="2"/>
        <v>338</v>
      </c>
      <c r="I27" s="4">
        <f t="shared" si="2"/>
        <v>0</v>
      </c>
      <c r="J27" s="4">
        <v>98</v>
      </c>
      <c r="K27" s="4">
        <v>0</v>
      </c>
      <c r="L27" s="4">
        <v>240</v>
      </c>
      <c r="M27" s="4">
        <v>0</v>
      </c>
      <c r="N27" s="4">
        <f t="shared" si="3"/>
        <v>-18</v>
      </c>
      <c r="O27" s="4">
        <f t="shared" si="3"/>
        <v>0</v>
      </c>
      <c r="P27" s="4">
        <f t="shared" si="3"/>
        <v>-3</v>
      </c>
      <c r="Q27" s="4">
        <f t="shared" si="3"/>
        <v>0</v>
      </c>
      <c r="R27" s="4">
        <f t="shared" si="3"/>
        <v>-15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233</v>
      </c>
      <c r="C28" s="4">
        <f t="shared" si="1"/>
        <v>0</v>
      </c>
      <c r="D28" s="4">
        <v>60</v>
      </c>
      <c r="E28" s="4">
        <v>0</v>
      </c>
      <c r="F28" s="4">
        <v>173</v>
      </c>
      <c r="G28" s="4">
        <v>0</v>
      </c>
      <c r="H28" s="4">
        <f t="shared" si="2"/>
        <v>231</v>
      </c>
      <c r="I28" s="4">
        <f t="shared" si="2"/>
        <v>0</v>
      </c>
      <c r="J28" s="4">
        <v>61</v>
      </c>
      <c r="K28" s="4">
        <v>0</v>
      </c>
      <c r="L28" s="4">
        <v>170</v>
      </c>
      <c r="M28" s="4">
        <v>0</v>
      </c>
      <c r="N28" s="4">
        <f t="shared" si="3"/>
        <v>2</v>
      </c>
      <c r="O28" s="4">
        <f t="shared" si="3"/>
        <v>0</v>
      </c>
      <c r="P28" s="4">
        <f t="shared" si="3"/>
        <v>-1</v>
      </c>
      <c r="Q28" s="4">
        <f t="shared" si="3"/>
        <v>0</v>
      </c>
      <c r="R28" s="4">
        <f t="shared" si="3"/>
        <v>3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82</v>
      </c>
      <c r="C29" s="4">
        <f t="shared" si="1"/>
        <v>0</v>
      </c>
      <c r="D29" s="4">
        <v>14</v>
      </c>
      <c r="E29" s="4">
        <v>0</v>
      </c>
      <c r="F29" s="4">
        <v>68</v>
      </c>
      <c r="G29" s="4">
        <v>0</v>
      </c>
      <c r="H29" s="4">
        <f t="shared" si="2"/>
        <v>79</v>
      </c>
      <c r="I29" s="4">
        <f t="shared" si="2"/>
        <v>0</v>
      </c>
      <c r="J29" s="4">
        <v>17</v>
      </c>
      <c r="K29" s="4">
        <v>0</v>
      </c>
      <c r="L29" s="4">
        <v>62</v>
      </c>
      <c r="M29" s="4">
        <v>0</v>
      </c>
      <c r="N29" s="4">
        <f t="shared" si="3"/>
        <v>3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6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9</v>
      </c>
      <c r="C30" s="4">
        <f>E30+G30</f>
        <v>0</v>
      </c>
      <c r="D30" s="4">
        <v>5</v>
      </c>
      <c r="E30" s="4">
        <v>0</v>
      </c>
      <c r="F30" s="4">
        <v>4</v>
      </c>
      <c r="G30" s="4">
        <v>0</v>
      </c>
      <c r="H30" s="4">
        <f t="shared" si="2"/>
        <v>8</v>
      </c>
      <c r="I30" s="4">
        <f t="shared" si="2"/>
        <v>0</v>
      </c>
      <c r="J30" s="4">
        <v>1</v>
      </c>
      <c r="K30" s="4">
        <v>0</v>
      </c>
      <c r="L30" s="4">
        <v>7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4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2</v>
      </c>
      <c r="C31" s="4">
        <f>E31+G31</f>
        <v>0</v>
      </c>
      <c r="D31" s="4">
        <v>2</v>
      </c>
      <c r="E31" s="4">
        <v>0</v>
      </c>
      <c r="F31" s="4">
        <v>0</v>
      </c>
      <c r="G31" s="4">
        <v>0</v>
      </c>
      <c r="H31" s="4">
        <f>J31+L31</f>
        <v>2</v>
      </c>
      <c r="I31" s="4">
        <f t="shared" ref="I31" si="4">K31+M31</f>
        <v>0</v>
      </c>
      <c r="J31" s="4">
        <v>2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249</v>
      </c>
      <c r="C33" s="4">
        <f t="shared" ref="C33:G33" si="5">SUM(C10:C12)</f>
        <v>0</v>
      </c>
      <c r="D33" s="4">
        <f t="shared" si="5"/>
        <v>127</v>
      </c>
      <c r="E33" s="4">
        <f t="shared" si="5"/>
        <v>0</v>
      </c>
      <c r="F33" s="4">
        <f t="shared" si="5"/>
        <v>122</v>
      </c>
      <c r="G33" s="4">
        <f t="shared" si="5"/>
        <v>0</v>
      </c>
      <c r="H33" s="4">
        <f>SUM(H10:H12)</f>
        <v>252</v>
      </c>
      <c r="I33" s="4">
        <f t="shared" ref="I33:M33" si="6">SUM(I10:I12)</f>
        <v>0</v>
      </c>
      <c r="J33" s="4">
        <f t="shared" si="6"/>
        <v>127</v>
      </c>
      <c r="K33" s="4">
        <f t="shared" si="6"/>
        <v>0</v>
      </c>
      <c r="L33" s="4">
        <f t="shared" si="6"/>
        <v>125</v>
      </c>
      <c r="M33" s="4">
        <f t="shared" si="6"/>
        <v>0</v>
      </c>
      <c r="N33" s="4">
        <f>SUM(N10:N12)</f>
        <v>-3</v>
      </c>
      <c r="O33" s="4">
        <f t="shared" ref="O33:S33" si="7">SUM(O10:O12)</f>
        <v>0</v>
      </c>
      <c r="P33" s="4">
        <f t="shared" si="7"/>
        <v>0</v>
      </c>
      <c r="Q33" s="4">
        <f t="shared" si="7"/>
        <v>0</v>
      </c>
      <c r="R33" s="4">
        <f t="shared" si="7"/>
        <v>-3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1386</v>
      </c>
      <c r="C34" s="4">
        <f t="shared" ref="C34:G34" si="8">SUM(C13:C22)</f>
        <v>23</v>
      </c>
      <c r="D34" s="4">
        <f t="shared" si="8"/>
        <v>777</v>
      </c>
      <c r="E34" s="4">
        <f t="shared" si="8"/>
        <v>14</v>
      </c>
      <c r="F34" s="4">
        <f t="shared" si="8"/>
        <v>609</v>
      </c>
      <c r="G34" s="4">
        <f t="shared" si="8"/>
        <v>9</v>
      </c>
      <c r="H34" s="4">
        <f>SUM(H13:H22)</f>
        <v>1474</v>
      </c>
      <c r="I34" s="4">
        <f t="shared" ref="I34:M34" si="9">SUM(I13:I22)</f>
        <v>18</v>
      </c>
      <c r="J34" s="4">
        <f t="shared" si="9"/>
        <v>821</v>
      </c>
      <c r="K34" s="4">
        <f t="shared" si="9"/>
        <v>10</v>
      </c>
      <c r="L34" s="4">
        <f t="shared" si="9"/>
        <v>653</v>
      </c>
      <c r="M34" s="4">
        <f t="shared" si="9"/>
        <v>8</v>
      </c>
      <c r="N34" s="4">
        <f>SUM(N13:N22)</f>
        <v>-88</v>
      </c>
      <c r="O34" s="4">
        <f t="shared" ref="O34:S34" si="10">SUM(O13:O22)</f>
        <v>5</v>
      </c>
      <c r="P34" s="4">
        <f t="shared" si="10"/>
        <v>-44</v>
      </c>
      <c r="Q34" s="4">
        <f t="shared" si="10"/>
        <v>4</v>
      </c>
      <c r="R34" s="4">
        <f t="shared" si="10"/>
        <v>-44</v>
      </c>
      <c r="S34" s="4">
        <f t="shared" si="10"/>
        <v>1</v>
      </c>
    </row>
    <row r="35" spans="1:19" s="1" customFormat="1" ht="18" customHeight="1" x14ac:dyDescent="0.2">
      <c r="A35" s="4" t="s">
        <v>25</v>
      </c>
      <c r="B35" s="4">
        <f>SUM(B23:B30)</f>
        <v>2070</v>
      </c>
      <c r="C35" s="4">
        <f t="shared" ref="C35:G35" si="11">SUM(C23:C30)</f>
        <v>3</v>
      </c>
      <c r="D35" s="4">
        <f t="shared" si="11"/>
        <v>864</v>
      </c>
      <c r="E35" s="4">
        <f t="shared" si="11"/>
        <v>1</v>
      </c>
      <c r="F35" s="4">
        <f t="shared" si="11"/>
        <v>1206</v>
      </c>
      <c r="G35" s="4">
        <f t="shared" si="11"/>
        <v>2</v>
      </c>
      <c r="H35" s="4">
        <f>SUM(H23:H30)</f>
        <v>2100</v>
      </c>
      <c r="I35" s="4">
        <f t="shared" ref="I35:M35" si="12">SUM(I23:I30)</f>
        <v>2</v>
      </c>
      <c r="J35" s="4">
        <f t="shared" si="12"/>
        <v>866</v>
      </c>
      <c r="K35" s="4">
        <f t="shared" si="12"/>
        <v>1</v>
      </c>
      <c r="L35" s="4">
        <f t="shared" si="12"/>
        <v>1234</v>
      </c>
      <c r="M35" s="4">
        <f t="shared" si="12"/>
        <v>1</v>
      </c>
      <c r="N35" s="4">
        <f>SUM(N23:N30)</f>
        <v>-30</v>
      </c>
      <c r="O35" s="4">
        <f t="shared" ref="O35:R35" si="13">SUM(O23:O30)</f>
        <v>1</v>
      </c>
      <c r="P35" s="4">
        <f t="shared" si="13"/>
        <v>-2</v>
      </c>
      <c r="Q35" s="4">
        <f t="shared" si="13"/>
        <v>0</v>
      </c>
      <c r="R35" s="4">
        <f t="shared" si="13"/>
        <v>-28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1281</v>
      </c>
      <c r="C36" s="4">
        <f t="shared" ref="C36:G36" si="14">SUM(C25:C30)</f>
        <v>0</v>
      </c>
      <c r="D36" s="4">
        <f t="shared" si="14"/>
        <v>448</v>
      </c>
      <c r="E36" s="4">
        <f t="shared" si="14"/>
        <v>0</v>
      </c>
      <c r="F36" s="4">
        <f t="shared" si="14"/>
        <v>833</v>
      </c>
      <c r="G36" s="4">
        <f t="shared" si="14"/>
        <v>0</v>
      </c>
      <c r="H36" s="4">
        <f>SUM(H25:H30)</f>
        <v>1301</v>
      </c>
      <c r="I36" s="4">
        <f t="shared" ref="I36:M36" si="15">SUM(I25:I30)</f>
        <v>0</v>
      </c>
      <c r="J36" s="4">
        <f t="shared" si="15"/>
        <v>445</v>
      </c>
      <c r="K36" s="4">
        <f t="shared" si="15"/>
        <v>0</v>
      </c>
      <c r="L36" s="4">
        <f t="shared" si="15"/>
        <v>856</v>
      </c>
      <c r="M36" s="4">
        <f t="shared" si="15"/>
        <v>0</v>
      </c>
      <c r="N36" s="4">
        <f>SUM(N25:N30)</f>
        <v>-20</v>
      </c>
      <c r="O36" s="4">
        <f t="shared" ref="O36:S36" si="16">SUM(O25:O30)</f>
        <v>0</v>
      </c>
      <c r="P36" s="4">
        <f t="shared" si="16"/>
        <v>3</v>
      </c>
      <c r="Q36" s="4">
        <f t="shared" si="16"/>
        <v>0</v>
      </c>
      <c r="R36" s="4">
        <f t="shared" si="16"/>
        <v>-23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644</v>
      </c>
      <c r="C37" s="4">
        <f t="shared" ref="C37:G37" si="17">SUM(C27:C30)</f>
        <v>0</v>
      </c>
      <c r="D37" s="4">
        <f t="shared" si="17"/>
        <v>174</v>
      </c>
      <c r="E37" s="4">
        <f t="shared" si="17"/>
        <v>0</v>
      </c>
      <c r="F37" s="4">
        <f t="shared" si="17"/>
        <v>470</v>
      </c>
      <c r="G37" s="4">
        <f t="shared" si="17"/>
        <v>0</v>
      </c>
      <c r="H37" s="4">
        <f>SUM(H27:H30)</f>
        <v>656</v>
      </c>
      <c r="I37" s="4">
        <f t="shared" ref="I37:M37" si="18">SUM(I27:I30)</f>
        <v>0</v>
      </c>
      <c r="J37" s="4">
        <f t="shared" si="18"/>
        <v>177</v>
      </c>
      <c r="K37" s="4">
        <f t="shared" si="18"/>
        <v>0</v>
      </c>
      <c r="L37" s="4">
        <f t="shared" si="18"/>
        <v>479</v>
      </c>
      <c r="M37" s="4">
        <f t="shared" si="18"/>
        <v>0</v>
      </c>
      <c r="N37" s="4">
        <f>SUM(N27:N30)</f>
        <v>-12</v>
      </c>
      <c r="O37" s="4">
        <f t="shared" ref="O37:S37" si="19">SUM(O27:O30)</f>
        <v>0</v>
      </c>
      <c r="P37" s="4">
        <f t="shared" si="19"/>
        <v>-3</v>
      </c>
      <c r="Q37" s="4">
        <f t="shared" si="19"/>
        <v>0</v>
      </c>
      <c r="R37" s="4">
        <f t="shared" si="19"/>
        <v>-9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6.7206477732793521</v>
      </c>
      <c r="C39" s="11">
        <f t="shared" ref="C39:G39" si="20">C33/(C9-C31)*100</f>
        <v>0</v>
      </c>
      <c r="D39" s="11">
        <f t="shared" si="20"/>
        <v>7.1832579185520355</v>
      </c>
      <c r="E39" s="11">
        <f t="shared" si="20"/>
        <v>0</v>
      </c>
      <c r="F39" s="11">
        <f t="shared" si="20"/>
        <v>6.2983995869901914</v>
      </c>
      <c r="G39" s="11">
        <f t="shared" si="20"/>
        <v>0</v>
      </c>
      <c r="H39" s="11">
        <f>H33/(H9-H31)*100</f>
        <v>6.5865133298484064</v>
      </c>
      <c r="I39" s="11">
        <f t="shared" ref="I39:M39" si="21">I33/(I9-I31)*100</f>
        <v>0</v>
      </c>
      <c r="J39" s="11">
        <f t="shared" si="21"/>
        <v>7.0011025358324135</v>
      </c>
      <c r="K39" s="11">
        <f t="shared" si="21"/>
        <v>0</v>
      </c>
      <c r="L39" s="11">
        <f t="shared" si="21"/>
        <v>6.21272365805169</v>
      </c>
      <c r="M39" s="11">
        <f t="shared" si="21"/>
        <v>0</v>
      </c>
      <c r="N39" s="11">
        <f>N33/(N9-N31)*100</f>
        <v>2.4793388429752068</v>
      </c>
      <c r="O39" s="11">
        <f t="shared" ref="O39:S39" si="22">O33/(O9-O31)*100</f>
        <v>0</v>
      </c>
      <c r="P39" s="11">
        <f t="shared" si="22"/>
        <v>0</v>
      </c>
      <c r="Q39" s="11">
        <f t="shared" si="22"/>
        <v>0</v>
      </c>
      <c r="R39" s="11">
        <f t="shared" si="22"/>
        <v>4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37.40890688259109</v>
      </c>
      <c r="C40" s="11">
        <f t="shared" ref="C40:G40" si="23">C34/(C9-C31)*100</f>
        <v>88.461538461538453</v>
      </c>
      <c r="D40" s="11">
        <f t="shared" si="23"/>
        <v>43.947963800904979</v>
      </c>
      <c r="E40" s="11">
        <f t="shared" si="23"/>
        <v>93.333333333333329</v>
      </c>
      <c r="F40" s="11">
        <f t="shared" si="23"/>
        <v>31.440371708828085</v>
      </c>
      <c r="G40" s="11">
        <f t="shared" si="23"/>
        <v>81.818181818181827</v>
      </c>
      <c r="H40" s="11">
        <f>H34/(H9-H31)*100</f>
        <v>38.525875588081547</v>
      </c>
      <c r="I40" s="11">
        <f t="shared" ref="I40:M40" si="24">I34/(I9-I31)*100</f>
        <v>90</v>
      </c>
      <c r="J40" s="11">
        <f t="shared" si="24"/>
        <v>45.259095920617419</v>
      </c>
      <c r="K40" s="11">
        <f t="shared" si="24"/>
        <v>90.909090909090907</v>
      </c>
      <c r="L40" s="11">
        <f t="shared" si="24"/>
        <v>32.455268389662031</v>
      </c>
      <c r="M40" s="11">
        <f t="shared" si="24"/>
        <v>88.888888888888886</v>
      </c>
      <c r="N40" s="11">
        <f>N34/(N9-N31)*100</f>
        <v>72.727272727272734</v>
      </c>
      <c r="O40" s="11">
        <f t="shared" ref="O40:S40" si="25">O34/(O9-O31)*100</f>
        <v>83.333333333333343</v>
      </c>
      <c r="P40" s="11">
        <f t="shared" si="25"/>
        <v>95.652173913043484</v>
      </c>
      <c r="Q40" s="11">
        <f t="shared" si="25"/>
        <v>100</v>
      </c>
      <c r="R40" s="11">
        <f t="shared" si="25"/>
        <v>58.666666666666664</v>
      </c>
      <c r="S40" s="11">
        <f t="shared" si="25"/>
        <v>50</v>
      </c>
    </row>
    <row r="41" spans="1:19" ht="18" customHeight="1" x14ac:dyDescent="0.2">
      <c r="A41" s="4" t="s">
        <v>25</v>
      </c>
      <c r="B41" s="11">
        <f>B35/(B9-B31)*100</f>
        <v>55.870445344129557</v>
      </c>
      <c r="C41" s="11">
        <f t="shared" ref="C41:G41" si="26">C35/(C9-C31)*100</f>
        <v>11.538461538461538</v>
      </c>
      <c r="D41" s="11">
        <f t="shared" si="26"/>
        <v>48.868778280542983</v>
      </c>
      <c r="E41" s="11">
        <f t="shared" si="26"/>
        <v>6.666666666666667</v>
      </c>
      <c r="F41" s="11">
        <f t="shared" si="26"/>
        <v>62.261228704181725</v>
      </c>
      <c r="G41" s="11">
        <f t="shared" si="26"/>
        <v>18.181818181818183</v>
      </c>
      <c r="H41" s="11">
        <f>H35/(H9-H31)*100</f>
        <v>54.887611082070045</v>
      </c>
      <c r="I41" s="11">
        <f t="shared" ref="I41:M41" si="27">I35/(I9-I31)*100</f>
        <v>10</v>
      </c>
      <c r="J41" s="11">
        <f t="shared" si="27"/>
        <v>47.739801543550165</v>
      </c>
      <c r="K41" s="11">
        <f t="shared" si="27"/>
        <v>9.0909090909090917</v>
      </c>
      <c r="L41" s="11">
        <f t="shared" si="27"/>
        <v>61.332007952286283</v>
      </c>
      <c r="M41" s="11">
        <f t="shared" si="27"/>
        <v>11.111111111111111</v>
      </c>
      <c r="N41" s="11">
        <f>N35/(N9-N31)*100</f>
        <v>24.793388429752067</v>
      </c>
      <c r="O41" s="11">
        <f t="shared" ref="O41:S41" si="28">O35/(O9-O31)*100</f>
        <v>16.666666666666664</v>
      </c>
      <c r="P41" s="11">
        <f t="shared" si="28"/>
        <v>4.3478260869565215</v>
      </c>
      <c r="Q41" s="11">
        <f t="shared" si="28"/>
        <v>0</v>
      </c>
      <c r="R41" s="11">
        <f t="shared" si="28"/>
        <v>37.333333333333336</v>
      </c>
      <c r="S41" s="11">
        <f t="shared" si="28"/>
        <v>50</v>
      </c>
    </row>
    <row r="42" spans="1:19" ht="18" customHeight="1" x14ac:dyDescent="0.2">
      <c r="A42" s="4" t="s">
        <v>26</v>
      </c>
      <c r="B42" s="11">
        <f>B36/(B9-B31)*100</f>
        <v>34.574898785425098</v>
      </c>
      <c r="C42" s="11">
        <f t="shared" ref="C42:F42" si="29">C36/(C9-C31)*100</f>
        <v>0</v>
      </c>
      <c r="D42" s="11">
        <f t="shared" si="29"/>
        <v>25.339366515837103</v>
      </c>
      <c r="E42" s="11">
        <f t="shared" si="29"/>
        <v>0</v>
      </c>
      <c r="F42" s="11">
        <f t="shared" si="29"/>
        <v>43.004646360351053</v>
      </c>
      <c r="G42" s="11">
        <f>G36/(G9-G31)*100</f>
        <v>0</v>
      </c>
      <c r="H42" s="11">
        <f>H36/(H9-H31)*100</f>
        <v>34.004181913225302</v>
      </c>
      <c r="I42" s="11">
        <f t="shared" ref="I42:L42" si="30">I36/(I9-I31)*100</f>
        <v>0</v>
      </c>
      <c r="J42" s="11">
        <f t="shared" si="30"/>
        <v>24.531422271223814</v>
      </c>
      <c r="K42" s="11">
        <f t="shared" si="30"/>
        <v>0</v>
      </c>
      <c r="L42" s="11">
        <f t="shared" si="30"/>
        <v>42.544731610337969</v>
      </c>
      <c r="M42" s="11">
        <f>M36/(M9-M31)*100</f>
        <v>0</v>
      </c>
      <c r="N42" s="11">
        <f>N36/(N9-N31)*100</f>
        <v>16.528925619834713</v>
      </c>
      <c r="O42" s="11">
        <f t="shared" ref="O42:R42" si="31">O36/(O9-O31)*100</f>
        <v>0</v>
      </c>
      <c r="P42" s="11">
        <f t="shared" si="31"/>
        <v>-6.5217391304347823</v>
      </c>
      <c r="Q42" s="11">
        <f t="shared" si="31"/>
        <v>0</v>
      </c>
      <c r="R42" s="11">
        <f t="shared" si="31"/>
        <v>30.666666666666664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17.381916329284749</v>
      </c>
      <c r="C43" s="11">
        <f t="shared" ref="C43:G43" si="32">C37/(C9-C31)*100</f>
        <v>0</v>
      </c>
      <c r="D43" s="11">
        <f t="shared" si="32"/>
        <v>9.8416289592760187</v>
      </c>
      <c r="E43" s="11">
        <f t="shared" si="32"/>
        <v>0</v>
      </c>
      <c r="F43" s="11">
        <f t="shared" si="32"/>
        <v>24.264326277749095</v>
      </c>
      <c r="G43" s="11">
        <f t="shared" si="32"/>
        <v>0</v>
      </c>
      <c r="H43" s="11">
        <f>H37/(H9-H31)*100</f>
        <v>17.145844223732357</v>
      </c>
      <c r="I43" s="11">
        <f t="shared" ref="I43:M43" si="33">I37/(I9-I31)*100</f>
        <v>0</v>
      </c>
      <c r="J43" s="11">
        <f t="shared" si="33"/>
        <v>9.7574421168687984</v>
      </c>
      <c r="K43" s="11">
        <f t="shared" si="33"/>
        <v>0</v>
      </c>
      <c r="L43" s="11">
        <f t="shared" si="33"/>
        <v>23.807157057654074</v>
      </c>
      <c r="M43" s="11">
        <f t="shared" si="33"/>
        <v>0</v>
      </c>
      <c r="N43" s="11">
        <f>N37/(N9-N31)*100</f>
        <v>9.9173553719008272</v>
      </c>
      <c r="O43" s="11">
        <f t="shared" ref="O43:S43" si="34">O37/(O9-O31)*100</f>
        <v>0</v>
      </c>
      <c r="P43" s="11">
        <f t="shared" si="34"/>
        <v>6.5217391304347823</v>
      </c>
      <c r="Q43" s="11">
        <f t="shared" si="34"/>
        <v>0</v>
      </c>
      <c r="R43" s="11">
        <f t="shared" si="34"/>
        <v>12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55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2557</v>
      </c>
      <c r="C9" s="4">
        <f>E9+G9</f>
        <v>20</v>
      </c>
      <c r="D9" s="4">
        <f>SUM(D10:D31)</f>
        <v>1164</v>
      </c>
      <c r="E9" s="4">
        <f>SUM(E10:E31)</f>
        <v>4</v>
      </c>
      <c r="F9" s="4">
        <f>SUM(F10:F31)</f>
        <v>1393</v>
      </c>
      <c r="G9" s="4">
        <f>SUM(G10:G31)</f>
        <v>16</v>
      </c>
      <c r="H9" s="4">
        <f>J9+L9</f>
        <v>2667</v>
      </c>
      <c r="I9" s="4">
        <f>K9+M9</f>
        <v>20</v>
      </c>
      <c r="J9" s="4">
        <f>SUM(J10:J31)</f>
        <v>1211</v>
      </c>
      <c r="K9" s="4">
        <f>SUM(K10:K31)</f>
        <v>5</v>
      </c>
      <c r="L9" s="4">
        <f>SUM(L10:L31)</f>
        <v>1456</v>
      </c>
      <c r="M9" s="4">
        <f>SUM(M10:M31)</f>
        <v>15</v>
      </c>
      <c r="N9" s="4">
        <f>B9-H9</f>
        <v>-110</v>
      </c>
      <c r="O9" s="4">
        <f t="shared" ref="O9:S24" si="0">C9-I9</f>
        <v>0</v>
      </c>
      <c r="P9" s="4">
        <f t="shared" si="0"/>
        <v>-47</v>
      </c>
      <c r="Q9" s="4">
        <f t="shared" si="0"/>
        <v>-1</v>
      </c>
      <c r="R9" s="4">
        <f t="shared" si="0"/>
        <v>-63</v>
      </c>
      <c r="S9" s="4">
        <f t="shared" si="0"/>
        <v>1</v>
      </c>
    </row>
    <row r="10" spans="1:19" s="1" customFormat="1" ht="18" customHeight="1" x14ac:dyDescent="0.2">
      <c r="A10" s="4" t="s">
        <v>2</v>
      </c>
      <c r="B10" s="4">
        <f t="shared" ref="B10:C30" si="1">D10+F10</f>
        <v>40</v>
      </c>
      <c r="C10" s="4">
        <f t="shared" si="1"/>
        <v>0</v>
      </c>
      <c r="D10" s="4">
        <v>19</v>
      </c>
      <c r="E10" s="4">
        <v>0</v>
      </c>
      <c r="F10" s="4">
        <v>21</v>
      </c>
      <c r="G10" s="4">
        <v>0</v>
      </c>
      <c r="H10" s="4">
        <f t="shared" ref="H10:I30" si="2">J10+L10</f>
        <v>50</v>
      </c>
      <c r="I10" s="4">
        <f t="shared" si="2"/>
        <v>1</v>
      </c>
      <c r="J10" s="4">
        <v>21</v>
      </c>
      <c r="K10" s="4">
        <v>0</v>
      </c>
      <c r="L10" s="4">
        <v>29</v>
      </c>
      <c r="M10" s="4">
        <v>1</v>
      </c>
      <c r="N10" s="4">
        <f t="shared" ref="N10:S31" si="3">B10-H10</f>
        <v>-10</v>
      </c>
      <c r="O10" s="4">
        <f t="shared" si="0"/>
        <v>-1</v>
      </c>
      <c r="P10" s="4">
        <f t="shared" si="0"/>
        <v>-2</v>
      </c>
      <c r="Q10" s="4">
        <f t="shared" si="0"/>
        <v>0</v>
      </c>
      <c r="R10" s="4">
        <f t="shared" si="0"/>
        <v>-8</v>
      </c>
      <c r="S10" s="4">
        <f t="shared" si="0"/>
        <v>-1</v>
      </c>
    </row>
    <row r="11" spans="1:19" s="1" customFormat="1" ht="18" customHeight="1" x14ac:dyDescent="0.2">
      <c r="A11" s="4" t="s">
        <v>3</v>
      </c>
      <c r="B11" s="4">
        <f t="shared" si="1"/>
        <v>51</v>
      </c>
      <c r="C11" s="4">
        <f t="shared" si="1"/>
        <v>0</v>
      </c>
      <c r="D11" s="4">
        <v>27</v>
      </c>
      <c r="E11" s="4">
        <v>0</v>
      </c>
      <c r="F11" s="4">
        <v>24</v>
      </c>
      <c r="G11" s="4">
        <v>0</v>
      </c>
      <c r="H11" s="4">
        <f t="shared" si="2"/>
        <v>67</v>
      </c>
      <c r="I11" s="4">
        <f t="shared" si="2"/>
        <v>1</v>
      </c>
      <c r="J11" s="4">
        <v>32</v>
      </c>
      <c r="K11" s="4">
        <v>0</v>
      </c>
      <c r="L11" s="4">
        <v>35</v>
      </c>
      <c r="M11" s="4">
        <v>1</v>
      </c>
      <c r="N11" s="4">
        <f t="shared" si="3"/>
        <v>-16</v>
      </c>
      <c r="O11" s="4">
        <f t="shared" si="0"/>
        <v>-1</v>
      </c>
      <c r="P11" s="4">
        <f t="shared" si="0"/>
        <v>-5</v>
      </c>
      <c r="Q11" s="4">
        <f t="shared" si="0"/>
        <v>0</v>
      </c>
      <c r="R11" s="4">
        <f t="shared" si="0"/>
        <v>-11</v>
      </c>
      <c r="S11" s="4">
        <f t="shared" si="0"/>
        <v>-1</v>
      </c>
    </row>
    <row r="12" spans="1:19" s="1" customFormat="1" ht="18" customHeight="1" x14ac:dyDescent="0.2">
      <c r="A12" s="4" t="s">
        <v>4</v>
      </c>
      <c r="B12" s="4">
        <f t="shared" si="1"/>
        <v>63</v>
      </c>
      <c r="C12" s="4">
        <f t="shared" si="1"/>
        <v>0</v>
      </c>
      <c r="D12" s="4">
        <v>28</v>
      </c>
      <c r="E12" s="4">
        <v>0</v>
      </c>
      <c r="F12" s="4">
        <v>35</v>
      </c>
      <c r="G12" s="4">
        <v>0</v>
      </c>
      <c r="H12" s="4">
        <f t="shared" si="2"/>
        <v>53</v>
      </c>
      <c r="I12" s="4">
        <f t="shared" si="2"/>
        <v>0</v>
      </c>
      <c r="J12" s="4">
        <v>23</v>
      </c>
      <c r="K12" s="4">
        <v>0</v>
      </c>
      <c r="L12" s="4">
        <v>30</v>
      </c>
      <c r="M12" s="4">
        <v>0</v>
      </c>
      <c r="N12" s="4">
        <f t="shared" si="3"/>
        <v>10</v>
      </c>
      <c r="O12" s="4">
        <f t="shared" si="0"/>
        <v>0</v>
      </c>
      <c r="P12" s="4">
        <f t="shared" si="0"/>
        <v>5</v>
      </c>
      <c r="Q12" s="4">
        <f t="shared" si="0"/>
        <v>0</v>
      </c>
      <c r="R12" s="4">
        <f t="shared" si="0"/>
        <v>5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91</v>
      </c>
      <c r="C13" s="4">
        <f t="shared" si="1"/>
        <v>0</v>
      </c>
      <c r="D13" s="4">
        <v>42</v>
      </c>
      <c r="E13" s="4">
        <v>0</v>
      </c>
      <c r="F13" s="4">
        <v>49</v>
      </c>
      <c r="G13" s="4">
        <v>0</v>
      </c>
      <c r="H13" s="4">
        <f t="shared" si="2"/>
        <v>109</v>
      </c>
      <c r="I13" s="4">
        <f t="shared" si="2"/>
        <v>0</v>
      </c>
      <c r="J13" s="4">
        <v>55</v>
      </c>
      <c r="K13" s="4">
        <v>0</v>
      </c>
      <c r="L13" s="4">
        <v>54</v>
      </c>
      <c r="M13" s="4">
        <v>0</v>
      </c>
      <c r="N13" s="4">
        <f t="shared" si="3"/>
        <v>-18</v>
      </c>
      <c r="O13" s="4">
        <f t="shared" si="0"/>
        <v>0</v>
      </c>
      <c r="P13" s="4">
        <f t="shared" si="0"/>
        <v>-13</v>
      </c>
      <c r="Q13" s="4">
        <f t="shared" si="0"/>
        <v>0</v>
      </c>
      <c r="R13" s="4">
        <f t="shared" si="0"/>
        <v>-5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81</v>
      </c>
      <c r="C14" s="4">
        <f t="shared" si="1"/>
        <v>2</v>
      </c>
      <c r="D14" s="4">
        <v>41</v>
      </c>
      <c r="E14" s="4">
        <v>1</v>
      </c>
      <c r="F14" s="4">
        <v>40</v>
      </c>
      <c r="G14" s="4">
        <v>1</v>
      </c>
      <c r="H14" s="4">
        <f t="shared" si="2"/>
        <v>68</v>
      </c>
      <c r="I14" s="4">
        <f t="shared" si="2"/>
        <v>2</v>
      </c>
      <c r="J14" s="4">
        <v>30</v>
      </c>
      <c r="K14" s="4">
        <v>1</v>
      </c>
      <c r="L14" s="4">
        <v>38</v>
      </c>
      <c r="M14" s="4">
        <v>1</v>
      </c>
      <c r="N14" s="4">
        <f t="shared" si="3"/>
        <v>13</v>
      </c>
      <c r="O14" s="4">
        <f t="shared" si="0"/>
        <v>0</v>
      </c>
      <c r="P14" s="4">
        <f t="shared" si="0"/>
        <v>11</v>
      </c>
      <c r="Q14" s="4">
        <f t="shared" si="0"/>
        <v>0</v>
      </c>
      <c r="R14" s="4">
        <f t="shared" si="0"/>
        <v>2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42</v>
      </c>
      <c r="C15" s="4">
        <f t="shared" si="1"/>
        <v>4</v>
      </c>
      <c r="D15" s="4">
        <v>19</v>
      </c>
      <c r="E15" s="4">
        <v>2</v>
      </c>
      <c r="F15" s="4">
        <v>23</v>
      </c>
      <c r="G15" s="4">
        <v>2</v>
      </c>
      <c r="H15" s="4">
        <f t="shared" si="2"/>
        <v>64</v>
      </c>
      <c r="I15" s="4">
        <f t="shared" si="2"/>
        <v>7</v>
      </c>
      <c r="J15" s="4">
        <v>25</v>
      </c>
      <c r="K15" s="4">
        <v>2</v>
      </c>
      <c r="L15" s="4">
        <v>39</v>
      </c>
      <c r="M15" s="4">
        <v>5</v>
      </c>
      <c r="N15" s="4">
        <f t="shared" si="3"/>
        <v>-22</v>
      </c>
      <c r="O15" s="4">
        <f t="shared" si="0"/>
        <v>-3</v>
      </c>
      <c r="P15" s="4">
        <f t="shared" si="0"/>
        <v>-6</v>
      </c>
      <c r="Q15" s="4">
        <f t="shared" si="0"/>
        <v>0</v>
      </c>
      <c r="R15" s="4">
        <f t="shared" si="0"/>
        <v>-16</v>
      </c>
      <c r="S15" s="4">
        <f t="shared" si="0"/>
        <v>-3</v>
      </c>
    </row>
    <row r="16" spans="1:19" s="1" customFormat="1" ht="18" customHeight="1" x14ac:dyDescent="0.2">
      <c r="A16" s="4" t="s">
        <v>8</v>
      </c>
      <c r="B16" s="4">
        <f t="shared" si="1"/>
        <v>66</v>
      </c>
      <c r="C16" s="4">
        <f t="shared" si="1"/>
        <v>9</v>
      </c>
      <c r="D16" s="4">
        <v>28</v>
      </c>
      <c r="E16" s="4">
        <v>1</v>
      </c>
      <c r="F16" s="4">
        <v>38</v>
      </c>
      <c r="G16" s="4">
        <v>8</v>
      </c>
      <c r="H16" s="4">
        <f t="shared" si="2"/>
        <v>63</v>
      </c>
      <c r="I16" s="4">
        <f t="shared" si="2"/>
        <v>3</v>
      </c>
      <c r="J16" s="4">
        <v>28</v>
      </c>
      <c r="K16" s="4">
        <v>1</v>
      </c>
      <c r="L16" s="4">
        <v>35</v>
      </c>
      <c r="M16" s="4">
        <v>2</v>
      </c>
      <c r="N16" s="4">
        <f t="shared" si="3"/>
        <v>3</v>
      </c>
      <c r="O16" s="4">
        <f t="shared" si="0"/>
        <v>6</v>
      </c>
      <c r="P16" s="4">
        <f t="shared" si="0"/>
        <v>0</v>
      </c>
      <c r="Q16" s="4">
        <f t="shared" si="0"/>
        <v>0</v>
      </c>
      <c r="R16" s="4">
        <f t="shared" si="0"/>
        <v>3</v>
      </c>
      <c r="S16" s="4">
        <f t="shared" si="0"/>
        <v>6</v>
      </c>
    </row>
    <row r="17" spans="1:19" s="1" customFormat="1" ht="18" customHeight="1" x14ac:dyDescent="0.2">
      <c r="A17" s="4" t="s">
        <v>9</v>
      </c>
      <c r="B17" s="4">
        <f t="shared" si="1"/>
        <v>76</v>
      </c>
      <c r="C17" s="4">
        <f t="shared" si="1"/>
        <v>1</v>
      </c>
      <c r="D17" s="4">
        <v>36</v>
      </c>
      <c r="E17" s="4">
        <v>0</v>
      </c>
      <c r="F17" s="4">
        <v>40</v>
      </c>
      <c r="G17" s="4">
        <v>1</v>
      </c>
      <c r="H17" s="4">
        <f t="shared" si="2"/>
        <v>80</v>
      </c>
      <c r="I17" s="4">
        <f t="shared" si="2"/>
        <v>2</v>
      </c>
      <c r="J17" s="4">
        <v>41</v>
      </c>
      <c r="K17" s="4">
        <v>1</v>
      </c>
      <c r="L17" s="4">
        <v>39</v>
      </c>
      <c r="M17" s="4">
        <v>1</v>
      </c>
      <c r="N17" s="4">
        <f t="shared" si="3"/>
        <v>-4</v>
      </c>
      <c r="O17" s="4">
        <f t="shared" si="0"/>
        <v>-1</v>
      </c>
      <c r="P17" s="4">
        <f t="shared" si="0"/>
        <v>-5</v>
      </c>
      <c r="Q17" s="4">
        <f t="shared" si="0"/>
        <v>-1</v>
      </c>
      <c r="R17" s="4">
        <f t="shared" si="0"/>
        <v>1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95</v>
      </c>
      <c r="C18" s="4">
        <f t="shared" si="1"/>
        <v>0</v>
      </c>
      <c r="D18" s="4">
        <v>52</v>
      </c>
      <c r="E18" s="4">
        <v>0</v>
      </c>
      <c r="F18" s="4">
        <v>43</v>
      </c>
      <c r="G18" s="4">
        <v>0</v>
      </c>
      <c r="H18" s="4">
        <f t="shared" si="2"/>
        <v>109</v>
      </c>
      <c r="I18" s="4">
        <f t="shared" si="2"/>
        <v>-1</v>
      </c>
      <c r="J18" s="4">
        <v>60</v>
      </c>
      <c r="K18" s="4">
        <v>0</v>
      </c>
      <c r="L18" s="4">
        <v>49</v>
      </c>
      <c r="M18" s="4">
        <v>-1</v>
      </c>
      <c r="N18" s="4">
        <f t="shared" si="3"/>
        <v>-14</v>
      </c>
      <c r="O18" s="4">
        <f t="shared" si="0"/>
        <v>1</v>
      </c>
      <c r="P18" s="4">
        <f t="shared" si="0"/>
        <v>-8</v>
      </c>
      <c r="Q18" s="4">
        <f t="shared" si="0"/>
        <v>0</v>
      </c>
      <c r="R18" s="4">
        <f t="shared" si="0"/>
        <v>-6</v>
      </c>
      <c r="S18" s="4">
        <f t="shared" si="0"/>
        <v>1</v>
      </c>
    </row>
    <row r="19" spans="1:19" s="1" customFormat="1" ht="18" customHeight="1" x14ac:dyDescent="0.2">
      <c r="A19" s="4" t="s">
        <v>11</v>
      </c>
      <c r="B19" s="4">
        <f t="shared" si="1"/>
        <v>113</v>
      </c>
      <c r="C19" s="4">
        <f t="shared" si="1"/>
        <v>-1</v>
      </c>
      <c r="D19" s="4">
        <v>64</v>
      </c>
      <c r="E19" s="4">
        <v>0</v>
      </c>
      <c r="F19" s="4">
        <v>49</v>
      </c>
      <c r="G19" s="4">
        <v>-1</v>
      </c>
      <c r="H19" s="4">
        <f t="shared" si="2"/>
        <v>114</v>
      </c>
      <c r="I19" s="4">
        <f t="shared" si="2"/>
        <v>0</v>
      </c>
      <c r="J19" s="4">
        <v>63</v>
      </c>
      <c r="K19" s="4">
        <v>0</v>
      </c>
      <c r="L19" s="4">
        <v>51</v>
      </c>
      <c r="M19" s="4">
        <v>0</v>
      </c>
      <c r="N19" s="4">
        <f t="shared" si="3"/>
        <v>-1</v>
      </c>
      <c r="O19" s="4">
        <f t="shared" si="0"/>
        <v>-1</v>
      </c>
      <c r="P19" s="4">
        <f t="shared" si="0"/>
        <v>1</v>
      </c>
      <c r="Q19" s="4">
        <f t="shared" si="0"/>
        <v>0</v>
      </c>
      <c r="R19" s="4">
        <f t="shared" si="0"/>
        <v>-2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135</v>
      </c>
      <c r="C20" s="4">
        <f t="shared" si="1"/>
        <v>2</v>
      </c>
      <c r="D20" s="4">
        <v>79</v>
      </c>
      <c r="E20" s="4">
        <v>0</v>
      </c>
      <c r="F20" s="4">
        <v>56</v>
      </c>
      <c r="G20" s="4">
        <v>2</v>
      </c>
      <c r="H20" s="4">
        <f t="shared" si="2"/>
        <v>133</v>
      </c>
      <c r="I20" s="4">
        <f t="shared" si="2"/>
        <v>3</v>
      </c>
      <c r="J20" s="4">
        <v>77</v>
      </c>
      <c r="K20" s="4">
        <v>0</v>
      </c>
      <c r="L20" s="4">
        <v>56</v>
      </c>
      <c r="M20" s="4">
        <v>3</v>
      </c>
      <c r="N20" s="4">
        <f t="shared" si="3"/>
        <v>2</v>
      </c>
      <c r="O20" s="4">
        <f t="shared" si="0"/>
        <v>-1</v>
      </c>
      <c r="P20" s="4">
        <f t="shared" si="0"/>
        <v>2</v>
      </c>
      <c r="Q20" s="4">
        <f t="shared" si="0"/>
        <v>0</v>
      </c>
      <c r="R20" s="4">
        <f t="shared" si="0"/>
        <v>0</v>
      </c>
      <c r="S20" s="4">
        <f t="shared" si="0"/>
        <v>-1</v>
      </c>
    </row>
    <row r="21" spans="1:19" s="1" customFormat="1" ht="18" customHeight="1" x14ac:dyDescent="0.2">
      <c r="A21" s="4" t="s">
        <v>13</v>
      </c>
      <c r="B21" s="4">
        <f t="shared" si="1"/>
        <v>136</v>
      </c>
      <c r="C21" s="4">
        <f t="shared" si="1"/>
        <v>1</v>
      </c>
      <c r="D21" s="4">
        <v>69</v>
      </c>
      <c r="E21" s="4">
        <v>0</v>
      </c>
      <c r="F21" s="4">
        <v>67</v>
      </c>
      <c r="G21" s="4">
        <v>1</v>
      </c>
      <c r="H21" s="4">
        <f t="shared" si="2"/>
        <v>150</v>
      </c>
      <c r="I21" s="4">
        <f t="shared" si="2"/>
        <v>1</v>
      </c>
      <c r="J21" s="4">
        <v>80</v>
      </c>
      <c r="K21" s="4">
        <v>0</v>
      </c>
      <c r="L21" s="4">
        <v>70</v>
      </c>
      <c r="M21" s="4">
        <v>1</v>
      </c>
      <c r="N21" s="4">
        <f t="shared" si="3"/>
        <v>-14</v>
      </c>
      <c r="O21" s="4">
        <f t="shared" si="0"/>
        <v>0</v>
      </c>
      <c r="P21" s="4">
        <f t="shared" si="0"/>
        <v>-11</v>
      </c>
      <c r="Q21" s="4">
        <f t="shared" si="0"/>
        <v>0</v>
      </c>
      <c r="R21" s="4">
        <f t="shared" si="0"/>
        <v>-3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188</v>
      </c>
      <c r="C22" s="4">
        <f t="shared" si="1"/>
        <v>1</v>
      </c>
      <c r="D22" s="4">
        <v>100</v>
      </c>
      <c r="E22" s="4">
        <v>0</v>
      </c>
      <c r="F22" s="4">
        <v>88</v>
      </c>
      <c r="G22" s="4">
        <v>1</v>
      </c>
      <c r="H22" s="4">
        <f t="shared" si="2"/>
        <v>205</v>
      </c>
      <c r="I22" s="4">
        <f t="shared" si="2"/>
        <v>0</v>
      </c>
      <c r="J22" s="4">
        <v>108</v>
      </c>
      <c r="K22" s="4">
        <v>0</v>
      </c>
      <c r="L22" s="4">
        <v>97</v>
      </c>
      <c r="M22" s="4">
        <v>0</v>
      </c>
      <c r="N22" s="4">
        <f t="shared" si="3"/>
        <v>-17</v>
      </c>
      <c r="O22" s="4">
        <f t="shared" si="0"/>
        <v>1</v>
      </c>
      <c r="P22" s="4">
        <f t="shared" si="0"/>
        <v>-8</v>
      </c>
      <c r="Q22" s="4">
        <f t="shared" si="0"/>
        <v>0</v>
      </c>
      <c r="R22" s="4">
        <f t="shared" si="0"/>
        <v>-9</v>
      </c>
      <c r="S22" s="4">
        <f t="shared" si="0"/>
        <v>1</v>
      </c>
    </row>
    <row r="23" spans="1:19" s="1" customFormat="1" ht="18" customHeight="1" x14ac:dyDescent="0.2">
      <c r="A23" s="4" t="s">
        <v>15</v>
      </c>
      <c r="B23" s="4">
        <f t="shared" si="1"/>
        <v>243</v>
      </c>
      <c r="C23" s="4">
        <f t="shared" si="1"/>
        <v>1</v>
      </c>
      <c r="D23" s="4">
        <v>125</v>
      </c>
      <c r="E23" s="4">
        <v>0</v>
      </c>
      <c r="F23" s="4">
        <v>118</v>
      </c>
      <c r="G23" s="4">
        <v>1</v>
      </c>
      <c r="H23" s="4">
        <f t="shared" si="2"/>
        <v>234</v>
      </c>
      <c r="I23" s="4">
        <f t="shared" si="2"/>
        <v>1</v>
      </c>
      <c r="J23" s="4">
        <v>119</v>
      </c>
      <c r="K23" s="4">
        <v>0</v>
      </c>
      <c r="L23" s="4">
        <v>115</v>
      </c>
      <c r="M23" s="4">
        <v>1</v>
      </c>
      <c r="N23" s="4">
        <f t="shared" si="3"/>
        <v>9</v>
      </c>
      <c r="O23" s="4">
        <f t="shared" si="0"/>
        <v>0</v>
      </c>
      <c r="P23" s="4">
        <f t="shared" si="0"/>
        <v>6</v>
      </c>
      <c r="Q23" s="4">
        <f t="shared" si="0"/>
        <v>0</v>
      </c>
      <c r="R23" s="4">
        <f t="shared" si="0"/>
        <v>3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277</v>
      </c>
      <c r="C24" s="4">
        <f t="shared" si="1"/>
        <v>0</v>
      </c>
      <c r="D24" s="4">
        <v>136</v>
      </c>
      <c r="E24" s="4">
        <v>0</v>
      </c>
      <c r="F24" s="4">
        <v>141</v>
      </c>
      <c r="G24" s="4">
        <v>0</v>
      </c>
      <c r="H24" s="4">
        <f t="shared" si="2"/>
        <v>321</v>
      </c>
      <c r="I24" s="4">
        <f t="shared" si="2"/>
        <v>0</v>
      </c>
      <c r="J24" s="4">
        <v>158</v>
      </c>
      <c r="K24" s="4">
        <v>0</v>
      </c>
      <c r="L24" s="4">
        <v>163</v>
      </c>
      <c r="M24" s="4">
        <v>0</v>
      </c>
      <c r="N24" s="4">
        <f t="shared" si="3"/>
        <v>-44</v>
      </c>
      <c r="O24" s="4">
        <f>C24-I24</f>
        <v>0</v>
      </c>
      <c r="P24" s="4">
        <f t="shared" si="0"/>
        <v>-22</v>
      </c>
      <c r="Q24" s="4">
        <f t="shared" si="0"/>
        <v>0</v>
      </c>
      <c r="R24" s="4">
        <f t="shared" si="0"/>
        <v>-22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274</v>
      </c>
      <c r="C25" s="4">
        <f t="shared" si="1"/>
        <v>0</v>
      </c>
      <c r="D25" s="4">
        <v>115</v>
      </c>
      <c r="E25" s="4">
        <v>0</v>
      </c>
      <c r="F25" s="4">
        <v>159</v>
      </c>
      <c r="G25" s="4">
        <v>0</v>
      </c>
      <c r="H25" s="4">
        <f t="shared" si="2"/>
        <v>264</v>
      </c>
      <c r="I25" s="4">
        <f t="shared" si="2"/>
        <v>0</v>
      </c>
      <c r="J25" s="4">
        <v>109</v>
      </c>
      <c r="K25" s="4">
        <v>0</v>
      </c>
      <c r="L25" s="4">
        <v>155</v>
      </c>
      <c r="M25" s="4">
        <v>0</v>
      </c>
      <c r="N25" s="4">
        <f t="shared" si="3"/>
        <v>10</v>
      </c>
      <c r="O25" s="4">
        <f t="shared" si="3"/>
        <v>0</v>
      </c>
      <c r="P25" s="4">
        <f t="shared" si="3"/>
        <v>6</v>
      </c>
      <c r="Q25" s="4">
        <f t="shared" si="3"/>
        <v>0</v>
      </c>
      <c r="R25" s="4">
        <f t="shared" si="3"/>
        <v>4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219</v>
      </c>
      <c r="C26" s="4">
        <f t="shared" si="1"/>
        <v>0</v>
      </c>
      <c r="D26" s="4">
        <v>86</v>
      </c>
      <c r="E26" s="4">
        <v>0</v>
      </c>
      <c r="F26" s="4">
        <v>133</v>
      </c>
      <c r="G26" s="4">
        <v>0</v>
      </c>
      <c r="H26" s="4">
        <f t="shared" si="2"/>
        <v>209</v>
      </c>
      <c r="I26" s="4">
        <f t="shared" si="2"/>
        <v>0</v>
      </c>
      <c r="J26" s="4">
        <v>74</v>
      </c>
      <c r="K26" s="4">
        <v>0</v>
      </c>
      <c r="L26" s="4">
        <v>135</v>
      </c>
      <c r="M26" s="4">
        <v>0</v>
      </c>
      <c r="N26" s="4">
        <f t="shared" si="3"/>
        <v>10</v>
      </c>
      <c r="O26" s="4">
        <f t="shared" si="3"/>
        <v>0</v>
      </c>
      <c r="P26" s="4">
        <f t="shared" si="3"/>
        <v>12</v>
      </c>
      <c r="Q26" s="4">
        <f t="shared" si="3"/>
        <v>0</v>
      </c>
      <c r="R26" s="4">
        <f t="shared" si="3"/>
        <v>-2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166</v>
      </c>
      <c r="C27" s="4">
        <f t="shared" si="1"/>
        <v>0</v>
      </c>
      <c r="D27" s="4">
        <v>53</v>
      </c>
      <c r="E27" s="4">
        <v>0</v>
      </c>
      <c r="F27" s="4">
        <v>113</v>
      </c>
      <c r="G27" s="4">
        <v>0</v>
      </c>
      <c r="H27" s="4">
        <f t="shared" si="2"/>
        <v>188</v>
      </c>
      <c r="I27" s="4">
        <f t="shared" si="2"/>
        <v>0</v>
      </c>
      <c r="J27" s="4">
        <v>68</v>
      </c>
      <c r="K27" s="4">
        <v>0</v>
      </c>
      <c r="L27" s="4">
        <v>120</v>
      </c>
      <c r="M27" s="4">
        <v>0</v>
      </c>
      <c r="N27" s="4">
        <f t="shared" si="3"/>
        <v>-22</v>
      </c>
      <c r="O27" s="4">
        <f t="shared" si="3"/>
        <v>0</v>
      </c>
      <c r="P27" s="4">
        <f t="shared" si="3"/>
        <v>-15</v>
      </c>
      <c r="Q27" s="4">
        <f t="shared" si="3"/>
        <v>0</v>
      </c>
      <c r="R27" s="4">
        <f t="shared" si="3"/>
        <v>-7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138</v>
      </c>
      <c r="C28" s="4">
        <f t="shared" si="1"/>
        <v>0</v>
      </c>
      <c r="D28" s="4">
        <v>33</v>
      </c>
      <c r="E28" s="4">
        <v>0</v>
      </c>
      <c r="F28" s="4">
        <v>105</v>
      </c>
      <c r="G28" s="4">
        <v>0</v>
      </c>
      <c r="H28" s="4">
        <f t="shared" si="2"/>
        <v>127</v>
      </c>
      <c r="I28" s="4">
        <f t="shared" si="2"/>
        <v>0</v>
      </c>
      <c r="J28" s="4">
        <v>27</v>
      </c>
      <c r="K28" s="4">
        <v>0</v>
      </c>
      <c r="L28" s="4">
        <v>100</v>
      </c>
      <c r="M28" s="4">
        <v>0</v>
      </c>
      <c r="N28" s="4">
        <f t="shared" si="3"/>
        <v>11</v>
      </c>
      <c r="O28" s="4">
        <f t="shared" si="3"/>
        <v>0</v>
      </c>
      <c r="P28" s="4">
        <f t="shared" si="3"/>
        <v>6</v>
      </c>
      <c r="Q28" s="4">
        <f t="shared" si="3"/>
        <v>0</v>
      </c>
      <c r="R28" s="4">
        <f t="shared" si="3"/>
        <v>5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51</v>
      </c>
      <c r="C29" s="4">
        <f t="shared" si="1"/>
        <v>0</v>
      </c>
      <c r="D29" s="4">
        <v>11</v>
      </c>
      <c r="E29" s="4">
        <v>0</v>
      </c>
      <c r="F29" s="4">
        <v>40</v>
      </c>
      <c r="G29" s="4">
        <v>0</v>
      </c>
      <c r="H29" s="4">
        <f t="shared" si="2"/>
        <v>41</v>
      </c>
      <c r="I29" s="4">
        <f t="shared" si="2"/>
        <v>0</v>
      </c>
      <c r="J29" s="4">
        <v>10</v>
      </c>
      <c r="K29" s="4">
        <v>0</v>
      </c>
      <c r="L29" s="4">
        <v>31</v>
      </c>
      <c r="M29" s="4">
        <v>0</v>
      </c>
      <c r="N29" s="4">
        <f t="shared" si="3"/>
        <v>10</v>
      </c>
      <c r="O29" s="4">
        <f t="shared" si="3"/>
        <v>0</v>
      </c>
      <c r="P29" s="4">
        <f t="shared" si="3"/>
        <v>1</v>
      </c>
      <c r="Q29" s="4">
        <f t="shared" si="3"/>
        <v>0</v>
      </c>
      <c r="R29" s="4">
        <f t="shared" si="3"/>
        <v>9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2"/>
        <v>18</v>
      </c>
      <c r="I30" s="4">
        <f t="shared" si="2"/>
        <v>0</v>
      </c>
      <c r="J30" s="4">
        <v>3</v>
      </c>
      <c r="K30" s="4">
        <v>0</v>
      </c>
      <c r="L30" s="4">
        <v>15</v>
      </c>
      <c r="M30" s="4">
        <v>0</v>
      </c>
      <c r="N30" s="4">
        <f t="shared" si="3"/>
        <v>-6</v>
      </c>
      <c r="O30" s="4">
        <f t="shared" si="3"/>
        <v>0</v>
      </c>
      <c r="P30" s="4">
        <f t="shared" si="3"/>
        <v>-2</v>
      </c>
      <c r="Q30" s="4">
        <f t="shared" si="3"/>
        <v>0</v>
      </c>
      <c r="R30" s="4">
        <f t="shared" si="3"/>
        <v>-4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154</v>
      </c>
      <c r="C33" s="4">
        <f t="shared" ref="C33:G33" si="5">SUM(C10:C12)</f>
        <v>0</v>
      </c>
      <c r="D33" s="4">
        <f t="shared" si="5"/>
        <v>74</v>
      </c>
      <c r="E33" s="4">
        <f t="shared" si="5"/>
        <v>0</v>
      </c>
      <c r="F33" s="4">
        <f t="shared" si="5"/>
        <v>80</v>
      </c>
      <c r="G33" s="4">
        <f t="shared" si="5"/>
        <v>0</v>
      </c>
      <c r="H33" s="4">
        <f>SUM(H10:H12)</f>
        <v>170</v>
      </c>
      <c r="I33" s="4">
        <f t="shared" ref="I33:M33" si="6">SUM(I10:I12)</f>
        <v>2</v>
      </c>
      <c r="J33" s="4">
        <f t="shared" si="6"/>
        <v>76</v>
      </c>
      <c r="K33" s="4">
        <f t="shared" si="6"/>
        <v>0</v>
      </c>
      <c r="L33" s="4">
        <f t="shared" si="6"/>
        <v>94</v>
      </c>
      <c r="M33" s="4">
        <f t="shared" si="6"/>
        <v>2</v>
      </c>
      <c r="N33" s="4">
        <f>SUM(N10:N12)</f>
        <v>-16</v>
      </c>
      <c r="O33" s="4">
        <f t="shared" ref="O33:S33" si="7">SUM(O10:O12)</f>
        <v>-2</v>
      </c>
      <c r="P33" s="4">
        <f t="shared" si="7"/>
        <v>-2</v>
      </c>
      <c r="Q33" s="4">
        <f t="shared" si="7"/>
        <v>0</v>
      </c>
      <c r="R33" s="4">
        <f t="shared" si="7"/>
        <v>-14</v>
      </c>
      <c r="S33" s="4">
        <f t="shared" si="7"/>
        <v>-2</v>
      </c>
    </row>
    <row r="34" spans="1:19" s="1" customFormat="1" ht="18" customHeight="1" x14ac:dyDescent="0.2">
      <c r="A34" s="4" t="s">
        <v>29</v>
      </c>
      <c r="B34" s="4">
        <f>SUM(B13:B22)</f>
        <v>1023</v>
      </c>
      <c r="C34" s="4">
        <f t="shared" ref="C34:G34" si="8">SUM(C13:C22)</f>
        <v>19</v>
      </c>
      <c r="D34" s="4">
        <f t="shared" si="8"/>
        <v>530</v>
      </c>
      <c r="E34" s="4">
        <f t="shared" si="8"/>
        <v>4</v>
      </c>
      <c r="F34" s="4">
        <f t="shared" si="8"/>
        <v>493</v>
      </c>
      <c r="G34" s="4">
        <f t="shared" si="8"/>
        <v>15</v>
      </c>
      <c r="H34" s="4">
        <f>SUM(H13:H22)</f>
        <v>1095</v>
      </c>
      <c r="I34" s="4">
        <f t="shared" ref="I34:M34" si="9">SUM(I13:I22)</f>
        <v>17</v>
      </c>
      <c r="J34" s="4">
        <f t="shared" si="9"/>
        <v>567</v>
      </c>
      <c r="K34" s="4">
        <f t="shared" si="9"/>
        <v>5</v>
      </c>
      <c r="L34" s="4">
        <f t="shared" si="9"/>
        <v>528</v>
      </c>
      <c r="M34" s="4">
        <f t="shared" si="9"/>
        <v>12</v>
      </c>
      <c r="N34" s="4">
        <f>SUM(N13:N22)</f>
        <v>-72</v>
      </c>
      <c r="O34" s="4">
        <f t="shared" ref="O34:S34" si="10">SUM(O13:O22)</f>
        <v>2</v>
      </c>
      <c r="P34" s="4">
        <f t="shared" si="10"/>
        <v>-37</v>
      </c>
      <c r="Q34" s="4">
        <f t="shared" si="10"/>
        <v>-1</v>
      </c>
      <c r="R34" s="4">
        <f t="shared" si="10"/>
        <v>-35</v>
      </c>
      <c r="S34" s="4">
        <f t="shared" si="10"/>
        <v>3</v>
      </c>
    </row>
    <row r="35" spans="1:19" s="1" customFormat="1" ht="18" customHeight="1" x14ac:dyDescent="0.2">
      <c r="A35" s="4" t="s">
        <v>25</v>
      </c>
      <c r="B35" s="4">
        <f>SUM(B23:B30)</f>
        <v>1380</v>
      </c>
      <c r="C35" s="4">
        <f t="shared" ref="C35:G35" si="11">SUM(C23:C30)</f>
        <v>1</v>
      </c>
      <c r="D35" s="4">
        <f t="shared" si="11"/>
        <v>560</v>
      </c>
      <c r="E35" s="4">
        <f t="shared" si="11"/>
        <v>0</v>
      </c>
      <c r="F35" s="4">
        <f t="shared" si="11"/>
        <v>820</v>
      </c>
      <c r="G35" s="4">
        <f t="shared" si="11"/>
        <v>1</v>
      </c>
      <c r="H35" s="4">
        <f>SUM(H23:H30)</f>
        <v>1402</v>
      </c>
      <c r="I35" s="4">
        <f t="shared" ref="I35:M35" si="12">SUM(I23:I30)</f>
        <v>1</v>
      </c>
      <c r="J35" s="4">
        <f t="shared" si="12"/>
        <v>568</v>
      </c>
      <c r="K35" s="4">
        <f t="shared" si="12"/>
        <v>0</v>
      </c>
      <c r="L35" s="4">
        <f t="shared" si="12"/>
        <v>834</v>
      </c>
      <c r="M35" s="4">
        <f t="shared" si="12"/>
        <v>1</v>
      </c>
      <c r="N35" s="4">
        <f>SUM(N23:N30)</f>
        <v>-22</v>
      </c>
      <c r="O35" s="4">
        <f t="shared" ref="O35:R35" si="13">SUM(O23:O30)</f>
        <v>0</v>
      </c>
      <c r="P35" s="4">
        <f t="shared" si="13"/>
        <v>-8</v>
      </c>
      <c r="Q35" s="4">
        <f t="shared" si="13"/>
        <v>0</v>
      </c>
      <c r="R35" s="4">
        <f t="shared" si="13"/>
        <v>-14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860</v>
      </c>
      <c r="C36" s="4">
        <f t="shared" ref="C36:G36" si="14">SUM(C25:C30)</f>
        <v>0</v>
      </c>
      <c r="D36" s="4">
        <f t="shared" si="14"/>
        <v>299</v>
      </c>
      <c r="E36" s="4">
        <f t="shared" si="14"/>
        <v>0</v>
      </c>
      <c r="F36" s="4">
        <f t="shared" si="14"/>
        <v>561</v>
      </c>
      <c r="G36" s="4">
        <f t="shared" si="14"/>
        <v>0</v>
      </c>
      <c r="H36" s="4">
        <f>SUM(H25:H30)</f>
        <v>847</v>
      </c>
      <c r="I36" s="4">
        <f t="shared" ref="I36:M36" si="15">SUM(I25:I30)</f>
        <v>0</v>
      </c>
      <c r="J36" s="4">
        <f t="shared" si="15"/>
        <v>291</v>
      </c>
      <c r="K36" s="4">
        <f t="shared" si="15"/>
        <v>0</v>
      </c>
      <c r="L36" s="4">
        <f t="shared" si="15"/>
        <v>556</v>
      </c>
      <c r="M36" s="4">
        <f t="shared" si="15"/>
        <v>0</v>
      </c>
      <c r="N36" s="4">
        <f>SUM(N25:N30)</f>
        <v>13</v>
      </c>
      <c r="O36" s="4">
        <f t="shared" ref="O36:S36" si="16">SUM(O25:O30)</f>
        <v>0</v>
      </c>
      <c r="P36" s="4">
        <f t="shared" si="16"/>
        <v>8</v>
      </c>
      <c r="Q36" s="4">
        <f t="shared" si="16"/>
        <v>0</v>
      </c>
      <c r="R36" s="4">
        <f t="shared" si="16"/>
        <v>5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367</v>
      </c>
      <c r="C37" s="4">
        <f t="shared" ref="C37:G37" si="17">SUM(C27:C30)</f>
        <v>0</v>
      </c>
      <c r="D37" s="4">
        <f t="shared" si="17"/>
        <v>98</v>
      </c>
      <c r="E37" s="4">
        <f t="shared" si="17"/>
        <v>0</v>
      </c>
      <c r="F37" s="4">
        <f t="shared" si="17"/>
        <v>269</v>
      </c>
      <c r="G37" s="4">
        <f t="shared" si="17"/>
        <v>0</v>
      </c>
      <c r="H37" s="4">
        <f>SUM(H27:H30)</f>
        <v>374</v>
      </c>
      <c r="I37" s="4">
        <f t="shared" ref="I37:M37" si="18">SUM(I27:I30)</f>
        <v>0</v>
      </c>
      <c r="J37" s="4">
        <f t="shared" si="18"/>
        <v>108</v>
      </c>
      <c r="K37" s="4">
        <f t="shared" si="18"/>
        <v>0</v>
      </c>
      <c r="L37" s="4">
        <f t="shared" si="18"/>
        <v>266</v>
      </c>
      <c r="M37" s="4">
        <f t="shared" si="18"/>
        <v>0</v>
      </c>
      <c r="N37" s="4">
        <f>SUM(N27:N30)</f>
        <v>-7</v>
      </c>
      <c r="O37" s="4">
        <f t="shared" ref="O37:S37" si="19">SUM(O27:O30)</f>
        <v>0</v>
      </c>
      <c r="P37" s="4">
        <f t="shared" si="19"/>
        <v>-10</v>
      </c>
      <c r="Q37" s="4">
        <f t="shared" si="19"/>
        <v>0</v>
      </c>
      <c r="R37" s="4">
        <f t="shared" si="19"/>
        <v>3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6.0226828314430971</v>
      </c>
      <c r="C39" s="11">
        <f t="shared" ref="C39:G39" si="20">C33/(C9-C31)*100</f>
        <v>0</v>
      </c>
      <c r="D39" s="11">
        <f t="shared" si="20"/>
        <v>6.3573883161512024</v>
      </c>
      <c r="E39" s="11">
        <f t="shared" si="20"/>
        <v>0</v>
      </c>
      <c r="F39" s="11">
        <f t="shared" si="20"/>
        <v>5.7430007178750895</v>
      </c>
      <c r="G39" s="11">
        <f t="shared" si="20"/>
        <v>0</v>
      </c>
      <c r="H39" s="11">
        <f>H33/(H9-H31)*100</f>
        <v>6.3742032245969247</v>
      </c>
      <c r="I39" s="11">
        <f t="shared" ref="I39:M39" si="21">I33/(I9-I31)*100</f>
        <v>10</v>
      </c>
      <c r="J39" s="11">
        <f t="shared" si="21"/>
        <v>6.2758051197357556</v>
      </c>
      <c r="K39" s="11">
        <f t="shared" si="21"/>
        <v>0</v>
      </c>
      <c r="L39" s="11">
        <f t="shared" si="21"/>
        <v>6.4560439560439571</v>
      </c>
      <c r="M39" s="11">
        <f t="shared" si="21"/>
        <v>13.333333333333334</v>
      </c>
      <c r="N39" s="11">
        <f>N33/(N9-N31)*100</f>
        <v>14.545454545454545</v>
      </c>
      <c r="O39" s="11" t="e">
        <f t="shared" ref="O39:S39" si="22">O33/(O9-O31)*100</f>
        <v>#DIV/0!</v>
      </c>
      <c r="P39" s="11">
        <f t="shared" si="22"/>
        <v>4.2553191489361701</v>
      </c>
      <c r="Q39" s="11">
        <f t="shared" si="22"/>
        <v>0</v>
      </c>
      <c r="R39" s="11">
        <f t="shared" si="22"/>
        <v>22.222222222222221</v>
      </c>
      <c r="S39" s="11">
        <f t="shared" si="22"/>
        <v>-200</v>
      </c>
    </row>
    <row r="40" spans="1:19" ht="18" customHeight="1" x14ac:dyDescent="0.2">
      <c r="A40" s="4" t="s">
        <v>29</v>
      </c>
      <c r="B40" s="11">
        <f>B34/(B9-B31)*100</f>
        <v>40.007821666014856</v>
      </c>
      <c r="C40" s="11">
        <f t="shared" ref="C40:G40" si="23">C34/(C9-C31)*100</f>
        <v>95</v>
      </c>
      <c r="D40" s="11">
        <f t="shared" si="23"/>
        <v>45.532646048109967</v>
      </c>
      <c r="E40" s="11">
        <f t="shared" si="23"/>
        <v>100</v>
      </c>
      <c r="F40" s="11">
        <f t="shared" si="23"/>
        <v>35.391241923905241</v>
      </c>
      <c r="G40" s="11">
        <f t="shared" si="23"/>
        <v>93.75</v>
      </c>
      <c r="H40" s="11">
        <f>H34/(H9-H31)*100</f>
        <v>41.057367829021373</v>
      </c>
      <c r="I40" s="11">
        <f t="shared" ref="I40:M40" si="24">I34/(I9-I31)*100</f>
        <v>85</v>
      </c>
      <c r="J40" s="11">
        <f t="shared" si="24"/>
        <v>46.820809248554909</v>
      </c>
      <c r="K40" s="11">
        <f t="shared" si="24"/>
        <v>100</v>
      </c>
      <c r="L40" s="11">
        <f t="shared" si="24"/>
        <v>36.263736263736263</v>
      </c>
      <c r="M40" s="11">
        <f t="shared" si="24"/>
        <v>80</v>
      </c>
      <c r="N40" s="11">
        <f>N34/(N9-N31)*100</f>
        <v>65.454545454545453</v>
      </c>
      <c r="O40" s="11" t="e">
        <f t="shared" ref="O40:S40" si="25">O34/(O9-O31)*100</f>
        <v>#DIV/0!</v>
      </c>
      <c r="P40" s="11">
        <f t="shared" si="25"/>
        <v>78.723404255319153</v>
      </c>
      <c r="Q40" s="11">
        <f t="shared" si="25"/>
        <v>100</v>
      </c>
      <c r="R40" s="11">
        <f t="shared" si="25"/>
        <v>55.555555555555557</v>
      </c>
      <c r="S40" s="11">
        <f t="shared" si="25"/>
        <v>300</v>
      </c>
    </row>
    <row r="41" spans="1:19" ht="18" customHeight="1" x14ac:dyDescent="0.2">
      <c r="A41" s="4" t="s">
        <v>25</v>
      </c>
      <c r="B41" s="11">
        <f>B35/(B9-B31)*100</f>
        <v>53.969495502542046</v>
      </c>
      <c r="C41" s="11">
        <f t="shared" ref="C41:G41" si="26">C35/(C9-C31)*100</f>
        <v>5</v>
      </c>
      <c r="D41" s="11">
        <f t="shared" si="26"/>
        <v>48.109965635738831</v>
      </c>
      <c r="E41" s="11">
        <f t="shared" si="26"/>
        <v>0</v>
      </c>
      <c r="F41" s="11">
        <f t="shared" si="26"/>
        <v>58.865757358219675</v>
      </c>
      <c r="G41" s="11">
        <f t="shared" si="26"/>
        <v>6.25</v>
      </c>
      <c r="H41" s="11">
        <f>H35/(H9-H31)*100</f>
        <v>52.568428946381708</v>
      </c>
      <c r="I41" s="11">
        <f t="shared" ref="I41:M41" si="27">I35/(I9-I31)*100</f>
        <v>5</v>
      </c>
      <c r="J41" s="11">
        <f t="shared" si="27"/>
        <v>46.903385631709334</v>
      </c>
      <c r="K41" s="11">
        <f t="shared" si="27"/>
        <v>0</v>
      </c>
      <c r="L41" s="11">
        <f t="shared" si="27"/>
        <v>57.280219780219774</v>
      </c>
      <c r="M41" s="11">
        <f t="shared" si="27"/>
        <v>6.666666666666667</v>
      </c>
      <c r="N41" s="11">
        <f>N35/(N9-N31)*100</f>
        <v>20</v>
      </c>
      <c r="O41" s="11" t="e">
        <f t="shared" ref="O41:S41" si="28">O35/(O9-O31)*100</f>
        <v>#DIV/0!</v>
      </c>
      <c r="P41" s="11">
        <f t="shared" si="28"/>
        <v>17.021276595744681</v>
      </c>
      <c r="Q41" s="11">
        <f t="shared" si="28"/>
        <v>0</v>
      </c>
      <c r="R41" s="11">
        <f t="shared" si="28"/>
        <v>22.222222222222221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33.633163863903007</v>
      </c>
      <c r="C42" s="11">
        <f t="shared" ref="C42:F42" si="29">C36/(C9-C31)*100</f>
        <v>0</v>
      </c>
      <c r="D42" s="11">
        <f t="shared" si="29"/>
        <v>25.687285223367695</v>
      </c>
      <c r="E42" s="11">
        <f t="shared" si="29"/>
        <v>0</v>
      </c>
      <c r="F42" s="11">
        <f t="shared" si="29"/>
        <v>40.272792534099068</v>
      </c>
      <c r="G42" s="11">
        <f>G36/(G9-G31)*100</f>
        <v>0</v>
      </c>
      <c r="H42" s="11">
        <f>H36/(H9-H31)*100</f>
        <v>31.758530183727036</v>
      </c>
      <c r="I42" s="11">
        <f t="shared" ref="I42:L42" si="30">I36/(I9-I31)*100</f>
        <v>0</v>
      </c>
      <c r="J42" s="11">
        <f t="shared" si="30"/>
        <v>24.029727497935589</v>
      </c>
      <c r="K42" s="11">
        <f t="shared" si="30"/>
        <v>0</v>
      </c>
      <c r="L42" s="11">
        <f t="shared" si="30"/>
        <v>38.186813186813183</v>
      </c>
      <c r="M42" s="11">
        <f>M36/(M9-M31)*100</f>
        <v>0</v>
      </c>
      <c r="N42" s="11">
        <f>N36/(N9-N31)*100</f>
        <v>-11.818181818181818</v>
      </c>
      <c r="O42" s="11" t="e">
        <f t="shared" ref="O42:R42" si="31">O36/(O9-O31)*100</f>
        <v>#DIV/0!</v>
      </c>
      <c r="P42" s="11">
        <f t="shared" si="31"/>
        <v>-17.021276595744681</v>
      </c>
      <c r="Q42" s="11">
        <f t="shared" si="31"/>
        <v>0</v>
      </c>
      <c r="R42" s="11">
        <f t="shared" si="31"/>
        <v>-7.9365079365079358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14.352757137270238</v>
      </c>
      <c r="C43" s="11">
        <f t="shared" ref="C43:G43" si="32">C37/(C9-C31)*100</f>
        <v>0</v>
      </c>
      <c r="D43" s="11">
        <f t="shared" si="32"/>
        <v>8.4192439862542958</v>
      </c>
      <c r="E43" s="11">
        <f t="shared" si="32"/>
        <v>0</v>
      </c>
      <c r="F43" s="11">
        <f t="shared" si="32"/>
        <v>19.310839913854988</v>
      </c>
      <c r="G43" s="11">
        <f t="shared" si="32"/>
        <v>0</v>
      </c>
      <c r="H43" s="11">
        <f>H37/(H9-H31)*100</f>
        <v>14.023247094113236</v>
      </c>
      <c r="I43" s="11">
        <f t="shared" ref="I43:M43" si="33">I37/(I9-I31)*100</f>
        <v>0</v>
      </c>
      <c r="J43" s="11">
        <f t="shared" si="33"/>
        <v>8.9182493806771266</v>
      </c>
      <c r="K43" s="11">
        <f t="shared" si="33"/>
        <v>0</v>
      </c>
      <c r="L43" s="11">
        <f t="shared" si="33"/>
        <v>18.269230769230766</v>
      </c>
      <c r="M43" s="11">
        <f t="shared" si="33"/>
        <v>0</v>
      </c>
      <c r="N43" s="11">
        <f>N37/(N9-N31)*100</f>
        <v>6.3636363636363633</v>
      </c>
      <c r="O43" s="11" t="e">
        <f t="shared" ref="O43:S43" si="34">O37/(O9-O31)*100</f>
        <v>#DIV/0!</v>
      </c>
      <c r="P43" s="11">
        <f t="shared" si="34"/>
        <v>21.276595744680851</v>
      </c>
      <c r="Q43" s="11">
        <f t="shared" si="34"/>
        <v>0</v>
      </c>
      <c r="R43" s="11">
        <f t="shared" si="34"/>
        <v>-4.7619047619047619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38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182207</v>
      </c>
      <c r="C9" s="4">
        <f>E9+G9</f>
        <v>3727</v>
      </c>
      <c r="D9" s="4">
        <f>SUM(D10:D31)</f>
        <v>88477</v>
      </c>
      <c r="E9" s="4">
        <f>SUM(E10:E31)</f>
        <v>1876</v>
      </c>
      <c r="F9" s="4">
        <f>SUM(F10:F31)</f>
        <v>93730</v>
      </c>
      <c r="G9" s="4">
        <f>SUM(G10:G31)</f>
        <v>1851</v>
      </c>
      <c r="H9" s="4">
        <f>J9+L9</f>
        <v>184132</v>
      </c>
      <c r="I9" s="4">
        <f>K9+M9</f>
        <v>3538</v>
      </c>
      <c r="J9" s="4">
        <f>SUM(J10:J31)</f>
        <v>89424</v>
      </c>
      <c r="K9" s="4">
        <f>SUM(K10:K31)</f>
        <v>1786</v>
      </c>
      <c r="L9" s="4">
        <f>SUM(L10:L31)</f>
        <v>94708</v>
      </c>
      <c r="M9" s="4">
        <f>SUM(M10:M31)</f>
        <v>1752</v>
      </c>
      <c r="N9" s="4">
        <f>B9-H9</f>
        <v>-1925</v>
      </c>
      <c r="O9" s="4">
        <f t="shared" ref="O9:S24" si="0">C9-I9</f>
        <v>189</v>
      </c>
      <c r="P9" s="4">
        <f t="shared" si="0"/>
        <v>-947</v>
      </c>
      <c r="Q9" s="4">
        <f t="shared" si="0"/>
        <v>90</v>
      </c>
      <c r="R9" s="4">
        <f t="shared" si="0"/>
        <v>-978</v>
      </c>
      <c r="S9" s="4">
        <f t="shared" si="0"/>
        <v>99</v>
      </c>
    </row>
    <row r="10" spans="1:19" s="1" customFormat="1" ht="18" customHeight="1" x14ac:dyDescent="0.2">
      <c r="A10" s="4" t="s">
        <v>2</v>
      </c>
      <c r="B10" s="4">
        <f t="shared" ref="B10:C30" si="1">D10+F10</f>
        <v>6104</v>
      </c>
      <c r="C10" s="4">
        <f t="shared" si="1"/>
        <v>32</v>
      </c>
      <c r="D10" s="4">
        <v>3126</v>
      </c>
      <c r="E10" s="4">
        <v>13</v>
      </c>
      <c r="F10" s="4">
        <v>2978</v>
      </c>
      <c r="G10" s="4">
        <v>19</v>
      </c>
      <c r="H10" s="4">
        <f t="shared" ref="H10:I30" si="2">J10+L10</f>
        <v>6483</v>
      </c>
      <c r="I10" s="4">
        <f t="shared" si="2"/>
        <v>34</v>
      </c>
      <c r="J10" s="4">
        <v>3302</v>
      </c>
      <c r="K10" s="4">
        <v>18</v>
      </c>
      <c r="L10" s="4">
        <v>3181</v>
      </c>
      <c r="M10" s="4">
        <v>16</v>
      </c>
      <c r="N10" s="4">
        <f t="shared" ref="N10:S31" si="3">B10-H10</f>
        <v>-379</v>
      </c>
      <c r="O10" s="4">
        <f t="shared" si="0"/>
        <v>-2</v>
      </c>
      <c r="P10" s="4">
        <f t="shared" si="0"/>
        <v>-176</v>
      </c>
      <c r="Q10" s="4">
        <f t="shared" si="0"/>
        <v>-5</v>
      </c>
      <c r="R10" s="4">
        <f t="shared" si="0"/>
        <v>-203</v>
      </c>
      <c r="S10" s="4">
        <f t="shared" si="0"/>
        <v>3</v>
      </c>
    </row>
    <row r="11" spans="1:19" s="1" customFormat="1" ht="18" customHeight="1" x14ac:dyDescent="0.2">
      <c r="A11" s="4" t="s">
        <v>3</v>
      </c>
      <c r="B11" s="4">
        <f t="shared" si="1"/>
        <v>7331</v>
      </c>
      <c r="C11" s="4">
        <f t="shared" si="1"/>
        <v>38</v>
      </c>
      <c r="D11" s="4">
        <v>3787</v>
      </c>
      <c r="E11" s="4">
        <v>17</v>
      </c>
      <c r="F11" s="4">
        <v>3544</v>
      </c>
      <c r="G11" s="4">
        <v>21</v>
      </c>
      <c r="H11" s="4">
        <f t="shared" si="2"/>
        <v>7564</v>
      </c>
      <c r="I11" s="4">
        <f t="shared" si="2"/>
        <v>31</v>
      </c>
      <c r="J11" s="4">
        <v>3896</v>
      </c>
      <c r="K11" s="4">
        <v>12</v>
      </c>
      <c r="L11" s="4">
        <v>3668</v>
      </c>
      <c r="M11" s="4">
        <v>19</v>
      </c>
      <c r="N11" s="4">
        <f t="shared" si="3"/>
        <v>-233</v>
      </c>
      <c r="O11" s="4">
        <f t="shared" si="0"/>
        <v>7</v>
      </c>
      <c r="P11" s="4">
        <f t="shared" si="0"/>
        <v>-109</v>
      </c>
      <c r="Q11" s="4">
        <f t="shared" si="0"/>
        <v>5</v>
      </c>
      <c r="R11" s="4">
        <f t="shared" si="0"/>
        <v>-124</v>
      </c>
      <c r="S11" s="4">
        <f t="shared" si="0"/>
        <v>2</v>
      </c>
    </row>
    <row r="12" spans="1:19" s="1" customFormat="1" ht="18" customHeight="1" x14ac:dyDescent="0.2">
      <c r="A12" s="4" t="s">
        <v>4</v>
      </c>
      <c r="B12" s="4">
        <f t="shared" si="1"/>
        <v>8131</v>
      </c>
      <c r="C12" s="4">
        <f t="shared" si="1"/>
        <v>28</v>
      </c>
      <c r="D12" s="4">
        <v>4126</v>
      </c>
      <c r="E12" s="4">
        <v>17</v>
      </c>
      <c r="F12" s="4">
        <v>4005</v>
      </c>
      <c r="G12" s="4">
        <v>11</v>
      </c>
      <c r="H12" s="4">
        <f t="shared" si="2"/>
        <v>8188</v>
      </c>
      <c r="I12" s="4">
        <f t="shared" si="2"/>
        <v>25</v>
      </c>
      <c r="J12" s="4">
        <v>4170</v>
      </c>
      <c r="K12" s="4">
        <v>17</v>
      </c>
      <c r="L12" s="4">
        <v>4018</v>
      </c>
      <c r="M12" s="4">
        <v>8</v>
      </c>
      <c r="N12" s="4">
        <f t="shared" si="3"/>
        <v>-57</v>
      </c>
      <c r="O12" s="4">
        <f t="shared" si="0"/>
        <v>3</v>
      </c>
      <c r="P12" s="4">
        <f t="shared" si="0"/>
        <v>-44</v>
      </c>
      <c r="Q12" s="4">
        <f t="shared" si="0"/>
        <v>0</v>
      </c>
      <c r="R12" s="4">
        <f t="shared" si="0"/>
        <v>-13</v>
      </c>
      <c r="S12" s="4">
        <f t="shared" si="0"/>
        <v>3</v>
      </c>
    </row>
    <row r="13" spans="1:19" s="1" customFormat="1" ht="18" customHeight="1" x14ac:dyDescent="0.2">
      <c r="A13" s="4" t="s">
        <v>5</v>
      </c>
      <c r="B13" s="4">
        <f t="shared" si="1"/>
        <v>8506</v>
      </c>
      <c r="C13" s="4">
        <f t="shared" si="1"/>
        <v>71</v>
      </c>
      <c r="D13" s="4">
        <v>4434</v>
      </c>
      <c r="E13" s="4">
        <v>33</v>
      </c>
      <c r="F13" s="4">
        <v>4072</v>
      </c>
      <c r="G13" s="4">
        <v>38</v>
      </c>
      <c r="H13" s="4">
        <f t="shared" si="2"/>
        <v>8817</v>
      </c>
      <c r="I13" s="4">
        <f t="shared" si="2"/>
        <v>82</v>
      </c>
      <c r="J13" s="4">
        <v>4604</v>
      </c>
      <c r="K13" s="4">
        <v>35</v>
      </c>
      <c r="L13" s="4">
        <v>4213</v>
      </c>
      <c r="M13" s="4">
        <v>47</v>
      </c>
      <c r="N13" s="4">
        <f t="shared" si="3"/>
        <v>-311</v>
      </c>
      <c r="O13" s="4">
        <f t="shared" si="0"/>
        <v>-11</v>
      </c>
      <c r="P13" s="4">
        <f t="shared" si="0"/>
        <v>-170</v>
      </c>
      <c r="Q13" s="4">
        <f t="shared" si="0"/>
        <v>-2</v>
      </c>
      <c r="R13" s="4">
        <f t="shared" si="0"/>
        <v>-141</v>
      </c>
      <c r="S13" s="4">
        <f t="shared" si="0"/>
        <v>-9</v>
      </c>
    </row>
    <row r="14" spans="1:19" s="1" customFormat="1" ht="18" customHeight="1" x14ac:dyDescent="0.2">
      <c r="A14" s="4" t="s">
        <v>6</v>
      </c>
      <c r="B14" s="4">
        <f t="shared" si="1"/>
        <v>8856</v>
      </c>
      <c r="C14" s="4">
        <f t="shared" si="1"/>
        <v>393</v>
      </c>
      <c r="D14" s="4">
        <v>4772</v>
      </c>
      <c r="E14" s="4">
        <v>233</v>
      </c>
      <c r="F14" s="4">
        <v>4084</v>
      </c>
      <c r="G14" s="4">
        <v>160</v>
      </c>
      <c r="H14" s="4">
        <f t="shared" si="2"/>
        <v>8809</v>
      </c>
      <c r="I14" s="4">
        <f t="shared" si="2"/>
        <v>296</v>
      </c>
      <c r="J14" s="4">
        <v>4803</v>
      </c>
      <c r="K14" s="4">
        <v>164</v>
      </c>
      <c r="L14" s="4">
        <v>4006</v>
      </c>
      <c r="M14" s="4">
        <v>132</v>
      </c>
      <c r="N14" s="4">
        <f t="shared" si="3"/>
        <v>47</v>
      </c>
      <c r="O14" s="4">
        <f t="shared" si="0"/>
        <v>97</v>
      </c>
      <c r="P14" s="4">
        <f t="shared" si="0"/>
        <v>-31</v>
      </c>
      <c r="Q14" s="4">
        <f t="shared" si="0"/>
        <v>69</v>
      </c>
      <c r="R14" s="4">
        <f t="shared" si="0"/>
        <v>78</v>
      </c>
      <c r="S14" s="4">
        <f t="shared" si="0"/>
        <v>28</v>
      </c>
    </row>
    <row r="15" spans="1:19" s="1" customFormat="1" ht="18" customHeight="1" x14ac:dyDescent="0.2">
      <c r="A15" s="4" t="s">
        <v>7</v>
      </c>
      <c r="B15" s="4">
        <f t="shared" si="1"/>
        <v>7505</v>
      </c>
      <c r="C15" s="4">
        <f t="shared" si="1"/>
        <v>318</v>
      </c>
      <c r="D15" s="4">
        <v>3994</v>
      </c>
      <c r="E15" s="4">
        <v>141</v>
      </c>
      <c r="F15" s="4">
        <v>3511</v>
      </c>
      <c r="G15" s="4">
        <v>177</v>
      </c>
      <c r="H15" s="4">
        <f t="shared" si="2"/>
        <v>7522</v>
      </c>
      <c r="I15" s="4">
        <f t="shared" si="2"/>
        <v>273</v>
      </c>
      <c r="J15" s="4">
        <v>3933</v>
      </c>
      <c r="K15" s="4">
        <v>142</v>
      </c>
      <c r="L15" s="4">
        <v>3589</v>
      </c>
      <c r="M15" s="4">
        <v>131</v>
      </c>
      <c r="N15" s="4">
        <f t="shared" si="3"/>
        <v>-17</v>
      </c>
      <c r="O15" s="4">
        <f t="shared" si="0"/>
        <v>45</v>
      </c>
      <c r="P15" s="4">
        <f t="shared" si="0"/>
        <v>61</v>
      </c>
      <c r="Q15" s="4">
        <f t="shared" si="0"/>
        <v>-1</v>
      </c>
      <c r="R15" s="4">
        <f t="shared" si="0"/>
        <v>-78</v>
      </c>
      <c r="S15" s="4">
        <f t="shared" si="0"/>
        <v>46</v>
      </c>
    </row>
    <row r="16" spans="1:19" s="1" customFormat="1" ht="18" customHeight="1" x14ac:dyDescent="0.2">
      <c r="A16" s="4" t="s">
        <v>8</v>
      </c>
      <c r="B16" s="4">
        <f t="shared" si="1"/>
        <v>7850</v>
      </c>
      <c r="C16" s="4">
        <f t="shared" si="1"/>
        <v>252</v>
      </c>
      <c r="D16" s="4">
        <v>3908</v>
      </c>
      <c r="E16" s="4">
        <v>121</v>
      </c>
      <c r="F16" s="4">
        <v>3942</v>
      </c>
      <c r="G16" s="4">
        <v>131</v>
      </c>
      <c r="H16" s="4">
        <f t="shared" si="2"/>
        <v>8189</v>
      </c>
      <c r="I16" s="4">
        <f t="shared" si="2"/>
        <v>239</v>
      </c>
      <c r="J16" s="4">
        <v>4136</v>
      </c>
      <c r="K16" s="4">
        <v>103</v>
      </c>
      <c r="L16" s="4">
        <v>4053</v>
      </c>
      <c r="M16" s="4">
        <v>136</v>
      </c>
      <c r="N16" s="4">
        <f t="shared" si="3"/>
        <v>-339</v>
      </c>
      <c r="O16" s="4">
        <f t="shared" si="0"/>
        <v>13</v>
      </c>
      <c r="P16" s="4">
        <f t="shared" si="0"/>
        <v>-228</v>
      </c>
      <c r="Q16" s="4">
        <f t="shared" si="0"/>
        <v>18</v>
      </c>
      <c r="R16" s="4">
        <f t="shared" si="0"/>
        <v>-111</v>
      </c>
      <c r="S16" s="4">
        <f t="shared" si="0"/>
        <v>-5</v>
      </c>
    </row>
    <row r="17" spans="1:19" s="1" customFormat="1" ht="18" customHeight="1" x14ac:dyDescent="0.2">
      <c r="A17" s="4" t="s">
        <v>9</v>
      </c>
      <c r="B17" s="4">
        <f t="shared" si="1"/>
        <v>9637</v>
      </c>
      <c r="C17" s="4">
        <f t="shared" si="1"/>
        <v>151</v>
      </c>
      <c r="D17" s="4">
        <v>4867</v>
      </c>
      <c r="E17" s="4">
        <v>51</v>
      </c>
      <c r="F17" s="4">
        <v>4770</v>
      </c>
      <c r="G17" s="4">
        <v>100</v>
      </c>
      <c r="H17" s="4">
        <f t="shared" si="2"/>
        <v>10029</v>
      </c>
      <c r="I17" s="4">
        <f t="shared" si="2"/>
        <v>142</v>
      </c>
      <c r="J17" s="4">
        <v>5050</v>
      </c>
      <c r="K17" s="4">
        <v>54</v>
      </c>
      <c r="L17" s="4">
        <v>4979</v>
      </c>
      <c r="M17" s="4">
        <v>88</v>
      </c>
      <c r="N17" s="4">
        <f t="shared" si="3"/>
        <v>-392</v>
      </c>
      <c r="O17" s="4">
        <f t="shared" si="0"/>
        <v>9</v>
      </c>
      <c r="P17" s="4">
        <f t="shared" si="0"/>
        <v>-183</v>
      </c>
      <c r="Q17" s="4">
        <f t="shared" si="0"/>
        <v>-3</v>
      </c>
      <c r="R17" s="4">
        <f t="shared" si="0"/>
        <v>-209</v>
      </c>
      <c r="S17" s="4">
        <f t="shared" si="0"/>
        <v>12</v>
      </c>
    </row>
    <row r="18" spans="1:19" s="1" customFormat="1" ht="18" customHeight="1" x14ac:dyDescent="0.2">
      <c r="A18" s="4" t="s">
        <v>10</v>
      </c>
      <c r="B18" s="4">
        <f t="shared" si="1"/>
        <v>11299</v>
      </c>
      <c r="C18" s="4">
        <f t="shared" si="1"/>
        <v>139</v>
      </c>
      <c r="D18" s="4">
        <v>5770</v>
      </c>
      <c r="E18" s="4">
        <v>55</v>
      </c>
      <c r="F18" s="4">
        <v>5529</v>
      </c>
      <c r="G18" s="4">
        <v>84</v>
      </c>
      <c r="H18" s="4">
        <f t="shared" si="2"/>
        <v>11432</v>
      </c>
      <c r="I18" s="4">
        <f t="shared" si="2"/>
        <v>139</v>
      </c>
      <c r="J18" s="4">
        <v>5825</v>
      </c>
      <c r="K18" s="4">
        <v>45</v>
      </c>
      <c r="L18" s="4">
        <v>5607</v>
      </c>
      <c r="M18" s="4">
        <v>94</v>
      </c>
      <c r="N18" s="4">
        <f t="shared" si="3"/>
        <v>-133</v>
      </c>
      <c r="O18" s="4">
        <f t="shared" si="0"/>
        <v>0</v>
      </c>
      <c r="P18" s="4">
        <f t="shared" si="0"/>
        <v>-55</v>
      </c>
      <c r="Q18" s="4">
        <f t="shared" si="0"/>
        <v>10</v>
      </c>
      <c r="R18" s="4">
        <f t="shared" si="0"/>
        <v>-78</v>
      </c>
      <c r="S18" s="4">
        <f t="shared" si="0"/>
        <v>-10</v>
      </c>
    </row>
    <row r="19" spans="1:19" s="1" customFormat="1" ht="18" customHeight="1" x14ac:dyDescent="0.2">
      <c r="A19" s="4" t="s">
        <v>11</v>
      </c>
      <c r="B19" s="4">
        <f t="shared" si="1"/>
        <v>12295</v>
      </c>
      <c r="C19" s="4">
        <f t="shared" si="1"/>
        <v>103</v>
      </c>
      <c r="D19" s="4">
        <v>6279</v>
      </c>
      <c r="E19" s="4">
        <v>29</v>
      </c>
      <c r="F19" s="4">
        <v>6016</v>
      </c>
      <c r="G19" s="4">
        <v>74</v>
      </c>
      <c r="H19" s="4">
        <f t="shared" si="2"/>
        <v>12699</v>
      </c>
      <c r="I19" s="4">
        <f t="shared" si="2"/>
        <v>102</v>
      </c>
      <c r="J19" s="4">
        <v>6491</v>
      </c>
      <c r="K19" s="4">
        <v>37</v>
      </c>
      <c r="L19" s="4">
        <v>6208</v>
      </c>
      <c r="M19" s="4">
        <v>65</v>
      </c>
      <c r="N19" s="4">
        <f t="shared" si="3"/>
        <v>-404</v>
      </c>
      <c r="O19" s="4">
        <f t="shared" si="0"/>
        <v>1</v>
      </c>
      <c r="P19" s="4">
        <f t="shared" si="0"/>
        <v>-212</v>
      </c>
      <c r="Q19" s="4">
        <f t="shared" si="0"/>
        <v>-8</v>
      </c>
      <c r="R19" s="4">
        <f t="shared" si="0"/>
        <v>-192</v>
      </c>
      <c r="S19" s="4">
        <f t="shared" si="0"/>
        <v>9</v>
      </c>
    </row>
    <row r="20" spans="1:19" s="1" customFormat="1" ht="18" customHeight="1" x14ac:dyDescent="0.2">
      <c r="A20" s="4" t="s">
        <v>12</v>
      </c>
      <c r="B20" s="4">
        <f t="shared" si="1"/>
        <v>12631</v>
      </c>
      <c r="C20" s="4">
        <f t="shared" si="1"/>
        <v>94</v>
      </c>
      <c r="D20" s="4">
        <v>6375</v>
      </c>
      <c r="E20" s="4">
        <v>30</v>
      </c>
      <c r="F20" s="4">
        <v>6256</v>
      </c>
      <c r="G20" s="4">
        <v>64</v>
      </c>
      <c r="H20" s="4">
        <f t="shared" si="2"/>
        <v>12261</v>
      </c>
      <c r="I20" s="4">
        <f t="shared" si="2"/>
        <v>80</v>
      </c>
      <c r="J20" s="4">
        <v>6175</v>
      </c>
      <c r="K20" s="4">
        <v>25</v>
      </c>
      <c r="L20" s="4">
        <v>6086</v>
      </c>
      <c r="M20" s="4">
        <v>55</v>
      </c>
      <c r="N20" s="4">
        <f t="shared" si="3"/>
        <v>370</v>
      </c>
      <c r="O20" s="4">
        <f t="shared" si="0"/>
        <v>14</v>
      </c>
      <c r="P20" s="4">
        <f t="shared" si="0"/>
        <v>200</v>
      </c>
      <c r="Q20" s="4">
        <f t="shared" si="0"/>
        <v>5</v>
      </c>
      <c r="R20" s="4">
        <f t="shared" si="0"/>
        <v>170</v>
      </c>
      <c r="S20" s="4">
        <f t="shared" si="0"/>
        <v>9</v>
      </c>
    </row>
    <row r="21" spans="1:19" s="1" customFormat="1" ht="18" customHeight="1" x14ac:dyDescent="0.2">
      <c r="A21" s="4" t="s">
        <v>13</v>
      </c>
      <c r="B21" s="4">
        <f t="shared" si="1"/>
        <v>11117</v>
      </c>
      <c r="C21" s="4">
        <f t="shared" si="1"/>
        <v>63</v>
      </c>
      <c r="D21" s="4">
        <v>5517</v>
      </c>
      <c r="E21" s="4">
        <v>18</v>
      </c>
      <c r="F21" s="4">
        <v>5600</v>
      </c>
      <c r="G21" s="4">
        <v>45</v>
      </c>
      <c r="H21" s="4">
        <f t="shared" si="2"/>
        <v>11183</v>
      </c>
      <c r="I21" s="4">
        <f t="shared" si="2"/>
        <v>53</v>
      </c>
      <c r="J21" s="4">
        <v>5561</v>
      </c>
      <c r="K21" s="4">
        <v>19</v>
      </c>
      <c r="L21" s="4">
        <v>5622</v>
      </c>
      <c r="M21" s="4">
        <v>34</v>
      </c>
      <c r="N21" s="4">
        <f t="shared" si="3"/>
        <v>-66</v>
      </c>
      <c r="O21" s="4">
        <f t="shared" si="0"/>
        <v>10</v>
      </c>
      <c r="P21" s="4">
        <f t="shared" si="0"/>
        <v>-44</v>
      </c>
      <c r="Q21" s="4">
        <f t="shared" si="0"/>
        <v>-1</v>
      </c>
      <c r="R21" s="4">
        <f t="shared" si="0"/>
        <v>-22</v>
      </c>
      <c r="S21" s="4">
        <f t="shared" si="0"/>
        <v>11</v>
      </c>
    </row>
    <row r="22" spans="1:19" s="1" customFormat="1" ht="18" customHeight="1" x14ac:dyDescent="0.2">
      <c r="A22" s="4" t="s">
        <v>14</v>
      </c>
      <c r="B22" s="4">
        <f t="shared" si="1"/>
        <v>11380</v>
      </c>
      <c r="C22" s="4">
        <f t="shared" si="1"/>
        <v>41</v>
      </c>
      <c r="D22" s="4">
        <v>5428</v>
      </c>
      <c r="E22" s="4">
        <v>10</v>
      </c>
      <c r="F22" s="4">
        <v>5952</v>
      </c>
      <c r="G22" s="4">
        <v>31</v>
      </c>
      <c r="H22" s="4">
        <f t="shared" si="2"/>
        <v>11580</v>
      </c>
      <c r="I22" s="4">
        <f t="shared" si="2"/>
        <v>42</v>
      </c>
      <c r="J22" s="4">
        <v>5520</v>
      </c>
      <c r="K22" s="4">
        <v>11</v>
      </c>
      <c r="L22" s="4">
        <v>6060</v>
      </c>
      <c r="M22" s="4">
        <v>31</v>
      </c>
      <c r="N22" s="4">
        <f t="shared" si="3"/>
        <v>-200</v>
      </c>
      <c r="O22" s="4">
        <f t="shared" si="0"/>
        <v>-1</v>
      </c>
      <c r="P22" s="4">
        <f t="shared" si="0"/>
        <v>-92</v>
      </c>
      <c r="Q22" s="4">
        <f t="shared" si="0"/>
        <v>-1</v>
      </c>
      <c r="R22" s="4">
        <f t="shared" si="0"/>
        <v>-108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12220</v>
      </c>
      <c r="C23" s="4">
        <f t="shared" si="1"/>
        <v>35</v>
      </c>
      <c r="D23" s="4">
        <v>5855</v>
      </c>
      <c r="E23" s="4">
        <v>12</v>
      </c>
      <c r="F23" s="4">
        <v>6365</v>
      </c>
      <c r="G23" s="4">
        <v>23</v>
      </c>
      <c r="H23" s="4">
        <f t="shared" si="2"/>
        <v>12453</v>
      </c>
      <c r="I23" s="4">
        <f t="shared" si="2"/>
        <v>33</v>
      </c>
      <c r="J23" s="4">
        <v>5969</v>
      </c>
      <c r="K23" s="4">
        <v>12</v>
      </c>
      <c r="L23" s="4">
        <v>6484</v>
      </c>
      <c r="M23" s="4">
        <v>21</v>
      </c>
      <c r="N23" s="4">
        <f t="shared" si="3"/>
        <v>-233</v>
      </c>
      <c r="O23" s="4">
        <f t="shared" si="0"/>
        <v>2</v>
      </c>
      <c r="P23" s="4">
        <f t="shared" si="0"/>
        <v>-114</v>
      </c>
      <c r="Q23" s="4">
        <f t="shared" si="0"/>
        <v>0</v>
      </c>
      <c r="R23" s="4">
        <f t="shared" si="0"/>
        <v>-119</v>
      </c>
      <c r="S23" s="4">
        <f t="shared" si="0"/>
        <v>2</v>
      </c>
    </row>
    <row r="24" spans="1:19" s="1" customFormat="1" ht="18" customHeight="1" x14ac:dyDescent="0.2">
      <c r="A24" s="4" t="s">
        <v>16</v>
      </c>
      <c r="B24" s="4">
        <f t="shared" si="1"/>
        <v>13292</v>
      </c>
      <c r="C24" s="4">
        <f t="shared" si="1"/>
        <v>30</v>
      </c>
      <c r="D24" s="4">
        <v>6287</v>
      </c>
      <c r="E24" s="4">
        <v>15</v>
      </c>
      <c r="F24" s="4">
        <v>7005</v>
      </c>
      <c r="G24" s="4">
        <v>15</v>
      </c>
      <c r="H24" s="4">
        <f t="shared" si="2"/>
        <v>14061</v>
      </c>
      <c r="I24" s="4">
        <f t="shared" si="2"/>
        <v>33</v>
      </c>
      <c r="J24" s="4">
        <v>6719</v>
      </c>
      <c r="K24" s="4">
        <v>14</v>
      </c>
      <c r="L24" s="4">
        <v>7342</v>
      </c>
      <c r="M24" s="4">
        <v>19</v>
      </c>
      <c r="N24" s="4">
        <f t="shared" si="3"/>
        <v>-769</v>
      </c>
      <c r="O24" s="4">
        <f>C24-I24</f>
        <v>-3</v>
      </c>
      <c r="P24" s="4">
        <f t="shared" si="0"/>
        <v>-432</v>
      </c>
      <c r="Q24" s="4">
        <f t="shared" si="0"/>
        <v>1</v>
      </c>
      <c r="R24" s="4">
        <f t="shared" si="0"/>
        <v>-337</v>
      </c>
      <c r="S24" s="4">
        <f t="shared" si="0"/>
        <v>-4</v>
      </c>
    </row>
    <row r="25" spans="1:19" s="1" customFormat="1" ht="18" customHeight="1" x14ac:dyDescent="0.2">
      <c r="A25" s="4" t="s">
        <v>17</v>
      </c>
      <c r="B25" s="4">
        <f t="shared" si="1"/>
        <v>11248</v>
      </c>
      <c r="C25" s="4">
        <f t="shared" si="1"/>
        <v>29</v>
      </c>
      <c r="D25" s="4">
        <v>5226</v>
      </c>
      <c r="E25" s="4">
        <v>13</v>
      </c>
      <c r="F25" s="4">
        <v>6022</v>
      </c>
      <c r="G25" s="4">
        <v>16</v>
      </c>
      <c r="H25" s="4">
        <f t="shared" si="2"/>
        <v>10232</v>
      </c>
      <c r="I25" s="4">
        <f t="shared" si="2"/>
        <v>24</v>
      </c>
      <c r="J25" s="4">
        <v>4658</v>
      </c>
      <c r="K25" s="4">
        <v>13</v>
      </c>
      <c r="L25" s="4">
        <v>5574</v>
      </c>
      <c r="M25" s="4">
        <v>11</v>
      </c>
      <c r="N25" s="4">
        <f t="shared" si="3"/>
        <v>1016</v>
      </c>
      <c r="O25" s="4">
        <f t="shared" si="3"/>
        <v>5</v>
      </c>
      <c r="P25" s="4">
        <f t="shared" si="3"/>
        <v>568</v>
      </c>
      <c r="Q25" s="4">
        <f t="shared" si="3"/>
        <v>0</v>
      </c>
      <c r="R25" s="4">
        <f t="shared" si="3"/>
        <v>448</v>
      </c>
      <c r="S25" s="4">
        <f t="shared" si="3"/>
        <v>5</v>
      </c>
    </row>
    <row r="26" spans="1:19" s="1" customFormat="1" ht="18" customHeight="1" x14ac:dyDescent="0.2">
      <c r="A26" s="4" t="s">
        <v>18</v>
      </c>
      <c r="B26" s="4">
        <f t="shared" si="1"/>
        <v>7946</v>
      </c>
      <c r="C26" s="4">
        <f t="shared" si="1"/>
        <v>17</v>
      </c>
      <c r="D26" s="4">
        <v>3175</v>
      </c>
      <c r="E26" s="4">
        <v>9</v>
      </c>
      <c r="F26" s="4">
        <v>4771</v>
      </c>
      <c r="G26" s="4">
        <v>8</v>
      </c>
      <c r="H26" s="4">
        <f t="shared" si="2"/>
        <v>7658</v>
      </c>
      <c r="I26" s="4">
        <f t="shared" si="2"/>
        <v>16</v>
      </c>
      <c r="J26" s="4">
        <v>3051</v>
      </c>
      <c r="K26" s="4">
        <v>6</v>
      </c>
      <c r="L26" s="4">
        <v>4607</v>
      </c>
      <c r="M26" s="4">
        <v>10</v>
      </c>
      <c r="N26" s="4">
        <f t="shared" si="3"/>
        <v>288</v>
      </c>
      <c r="O26" s="4">
        <f t="shared" si="3"/>
        <v>1</v>
      </c>
      <c r="P26" s="4">
        <f t="shared" si="3"/>
        <v>124</v>
      </c>
      <c r="Q26" s="4">
        <f t="shared" si="3"/>
        <v>3</v>
      </c>
      <c r="R26" s="4">
        <f t="shared" si="3"/>
        <v>164</v>
      </c>
      <c r="S26" s="4">
        <f t="shared" si="3"/>
        <v>-2</v>
      </c>
    </row>
    <row r="27" spans="1:19" s="1" customFormat="1" ht="18" customHeight="1" x14ac:dyDescent="0.2">
      <c r="A27" s="4" t="s">
        <v>19</v>
      </c>
      <c r="B27" s="4">
        <f t="shared" si="1"/>
        <v>5918</v>
      </c>
      <c r="C27" s="4">
        <f t="shared" si="1"/>
        <v>6</v>
      </c>
      <c r="D27" s="4">
        <v>2014</v>
      </c>
      <c r="E27" s="4">
        <v>3</v>
      </c>
      <c r="F27" s="4">
        <v>3904</v>
      </c>
      <c r="G27" s="4">
        <v>3</v>
      </c>
      <c r="H27" s="4">
        <f t="shared" si="2"/>
        <v>6161</v>
      </c>
      <c r="I27" s="4">
        <f t="shared" si="2"/>
        <v>5</v>
      </c>
      <c r="J27" s="4">
        <v>2083</v>
      </c>
      <c r="K27" s="4">
        <v>3</v>
      </c>
      <c r="L27" s="4">
        <v>4078</v>
      </c>
      <c r="M27" s="4">
        <v>2</v>
      </c>
      <c r="N27" s="4">
        <f t="shared" si="3"/>
        <v>-243</v>
      </c>
      <c r="O27" s="4">
        <f t="shared" si="3"/>
        <v>1</v>
      </c>
      <c r="P27" s="4">
        <f t="shared" si="3"/>
        <v>-69</v>
      </c>
      <c r="Q27" s="4">
        <f t="shared" si="3"/>
        <v>0</v>
      </c>
      <c r="R27" s="4">
        <f t="shared" si="3"/>
        <v>-174</v>
      </c>
      <c r="S27" s="4">
        <f t="shared" si="3"/>
        <v>1</v>
      </c>
    </row>
    <row r="28" spans="1:19" s="1" customFormat="1" ht="18" customHeight="1" x14ac:dyDescent="0.2">
      <c r="A28" s="4" t="s">
        <v>20</v>
      </c>
      <c r="B28" s="4">
        <f t="shared" si="1"/>
        <v>3631</v>
      </c>
      <c r="C28" s="4">
        <f t="shared" si="1"/>
        <v>3</v>
      </c>
      <c r="D28" s="4">
        <v>981</v>
      </c>
      <c r="E28" s="4">
        <v>0</v>
      </c>
      <c r="F28" s="4">
        <v>2650</v>
      </c>
      <c r="G28" s="4">
        <v>3</v>
      </c>
      <c r="H28" s="4">
        <f t="shared" si="2"/>
        <v>3694</v>
      </c>
      <c r="I28" s="4">
        <f t="shared" si="2"/>
        <v>4</v>
      </c>
      <c r="J28" s="4">
        <v>984</v>
      </c>
      <c r="K28" s="4">
        <v>0</v>
      </c>
      <c r="L28" s="4">
        <v>2710</v>
      </c>
      <c r="M28" s="4">
        <v>4</v>
      </c>
      <c r="N28" s="4">
        <f t="shared" si="3"/>
        <v>-63</v>
      </c>
      <c r="O28" s="4">
        <f t="shared" si="3"/>
        <v>-1</v>
      </c>
      <c r="P28" s="4">
        <f t="shared" si="3"/>
        <v>-3</v>
      </c>
      <c r="Q28" s="4">
        <f t="shared" si="3"/>
        <v>0</v>
      </c>
      <c r="R28" s="4">
        <f t="shared" si="3"/>
        <v>-60</v>
      </c>
      <c r="S28" s="4">
        <f t="shared" si="3"/>
        <v>-1</v>
      </c>
    </row>
    <row r="29" spans="1:19" s="1" customFormat="1" ht="18" customHeight="1" x14ac:dyDescent="0.2">
      <c r="A29" s="4" t="s">
        <v>21</v>
      </c>
      <c r="B29" s="4">
        <f t="shared" si="1"/>
        <v>1428</v>
      </c>
      <c r="C29" s="4">
        <f t="shared" si="1"/>
        <v>2</v>
      </c>
      <c r="D29" s="4">
        <v>297</v>
      </c>
      <c r="E29" s="4">
        <v>1</v>
      </c>
      <c r="F29" s="4">
        <v>1131</v>
      </c>
      <c r="G29" s="4">
        <v>1</v>
      </c>
      <c r="H29" s="4">
        <f t="shared" si="2"/>
        <v>1256</v>
      </c>
      <c r="I29" s="4">
        <f t="shared" si="2"/>
        <v>3</v>
      </c>
      <c r="J29" s="4">
        <v>232</v>
      </c>
      <c r="K29" s="4">
        <v>1</v>
      </c>
      <c r="L29" s="4">
        <v>1024</v>
      </c>
      <c r="M29" s="4">
        <v>2</v>
      </c>
      <c r="N29" s="4">
        <f t="shared" si="3"/>
        <v>172</v>
      </c>
      <c r="O29" s="4">
        <f t="shared" si="3"/>
        <v>-1</v>
      </c>
      <c r="P29" s="4">
        <f t="shared" si="3"/>
        <v>65</v>
      </c>
      <c r="Q29" s="4">
        <f t="shared" si="3"/>
        <v>0</v>
      </c>
      <c r="R29" s="4">
        <f t="shared" si="3"/>
        <v>107</v>
      </c>
      <c r="S29" s="4">
        <f t="shared" si="3"/>
        <v>-1</v>
      </c>
    </row>
    <row r="30" spans="1:19" s="1" customFormat="1" ht="18" customHeight="1" x14ac:dyDescent="0.2">
      <c r="A30" s="4" t="s">
        <v>22</v>
      </c>
      <c r="B30" s="4">
        <f t="shared" si="1"/>
        <v>309</v>
      </c>
      <c r="C30" s="4">
        <f>E30+G30</f>
        <v>0</v>
      </c>
      <c r="D30" s="4">
        <v>35</v>
      </c>
      <c r="E30" s="4">
        <v>0</v>
      </c>
      <c r="F30" s="4">
        <v>274</v>
      </c>
      <c r="G30" s="4">
        <v>0</v>
      </c>
      <c r="H30" s="4">
        <f t="shared" si="2"/>
        <v>288</v>
      </c>
      <c r="I30" s="4">
        <f t="shared" si="2"/>
        <v>0</v>
      </c>
      <c r="J30" s="4">
        <v>38</v>
      </c>
      <c r="K30" s="4">
        <v>0</v>
      </c>
      <c r="L30" s="4">
        <v>250</v>
      </c>
      <c r="M30" s="4">
        <v>0</v>
      </c>
      <c r="N30" s="4">
        <f t="shared" si="3"/>
        <v>21</v>
      </c>
      <c r="O30" s="4">
        <f t="shared" si="3"/>
        <v>0</v>
      </c>
      <c r="P30" s="4">
        <f t="shared" si="3"/>
        <v>-3</v>
      </c>
      <c r="Q30" s="4">
        <f t="shared" si="3"/>
        <v>0</v>
      </c>
      <c r="R30" s="4">
        <f t="shared" si="3"/>
        <v>24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3573</v>
      </c>
      <c r="C31" s="4">
        <f>E31+G31</f>
        <v>1882</v>
      </c>
      <c r="D31" s="4">
        <v>2224</v>
      </c>
      <c r="E31" s="4">
        <v>1055</v>
      </c>
      <c r="F31" s="4">
        <v>1349</v>
      </c>
      <c r="G31" s="4">
        <v>827</v>
      </c>
      <c r="H31" s="4">
        <f>J31+L31</f>
        <v>3573</v>
      </c>
      <c r="I31" s="4">
        <f t="shared" ref="I31" si="4">K31+M31</f>
        <v>1882</v>
      </c>
      <c r="J31" s="4">
        <v>2224</v>
      </c>
      <c r="K31" s="4">
        <v>1055</v>
      </c>
      <c r="L31" s="4">
        <v>1349</v>
      </c>
      <c r="M31" s="4">
        <v>827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21566</v>
      </c>
      <c r="C33" s="4">
        <f t="shared" ref="C33:G33" si="5">SUM(C10:C12)</f>
        <v>98</v>
      </c>
      <c r="D33" s="4">
        <f t="shared" si="5"/>
        <v>11039</v>
      </c>
      <c r="E33" s="4">
        <f t="shared" si="5"/>
        <v>47</v>
      </c>
      <c r="F33" s="4">
        <f t="shared" si="5"/>
        <v>10527</v>
      </c>
      <c r="G33" s="4">
        <f t="shared" si="5"/>
        <v>51</v>
      </c>
      <c r="H33" s="4">
        <f>SUM(H10:H12)</f>
        <v>22235</v>
      </c>
      <c r="I33" s="4">
        <f t="shared" ref="I33:M33" si="6">SUM(I10:I12)</f>
        <v>90</v>
      </c>
      <c r="J33" s="4">
        <f t="shared" si="6"/>
        <v>11368</v>
      </c>
      <c r="K33" s="4">
        <f t="shared" si="6"/>
        <v>47</v>
      </c>
      <c r="L33" s="4">
        <f t="shared" si="6"/>
        <v>10867</v>
      </c>
      <c r="M33" s="4">
        <f t="shared" si="6"/>
        <v>43</v>
      </c>
      <c r="N33" s="4">
        <f>SUM(N10:N12)</f>
        <v>-669</v>
      </c>
      <c r="O33" s="4">
        <f t="shared" ref="O33:S33" si="7">SUM(O10:O12)</f>
        <v>8</v>
      </c>
      <c r="P33" s="4">
        <f t="shared" si="7"/>
        <v>-329</v>
      </c>
      <c r="Q33" s="4">
        <f t="shared" si="7"/>
        <v>0</v>
      </c>
      <c r="R33" s="4">
        <f t="shared" si="7"/>
        <v>-340</v>
      </c>
      <c r="S33" s="4">
        <f t="shared" si="7"/>
        <v>8</v>
      </c>
    </row>
    <row r="34" spans="1:19" s="1" customFormat="1" ht="18" customHeight="1" x14ac:dyDescent="0.2">
      <c r="A34" s="4" t="s">
        <v>29</v>
      </c>
      <c r="B34" s="4">
        <f>SUM(B13:B22)</f>
        <v>101076</v>
      </c>
      <c r="C34" s="4">
        <f t="shared" ref="C34:G34" si="8">SUM(C13:C22)</f>
        <v>1625</v>
      </c>
      <c r="D34" s="4">
        <f t="shared" si="8"/>
        <v>51344</v>
      </c>
      <c r="E34" s="4">
        <f t="shared" si="8"/>
        <v>721</v>
      </c>
      <c r="F34" s="4">
        <f t="shared" si="8"/>
        <v>49732</v>
      </c>
      <c r="G34" s="4">
        <f t="shared" si="8"/>
        <v>904</v>
      </c>
      <c r="H34" s="4">
        <f>SUM(H13:H22)</f>
        <v>102521</v>
      </c>
      <c r="I34" s="4">
        <f t="shared" ref="I34:M34" si="9">SUM(I13:I22)</f>
        <v>1448</v>
      </c>
      <c r="J34" s="4">
        <f t="shared" si="9"/>
        <v>52098</v>
      </c>
      <c r="K34" s="4">
        <f t="shared" si="9"/>
        <v>635</v>
      </c>
      <c r="L34" s="4">
        <f t="shared" si="9"/>
        <v>50423</v>
      </c>
      <c r="M34" s="4">
        <f t="shared" si="9"/>
        <v>813</v>
      </c>
      <c r="N34" s="4">
        <f>SUM(N13:N22)</f>
        <v>-1445</v>
      </c>
      <c r="O34" s="4">
        <f t="shared" ref="O34:S34" si="10">SUM(O13:O22)</f>
        <v>177</v>
      </c>
      <c r="P34" s="4">
        <f t="shared" si="10"/>
        <v>-754</v>
      </c>
      <c r="Q34" s="4">
        <f t="shared" si="10"/>
        <v>86</v>
      </c>
      <c r="R34" s="4">
        <f t="shared" si="10"/>
        <v>-691</v>
      </c>
      <c r="S34" s="4">
        <f t="shared" si="10"/>
        <v>91</v>
      </c>
    </row>
    <row r="35" spans="1:19" s="1" customFormat="1" ht="18" customHeight="1" x14ac:dyDescent="0.2">
      <c r="A35" s="4" t="s">
        <v>25</v>
      </c>
      <c r="B35" s="4">
        <f>SUM(B23:B30)</f>
        <v>55992</v>
      </c>
      <c r="C35" s="4">
        <f t="shared" ref="C35:G35" si="11">SUM(C23:C30)</f>
        <v>122</v>
      </c>
      <c r="D35" s="4">
        <f t="shared" si="11"/>
        <v>23870</v>
      </c>
      <c r="E35" s="4">
        <f t="shared" si="11"/>
        <v>53</v>
      </c>
      <c r="F35" s="4">
        <f t="shared" si="11"/>
        <v>32122</v>
      </c>
      <c r="G35" s="4">
        <f t="shared" si="11"/>
        <v>69</v>
      </c>
      <c r="H35" s="4">
        <f>SUM(H23:H30)</f>
        <v>55803</v>
      </c>
      <c r="I35" s="4">
        <f t="shared" ref="I35:M35" si="12">SUM(I23:I30)</f>
        <v>118</v>
      </c>
      <c r="J35" s="4">
        <f t="shared" si="12"/>
        <v>23734</v>
      </c>
      <c r="K35" s="4">
        <f t="shared" si="12"/>
        <v>49</v>
      </c>
      <c r="L35" s="4">
        <f t="shared" si="12"/>
        <v>32069</v>
      </c>
      <c r="M35" s="4">
        <f t="shared" si="12"/>
        <v>69</v>
      </c>
      <c r="N35" s="4">
        <f>SUM(N23:N30)</f>
        <v>189</v>
      </c>
      <c r="O35" s="4">
        <f t="shared" ref="O35:R35" si="13">SUM(O23:O30)</f>
        <v>4</v>
      </c>
      <c r="P35" s="4">
        <f t="shared" si="13"/>
        <v>136</v>
      </c>
      <c r="Q35" s="4">
        <f t="shared" si="13"/>
        <v>4</v>
      </c>
      <c r="R35" s="4">
        <f t="shared" si="13"/>
        <v>53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30480</v>
      </c>
      <c r="C36" s="4">
        <f t="shared" ref="C36:G36" si="14">SUM(C25:C30)</f>
        <v>57</v>
      </c>
      <c r="D36" s="4">
        <f t="shared" si="14"/>
        <v>11728</v>
      </c>
      <c r="E36" s="4">
        <f t="shared" si="14"/>
        <v>26</v>
      </c>
      <c r="F36" s="4">
        <f t="shared" si="14"/>
        <v>18752</v>
      </c>
      <c r="G36" s="4">
        <f t="shared" si="14"/>
        <v>31</v>
      </c>
      <c r="H36" s="4">
        <f>SUM(H25:H30)</f>
        <v>29289</v>
      </c>
      <c r="I36" s="4">
        <f t="shared" ref="I36:M36" si="15">SUM(I25:I30)</f>
        <v>52</v>
      </c>
      <c r="J36" s="4">
        <f t="shared" si="15"/>
        <v>11046</v>
      </c>
      <c r="K36" s="4">
        <f t="shared" si="15"/>
        <v>23</v>
      </c>
      <c r="L36" s="4">
        <f t="shared" si="15"/>
        <v>18243</v>
      </c>
      <c r="M36" s="4">
        <f t="shared" si="15"/>
        <v>29</v>
      </c>
      <c r="N36" s="4">
        <f>SUM(N25:N30)</f>
        <v>1191</v>
      </c>
      <c r="O36" s="4">
        <f t="shared" ref="O36:S36" si="16">SUM(O25:O30)</f>
        <v>5</v>
      </c>
      <c r="P36" s="4">
        <f t="shared" si="16"/>
        <v>682</v>
      </c>
      <c r="Q36" s="4">
        <f t="shared" si="16"/>
        <v>3</v>
      </c>
      <c r="R36" s="4">
        <f t="shared" si="16"/>
        <v>509</v>
      </c>
      <c r="S36" s="4">
        <f t="shared" si="16"/>
        <v>2</v>
      </c>
    </row>
    <row r="37" spans="1:19" s="1" customFormat="1" ht="18" customHeight="1" x14ac:dyDescent="0.2">
      <c r="A37" s="4" t="s">
        <v>27</v>
      </c>
      <c r="B37" s="4">
        <f>SUM(B27:B30)</f>
        <v>11286</v>
      </c>
      <c r="C37" s="4">
        <f t="shared" ref="C37:G37" si="17">SUM(C27:C30)</f>
        <v>11</v>
      </c>
      <c r="D37" s="4">
        <f t="shared" si="17"/>
        <v>3327</v>
      </c>
      <c r="E37" s="4">
        <f t="shared" si="17"/>
        <v>4</v>
      </c>
      <c r="F37" s="4">
        <f t="shared" si="17"/>
        <v>7959</v>
      </c>
      <c r="G37" s="4">
        <f t="shared" si="17"/>
        <v>7</v>
      </c>
      <c r="H37" s="4">
        <f>SUM(H27:H30)</f>
        <v>11399</v>
      </c>
      <c r="I37" s="4">
        <f t="shared" ref="I37:M37" si="18">SUM(I27:I30)</f>
        <v>12</v>
      </c>
      <c r="J37" s="4">
        <f t="shared" si="18"/>
        <v>3337</v>
      </c>
      <c r="K37" s="4">
        <f t="shared" si="18"/>
        <v>4</v>
      </c>
      <c r="L37" s="4">
        <f t="shared" si="18"/>
        <v>8062</v>
      </c>
      <c r="M37" s="4">
        <f t="shared" si="18"/>
        <v>8</v>
      </c>
      <c r="N37" s="4">
        <f>SUM(N27:N30)</f>
        <v>-113</v>
      </c>
      <c r="O37" s="4">
        <f t="shared" ref="O37:S37" si="19">SUM(O27:O30)</f>
        <v>-1</v>
      </c>
      <c r="P37" s="4">
        <f t="shared" si="19"/>
        <v>-10</v>
      </c>
      <c r="Q37" s="4">
        <f t="shared" si="19"/>
        <v>0</v>
      </c>
      <c r="R37" s="4">
        <f t="shared" si="19"/>
        <v>-103</v>
      </c>
      <c r="S37" s="4">
        <f t="shared" si="19"/>
        <v>-1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12.072729715507686</v>
      </c>
      <c r="C39" s="11">
        <f t="shared" ref="C39:G39" si="20">C33/(C9-C31)*100</f>
        <v>5.3116531165311658</v>
      </c>
      <c r="D39" s="11">
        <f t="shared" si="20"/>
        <v>12.798395418130385</v>
      </c>
      <c r="E39" s="11">
        <f t="shared" si="20"/>
        <v>5.7247259439707676</v>
      </c>
      <c r="F39" s="11">
        <f t="shared" si="20"/>
        <v>11.395200311752417</v>
      </c>
      <c r="G39" s="11">
        <f t="shared" si="20"/>
        <v>4.98046875</v>
      </c>
      <c r="H39" s="11">
        <f>H33/(H9-H31)*100</f>
        <v>12.314534307345522</v>
      </c>
      <c r="I39" s="11">
        <f t="shared" ref="I39:M39" si="21">I33/(I9-I31)*100</f>
        <v>5.4347826086956523</v>
      </c>
      <c r="J39" s="11">
        <f t="shared" si="21"/>
        <v>13.036697247706423</v>
      </c>
      <c r="K39" s="11">
        <f t="shared" si="21"/>
        <v>6.4295485636114913</v>
      </c>
      <c r="L39" s="11">
        <f t="shared" si="21"/>
        <v>11.640013282061719</v>
      </c>
      <c r="M39" s="11">
        <f t="shared" si="21"/>
        <v>4.6486486486486482</v>
      </c>
      <c r="N39" s="11">
        <f>N33/(N9-N31)*100</f>
        <v>34.753246753246749</v>
      </c>
      <c r="O39" s="11">
        <f t="shared" ref="O39:S39" si="22">O33/(O9-O31)*100</f>
        <v>4.2328042328042326</v>
      </c>
      <c r="P39" s="11">
        <f t="shared" si="22"/>
        <v>34.74128827877508</v>
      </c>
      <c r="Q39" s="11">
        <f t="shared" si="22"/>
        <v>0</v>
      </c>
      <c r="R39" s="11">
        <f t="shared" si="22"/>
        <v>34.764826175869118</v>
      </c>
      <c r="S39" s="11">
        <f t="shared" si="22"/>
        <v>8.0808080808080813</v>
      </c>
    </row>
    <row r="40" spans="1:19" ht="18" customHeight="1" x14ac:dyDescent="0.2">
      <c r="A40" s="4" t="s">
        <v>29</v>
      </c>
      <c r="B40" s="11">
        <f>B34/(B9-B31)*100</f>
        <v>56.582733410213059</v>
      </c>
      <c r="C40" s="11">
        <f t="shared" ref="C40:G40" si="23">C34/(C9-C31)*100</f>
        <v>88.075880758807585</v>
      </c>
      <c r="D40" s="11">
        <f t="shared" si="23"/>
        <v>59.52720485084577</v>
      </c>
      <c r="E40" s="11">
        <f t="shared" si="23"/>
        <v>87.819732034104746</v>
      </c>
      <c r="F40" s="11">
        <f t="shared" si="23"/>
        <v>53.83358049815439</v>
      </c>
      <c r="G40" s="11">
        <f t="shared" si="23"/>
        <v>88.28125</v>
      </c>
      <c r="H40" s="11">
        <f>H34/(H9-H31)*100</f>
        <v>56.779778354997532</v>
      </c>
      <c r="I40" s="11">
        <f t="shared" ref="I40:M40" si="24">I34/(I9-I31)*100</f>
        <v>87.439613526570042</v>
      </c>
      <c r="J40" s="11">
        <f t="shared" si="24"/>
        <v>59.745412844036693</v>
      </c>
      <c r="K40" s="11">
        <f t="shared" si="24"/>
        <v>86.867305061559506</v>
      </c>
      <c r="L40" s="11">
        <f t="shared" si="24"/>
        <v>54.00979016484753</v>
      </c>
      <c r="M40" s="11">
        <f t="shared" si="24"/>
        <v>87.891891891891888</v>
      </c>
      <c r="N40" s="11">
        <f>N34/(N9-N31)*100</f>
        <v>75.064935064935071</v>
      </c>
      <c r="O40" s="11">
        <f t="shared" ref="O40:S40" si="25">O34/(O9-O31)*100</f>
        <v>93.650793650793645</v>
      </c>
      <c r="P40" s="11">
        <f t="shared" si="25"/>
        <v>79.61985216473073</v>
      </c>
      <c r="Q40" s="11">
        <f t="shared" si="25"/>
        <v>95.555555555555557</v>
      </c>
      <c r="R40" s="11">
        <f t="shared" si="25"/>
        <v>70.654396728016351</v>
      </c>
      <c r="S40" s="11">
        <f t="shared" si="25"/>
        <v>91.919191919191917</v>
      </c>
    </row>
    <row r="41" spans="1:19" ht="18" customHeight="1" x14ac:dyDescent="0.2">
      <c r="A41" s="4" t="s">
        <v>25</v>
      </c>
      <c r="B41" s="11">
        <f>B35/(B9-B31)*100</f>
        <v>31.344536874279257</v>
      </c>
      <c r="C41" s="11">
        <f t="shared" ref="C41:G41" si="26">C35/(C9-C31)*100</f>
        <v>6.6124661246612471</v>
      </c>
      <c r="D41" s="11">
        <f t="shared" si="26"/>
        <v>27.674399731023847</v>
      </c>
      <c r="E41" s="11">
        <f t="shared" si="26"/>
        <v>6.4555420219244821</v>
      </c>
      <c r="F41" s="11">
        <f t="shared" si="26"/>
        <v>34.771219190093198</v>
      </c>
      <c r="G41" s="11">
        <f t="shared" si="26"/>
        <v>6.73828125</v>
      </c>
      <c r="H41" s="11">
        <f>H35/(H9-H31)*100</f>
        <v>30.905687337656946</v>
      </c>
      <c r="I41" s="11">
        <f t="shared" ref="I41:M41" si="27">I35/(I9-I31)*100</f>
        <v>7.1256038647342992</v>
      </c>
      <c r="J41" s="11">
        <f t="shared" si="27"/>
        <v>27.217889908256883</v>
      </c>
      <c r="K41" s="11">
        <f t="shared" si="27"/>
        <v>6.703146374829001</v>
      </c>
      <c r="L41" s="11">
        <f t="shared" si="27"/>
        <v>34.350196553090754</v>
      </c>
      <c r="M41" s="11">
        <f t="shared" si="27"/>
        <v>7.4594594594594597</v>
      </c>
      <c r="N41" s="11">
        <f>N35/(N9-N31)*100</f>
        <v>-9.8181818181818183</v>
      </c>
      <c r="O41" s="11">
        <f t="shared" ref="O41:S41" si="28">O35/(O9-O31)*100</f>
        <v>2.1164021164021163</v>
      </c>
      <c r="P41" s="11">
        <f t="shared" si="28"/>
        <v>-14.361140443505807</v>
      </c>
      <c r="Q41" s="11">
        <f t="shared" si="28"/>
        <v>4.4444444444444446</v>
      </c>
      <c r="R41" s="11">
        <f t="shared" si="28"/>
        <v>-5.4192229038854807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17.062821187455913</v>
      </c>
      <c r="C42" s="11">
        <f t="shared" ref="C42:F42" si="29">C36/(C9-C31)*100</f>
        <v>3.089430894308943</v>
      </c>
      <c r="D42" s="11">
        <f t="shared" si="29"/>
        <v>13.597208213047661</v>
      </c>
      <c r="E42" s="11">
        <f t="shared" si="29"/>
        <v>3.1668696711327646</v>
      </c>
      <c r="F42" s="11">
        <f t="shared" si="29"/>
        <v>20.298546237862762</v>
      </c>
      <c r="G42" s="11">
        <f>G36/(G9-G31)*100</f>
        <v>3.02734375</v>
      </c>
      <c r="H42" s="11">
        <f>H36/(H9-H31)*100</f>
        <v>16.221290547688014</v>
      </c>
      <c r="I42" s="11">
        <f t="shared" ref="I42:L42" si="30">I36/(I9-I31)*100</f>
        <v>3.1400966183574881</v>
      </c>
      <c r="J42" s="11">
        <f t="shared" si="30"/>
        <v>12.667431192660549</v>
      </c>
      <c r="K42" s="11">
        <f t="shared" si="30"/>
        <v>3.1463748290013678</v>
      </c>
      <c r="L42" s="11">
        <f t="shared" si="30"/>
        <v>19.540697736693836</v>
      </c>
      <c r="M42" s="11">
        <f>M36/(M9-M31)*100</f>
        <v>3.1351351351351351</v>
      </c>
      <c r="N42" s="11">
        <f>N36/(N9-N31)*100</f>
        <v>-61.870129870129873</v>
      </c>
      <c r="O42" s="11">
        <f t="shared" ref="O42:R42" si="31">O36/(O9-O31)*100</f>
        <v>2.6455026455026456</v>
      </c>
      <c r="P42" s="11">
        <f t="shared" si="31"/>
        <v>-72.016895459345292</v>
      </c>
      <c r="Q42" s="11">
        <f t="shared" si="31"/>
        <v>3.3333333333333335</v>
      </c>
      <c r="R42" s="11">
        <f t="shared" si="31"/>
        <v>-52.044989775051121</v>
      </c>
      <c r="S42" s="11">
        <f>S36/(S9-S31)*100</f>
        <v>2.0202020202020203</v>
      </c>
    </row>
    <row r="43" spans="1:19" ht="18" customHeight="1" x14ac:dyDescent="0.2">
      <c r="A43" s="4" t="s">
        <v>27</v>
      </c>
      <c r="B43" s="11">
        <f>B37/(B9-B31)*100</f>
        <v>6.3179461916544444</v>
      </c>
      <c r="C43" s="11">
        <f t="shared" ref="C43:G43" si="32">C37/(C9-C31)*100</f>
        <v>0.59620596205962062</v>
      </c>
      <c r="D43" s="11">
        <f t="shared" si="32"/>
        <v>3.857257138882126</v>
      </c>
      <c r="E43" s="11">
        <f t="shared" si="32"/>
        <v>0.48721071863580995</v>
      </c>
      <c r="F43" s="11">
        <f t="shared" si="32"/>
        <v>8.6154079302020978</v>
      </c>
      <c r="G43" s="11">
        <f t="shared" si="32"/>
        <v>0.68359375</v>
      </c>
      <c r="H43" s="11">
        <f>H37/(H9-H31)*100</f>
        <v>6.3131718717981382</v>
      </c>
      <c r="I43" s="11">
        <f t="shared" ref="I43:M43" si="33">I37/(I9-I31)*100</f>
        <v>0.72463768115942029</v>
      </c>
      <c r="J43" s="11">
        <f t="shared" si="33"/>
        <v>3.8268348623853212</v>
      </c>
      <c r="K43" s="11">
        <f t="shared" si="33"/>
        <v>0.54719562243502051</v>
      </c>
      <c r="L43" s="11">
        <f t="shared" si="33"/>
        <v>8.6354823852012128</v>
      </c>
      <c r="M43" s="11">
        <f t="shared" si="33"/>
        <v>0.86486486486486491</v>
      </c>
      <c r="N43" s="11">
        <f>N37/(N9-N31)*100</f>
        <v>5.8701298701298699</v>
      </c>
      <c r="O43" s="11">
        <f t="shared" ref="O43:S43" si="34">O37/(O9-O31)*100</f>
        <v>-0.52910052910052907</v>
      </c>
      <c r="P43" s="11">
        <f t="shared" si="34"/>
        <v>1.0559662090813093</v>
      </c>
      <c r="Q43" s="11">
        <f t="shared" si="34"/>
        <v>0</v>
      </c>
      <c r="R43" s="11">
        <f t="shared" si="34"/>
        <v>10.531697341513292</v>
      </c>
      <c r="S43" s="11">
        <f t="shared" si="34"/>
        <v>-1.0101010101010102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56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2383</v>
      </c>
      <c r="C9" s="4">
        <f>E9+G9</f>
        <v>13</v>
      </c>
      <c r="D9" s="4">
        <f>SUM(D10:D31)</f>
        <v>1103</v>
      </c>
      <c r="E9" s="4">
        <f>SUM(E10:E31)</f>
        <v>1</v>
      </c>
      <c r="F9" s="4">
        <f>SUM(F10:F31)</f>
        <v>1280</v>
      </c>
      <c r="G9" s="4">
        <f>SUM(G10:G31)</f>
        <v>12</v>
      </c>
      <c r="H9" s="4">
        <f>J9+L9</f>
        <v>2425</v>
      </c>
      <c r="I9" s="4">
        <f>K9+M9</f>
        <v>9</v>
      </c>
      <c r="J9" s="4">
        <f>SUM(J10:J31)</f>
        <v>1121</v>
      </c>
      <c r="K9" s="4">
        <f>SUM(K10:K31)</f>
        <v>1</v>
      </c>
      <c r="L9" s="4">
        <f>SUM(L10:L31)</f>
        <v>1304</v>
      </c>
      <c r="M9" s="4">
        <f>SUM(M10:M31)</f>
        <v>8</v>
      </c>
      <c r="N9" s="4">
        <f>B9-H9</f>
        <v>-42</v>
      </c>
      <c r="O9" s="4">
        <f t="shared" ref="O9:S24" si="0">C9-I9</f>
        <v>4</v>
      </c>
      <c r="P9" s="4">
        <f t="shared" si="0"/>
        <v>-18</v>
      </c>
      <c r="Q9" s="4">
        <f t="shared" si="0"/>
        <v>0</v>
      </c>
      <c r="R9" s="4">
        <f t="shared" si="0"/>
        <v>-24</v>
      </c>
      <c r="S9" s="4">
        <f t="shared" si="0"/>
        <v>4</v>
      </c>
    </row>
    <row r="10" spans="1:19" s="1" customFormat="1" ht="18" customHeight="1" x14ac:dyDescent="0.2">
      <c r="A10" s="4" t="s">
        <v>2</v>
      </c>
      <c r="B10" s="4">
        <f t="shared" ref="B10:C30" si="1">D10+F10</f>
        <v>64</v>
      </c>
      <c r="C10" s="4">
        <f t="shared" si="1"/>
        <v>0</v>
      </c>
      <c r="D10" s="4">
        <v>35</v>
      </c>
      <c r="E10" s="4">
        <v>0</v>
      </c>
      <c r="F10" s="4">
        <v>29</v>
      </c>
      <c r="G10" s="4">
        <v>0</v>
      </c>
      <c r="H10" s="4">
        <f t="shared" ref="H10:I30" si="2">J10+L10</f>
        <v>56</v>
      </c>
      <c r="I10" s="4">
        <f t="shared" si="2"/>
        <v>0</v>
      </c>
      <c r="J10" s="4">
        <v>28</v>
      </c>
      <c r="K10" s="4">
        <v>0</v>
      </c>
      <c r="L10" s="4">
        <v>28</v>
      </c>
      <c r="M10" s="4">
        <v>0</v>
      </c>
      <c r="N10" s="4">
        <f t="shared" ref="N10:S31" si="3">B10-H10</f>
        <v>8</v>
      </c>
      <c r="O10" s="4">
        <f t="shared" si="0"/>
        <v>0</v>
      </c>
      <c r="P10" s="4">
        <f t="shared" si="0"/>
        <v>7</v>
      </c>
      <c r="Q10" s="4">
        <f t="shared" si="0"/>
        <v>0</v>
      </c>
      <c r="R10" s="4">
        <f t="shared" si="0"/>
        <v>1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56</v>
      </c>
      <c r="C11" s="4">
        <f t="shared" si="1"/>
        <v>0</v>
      </c>
      <c r="D11" s="4">
        <v>27</v>
      </c>
      <c r="E11" s="4">
        <v>0</v>
      </c>
      <c r="F11" s="4">
        <v>29</v>
      </c>
      <c r="G11" s="4">
        <v>0</v>
      </c>
      <c r="H11" s="4">
        <f t="shared" si="2"/>
        <v>64</v>
      </c>
      <c r="I11" s="4">
        <f t="shared" si="2"/>
        <v>0</v>
      </c>
      <c r="J11" s="4">
        <v>31</v>
      </c>
      <c r="K11" s="4">
        <v>0</v>
      </c>
      <c r="L11" s="4">
        <v>33</v>
      </c>
      <c r="M11" s="4">
        <v>0</v>
      </c>
      <c r="N11" s="4">
        <f t="shared" si="3"/>
        <v>-8</v>
      </c>
      <c r="O11" s="4">
        <f t="shared" si="0"/>
        <v>0</v>
      </c>
      <c r="P11" s="4">
        <f t="shared" si="0"/>
        <v>-4</v>
      </c>
      <c r="Q11" s="4">
        <f t="shared" si="0"/>
        <v>0</v>
      </c>
      <c r="R11" s="4">
        <f t="shared" si="0"/>
        <v>-4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64</v>
      </c>
      <c r="C12" s="4">
        <f t="shared" si="1"/>
        <v>0</v>
      </c>
      <c r="D12" s="4">
        <v>36</v>
      </c>
      <c r="E12" s="4">
        <v>0</v>
      </c>
      <c r="F12" s="4">
        <v>28</v>
      </c>
      <c r="G12" s="4">
        <v>0</v>
      </c>
      <c r="H12" s="4">
        <f t="shared" si="2"/>
        <v>68</v>
      </c>
      <c r="I12" s="4">
        <f t="shared" si="2"/>
        <v>0</v>
      </c>
      <c r="J12" s="4">
        <v>38</v>
      </c>
      <c r="K12" s="4">
        <v>0</v>
      </c>
      <c r="L12" s="4">
        <v>30</v>
      </c>
      <c r="M12" s="4">
        <v>0</v>
      </c>
      <c r="N12" s="4">
        <f t="shared" si="3"/>
        <v>-4</v>
      </c>
      <c r="O12" s="4">
        <f t="shared" si="0"/>
        <v>0</v>
      </c>
      <c r="P12" s="4">
        <f t="shared" si="0"/>
        <v>-2</v>
      </c>
      <c r="Q12" s="4">
        <f t="shared" si="0"/>
        <v>0</v>
      </c>
      <c r="R12" s="4">
        <f t="shared" si="0"/>
        <v>-2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63</v>
      </c>
      <c r="C13" s="4">
        <f t="shared" si="1"/>
        <v>0</v>
      </c>
      <c r="D13" s="4">
        <v>30</v>
      </c>
      <c r="E13" s="4">
        <v>0</v>
      </c>
      <c r="F13" s="4">
        <v>33</v>
      </c>
      <c r="G13" s="4">
        <v>0</v>
      </c>
      <c r="H13" s="4">
        <f t="shared" si="2"/>
        <v>55</v>
      </c>
      <c r="I13" s="4">
        <f t="shared" si="2"/>
        <v>0</v>
      </c>
      <c r="J13" s="4">
        <v>26</v>
      </c>
      <c r="K13" s="4">
        <v>0</v>
      </c>
      <c r="L13" s="4">
        <v>29</v>
      </c>
      <c r="M13" s="4">
        <v>0</v>
      </c>
      <c r="N13" s="4">
        <f t="shared" si="3"/>
        <v>8</v>
      </c>
      <c r="O13" s="4">
        <f t="shared" si="0"/>
        <v>0</v>
      </c>
      <c r="P13" s="4">
        <f t="shared" si="0"/>
        <v>4</v>
      </c>
      <c r="Q13" s="4">
        <f t="shared" si="0"/>
        <v>0</v>
      </c>
      <c r="R13" s="4">
        <f t="shared" si="0"/>
        <v>4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32</v>
      </c>
      <c r="C14" s="4">
        <f t="shared" si="1"/>
        <v>2</v>
      </c>
      <c r="D14" s="4">
        <v>12</v>
      </c>
      <c r="E14" s="4">
        <v>0</v>
      </c>
      <c r="F14" s="4">
        <v>20</v>
      </c>
      <c r="G14" s="4">
        <v>2</v>
      </c>
      <c r="H14" s="4">
        <f t="shared" si="2"/>
        <v>42</v>
      </c>
      <c r="I14" s="4">
        <f t="shared" si="2"/>
        <v>0</v>
      </c>
      <c r="J14" s="4">
        <v>21</v>
      </c>
      <c r="K14" s="4">
        <v>0</v>
      </c>
      <c r="L14" s="4">
        <v>21</v>
      </c>
      <c r="M14" s="4">
        <v>0</v>
      </c>
      <c r="N14" s="4">
        <f t="shared" si="3"/>
        <v>-10</v>
      </c>
      <c r="O14" s="4">
        <f t="shared" si="0"/>
        <v>2</v>
      </c>
      <c r="P14" s="4">
        <f t="shared" si="0"/>
        <v>-9</v>
      </c>
      <c r="Q14" s="4">
        <f t="shared" si="0"/>
        <v>0</v>
      </c>
      <c r="R14" s="4">
        <f t="shared" si="0"/>
        <v>-1</v>
      </c>
      <c r="S14" s="4">
        <f t="shared" si="0"/>
        <v>2</v>
      </c>
    </row>
    <row r="15" spans="1:19" s="1" customFormat="1" ht="18" customHeight="1" x14ac:dyDescent="0.2">
      <c r="A15" s="4" t="s">
        <v>7</v>
      </c>
      <c r="B15" s="4">
        <f t="shared" si="1"/>
        <v>58</v>
      </c>
      <c r="C15" s="4">
        <f t="shared" si="1"/>
        <v>4</v>
      </c>
      <c r="D15" s="4">
        <v>32</v>
      </c>
      <c r="E15" s="4">
        <v>0</v>
      </c>
      <c r="F15" s="4">
        <v>26</v>
      </c>
      <c r="G15" s="4">
        <v>4</v>
      </c>
      <c r="H15" s="4">
        <f t="shared" si="2"/>
        <v>62</v>
      </c>
      <c r="I15" s="4">
        <f t="shared" si="2"/>
        <v>2</v>
      </c>
      <c r="J15" s="4">
        <v>30</v>
      </c>
      <c r="K15" s="4">
        <v>0</v>
      </c>
      <c r="L15" s="4">
        <v>32</v>
      </c>
      <c r="M15" s="4">
        <v>2</v>
      </c>
      <c r="N15" s="4">
        <f t="shared" si="3"/>
        <v>-4</v>
      </c>
      <c r="O15" s="4">
        <f t="shared" si="0"/>
        <v>2</v>
      </c>
      <c r="P15" s="4">
        <f t="shared" si="0"/>
        <v>2</v>
      </c>
      <c r="Q15" s="4">
        <f t="shared" si="0"/>
        <v>0</v>
      </c>
      <c r="R15" s="4">
        <f t="shared" si="0"/>
        <v>-6</v>
      </c>
      <c r="S15" s="4">
        <f t="shared" si="0"/>
        <v>2</v>
      </c>
    </row>
    <row r="16" spans="1:19" s="1" customFormat="1" ht="18" customHeight="1" x14ac:dyDescent="0.2">
      <c r="A16" s="4" t="s">
        <v>8</v>
      </c>
      <c r="B16" s="4">
        <f t="shared" si="1"/>
        <v>70</v>
      </c>
      <c r="C16" s="4">
        <f t="shared" si="1"/>
        <v>3</v>
      </c>
      <c r="D16" s="4">
        <v>38</v>
      </c>
      <c r="E16" s="4">
        <v>1</v>
      </c>
      <c r="F16" s="4">
        <v>32</v>
      </c>
      <c r="G16" s="4">
        <v>2</v>
      </c>
      <c r="H16" s="4">
        <f t="shared" si="2"/>
        <v>75</v>
      </c>
      <c r="I16" s="4">
        <f t="shared" si="2"/>
        <v>3</v>
      </c>
      <c r="J16" s="4">
        <v>40</v>
      </c>
      <c r="K16" s="4">
        <v>1</v>
      </c>
      <c r="L16" s="4">
        <v>35</v>
      </c>
      <c r="M16" s="4">
        <v>2</v>
      </c>
      <c r="N16" s="4">
        <f t="shared" si="3"/>
        <v>-5</v>
      </c>
      <c r="O16" s="4">
        <f t="shared" si="0"/>
        <v>0</v>
      </c>
      <c r="P16" s="4">
        <f t="shared" si="0"/>
        <v>-2</v>
      </c>
      <c r="Q16" s="4">
        <f t="shared" si="0"/>
        <v>0</v>
      </c>
      <c r="R16" s="4">
        <f t="shared" si="0"/>
        <v>-3</v>
      </c>
      <c r="S16" s="4">
        <f t="shared" si="0"/>
        <v>0</v>
      </c>
    </row>
    <row r="17" spans="1:19" s="1" customFormat="1" ht="18" customHeight="1" x14ac:dyDescent="0.2">
      <c r="A17" s="4" t="s">
        <v>9</v>
      </c>
      <c r="B17" s="4">
        <f t="shared" si="1"/>
        <v>87</v>
      </c>
      <c r="C17" s="4">
        <f t="shared" si="1"/>
        <v>0</v>
      </c>
      <c r="D17" s="4">
        <v>50</v>
      </c>
      <c r="E17" s="4">
        <v>0</v>
      </c>
      <c r="F17" s="4">
        <v>37</v>
      </c>
      <c r="G17" s="4">
        <v>0</v>
      </c>
      <c r="H17" s="4">
        <f t="shared" si="2"/>
        <v>83</v>
      </c>
      <c r="I17" s="4">
        <f t="shared" si="2"/>
        <v>0</v>
      </c>
      <c r="J17" s="4">
        <v>49</v>
      </c>
      <c r="K17" s="4">
        <v>0</v>
      </c>
      <c r="L17" s="4">
        <v>34</v>
      </c>
      <c r="M17" s="4">
        <v>0</v>
      </c>
      <c r="N17" s="4">
        <f t="shared" si="3"/>
        <v>4</v>
      </c>
      <c r="O17" s="4">
        <f t="shared" si="0"/>
        <v>0</v>
      </c>
      <c r="P17" s="4">
        <f t="shared" si="0"/>
        <v>1</v>
      </c>
      <c r="Q17" s="4">
        <f t="shared" si="0"/>
        <v>0</v>
      </c>
      <c r="R17" s="4">
        <f t="shared" si="0"/>
        <v>3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101</v>
      </c>
      <c r="C18" s="4">
        <f t="shared" si="1"/>
        <v>0</v>
      </c>
      <c r="D18" s="4">
        <v>53</v>
      </c>
      <c r="E18" s="4">
        <v>0</v>
      </c>
      <c r="F18" s="4">
        <v>48</v>
      </c>
      <c r="G18" s="4">
        <v>0</v>
      </c>
      <c r="H18" s="4">
        <f t="shared" si="2"/>
        <v>110</v>
      </c>
      <c r="I18" s="4">
        <f t="shared" si="2"/>
        <v>0</v>
      </c>
      <c r="J18" s="4">
        <v>58</v>
      </c>
      <c r="K18" s="4">
        <v>0</v>
      </c>
      <c r="L18" s="4">
        <v>52</v>
      </c>
      <c r="M18" s="4">
        <v>0</v>
      </c>
      <c r="N18" s="4">
        <f t="shared" si="3"/>
        <v>-9</v>
      </c>
      <c r="O18" s="4">
        <f t="shared" si="0"/>
        <v>0</v>
      </c>
      <c r="P18" s="4">
        <f t="shared" si="0"/>
        <v>-5</v>
      </c>
      <c r="Q18" s="4">
        <f t="shared" si="0"/>
        <v>0</v>
      </c>
      <c r="R18" s="4">
        <f t="shared" si="0"/>
        <v>-4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118</v>
      </c>
      <c r="C19" s="4">
        <f t="shared" si="1"/>
        <v>0</v>
      </c>
      <c r="D19" s="4">
        <v>63</v>
      </c>
      <c r="E19" s="4">
        <v>0</v>
      </c>
      <c r="F19" s="4">
        <v>55</v>
      </c>
      <c r="G19" s="4">
        <v>0</v>
      </c>
      <c r="H19" s="4">
        <f t="shared" si="2"/>
        <v>116</v>
      </c>
      <c r="I19" s="4">
        <f t="shared" si="2"/>
        <v>0</v>
      </c>
      <c r="J19" s="4">
        <v>61</v>
      </c>
      <c r="K19" s="4">
        <v>0</v>
      </c>
      <c r="L19" s="4">
        <v>55</v>
      </c>
      <c r="M19" s="4">
        <v>0</v>
      </c>
      <c r="N19" s="4">
        <f t="shared" si="3"/>
        <v>2</v>
      </c>
      <c r="O19" s="4">
        <f t="shared" si="0"/>
        <v>0</v>
      </c>
      <c r="P19" s="4">
        <f t="shared" si="0"/>
        <v>2</v>
      </c>
      <c r="Q19" s="4">
        <f t="shared" si="0"/>
        <v>0</v>
      </c>
      <c r="R19" s="4">
        <f t="shared" si="0"/>
        <v>0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118</v>
      </c>
      <c r="C20" s="4">
        <f t="shared" si="1"/>
        <v>3</v>
      </c>
      <c r="D20" s="4">
        <v>59</v>
      </c>
      <c r="E20" s="4">
        <v>1</v>
      </c>
      <c r="F20" s="4">
        <v>59</v>
      </c>
      <c r="G20" s="4">
        <v>2</v>
      </c>
      <c r="H20" s="4">
        <f t="shared" si="2"/>
        <v>115</v>
      </c>
      <c r="I20" s="4">
        <f t="shared" si="2"/>
        <v>5</v>
      </c>
      <c r="J20" s="4">
        <v>55</v>
      </c>
      <c r="K20" s="4">
        <v>1</v>
      </c>
      <c r="L20" s="4">
        <v>60</v>
      </c>
      <c r="M20" s="4">
        <v>4</v>
      </c>
      <c r="N20" s="4">
        <f t="shared" si="3"/>
        <v>3</v>
      </c>
      <c r="O20" s="4">
        <f t="shared" si="0"/>
        <v>-2</v>
      </c>
      <c r="P20" s="4">
        <f t="shared" si="0"/>
        <v>4</v>
      </c>
      <c r="Q20" s="4">
        <f t="shared" si="0"/>
        <v>0</v>
      </c>
      <c r="R20" s="4">
        <f t="shared" si="0"/>
        <v>-1</v>
      </c>
      <c r="S20" s="4">
        <f t="shared" si="0"/>
        <v>-2</v>
      </c>
    </row>
    <row r="21" spans="1:19" s="1" customFormat="1" ht="18" customHeight="1" x14ac:dyDescent="0.2">
      <c r="A21" s="4" t="s">
        <v>13</v>
      </c>
      <c r="B21" s="4">
        <f t="shared" si="1"/>
        <v>140</v>
      </c>
      <c r="C21" s="4">
        <f t="shared" si="1"/>
        <v>2</v>
      </c>
      <c r="D21" s="4">
        <v>67</v>
      </c>
      <c r="E21" s="4">
        <v>0</v>
      </c>
      <c r="F21" s="4">
        <v>73</v>
      </c>
      <c r="G21" s="4">
        <v>2</v>
      </c>
      <c r="H21" s="4">
        <f t="shared" si="2"/>
        <v>142</v>
      </c>
      <c r="I21" s="4">
        <f t="shared" si="2"/>
        <v>0</v>
      </c>
      <c r="J21" s="4">
        <v>71</v>
      </c>
      <c r="K21" s="4">
        <v>0</v>
      </c>
      <c r="L21" s="4">
        <v>71</v>
      </c>
      <c r="M21" s="4">
        <v>0</v>
      </c>
      <c r="N21" s="4">
        <f t="shared" si="3"/>
        <v>-2</v>
      </c>
      <c r="O21" s="4">
        <f t="shared" si="0"/>
        <v>2</v>
      </c>
      <c r="P21" s="4">
        <f t="shared" si="0"/>
        <v>-4</v>
      </c>
      <c r="Q21" s="4">
        <f t="shared" si="0"/>
        <v>0</v>
      </c>
      <c r="R21" s="4">
        <f t="shared" si="0"/>
        <v>2</v>
      </c>
      <c r="S21" s="4">
        <f t="shared" si="0"/>
        <v>2</v>
      </c>
    </row>
    <row r="22" spans="1:19" s="1" customFormat="1" ht="18" customHeight="1" x14ac:dyDescent="0.2">
      <c r="A22" s="4" t="s">
        <v>14</v>
      </c>
      <c r="B22" s="4">
        <f t="shared" si="1"/>
        <v>178</v>
      </c>
      <c r="C22" s="4">
        <f t="shared" si="1"/>
        <v>-1</v>
      </c>
      <c r="D22" s="4">
        <v>83</v>
      </c>
      <c r="E22" s="4">
        <v>-1</v>
      </c>
      <c r="F22" s="4">
        <v>95</v>
      </c>
      <c r="G22" s="4">
        <v>0</v>
      </c>
      <c r="H22" s="4">
        <f t="shared" si="2"/>
        <v>194</v>
      </c>
      <c r="I22" s="4">
        <f t="shared" si="2"/>
        <v>-1</v>
      </c>
      <c r="J22" s="4">
        <v>94</v>
      </c>
      <c r="K22" s="4">
        <v>-1</v>
      </c>
      <c r="L22" s="4">
        <v>100</v>
      </c>
      <c r="M22" s="4">
        <v>0</v>
      </c>
      <c r="N22" s="4">
        <f t="shared" si="3"/>
        <v>-16</v>
      </c>
      <c r="O22" s="4">
        <f t="shared" si="0"/>
        <v>0</v>
      </c>
      <c r="P22" s="4">
        <f t="shared" si="0"/>
        <v>-11</v>
      </c>
      <c r="Q22" s="4">
        <f t="shared" si="0"/>
        <v>0</v>
      </c>
      <c r="R22" s="4">
        <f t="shared" si="0"/>
        <v>-5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235</v>
      </c>
      <c r="C23" s="4">
        <f t="shared" si="1"/>
        <v>0</v>
      </c>
      <c r="D23" s="4">
        <v>117</v>
      </c>
      <c r="E23" s="4">
        <v>0</v>
      </c>
      <c r="F23" s="4">
        <v>118</v>
      </c>
      <c r="G23" s="4">
        <v>0</v>
      </c>
      <c r="H23" s="4">
        <f t="shared" si="2"/>
        <v>240</v>
      </c>
      <c r="I23" s="4">
        <f t="shared" si="2"/>
        <v>0</v>
      </c>
      <c r="J23" s="4">
        <v>114</v>
      </c>
      <c r="K23" s="4">
        <v>0</v>
      </c>
      <c r="L23" s="4">
        <v>126</v>
      </c>
      <c r="M23" s="4">
        <v>0</v>
      </c>
      <c r="N23" s="4">
        <f t="shared" si="3"/>
        <v>-5</v>
      </c>
      <c r="O23" s="4">
        <f t="shared" si="0"/>
        <v>0</v>
      </c>
      <c r="P23" s="4">
        <f t="shared" si="0"/>
        <v>3</v>
      </c>
      <c r="Q23" s="4">
        <f t="shared" si="0"/>
        <v>0</v>
      </c>
      <c r="R23" s="4">
        <f t="shared" si="0"/>
        <v>-8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252</v>
      </c>
      <c r="C24" s="4">
        <f t="shared" si="1"/>
        <v>0</v>
      </c>
      <c r="D24" s="4">
        <v>121</v>
      </c>
      <c r="E24" s="4">
        <v>0</v>
      </c>
      <c r="F24" s="4">
        <v>131</v>
      </c>
      <c r="G24" s="4">
        <v>0</v>
      </c>
      <c r="H24" s="4">
        <f t="shared" si="2"/>
        <v>262</v>
      </c>
      <c r="I24" s="4">
        <f t="shared" si="2"/>
        <v>0</v>
      </c>
      <c r="J24" s="4">
        <v>130</v>
      </c>
      <c r="K24" s="4">
        <v>0</v>
      </c>
      <c r="L24" s="4">
        <v>132</v>
      </c>
      <c r="M24" s="4">
        <v>0</v>
      </c>
      <c r="N24" s="4">
        <f t="shared" si="3"/>
        <v>-10</v>
      </c>
      <c r="O24" s="4">
        <f>C24-I24</f>
        <v>0</v>
      </c>
      <c r="P24" s="4">
        <f t="shared" si="0"/>
        <v>-9</v>
      </c>
      <c r="Q24" s="4">
        <f t="shared" si="0"/>
        <v>0</v>
      </c>
      <c r="R24" s="4">
        <f t="shared" si="0"/>
        <v>-1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204</v>
      </c>
      <c r="C25" s="4">
        <f t="shared" si="1"/>
        <v>0</v>
      </c>
      <c r="D25" s="4">
        <v>101</v>
      </c>
      <c r="E25" s="4">
        <v>0</v>
      </c>
      <c r="F25" s="4">
        <v>103</v>
      </c>
      <c r="G25" s="4">
        <v>0</v>
      </c>
      <c r="H25" s="4">
        <f t="shared" si="2"/>
        <v>189</v>
      </c>
      <c r="I25" s="4">
        <f t="shared" si="2"/>
        <v>0</v>
      </c>
      <c r="J25" s="4">
        <v>93</v>
      </c>
      <c r="K25" s="4">
        <v>0</v>
      </c>
      <c r="L25" s="4">
        <v>96</v>
      </c>
      <c r="M25" s="4">
        <v>0</v>
      </c>
      <c r="N25" s="4">
        <f t="shared" si="3"/>
        <v>15</v>
      </c>
      <c r="O25" s="4">
        <f t="shared" si="3"/>
        <v>0</v>
      </c>
      <c r="P25" s="4">
        <f t="shared" si="3"/>
        <v>8</v>
      </c>
      <c r="Q25" s="4">
        <f t="shared" si="3"/>
        <v>0</v>
      </c>
      <c r="R25" s="4">
        <f t="shared" si="3"/>
        <v>7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175</v>
      </c>
      <c r="C26" s="4">
        <f t="shared" si="1"/>
        <v>0</v>
      </c>
      <c r="D26" s="4">
        <v>70</v>
      </c>
      <c r="E26" s="4">
        <v>0</v>
      </c>
      <c r="F26" s="4">
        <v>105</v>
      </c>
      <c r="G26" s="4">
        <v>0</v>
      </c>
      <c r="H26" s="4">
        <f t="shared" si="2"/>
        <v>189</v>
      </c>
      <c r="I26" s="4">
        <f t="shared" si="2"/>
        <v>0</v>
      </c>
      <c r="J26" s="4">
        <v>71</v>
      </c>
      <c r="K26" s="4">
        <v>0</v>
      </c>
      <c r="L26" s="4">
        <v>118</v>
      </c>
      <c r="M26" s="4">
        <v>0</v>
      </c>
      <c r="N26" s="4">
        <f t="shared" si="3"/>
        <v>-14</v>
      </c>
      <c r="O26" s="4">
        <f t="shared" si="3"/>
        <v>0</v>
      </c>
      <c r="P26" s="4">
        <f t="shared" si="3"/>
        <v>-1</v>
      </c>
      <c r="Q26" s="4">
        <f t="shared" si="3"/>
        <v>0</v>
      </c>
      <c r="R26" s="4">
        <f t="shared" si="3"/>
        <v>-13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193</v>
      </c>
      <c r="C27" s="4">
        <f t="shared" si="1"/>
        <v>0</v>
      </c>
      <c r="D27" s="4">
        <v>62</v>
      </c>
      <c r="E27" s="4">
        <v>0</v>
      </c>
      <c r="F27" s="4">
        <v>131</v>
      </c>
      <c r="G27" s="4">
        <v>0</v>
      </c>
      <c r="H27" s="4">
        <f t="shared" si="2"/>
        <v>193</v>
      </c>
      <c r="I27" s="4">
        <f t="shared" si="2"/>
        <v>0</v>
      </c>
      <c r="J27" s="4">
        <v>65</v>
      </c>
      <c r="K27" s="4">
        <v>0</v>
      </c>
      <c r="L27" s="4">
        <v>128</v>
      </c>
      <c r="M27" s="4">
        <v>0</v>
      </c>
      <c r="N27" s="4">
        <f t="shared" si="3"/>
        <v>0</v>
      </c>
      <c r="O27" s="4">
        <f t="shared" si="3"/>
        <v>0</v>
      </c>
      <c r="P27" s="4">
        <f t="shared" si="3"/>
        <v>-3</v>
      </c>
      <c r="Q27" s="4">
        <f t="shared" si="3"/>
        <v>0</v>
      </c>
      <c r="R27" s="4">
        <f t="shared" si="3"/>
        <v>3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99</v>
      </c>
      <c r="C28" s="4">
        <f t="shared" si="1"/>
        <v>0</v>
      </c>
      <c r="D28" s="4">
        <v>31</v>
      </c>
      <c r="E28" s="4">
        <v>0</v>
      </c>
      <c r="F28" s="4">
        <v>68</v>
      </c>
      <c r="G28" s="4">
        <v>0</v>
      </c>
      <c r="H28" s="4">
        <f t="shared" si="2"/>
        <v>114</v>
      </c>
      <c r="I28" s="4">
        <f t="shared" si="2"/>
        <v>0</v>
      </c>
      <c r="J28" s="4">
        <v>38</v>
      </c>
      <c r="K28" s="4">
        <v>0</v>
      </c>
      <c r="L28" s="4">
        <v>76</v>
      </c>
      <c r="M28" s="4">
        <v>0</v>
      </c>
      <c r="N28" s="4">
        <f t="shared" si="3"/>
        <v>-15</v>
      </c>
      <c r="O28" s="4">
        <f t="shared" si="3"/>
        <v>0</v>
      </c>
      <c r="P28" s="4">
        <f t="shared" si="3"/>
        <v>-7</v>
      </c>
      <c r="Q28" s="4">
        <f t="shared" si="3"/>
        <v>0</v>
      </c>
      <c r="R28" s="4">
        <f t="shared" si="3"/>
        <v>-8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68</v>
      </c>
      <c r="C29" s="4">
        <f t="shared" si="1"/>
        <v>0</v>
      </c>
      <c r="D29" s="4">
        <v>15</v>
      </c>
      <c r="E29" s="4">
        <v>0</v>
      </c>
      <c r="F29" s="4">
        <v>53</v>
      </c>
      <c r="G29" s="4">
        <v>0</v>
      </c>
      <c r="H29" s="4">
        <f t="shared" si="2"/>
        <v>48</v>
      </c>
      <c r="I29" s="4">
        <f t="shared" si="2"/>
        <v>0</v>
      </c>
      <c r="J29" s="4">
        <v>8</v>
      </c>
      <c r="K29" s="4">
        <v>0</v>
      </c>
      <c r="L29" s="4">
        <v>40</v>
      </c>
      <c r="M29" s="4">
        <v>0</v>
      </c>
      <c r="N29" s="4">
        <f t="shared" si="3"/>
        <v>20</v>
      </c>
      <c r="O29" s="4">
        <f t="shared" si="3"/>
        <v>0</v>
      </c>
      <c r="P29" s="4">
        <f t="shared" si="3"/>
        <v>7</v>
      </c>
      <c r="Q29" s="4">
        <f t="shared" si="3"/>
        <v>0</v>
      </c>
      <c r="R29" s="4">
        <f t="shared" si="3"/>
        <v>13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8</v>
      </c>
      <c r="C30" s="4">
        <f>E30+G30</f>
        <v>0</v>
      </c>
      <c r="D30" s="4">
        <v>1</v>
      </c>
      <c r="E30" s="4">
        <v>0</v>
      </c>
      <c r="F30" s="4">
        <v>7</v>
      </c>
      <c r="G30" s="4">
        <v>0</v>
      </c>
      <c r="H30" s="4">
        <f t="shared" si="2"/>
        <v>8</v>
      </c>
      <c r="I30" s="4">
        <f t="shared" si="2"/>
        <v>0</v>
      </c>
      <c r="J30" s="4">
        <v>0</v>
      </c>
      <c r="K30" s="4">
        <v>0</v>
      </c>
      <c r="L30" s="4">
        <v>8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-1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184</v>
      </c>
      <c r="C33" s="4">
        <f t="shared" ref="C33:G33" si="5">SUM(C10:C12)</f>
        <v>0</v>
      </c>
      <c r="D33" s="4">
        <f t="shared" si="5"/>
        <v>98</v>
      </c>
      <c r="E33" s="4">
        <f t="shared" si="5"/>
        <v>0</v>
      </c>
      <c r="F33" s="4">
        <f t="shared" si="5"/>
        <v>86</v>
      </c>
      <c r="G33" s="4">
        <f t="shared" si="5"/>
        <v>0</v>
      </c>
      <c r="H33" s="4">
        <f>SUM(H10:H12)</f>
        <v>188</v>
      </c>
      <c r="I33" s="4">
        <f t="shared" ref="I33:M33" si="6">SUM(I10:I12)</f>
        <v>0</v>
      </c>
      <c r="J33" s="4">
        <f t="shared" si="6"/>
        <v>97</v>
      </c>
      <c r="K33" s="4">
        <f t="shared" si="6"/>
        <v>0</v>
      </c>
      <c r="L33" s="4">
        <f t="shared" si="6"/>
        <v>91</v>
      </c>
      <c r="M33" s="4">
        <f t="shared" si="6"/>
        <v>0</v>
      </c>
      <c r="N33" s="4">
        <f>SUM(N10:N12)</f>
        <v>-4</v>
      </c>
      <c r="O33" s="4">
        <f t="shared" ref="O33:S33" si="7">SUM(O10:O12)</f>
        <v>0</v>
      </c>
      <c r="P33" s="4">
        <f t="shared" si="7"/>
        <v>1</v>
      </c>
      <c r="Q33" s="4">
        <f t="shared" si="7"/>
        <v>0</v>
      </c>
      <c r="R33" s="4">
        <f t="shared" si="7"/>
        <v>-5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965</v>
      </c>
      <c r="C34" s="4">
        <f t="shared" ref="C34:G34" si="8">SUM(C13:C22)</f>
        <v>13</v>
      </c>
      <c r="D34" s="4">
        <f t="shared" si="8"/>
        <v>487</v>
      </c>
      <c r="E34" s="4">
        <f t="shared" si="8"/>
        <v>1</v>
      </c>
      <c r="F34" s="4">
        <f t="shared" si="8"/>
        <v>478</v>
      </c>
      <c r="G34" s="4">
        <f t="shared" si="8"/>
        <v>12</v>
      </c>
      <c r="H34" s="4">
        <f>SUM(H13:H22)</f>
        <v>994</v>
      </c>
      <c r="I34" s="4">
        <f t="shared" ref="I34:M34" si="9">SUM(I13:I22)</f>
        <v>9</v>
      </c>
      <c r="J34" s="4">
        <f t="shared" si="9"/>
        <v>505</v>
      </c>
      <c r="K34" s="4">
        <f t="shared" si="9"/>
        <v>1</v>
      </c>
      <c r="L34" s="4">
        <f t="shared" si="9"/>
        <v>489</v>
      </c>
      <c r="M34" s="4">
        <f t="shared" si="9"/>
        <v>8</v>
      </c>
      <c r="N34" s="4">
        <f>SUM(N13:N22)</f>
        <v>-29</v>
      </c>
      <c r="O34" s="4">
        <f t="shared" ref="O34:S34" si="10">SUM(O13:O22)</f>
        <v>4</v>
      </c>
      <c r="P34" s="4">
        <f t="shared" si="10"/>
        <v>-18</v>
      </c>
      <c r="Q34" s="4">
        <f t="shared" si="10"/>
        <v>0</v>
      </c>
      <c r="R34" s="4">
        <f t="shared" si="10"/>
        <v>-11</v>
      </c>
      <c r="S34" s="4">
        <f t="shared" si="10"/>
        <v>4</v>
      </c>
    </row>
    <row r="35" spans="1:19" s="1" customFormat="1" ht="18" customHeight="1" x14ac:dyDescent="0.2">
      <c r="A35" s="4" t="s">
        <v>25</v>
      </c>
      <c r="B35" s="4">
        <f>SUM(B23:B30)</f>
        <v>1234</v>
      </c>
      <c r="C35" s="4">
        <f t="shared" ref="C35:G35" si="11">SUM(C23:C30)</f>
        <v>0</v>
      </c>
      <c r="D35" s="4">
        <f t="shared" si="11"/>
        <v>518</v>
      </c>
      <c r="E35" s="4">
        <f t="shared" si="11"/>
        <v>0</v>
      </c>
      <c r="F35" s="4">
        <f t="shared" si="11"/>
        <v>716</v>
      </c>
      <c r="G35" s="4">
        <f t="shared" si="11"/>
        <v>0</v>
      </c>
      <c r="H35" s="4">
        <f>SUM(H23:H30)</f>
        <v>1243</v>
      </c>
      <c r="I35" s="4">
        <f t="shared" ref="I35:M35" si="12">SUM(I23:I30)</f>
        <v>0</v>
      </c>
      <c r="J35" s="4">
        <f t="shared" si="12"/>
        <v>519</v>
      </c>
      <c r="K35" s="4">
        <f t="shared" si="12"/>
        <v>0</v>
      </c>
      <c r="L35" s="4">
        <f t="shared" si="12"/>
        <v>724</v>
      </c>
      <c r="M35" s="4">
        <f t="shared" si="12"/>
        <v>0</v>
      </c>
      <c r="N35" s="4">
        <f>SUM(N23:N30)</f>
        <v>-9</v>
      </c>
      <c r="O35" s="4">
        <f t="shared" ref="O35:R35" si="13">SUM(O23:O30)</f>
        <v>0</v>
      </c>
      <c r="P35" s="4">
        <f t="shared" si="13"/>
        <v>-1</v>
      </c>
      <c r="Q35" s="4">
        <f t="shared" si="13"/>
        <v>0</v>
      </c>
      <c r="R35" s="4">
        <f t="shared" si="13"/>
        <v>-8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747</v>
      </c>
      <c r="C36" s="4">
        <f t="shared" ref="C36:G36" si="14">SUM(C25:C30)</f>
        <v>0</v>
      </c>
      <c r="D36" s="4">
        <f t="shared" si="14"/>
        <v>280</v>
      </c>
      <c r="E36" s="4">
        <f t="shared" si="14"/>
        <v>0</v>
      </c>
      <c r="F36" s="4">
        <f t="shared" si="14"/>
        <v>467</v>
      </c>
      <c r="G36" s="4">
        <f t="shared" si="14"/>
        <v>0</v>
      </c>
      <c r="H36" s="4">
        <f>SUM(H25:H30)</f>
        <v>741</v>
      </c>
      <c r="I36" s="4">
        <f t="shared" ref="I36:M36" si="15">SUM(I25:I30)</f>
        <v>0</v>
      </c>
      <c r="J36" s="4">
        <f t="shared" si="15"/>
        <v>275</v>
      </c>
      <c r="K36" s="4">
        <f t="shared" si="15"/>
        <v>0</v>
      </c>
      <c r="L36" s="4">
        <f t="shared" si="15"/>
        <v>466</v>
      </c>
      <c r="M36" s="4">
        <f t="shared" si="15"/>
        <v>0</v>
      </c>
      <c r="N36" s="4">
        <f>SUM(N25:N30)</f>
        <v>6</v>
      </c>
      <c r="O36" s="4">
        <f t="shared" ref="O36:S36" si="16">SUM(O25:O30)</f>
        <v>0</v>
      </c>
      <c r="P36" s="4">
        <f t="shared" si="16"/>
        <v>5</v>
      </c>
      <c r="Q36" s="4">
        <f t="shared" si="16"/>
        <v>0</v>
      </c>
      <c r="R36" s="4">
        <f t="shared" si="16"/>
        <v>1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368</v>
      </c>
      <c r="C37" s="4">
        <f t="shared" ref="C37:G37" si="17">SUM(C27:C30)</f>
        <v>0</v>
      </c>
      <c r="D37" s="4">
        <f t="shared" si="17"/>
        <v>109</v>
      </c>
      <c r="E37" s="4">
        <f t="shared" si="17"/>
        <v>0</v>
      </c>
      <c r="F37" s="4">
        <f t="shared" si="17"/>
        <v>259</v>
      </c>
      <c r="G37" s="4">
        <f t="shared" si="17"/>
        <v>0</v>
      </c>
      <c r="H37" s="4">
        <f>SUM(H27:H30)</f>
        <v>363</v>
      </c>
      <c r="I37" s="4">
        <f t="shared" ref="I37:M37" si="18">SUM(I27:I30)</f>
        <v>0</v>
      </c>
      <c r="J37" s="4">
        <f t="shared" si="18"/>
        <v>111</v>
      </c>
      <c r="K37" s="4">
        <f t="shared" si="18"/>
        <v>0</v>
      </c>
      <c r="L37" s="4">
        <f t="shared" si="18"/>
        <v>252</v>
      </c>
      <c r="M37" s="4">
        <f t="shared" si="18"/>
        <v>0</v>
      </c>
      <c r="N37" s="4">
        <f>SUM(N27:N30)</f>
        <v>5</v>
      </c>
      <c r="O37" s="4">
        <f t="shared" ref="O37:S37" si="19">SUM(O27:O30)</f>
        <v>0</v>
      </c>
      <c r="P37" s="4">
        <f t="shared" si="19"/>
        <v>-2</v>
      </c>
      <c r="Q37" s="4">
        <f t="shared" si="19"/>
        <v>0</v>
      </c>
      <c r="R37" s="4">
        <f t="shared" si="19"/>
        <v>7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7.7213596307175818</v>
      </c>
      <c r="C39" s="11">
        <f t="shared" ref="C39:G39" si="20">C33/(C9-C31)*100</f>
        <v>0</v>
      </c>
      <c r="D39" s="11">
        <f t="shared" si="20"/>
        <v>8.8848594741613791</v>
      </c>
      <c r="E39" s="11">
        <f t="shared" si="20"/>
        <v>0</v>
      </c>
      <c r="F39" s="11">
        <f t="shared" si="20"/>
        <v>6.71875</v>
      </c>
      <c r="G39" s="11">
        <f t="shared" si="20"/>
        <v>0</v>
      </c>
      <c r="H39" s="11">
        <f>H33/(H9-H31)*100</f>
        <v>7.7525773195876297</v>
      </c>
      <c r="I39" s="11">
        <f t="shared" ref="I39:M39" si="21">I33/(I9-I31)*100</f>
        <v>0</v>
      </c>
      <c r="J39" s="11">
        <f t="shared" si="21"/>
        <v>8.6529884032114186</v>
      </c>
      <c r="K39" s="11">
        <f t="shared" si="21"/>
        <v>0</v>
      </c>
      <c r="L39" s="11">
        <f t="shared" si="21"/>
        <v>6.9785276073619631</v>
      </c>
      <c r="M39" s="11">
        <f t="shared" si="21"/>
        <v>0</v>
      </c>
      <c r="N39" s="11">
        <f>N33/(N9-N31)*100</f>
        <v>9.5238095238095237</v>
      </c>
      <c r="O39" s="11">
        <f t="shared" ref="O39:S39" si="22">O33/(O9-O31)*100</f>
        <v>0</v>
      </c>
      <c r="P39" s="11">
        <f t="shared" si="22"/>
        <v>-5.5555555555555554</v>
      </c>
      <c r="Q39" s="11" t="e">
        <f t="shared" si="22"/>
        <v>#DIV/0!</v>
      </c>
      <c r="R39" s="11">
        <f t="shared" si="22"/>
        <v>20.833333333333336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40.495174150230802</v>
      </c>
      <c r="C40" s="11">
        <f t="shared" ref="C40:G40" si="23">C34/(C9-C31)*100</f>
        <v>100</v>
      </c>
      <c r="D40" s="11">
        <f t="shared" si="23"/>
        <v>44.152311876699905</v>
      </c>
      <c r="E40" s="11">
        <f t="shared" si="23"/>
        <v>100</v>
      </c>
      <c r="F40" s="11">
        <f t="shared" si="23"/>
        <v>37.34375</v>
      </c>
      <c r="G40" s="11">
        <f t="shared" si="23"/>
        <v>100</v>
      </c>
      <c r="H40" s="11">
        <f>H34/(H9-H31)*100</f>
        <v>40.989690721649488</v>
      </c>
      <c r="I40" s="11">
        <f t="shared" ref="I40:M40" si="24">I34/(I9-I31)*100</f>
        <v>100</v>
      </c>
      <c r="J40" s="11">
        <f t="shared" si="24"/>
        <v>45.049063336306872</v>
      </c>
      <c r="K40" s="11">
        <f t="shared" si="24"/>
        <v>100</v>
      </c>
      <c r="L40" s="11">
        <f t="shared" si="24"/>
        <v>37.5</v>
      </c>
      <c r="M40" s="11">
        <f t="shared" si="24"/>
        <v>100</v>
      </c>
      <c r="N40" s="11">
        <f>N34/(N9-N31)*100</f>
        <v>69.047619047619051</v>
      </c>
      <c r="O40" s="11">
        <f t="shared" ref="O40:S40" si="25">O34/(O9-O31)*100</f>
        <v>100</v>
      </c>
      <c r="P40" s="11">
        <f t="shared" si="25"/>
        <v>100</v>
      </c>
      <c r="Q40" s="11" t="e">
        <f t="shared" si="25"/>
        <v>#DIV/0!</v>
      </c>
      <c r="R40" s="11">
        <f t="shared" si="25"/>
        <v>45.833333333333329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51.783466219051611</v>
      </c>
      <c r="C41" s="11">
        <f t="shared" ref="C41:G41" si="26">C35/(C9-C31)*100</f>
        <v>0</v>
      </c>
      <c r="D41" s="11">
        <f t="shared" si="26"/>
        <v>46.962828649138707</v>
      </c>
      <c r="E41" s="11">
        <f t="shared" si="26"/>
        <v>0</v>
      </c>
      <c r="F41" s="11">
        <f t="shared" si="26"/>
        <v>55.937499999999993</v>
      </c>
      <c r="G41" s="11">
        <f t="shared" si="26"/>
        <v>0</v>
      </c>
      <c r="H41" s="11">
        <f>H35/(H9-H31)*100</f>
        <v>51.257731958762889</v>
      </c>
      <c r="I41" s="11">
        <f t="shared" ref="I41:M41" si="27">I35/(I9-I31)*100</f>
        <v>0</v>
      </c>
      <c r="J41" s="11">
        <f t="shared" si="27"/>
        <v>46.297948260481711</v>
      </c>
      <c r="K41" s="11">
        <f t="shared" si="27"/>
        <v>0</v>
      </c>
      <c r="L41" s="11">
        <f t="shared" si="27"/>
        <v>55.521472392638039</v>
      </c>
      <c r="M41" s="11">
        <f t="shared" si="27"/>
        <v>0</v>
      </c>
      <c r="N41" s="11">
        <f>N35/(N9-N31)*100</f>
        <v>21.428571428571427</v>
      </c>
      <c r="O41" s="11">
        <f t="shared" ref="O41:S41" si="28">O35/(O9-O31)*100</f>
        <v>0</v>
      </c>
      <c r="P41" s="11">
        <f t="shared" si="28"/>
        <v>5.5555555555555554</v>
      </c>
      <c r="Q41" s="11" t="e">
        <f t="shared" si="28"/>
        <v>#DIV/0!</v>
      </c>
      <c r="R41" s="11">
        <f t="shared" si="28"/>
        <v>33.333333333333329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31.347041544271924</v>
      </c>
      <c r="C42" s="11">
        <f t="shared" ref="C42:F42" si="29">C36/(C9-C31)*100</f>
        <v>0</v>
      </c>
      <c r="D42" s="11">
        <f t="shared" si="29"/>
        <v>25.385312783318227</v>
      </c>
      <c r="E42" s="11">
        <f t="shared" si="29"/>
        <v>0</v>
      </c>
      <c r="F42" s="11">
        <f t="shared" si="29"/>
        <v>36.484375</v>
      </c>
      <c r="G42" s="11">
        <f>G36/(G9-G31)*100</f>
        <v>0</v>
      </c>
      <c r="H42" s="11">
        <f>H36/(H9-H31)*100</f>
        <v>30.556701030927837</v>
      </c>
      <c r="I42" s="11">
        <f t="shared" ref="I42:L42" si="30">I36/(I9-I31)*100</f>
        <v>0</v>
      </c>
      <c r="J42" s="11">
        <f t="shared" si="30"/>
        <v>24.531668153434431</v>
      </c>
      <c r="K42" s="11">
        <f t="shared" si="30"/>
        <v>0</v>
      </c>
      <c r="L42" s="11">
        <f t="shared" si="30"/>
        <v>35.736196319018404</v>
      </c>
      <c r="M42" s="11">
        <f>M36/(M9-M31)*100</f>
        <v>0</v>
      </c>
      <c r="N42" s="11">
        <f>N36/(N9-N31)*100</f>
        <v>-14.285714285714285</v>
      </c>
      <c r="O42" s="11">
        <f t="shared" ref="O42:R42" si="31">O36/(O9-O31)*100</f>
        <v>0</v>
      </c>
      <c r="P42" s="11">
        <f t="shared" si="31"/>
        <v>-27.777777777777779</v>
      </c>
      <c r="Q42" s="11" t="e">
        <f t="shared" si="31"/>
        <v>#DIV/0!</v>
      </c>
      <c r="R42" s="11">
        <f t="shared" si="31"/>
        <v>-4.1666666666666661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15.442719261435164</v>
      </c>
      <c r="C43" s="11">
        <f t="shared" ref="C43:G43" si="32">C37/(C9-C31)*100</f>
        <v>0</v>
      </c>
      <c r="D43" s="11">
        <f t="shared" si="32"/>
        <v>9.8821396192203075</v>
      </c>
      <c r="E43" s="11">
        <f t="shared" si="32"/>
        <v>0</v>
      </c>
      <c r="F43" s="11">
        <f t="shared" si="32"/>
        <v>20.234375</v>
      </c>
      <c r="G43" s="11">
        <f t="shared" si="32"/>
        <v>0</v>
      </c>
      <c r="H43" s="11">
        <f>H37/(H9-H31)*100</f>
        <v>14.969072164948455</v>
      </c>
      <c r="I43" s="11">
        <f t="shared" ref="I43:M43" si="33">I37/(I9-I31)*100</f>
        <v>0</v>
      </c>
      <c r="J43" s="11">
        <f t="shared" si="33"/>
        <v>9.9018733273862622</v>
      </c>
      <c r="K43" s="11">
        <f t="shared" si="33"/>
        <v>0</v>
      </c>
      <c r="L43" s="11">
        <f t="shared" si="33"/>
        <v>19.325153374233128</v>
      </c>
      <c r="M43" s="11">
        <f t="shared" si="33"/>
        <v>0</v>
      </c>
      <c r="N43" s="11">
        <f>N37/(N9-N31)*100</f>
        <v>-11.904761904761903</v>
      </c>
      <c r="O43" s="11">
        <f t="shared" ref="O43:S43" si="34">O37/(O9-O31)*100</f>
        <v>0</v>
      </c>
      <c r="P43" s="11">
        <f t="shared" si="34"/>
        <v>11.111111111111111</v>
      </c>
      <c r="Q43" s="11" t="e">
        <f t="shared" si="34"/>
        <v>#DIV/0!</v>
      </c>
      <c r="R43" s="11">
        <f t="shared" si="34"/>
        <v>-29.166666666666668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39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144004</v>
      </c>
      <c r="C9" s="4">
        <f>E9+G9</f>
        <v>4388</v>
      </c>
      <c r="D9" s="4">
        <f>SUM(D10:D31)</f>
        <v>68284</v>
      </c>
      <c r="E9" s="4">
        <f>SUM(E10:E31)</f>
        <v>1871</v>
      </c>
      <c r="F9" s="4">
        <f>SUM(F10:F31)</f>
        <v>75720</v>
      </c>
      <c r="G9" s="4">
        <f>SUM(G10:G31)</f>
        <v>2517</v>
      </c>
      <c r="H9" s="4">
        <f>J9+L9</f>
        <v>145121</v>
      </c>
      <c r="I9" s="4">
        <f>K9+M9</f>
        <v>4240</v>
      </c>
      <c r="J9" s="4">
        <f>SUM(J10:J31)</f>
        <v>68829</v>
      </c>
      <c r="K9" s="4">
        <f>SUM(K10:K31)</f>
        <v>1803</v>
      </c>
      <c r="L9" s="4">
        <f>SUM(L10:L31)</f>
        <v>76292</v>
      </c>
      <c r="M9" s="4">
        <f>SUM(M10:M31)</f>
        <v>2437</v>
      </c>
      <c r="N9" s="4">
        <f>B9-H9</f>
        <v>-1117</v>
      </c>
      <c r="O9" s="4">
        <f t="shared" ref="O9:S24" si="0">C9-I9</f>
        <v>148</v>
      </c>
      <c r="P9" s="4">
        <f t="shared" si="0"/>
        <v>-545</v>
      </c>
      <c r="Q9" s="4">
        <f t="shared" si="0"/>
        <v>68</v>
      </c>
      <c r="R9" s="4">
        <f t="shared" si="0"/>
        <v>-572</v>
      </c>
      <c r="S9" s="4">
        <f t="shared" si="0"/>
        <v>80</v>
      </c>
    </row>
    <row r="10" spans="1:19" s="1" customFormat="1" ht="18" customHeight="1" x14ac:dyDescent="0.2">
      <c r="A10" s="4" t="s">
        <v>2</v>
      </c>
      <c r="B10" s="4">
        <f t="shared" ref="B10:C30" si="1">D10+F10</f>
        <v>5424</v>
      </c>
      <c r="C10" s="4">
        <f t="shared" si="1"/>
        <v>18</v>
      </c>
      <c r="D10" s="4">
        <v>2814</v>
      </c>
      <c r="E10" s="4">
        <v>8</v>
      </c>
      <c r="F10" s="4">
        <v>2610</v>
      </c>
      <c r="G10" s="4">
        <v>10</v>
      </c>
      <c r="H10" s="4">
        <f t="shared" ref="H10:I30" si="2">J10+L10</f>
        <v>5656</v>
      </c>
      <c r="I10" s="4">
        <f t="shared" si="2"/>
        <v>19</v>
      </c>
      <c r="J10" s="4">
        <v>2970</v>
      </c>
      <c r="K10" s="4">
        <v>11</v>
      </c>
      <c r="L10" s="4">
        <v>2686</v>
      </c>
      <c r="M10" s="4">
        <v>8</v>
      </c>
      <c r="N10" s="4">
        <f t="shared" ref="N10:S31" si="3">B10-H10</f>
        <v>-232</v>
      </c>
      <c r="O10" s="4">
        <f t="shared" si="0"/>
        <v>-1</v>
      </c>
      <c r="P10" s="4">
        <f t="shared" si="0"/>
        <v>-156</v>
      </c>
      <c r="Q10" s="4">
        <f t="shared" si="0"/>
        <v>-3</v>
      </c>
      <c r="R10" s="4">
        <f t="shared" si="0"/>
        <v>-76</v>
      </c>
      <c r="S10" s="4">
        <f t="shared" si="0"/>
        <v>2</v>
      </c>
    </row>
    <row r="11" spans="1:19" s="1" customFormat="1" ht="18" customHeight="1" x14ac:dyDescent="0.2">
      <c r="A11" s="4" t="s">
        <v>3</v>
      </c>
      <c r="B11" s="4">
        <f t="shared" si="1"/>
        <v>6190</v>
      </c>
      <c r="C11" s="4">
        <f t="shared" si="1"/>
        <v>39</v>
      </c>
      <c r="D11" s="4">
        <v>3213</v>
      </c>
      <c r="E11" s="4">
        <v>12</v>
      </c>
      <c r="F11" s="4">
        <v>2977</v>
      </c>
      <c r="G11" s="4">
        <v>27</v>
      </c>
      <c r="H11" s="4">
        <f t="shared" si="2"/>
        <v>6228</v>
      </c>
      <c r="I11" s="4">
        <f t="shared" si="2"/>
        <v>33</v>
      </c>
      <c r="J11" s="4">
        <v>3188</v>
      </c>
      <c r="K11" s="4">
        <v>10</v>
      </c>
      <c r="L11" s="4">
        <v>3040</v>
      </c>
      <c r="M11" s="4">
        <v>23</v>
      </c>
      <c r="N11" s="4">
        <f t="shared" si="3"/>
        <v>-38</v>
      </c>
      <c r="O11" s="4">
        <f t="shared" si="0"/>
        <v>6</v>
      </c>
      <c r="P11" s="4">
        <f t="shared" si="0"/>
        <v>25</v>
      </c>
      <c r="Q11" s="4">
        <f t="shared" si="0"/>
        <v>2</v>
      </c>
      <c r="R11" s="4">
        <f t="shared" si="0"/>
        <v>-63</v>
      </c>
      <c r="S11" s="4">
        <f t="shared" si="0"/>
        <v>4</v>
      </c>
    </row>
    <row r="12" spans="1:19" s="1" customFormat="1" ht="18" customHeight="1" x14ac:dyDescent="0.2">
      <c r="A12" s="4" t="s">
        <v>4</v>
      </c>
      <c r="B12" s="4">
        <f t="shared" si="1"/>
        <v>6367</v>
      </c>
      <c r="C12" s="4">
        <f t="shared" si="1"/>
        <v>28</v>
      </c>
      <c r="D12" s="4">
        <v>3204</v>
      </c>
      <c r="E12" s="4">
        <v>11</v>
      </c>
      <c r="F12" s="4">
        <v>3163</v>
      </c>
      <c r="G12" s="4">
        <v>17</v>
      </c>
      <c r="H12" s="4">
        <f t="shared" si="2"/>
        <v>6496</v>
      </c>
      <c r="I12" s="4">
        <f t="shared" si="2"/>
        <v>29</v>
      </c>
      <c r="J12" s="4">
        <v>3277</v>
      </c>
      <c r="K12" s="4">
        <v>14</v>
      </c>
      <c r="L12" s="4">
        <v>3219</v>
      </c>
      <c r="M12" s="4">
        <v>15</v>
      </c>
      <c r="N12" s="4">
        <f t="shared" si="3"/>
        <v>-129</v>
      </c>
      <c r="O12" s="4">
        <f t="shared" si="0"/>
        <v>-1</v>
      </c>
      <c r="P12" s="4">
        <f t="shared" si="0"/>
        <v>-73</v>
      </c>
      <c r="Q12" s="4">
        <f t="shared" si="0"/>
        <v>-3</v>
      </c>
      <c r="R12" s="4">
        <f t="shared" si="0"/>
        <v>-56</v>
      </c>
      <c r="S12" s="4">
        <f t="shared" si="0"/>
        <v>2</v>
      </c>
    </row>
    <row r="13" spans="1:19" s="1" customFormat="1" ht="18" customHeight="1" x14ac:dyDescent="0.2">
      <c r="A13" s="4" t="s">
        <v>5</v>
      </c>
      <c r="B13" s="4">
        <f t="shared" si="1"/>
        <v>6677</v>
      </c>
      <c r="C13" s="4">
        <f t="shared" si="1"/>
        <v>96</v>
      </c>
      <c r="D13" s="4">
        <v>3395</v>
      </c>
      <c r="E13" s="4">
        <v>51</v>
      </c>
      <c r="F13" s="4">
        <v>3282</v>
      </c>
      <c r="G13" s="4">
        <v>45</v>
      </c>
      <c r="H13" s="4">
        <f t="shared" si="2"/>
        <v>6694</v>
      </c>
      <c r="I13" s="4">
        <f t="shared" si="2"/>
        <v>72</v>
      </c>
      <c r="J13" s="4">
        <v>3432</v>
      </c>
      <c r="K13" s="4">
        <v>31</v>
      </c>
      <c r="L13" s="4">
        <v>3262</v>
      </c>
      <c r="M13" s="4">
        <v>41</v>
      </c>
      <c r="N13" s="4">
        <f t="shared" si="3"/>
        <v>-17</v>
      </c>
      <c r="O13" s="4">
        <f t="shared" si="0"/>
        <v>24</v>
      </c>
      <c r="P13" s="4">
        <f t="shared" si="0"/>
        <v>-37</v>
      </c>
      <c r="Q13" s="4">
        <f t="shared" si="0"/>
        <v>20</v>
      </c>
      <c r="R13" s="4">
        <f t="shared" si="0"/>
        <v>20</v>
      </c>
      <c r="S13" s="4">
        <f t="shared" si="0"/>
        <v>4</v>
      </c>
    </row>
    <row r="14" spans="1:19" s="1" customFormat="1" ht="18" customHeight="1" x14ac:dyDescent="0.2">
      <c r="A14" s="4" t="s">
        <v>6</v>
      </c>
      <c r="B14" s="4">
        <f t="shared" si="1"/>
        <v>6019</v>
      </c>
      <c r="C14" s="4">
        <f t="shared" si="1"/>
        <v>278</v>
      </c>
      <c r="D14" s="4">
        <v>3130</v>
      </c>
      <c r="E14" s="4">
        <v>123</v>
      </c>
      <c r="F14" s="4">
        <v>2889</v>
      </c>
      <c r="G14" s="4">
        <v>155</v>
      </c>
      <c r="H14" s="4">
        <f t="shared" si="2"/>
        <v>6002</v>
      </c>
      <c r="I14" s="4">
        <f t="shared" si="2"/>
        <v>222</v>
      </c>
      <c r="J14" s="4">
        <v>3027</v>
      </c>
      <c r="K14" s="4">
        <v>110</v>
      </c>
      <c r="L14" s="4">
        <v>2975</v>
      </c>
      <c r="M14" s="4">
        <v>112</v>
      </c>
      <c r="N14" s="4">
        <f t="shared" si="3"/>
        <v>17</v>
      </c>
      <c r="O14" s="4">
        <f t="shared" si="0"/>
        <v>56</v>
      </c>
      <c r="P14" s="4">
        <f t="shared" si="0"/>
        <v>103</v>
      </c>
      <c r="Q14" s="4">
        <f t="shared" si="0"/>
        <v>13</v>
      </c>
      <c r="R14" s="4">
        <f t="shared" si="0"/>
        <v>-86</v>
      </c>
      <c r="S14" s="4">
        <f t="shared" si="0"/>
        <v>43</v>
      </c>
    </row>
    <row r="15" spans="1:19" s="1" customFormat="1" ht="18" customHeight="1" x14ac:dyDescent="0.2">
      <c r="A15" s="4" t="s">
        <v>7</v>
      </c>
      <c r="B15" s="4">
        <f t="shared" si="1"/>
        <v>6118</v>
      </c>
      <c r="C15" s="4">
        <f t="shared" si="1"/>
        <v>256</v>
      </c>
      <c r="D15" s="4">
        <v>2974</v>
      </c>
      <c r="E15" s="4">
        <v>127</v>
      </c>
      <c r="F15" s="4">
        <v>3144</v>
      </c>
      <c r="G15" s="4">
        <v>129</v>
      </c>
      <c r="H15" s="4">
        <f t="shared" si="2"/>
        <v>6408</v>
      </c>
      <c r="I15" s="4">
        <f t="shared" si="2"/>
        <v>240</v>
      </c>
      <c r="J15" s="4">
        <v>3146</v>
      </c>
      <c r="K15" s="4">
        <v>113</v>
      </c>
      <c r="L15" s="4">
        <v>3262</v>
      </c>
      <c r="M15" s="4">
        <v>127</v>
      </c>
      <c r="N15" s="4">
        <f t="shared" si="3"/>
        <v>-290</v>
      </c>
      <c r="O15" s="4">
        <f t="shared" si="0"/>
        <v>16</v>
      </c>
      <c r="P15" s="4">
        <f t="shared" si="0"/>
        <v>-172</v>
      </c>
      <c r="Q15" s="4">
        <f t="shared" si="0"/>
        <v>14</v>
      </c>
      <c r="R15" s="4">
        <f t="shared" si="0"/>
        <v>-118</v>
      </c>
      <c r="S15" s="4">
        <f t="shared" si="0"/>
        <v>2</v>
      </c>
    </row>
    <row r="16" spans="1:19" s="1" customFormat="1" ht="18" customHeight="1" x14ac:dyDescent="0.2">
      <c r="A16" s="4" t="s">
        <v>8</v>
      </c>
      <c r="B16" s="4">
        <f t="shared" si="1"/>
        <v>6732</v>
      </c>
      <c r="C16" s="4">
        <f t="shared" si="1"/>
        <v>161</v>
      </c>
      <c r="D16" s="4">
        <v>3290</v>
      </c>
      <c r="E16" s="4">
        <v>67</v>
      </c>
      <c r="F16" s="4">
        <v>3442</v>
      </c>
      <c r="G16" s="4">
        <v>94</v>
      </c>
      <c r="H16" s="4">
        <f t="shared" si="2"/>
        <v>6809</v>
      </c>
      <c r="I16" s="4">
        <f t="shared" si="2"/>
        <v>175</v>
      </c>
      <c r="J16" s="4">
        <v>3373</v>
      </c>
      <c r="K16" s="4">
        <v>70</v>
      </c>
      <c r="L16" s="4">
        <v>3436</v>
      </c>
      <c r="M16" s="4">
        <v>105</v>
      </c>
      <c r="N16" s="4">
        <f t="shared" si="3"/>
        <v>-77</v>
      </c>
      <c r="O16" s="4">
        <f t="shared" si="0"/>
        <v>-14</v>
      </c>
      <c r="P16" s="4">
        <f t="shared" si="0"/>
        <v>-83</v>
      </c>
      <c r="Q16" s="4">
        <f t="shared" si="0"/>
        <v>-3</v>
      </c>
      <c r="R16" s="4">
        <f t="shared" si="0"/>
        <v>6</v>
      </c>
      <c r="S16" s="4">
        <f t="shared" si="0"/>
        <v>-11</v>
      </c>
    </row>
    <row r="17" spans="1:19" s="1" customFormat="1" ht="18" customHeight="1" x14ac:dyDescent="0.2">
      <c r="A17" s="4" t="s">
        <v>9</v>
      </c>
      <c r="B17" s="4">
        <f t="shared" si="1"/>
        <v>7516</v>
      </c>
      <c r="C17" s="4">
        <f t="shared" si="1"/>
        <v>142</v>
      </c>
      <c r="D17" s="4">
        <v>3749</v>
      </c>
      <c r="E17" s="4">
        <v>52</v>
      </c>
      <c r="F17" s="4">
        <v>3767</v>
      </c>
      <c r="G17" s="4">
        <v>90</v>
      </c>
      <c r="H17" s="4">
        <f t="shared" si="2"/>
        <v>7861</v>
      </c>
      <c r="I17" s="4">
        <f t="shared" si="2"/>
        <v>133</v>
      </c>
      <c r="J17" s="4">
        <v>3871</v>
      </c>
      <c r="K17" s="4">
        <v>43</v>
      </c>
      <c r="L17" s="4">
        <v>3990</v>
      </c>
      <c r="M17" s="4">
        <v>90</v>
      </c>
      <c r="N17" s="4">
        <f t="shared" si="3"/>
        <v>-345</v>
      </c>
      <c r="O17" s="4">
        <f t="shared" si="0"/>
        <v>9</v>
      </c>
      <c r="P17" s="4">
        <f t="shared" si="0"/>
        <v>-122</v>
      </c>
      <c r="Q17" s="4">
        <f t="shared" si="0"/>
        <v>9</v>
      </c>
      <c r="R17" s="4">
        <f t="shared" si="0"/>
        <v>-223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8848</v>
      </c>
      <c r="C18" s="4">
        <f t="shared" si="1"/>
        <v>147</v>
      </c>
      <c r="D18" s="4">
        <v>4371</v>
      </c>
      <c r="E18" s="4">
        <v>50</v>
      </c>
      <c r="F18" s="4">
        <v>4477</v>
      </c>
      <c r="G18" s="4">
        <v>97</v>
      </c>
      <c r="H18" s="4">
        <f t="shared" si="2"/>
        <v>8990</v>
      </c>
      <c r="I18" s="4">
        <f t="shared" si="2"/>
        <v>119</v>
      </c>
      <c r="J18" s="4">
        <v>4491</v>
      </c>
      <c r="K18" s="4">
        <v>37</v>
      </c>
      <c r="L18" s="4">
        <v>4499</v>
      </c>
      <c r="M18" s="4">
        <v>82</v>
      </c>
      <c r="N18" s="4">
        <f t="shared" si="3"/>
        <v>-142</v>
      </c>
      <c r="O18" s="4">
        <f t="shared" si="0"/>
        <v>28</v>
      </c>
      <c r="P18" s="4">
        <f t="shared" si="0"/>
        <v>-120</v>
      </c>
      <c r="Q18" s="4">
        <f t="shared" si="0"/>
        <v>13</v>
      </c>
      <c r="R18" s="4">
        <f t="shared" si="0"/>
        <v>-22</v>
      </c>
      <c r="S18" s="4">
        <f t="shared" si="0"/>
        <v>15</v>
      </c>
    </row>
    <row r="19" spans="1:19" s="1" customFormat="1" ht="18" customHeight="1" x14ac:dyDescent="0.2">
      <c r="A19" s="4" t="s">
        <v>11</v>
      </c>
      <c r="B19" s="4">
        <f t="shared" si="1"/>
        <v>10043</v>
      </c>
      <c r="C19" s="4">
        <f t="shared" si="1"/>
        <v>100</v>
      </c>
      <c r="D19" s="4">
        <v>5024</v>
      </c>
      <c r="E19" s="4">
        <v>31</v>
      </c>
      <c r="F19" s="4">
        <v>5019</v>
      </c>
      <c r="G19" s="4">
        <v>69</v>
      </c>
      <c r="H19" s="4">
        <f t="shared" si="2"/>
        <v>10411</v>
      </c>
      <c r="I19" s="4">
        <f t="shared" si="2"/>
        <v>101</v>
      </c>
      <c r="J19" s="4">
        <v>5184</v>
      </c>
      <c r="K19" s="4">
        <v>36</v>
      </c>
      <c r="L19" s="4">
        <v>5227</v>
      </c>
      <c r="M19" s="4">
        <v>65</v>
      </c>
      <c r="N19" s="4">
        <f t="shared" si="3"/>
        <v>-368</v>
      </c>
      <c r="O19" s="4">
        <f t="shared" si="0"/>
        <v>-1</v>
      </c>
      <c r="P19" s="4">
        <f t="shared" si="0"/>
        <v>-160</v>
      </c>
      <c r="Q19" s="4">
        <f t="shared" si="0"/>
        <v>-5</v>
      </c>
      <c r="R19" s="4">
        <f t="shared" si="0"/>
        <v>-208</v>
      </c>
      <c r="S19" s="4">
        <f t="shared" si="0"/>
        <v>4</v>
      </c>
    </row>
    <row r="20" spans="1:19" s="1" customFormat="1" ht="18" customHeight="1" x14ac:dyDescent="0.2">
      <c r="A20" s="4" t="s">
        <v>12</v>
      </c>
      <c r="B20" s="4">
        <f t="shared" si="1"/>
        <v>10777</v>
      </c>
      <c r="C20" s="4">
        <f t="shared" si="1"/>
        <v>110</v>
      </c>
      <c r="D20" s="4">
        <v>5356</v>
      </c>
      <c r="E20" s="4">
        <v>32</v>
      </c>
      <c r="F20" s="4">
        <v>5421</v>
      </c>
      <c r="G20" s="4">
        <v>78</v>
      </c>
      <c r="H20" s="4">
        <f t="shared" si="2"/>
        <v>10412</v>
      </c>
      <c r="I20" s="4">
        <f t="shared" si="2"/>
        <v>102</v>
      </c>
      <c r="J20" s="4">
        <v>5181</v>
      </c>
      <c r="K20" s="4">
        <v>25</v>
      </c>
      <c r="L20" s="4">
        <v>5231</v>
      </c>
      <c r="M20" s="4">
        <v>77</v>
      </c>
      <c r="N20" s="4">
        <f t="shared" si="3"/>
        <v>365</v>
      </c>
      <c r="O20" s="4">
        <f t="shared" si="0"/>
        <v>8</v>
      </c>
      <c r="P20" s="4">
        <f t="shared" si="0"/>
        <v>175</v>
      </c>
      <c r="Q20" s="4">
        <f t="shared" si="0"/>
        <v>7</v>
      </c>
      <c r="R20" s="4">
        <f t="shared" si="0"/>
        <v>190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8824</v>
      </c>
      <c r="C21" s="4">
        <f t="shared" si="1"/>
        <v>80</v>
      </c>
      <c r="D21" s="4">
        <v>4287</v>
      </c>
      <c r="E21" s="4">
        <v>16</v>
      </c>
      <c r="F21" s="4">
        <v>4537</v>
      </c>
      <c r="G21" s="4">
        <v>64</v>
      </c>
      <c r="H21" s="4">
        <f t="shared" si="2"/>
        <v>8591</v>
      </c>
      <c r="I21" s="4">
        <f t="shared" si="2"/>
        <v>64</v>
      </c>
      <c r="J21" s="4">
        <v>4111</v>
      </c>
      <c r="K21" s="4">
        <v>14</v>
      </c>
      <c r="L21" s="4">
        <v>4480</v>
      </c>
      <c r="M21" s="4">
        <v>50</v>
      </c>
      <c r="N21" s="4">
        <f t="shared" si="3"/>
        <v>233</v>
      </c>
      <c r="O21" s="4">
        <f t="shared" si="0"/>
        <v>16</v>
      </c>
      <c r="P21" s="4">
        <f t="shared" si="0"/>
        <v>176</v>
      </c>
      <c r="Q21" s="4">
        <f t="shared" si="0"/>
        <v>2</v>
      </c>
      <c r="R21" s="4">
        <f t="shared" si="0"/>
        <v>57</v>
      </c>
      <c r="S21" s="4">
        <f t="shared" si="0"/>
        <v>14</v>
      </c>
    </row>
    <row r="22" spans="1:19" s="1" customFormat="1" ht="18" customHeight="1" x14ac:dyDescent="0.2">
      <c r="A22" s="4" t="s">
        <v>14</v>
      </c>
      <c r="B22" s="4">
        <f t="shared" si="1"/>
        <v>8240</v>
      </c>
      <c r="C22" s="4">
        <f t="shared" si="1"/>
        <v>49</v>
      </c>
      <c r="D22" s="4">
        <v>3913</v>
      </c>
      <c r="E22" s="4">
        <v>14</v>
      </c>
      <c r="F22" s="4">
        <v>4327</v>
      </c>
      <c r="G22" s="4">
        <v>35</v>
      </c>
      <c r="H22" s="4">
        <f t="shared" si="2"/>
        <v>8379</v>
      </c>
      <c r="I22" s="4">
        <f t="shared" si="2"/>
        <v>55</v>
      </c>
      <c r="J22" s="4">
        <v>4005</v>
      </c>
      <c r="K22" s="4">
        <v>17</v>
      </c>
      <c r="L22" s="4">
        <v>4374</v>
      </c>
      <c r="M22" s="4">
        <v>38</v>
      </c>
      <c r="N22" s="4">
        <f t="shared" si="3"/>
        <v>-139</v>
      </c>
      <c r="O22" s="4">
        <f t="shared" si="0"/>
        <v>-6</v>
      </c>
      <c r="P22" s="4">
        <f t="shared" si="0"/>
        <v>-92</v>
      </c>
      <c r="Q22" s="4">
        <f t="shared" si="0"/>
        <v>-3</v>
      </c>
      <c r="R22" s="4">
        <f t="shared" si="0"/>
        <v>-47</v>
      </c>
      <c r="S22" s="4">
        <f t="shared" si="0"/>
        <v>-3</v>
      </c>
    </row>
    <row r="23" spans="1:19" s="1" customFormat="1" ht="18" customHeight="1" x14ac:dyDescent="0.2">
      <c r="A23" s="4" t="s">
        <v>15</v>
      </c>
      <c r="B23" s="4">
        <f t="shared" si="1"/>
        <v>8533</v>
      </c>
      <c r="C23" s="4">
        <f t="shared" si="1"/>
        <v>48</v>
      </c>
      <c r="D23" s="4">
        <v>4074</v>
      </c>
      <c r="E23" s="4">
        <v>18</v>
      </c>
      <c r="F23" s="4">
        <v>4459</v>
      </c>
      <c r="G23" s="4">
        <v>30</v>
      </c>
      <c r="H23" s="4">
        <f t="shared" si="2"/>
        <v>8618</v>
      </c>
      <c r="I23" s="4">
        <f t="shared" si="2"/>
        <v>47</v>
      </c>
      <c r="J23" s="4">
        <v>4149</v>
      </c>
      <c r="K23" s="4">
        <v>19</v>
      </c>
      <c r="L23" s="4">
        <v>4469</v>
      </c>
      <c r="M23" s="4">
        <v>28</v>
      </c>
      <c r="N23" s="4">
        <f t="shared" si="3"/>
        <v>-85</v>
      </c>
      <c r="O23" s="4">
        <f t="shared" si="0"/>
        <v>1</v>
      </c>
      <c r="P23" s="4">
        <f t="shared" si="0"/>
        <v>-75</v>
      </c>
      <c r="Q23" s="4">
        <f t="shared" si="0"/>
        <v>-1</v>
      </c>
      <c r="R23" s="4">
        <f t="shared" si="0"/>
        <v>-10</v>
      </c>
      <c r="S23" s="4">
        <f t="shared" si="0"/>
        <v>2</v>
      </c>
    </row>
    <row r="24" spans="1:19" s="1" customFormat="1" ht="18" customHeight="1" x14ac:dyDescent="0.2">
      <c r="A24" s="4" t="s">
        <v>16</v>
      </c>
      <c r="B24" s="4">
        <f t="shared" si="1"/>
        <v>9387</v>
      </c>
      <c r="C24" s="4">
        <f t="shared" si="1"/>
        <v>48</v>
      </c>
      <c r="D24" s="4">
        <v>4262</v>
      </c>
      <c r="E24" s="4">
        <v>25</v>
      </c>
      <c r="F24" s="4">
        <v>5125</v>
      </c>
      <c r="G24" s="4">
        <v>23</v>
      </c>
      <c r="H24" s="4">
        <f t="shared" si="2"/>
        <v>10068</v>
      </c>
      <c r="I24" s="4">
        <f t="shared" si="2"/>
        <v>44</v>
      </c>
      <c r="J24" s="4">
        <v>4533</v>
      </c>
      <c r="K24" s="4">
        <v>18</v>
      </c>
      <c r="L24" s="4">
        <v>5535</v>
      </c>
      <c r="M24" s="4">
        <v>26</v>
      </c>
      <c r="N24" s="4">
        <f t="shared" si="3"/>
        <v>-681</v>
      </c>
      <c r="O24" s="4">
        <f>C24-I24</f>
        <v>4</v>
      </c>
      <c r="P24" s="4">
        <f t="shared" si="0"/>
        <v>-271</v>
      </c>
      <c r="Q24" s="4">
        <f t="shared" si="0"/>
        <v>7</v>
      </c>
      <c r="R24" s="4">
        <f t="shared" si="0"/>
        <v>-410</v>
      </c>
      <c r="S24" s="4">
        <f t="shared" si="0"/>
        <v>-3</v>
      </c>
    </row>
    <row r="25" spans="1:19" s="1" customFormat="1" ht="18" customHeight="1" x14ac:dyDescent="0.2">
      <c r="A25" s="4" t="s">
        <v>17</v>
      </c>
      <c r="B25" s="4">
        <f t="shared" si="1"/>
        <v>9234</v>
      </c>
      <c r="C25" s="4">
        <f t="shared" si="1"/>
        <v>43</v>
      </c>
      <c r="D25" s="4">
        <v>4054</v>
      </c>
      <c r="E25" s="4">
        <v>14</v>
      </c>
      <c r="F25" s="4">
        <v>5180</v>
      </c>
      <c r="G25" s="4">
        <v>29</v>
      </c>
      <c r="H25" s="4">
        <f t="shared" si="2"/>
        <v>8758</v>
      </c>
      <c r="I25" s="4">
        <f t="shared" si="2"/>
        <v>44</v>
      </c>
      <c r="J25" s="4">
        <v>3863</v>
      </c>
      <c r="K25" s="4">
        <v>16</v>
      </c>
      <c r="L25" s="4">
        <v>4895</v>
      </c>
      <c r="M25" s="4">
        <v>28</v>
      </c>
      <c r="N25" s="4">
        <f t="shared" si="3"/>
        <v>476</v>
      </c>
      <c r="O25" s="4">
        <f t="shared" si="3"/>
        <v>-1</v>
      </c>
      <c r="P25" s="4">
        <f t="shared" si="3"/>
        <v>191</v>
      </c>
      <c r="Q25" s="4">
        <f t="shared" si="3"/>
        <v>-2</v>
      </c>
      <c r="R25" s="4">
        <f t="shared" si="3"/>
        <v>285</v>
      </c>
      <c r="S25" s="4">
        <f t="shared" si="3"/>
        <v>1</v>
      </c>
    </row>
    <row r="26" spans="1:19" s="1" customFormat="1" ht="18" customHeight="1" x14ac:dyDescent="0.2">
      <c r="A26" s="4" t="s">
        <v>18</v>
      </c>
      <c r="B26" s="4">
        <f t="shared" si="1"/>
        <v>6803</v>
      </c>
      <c r="C26" s="4">
        <f t="shared" si="1"/>
        <v>29</v>
      </c>
      <c r="D26" s="4">
        <v>2763</v>
      </c>
      <c r="E26" s="4">
        <v>12</v>
      </c>
      <c r="F26" s="4">
        <v>4040</v>
      </c>
      <c r="G26" s="4">
        <v>17</v>
      </c>
      <c r="H26" s="4">
        <f t="shared" si="2"/>
        <v>6493</v>
      </c>
      <c r="I26" s="4">
        <f t="shared" si="2"/>
        <v>27</v>
      </c>
      <c r="J26" s="4">
        <v>2590</v>
      </c>
      <c r="K26" s="4">
        <v>11</v>
      </c>
      <c r="L26" s="4">
        <v>3903</v>
      </c>
      <c r="M26" s="4">
        <v>16</v>
      </c>
      <c r="N26" s="4">
        <f t="shared" si="3"/>
        <v>310</v>
      </c>
      <c r="O26" s="4">
        <f t="shared" si="3"/>
        <v>2</v>
      </c>
      <c r="P26" s="4">
        <f t="shared" si="3"/>
        <v>173</v>
      </c>
      <c r="Q26" s="4">
        <f t="shared" si="3"/>
        <v>1</v>
      </c>
      <c r="R26" s="4">
        <f t="shared" si="3"/>
        <v>137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4586</v>
      </c>
      <c r="C27" s="4">
        <f t="shared" si="1"/>
        <v>11</v>
      </c>
      <c r="D27" s="4">
        <v>1572</v>
      </c>
      <c r="E27" s="4">
        <v>2</v>
      </c>
      <c r="F27" s="4">
        <v>3014</v>
      </c>
      <c r="G27" s="4">
        <v>9</v>
      </c>
      <c r="H27" s="4">
        <f t="shared" si="2"/>
        <v>4685</v>
      </c>
      <c r="I27" s="4">
        <f t="shared" si="2"/>
        <v>11</v>
      </c>
      <c r="J27" s="4">
        <v>1651</v>
      </c>
      <c r="K27" s="4">
        <v>3</v>
      </c>
      <c r="L27" s="4">
        <v>3034</v>
      </c>
      <c r="M27" s="4">
        <v>8</v>
      </c>
      <c r="N27" s="4">
        <f t="shared" si="3"/>
        <v>-99</v>
      </c>
      <c r="O27" s="4">
        <f t="shared" si="3"/>
        <v>0</v>
      </c>
      <c r="P27" s="4">
        <f t="shared" si="3"/>
        <v>-79</v>
      </c>
      <c r="Q27" s="4">
        <f t="shared" si="3"/>
        <v>-1</v>
      </c>
      <c r="R27" s="4">
        <f t="shared" si="3"/>
        <v>-20</v>
      </c>
      <c r="S27" s="4">
        <f t="shared" si="3"/>
        <v>1</v>
      </c>
    </row>
    <row r="28" spans="1:19" s="1" customFormat="1" ht="18" customHeight="1" x14ac:dyDescent="0.2">
      <c r="A28" s="4" t="s">
        <v>20</v>
      </c>
      <c r="B28" s="4">
        <f t="shared" si="1"/>
        <v>2707</v>
      </c>
      <c r="C28" s="4">
        <f t="shared" si="1"/>
        <v>8</v>
      </c>
      <c r="D28" s="4">
        <v>766</v>
      </c>
      <c r="E28" s="4">
        <v>2</v>
      </c>
      <c r="F28" s="4">
        <v>1941</v>
      </c>
      <c r="G28" s="4">
        <v>6</v>
      </c>
      <c r="H28" s="4">
        <f t="shared" si="2"/>
        <v>2710</v>
      </c>
      <c r="I28" s="4">
        <f t="shared" si="2"/>
        <v>6</v>
      </c>
      <c r="J28" s="4">
        <v>751</v>
      </c>
      <c r="K28" s="4">
        <v>1</v>
      </c>
      <c r="L28" s="4">
        <v>1959</v>
      </c>
      <c r="M28" s="4">
        <v>5</v>
      </c>
      <c r="N28" s="4">
        <f t="shared" si="3"/>
        <v>-3</v>
      </c>
      <c r="O28" s="4">
        <f t="shared" si="3"/>
        <v>2</v>
      </c>
      <c r="P28" s="4">
        <f t="shared" si="3"/>
        <v>15</v>
      </c>
      <c r="Q28" s="4">
        <f t="shared" si="3"/>
        <v>1</v>
      </c>
      <c r="R28" s="4">
        <f t="shared" si="3"/>
        <v>-18</v>
      </c>
      <c r="S28" s="4">
        <f t="shared" si="3"/>
        <v>1</v>
      </c>
    </row>
    <row r="29" spans="1:19" s="1" customFormat="1" ht="18" customHeight="1" x14ac:dyDescent="0.2">
      <c r="A29" s="4" t="s">
        <v>21</v>
      </c>
      <c r="B29" s="4">
        <f t="shared" si="1"/>
        <v>1037</v>
      </c>
      <c r="C29" s="4">
        <f t="shared" si="1"/>
        <v>1</v>
      </c>
      <c r="D29" s="4">
        <v>213</v>
      </c>
      <c r="E29" s="4">
        <v>0</v>
      </c>
      <c r="F29" s="4">
        <v>824</v>
      </c>
      <c r="G29" s="4">
        <v>1</v>
      </c>
      <c r="H29" s="4">
        <f t="shared" si="2"/>
        <v>963</v>
      </c>
      <c r="I29" s="4">
        <f t="shared" si="2"/>
        <v>3</v>
      </c>
      <c r="J29" s="4">
        <v>199</v>
      </c>
      <c r="K29" s="4">
        <v>0</v>
      </c>
      <c r="L29" s="4">
        <v>764</v>
      </c>
      <c r="M29" s="4">
        <v>3</v>
      </c>
      <c r="N29" s="4">
        <f t="shared" si="3"/>
        <v>74</v>
      </c>
      <c r="O29" s="4">
        <f t="shared" si="3"/>
        <v>-2</v>
      </c>
      <c r="P29" s="4">
        <f t="shared" si="3"/>
        <v>14</v>
      </c>
      <c r="Q29" s="4">
        <f t="shared" si="3"/>
        <v>0</v>
      </c>
      <c r="R29" s="4">
        <f t="shared" si="3"/>
        <v>60</v>
      </c>
      <c r="S29" s="4">
        <f t="shared" si="3"/>
        <v>-2</v>
      </c>
    </row>
    <row r="30" spans="1:19" s="1" customFormat="1" ht="18" customHeight="1" x14ac:dyDescent="0.2">
      <c r="A30" s="4" t="s">
        <v>22</v>
      </c>
      <c r="B30" s="4">
        <f t="shared" si="1"/>
        <v>227</v>
      </c>
      <c r="C30" s="4">
        <f>E30+G30</f>
        <v>4</v>
      </c>
      <c r="D30" s="4">
        <v>39</v>
      </c>
      <c r="E30" s="4">
        <v>1</v>
      </c>
      <c r="F30" s="4">
        <v>188</v>
      </c>
      <c r="G30" s="4">
        <v>3</v>
      </c>
      <c r="H30" s="4">
        <f t="shared" si="2"/>
        <v>174</v>
      </c>
      <c r="I30" s="4">
        <f t="shared" si="2"/>
        <v>2</v>
      </c>
      <c r="J30" s="4">
        <v>16</v>
      </c>
      <c r="K30" s="4">
        <v>1</v>
      </c>
      <c r="L30" s="4">
        <v>158</v>
      </c>
      <c r="M30" s="4">
        <v>1</v>
      </c>
      <c r="N30" s="4">
        <f t="shared" si="3"/>
        <v>53</v>
      </c>
      <c r="O30" s="4">
        <f t="shared" si="3"/>
        <v>2</v>
      </c>
      <c r="P30" s="4">
        <f t="shared" si="3"/>
        <v>23</v>
      </c>
      <c r="Q30" s="4">
        <f t="shared" si="3"/>
        <v>0</v>
      </c>
      <c r="R30" s="4">
        <f t="shared" si="3"/>
        <v>30</v>
      </c>
      <c r="S30" s="4">
        <f t="shared" si="3"/>
        <v>2</v>
      </c>
    </row>
    <row r="31" spans="1:19" s="1" customFormat="1" ht="18" customHeight="1" thickBot="1" x14ac:dyDescent="0.25">
      <c r="A31" s="4" t="s">
        <v>37</v>
      </c>
      <c r="B31" s="4">
        <f>D31+F31</f>
        <v>3715</v>
      </c>
      <c r="C31" s="4">
        <f>E31+G31</f>
        <v>2692</v>
      </c>
      <c r="D31" s="4">
        <v>1821</v>
      </c>
      <c r="E31" s="4">
        <v>1203</v>
      </c>
      <c r="F31" s="4">
        <v>1894</v>
      </c>
      <c r="G31" s="4">
        <v>1489</v>
      </c>
      <c r="H31" s="4">
        <f>J31+L31</f>
        <v>3715</v>
      </c>
      <c r="I31" s="4">
        <f t="shared" ref="I31" si="4">K31+M31</f>
        <v>2692</v>
      </c>
      <c r="J31" s="4">
        <v>1821</v>
      </c>
      <c r="K31" s="4">
        <v>1203</v>
      </c>
      <c r="L31" s="4">
        <v>1894</v>
      </c>
      <c r="M31" s="4">
        <v>1489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17981</v>
      </c>
      <c r="C33" s="4">
        <f t="shared" ref="C33:G33" si="5">SUM(C10:C12)</f>
        <v>85</v>
      </c>
      <c r="D33" s="4">
        <f t="shared" si="5"/>
        <v>9231</v>
      </c>
      <c r="E33" s="4">
        <f t="shared" si="5"/>
        <v>31</v>
      </c>
      <c r="F33" s="4">
        <f t="shared" si="5"/>
        <v>8750</v>
      </c>
      <c r="G33" s="4">
        <f t="shared" si="5"/>
        <v>54</v>
      </c>
      <c r="H33" s="4">
        <f>SUM(H10:H12)</f>
        <v>18380</v>
      </c>
      <c r="I33" s="4">
        <f t="shared" ref="I33:M33" si="6">SUM(I10:I12)</f>
        <v>81</v>
      </c>
      <c r="J33" s="4">
        <f t="shared" si="6"/>
        <v>9435</v>
      </c>
      <c r="K33" s="4">
        <f t="shared" si="6"/>
        <v>35</v>
      </c>
      <c r="L33" s="4">
        <f t="shared" si="6"/>
        <v>8945</v>
      </c>
      <c r="M33" s="4">
        <f t="shared" si="6"/>
        <v>46</v>
      </c>
      <c r="N33" s="4">
        <f>SUM(N10:N12)</f>
        <v>-399</v>
      </c>
      <c r="O33" s="4">
        <f t="shared" ref="O33:S33" si="7">SUM(O10:O12)</f>
        <v>4</v>
      </c>
      <c r="P33" s="4">
        <f t="shared" si="7"/>
        <v>-204</v>
      </c>
      <c r="Q33" s="4">
        <f t="shared" si="7"/>
        <v>-4</v>
      </c>
      <c r="R33" s="4">
        <f t="shared" si="7"/>
        <v>-195</v>
      </c>
      <c r="S33" s="4">
        <f t="shared" si="7"/>
        <v>8</v>
      </c>
    </row>
    <row r="34" spans="1:19" s="1" customFormat="1" ht="18" customHeight="1" x14ac:dyDescent="0.2">
      <c r="A34" s="4" t="s">
        <v>29</v>
      </c>
      <c r="B34" s="4">
        <f>SUM(B13:B22)</f>
        <v>79794</v>
      </c>
      <c r="C34" s="4">
        <f t="shared" ref="C34:G34" si="8">SUM(C13:C22)</f>
        <v>1419</v>
      </c>
      <c r="D34" s="4">
        <f t="shared" si="8"/>
        <v>39489</v>
      </c>
      <c r="E34" s="4">
        <f t="shared" si="8"/>
        <v>563</v>
      </c>
      <c r="F34" s="4">
        <f t="shared" si="8"/>
        <v>40305</v>
      </c>
      <c r="G34" s="4">
        <f t="shared" si="8"/>
        <v>856</v>
      </c>
      <c r="H34" s="4">
        <f>SUM(H13:H22)</f>
        <v>80557</v>
      </c>
      <c r="I34" s="4">
        <f t="shared" ref="I34:M34" si="9">SUM(I13:I22)</f>
        <v>1283</v>
      </c>
      <c r="J34" s="4">
        <f t="shared" si="9"/>
        <v>39821</v>
      </c>
      <c r="K34" s="4">
        <f t="shared" si="9"/>
        <v>496</v>
      </c>
      <c r="L34" s="4">
        <f t="shared" si="9"/>
        <v>40736</v>
      </c>
      <c r="M34" s="4">
        <f t="shared" si="9"/>
        <v>787</v>
      </c>
      <c r="N34" s="4">
        <f>SUM(N13:N22)</f>
        <v>-763</v>
      </c>
      <c r="O34" s="4">
        <f t="shared" ref="O34:S34" si="10">SUM(O13:O22)</f>
        <v>136</v>
      </c>
      <c r="P34" s="4">
        <f t="shared" si="10"/>
        <v>-332</v>
      </c>
      <c r="Q34" s="4">
        <f t="shared" si="10"/>
        <v>67</v>
      </c>
      <c r="R34" s="4">
        <f t="shared" si="10"/>
        <v>-431</v>
      </c>
      <c r="S34" s="4">
        <f t="shared" si="10"/>
        <v>69</v>
      </c>
    </row>
    <row r="35" spans="1:19" s="1" customFormat="1" ht="18" customHeight="1" x14ac:dyDescent="0.2">
      <c r="A35" s="4" t="s">
        <v>25</v>
      </c>
      <c r="B35" s="4">
        <f>SUM(B23:B30)</f>
        <v>42514</v>
      </c>
      <c r="C35" s="4">
        <f t="shared" ref="C35:G35" si="11">SUM(C23:C30)</f>
        <v>192</v>
      </c>
      <c r="D35" s="4">
        <f t="shared" si="11"/>
        <v>17743</v>
      </c>
      <c r="E35" s="4">
        <f t="shared" si="11"/>
        <v>74</v>
      </c>
      <c r="F35" s="4">
        <f t="shared" si="11"/>
        <v>24771</v>
      </c>
      <c r="G35" s="4">
        <f t="shared" si="11"/>
        <v>118</v>
      </c>
      <c r="H35" s="4">
        <f>SUM(H23:H30)</f>
        <v>42469</v>
      </c>
      <c r="I35" s="4">
        <f t="shared" ref="I35:M35" si="12">SUM(I23:I30)</f>
        <v>184</v>
      </c>
      <c r="J35" s="4">
        <f t="shared" si="12"/>
        <v>17752</v>
      </c>
      <c r="K35" s="4">
        <f t="shared" si="12"/>
        <v>69</v>
      </c>
      <c r="L35" s="4">
        <f t="shared" si="12"/>
        <v>24717</v>
      </c>
      <c r="M35" s="4">
        <f t="shared" si="12"/>
        <v>115</v>
      </c>
      <c r="N35" s="4">
        <f>SUM(N23:N30)</f>
        <v>45</v>
      </c>
      <c r="O35" s="4">
        <f t="shared" ref="O35:R35" si="13">SUM(O23:O30)</f>
        <v>8</v>
      </c>
      <c r="P35" s="4">
        <f t="shared" si="13"/>
        <v>-9</v>
      </c>
      <c r="Q35" s="4">
        <f t="shared" si="13"/>
        <v>5</v>
      </c>
      <c r="R35" s="4">
        <f t="shared" si="13"/>
        <v>54</v>
      </c>
      <c r="S35" s="4">
        <f>SUM(S23:S30)</f>
        <v>3</v>
      </c>
    </row>
    <row r="36" spans="1:19" s="1" customFormat="1" ht="18" customHeight="1" x14ac:dyDescent="0.2">
      <c r="A36" s="4" t="s">
        <v>26</v>
      </c>
      <c r="B36" s="4">
        <f>SUM(B25:B30)</f>
        <v>24594</v>
      </c>
      <c r="C36" s="4">
        <f t="shared" ref="C36:G36" si="14">SUM(C25:C30)</f>
        <v>96</v>
      </c>
      <c r="D36" s="4">
        <f t="shared" si="14"/>
        <v>9407</v>
      </c>
      <c r="E36" s="4">
        <f t="shared" si="14"/>
        <v>31</v>
      </c>
      <c r="F36" s="4">
        <f t="shared" si="14"/>
        <v>15187</v>
      </c>
      <c r="G36" s="4">
        <f t="shared" si="14"/>
        <v>65</v>
      </c>
      <c r="H36" s="4">
        <f>SUM(H25:H30)</f>
        <v>23783</v>
      </c>
      <c r="I36" s="4">
        <f t="shared" ref="I36:M36" si="15">SUM(I25:I30)</f>
        <v>93</v>
      </c>
      <c r="J36" s="4">
        <f t="shared" si="15"/>
        <v>9070</v>
      </c>
      <c r="K36" s="4">
        <f t="shared" si="15"/>
        <v>32</v>
      </c>
      <c r="L36" s="4">
        <f t="shared" si="15"/>
        <v>14713</v>
      </c>
      <c r="M36" s="4">
        <f t="shared" si="15"/>
        <v>61</v>
      </c>
      <c r="N36" s="4">
        <f>SUM(N25:N30)</f>
        <v>811</v>
      </c>
      <c r="O36" s="4">
        <f t="shared" ref="O36:S36" si="16">SUM(O25:O30)</f>
        <v>3</v>
      </c>
      <c r="P36" s="4">
        <f t="shared" si="16"/>
        <v>337</v>
      </c>
      <c r="Q36" s="4">
        <f t="shared" si="16"/>
        <v>-1</v>
      </c>
      <c r="R36" s="4">
        <f t="shared" si="16"/>
        <v>474</v>
      </c>
      <c r="S36" s="4">
        <f t="shared" si="16"/>
        <v>4</v>
      </c>
    </row>
    <row r="37" spans="1:19" s="1" customFormat="1" ht="18" customHeight="1" x14ac:dyDescent="0.2">
      <c r="A37" s="4" t="s">
        <v>27</v>
      </c>
      <c r="B37" s="4">
        <f>SUM(B27:B30)</f>
        <v>8557</v>
      </c>
      <c r="C37" s="4">
        <f t="shared" ref="C37:G37" si="17">SUM(C27:C30)</f>
        <v>24</v>
      </c>
      <c r="D37" s="4">
        <f t="shared" si="17"/>
        <v>2590</v>
      </c>
      <c r="E37" s="4">
        <f t="shared" si="17"/>
        <v>5</v>
      </c>
      <c r="F37" s="4">
        <f t="shared" si="17"/>
        <v>5967</v>
      </c>
      <c r="G37" s="4">
        <f t="shared" si="17"/>
        <v>19</v>
      </c>
      <c r="H37" s="4">
        <f>SUM(H27:H30)</f>
        <v>8532</v>
      </c>
      <c r="I37" s="4">
        <f t="shared" ref="I37:M37" si="18">SUM(I27:I30)</f>
        <v>22</v>
      </c>
      <c r="J37" s="4">
        <f t="shared" si="18"/>
        <v>2617</v>
      </c>
      <c r="K37" s="4">
        <f t="shared" si="18"/>
        <v>5</v>
      </c>
      <c r="L37" s="4">
        <f t="shared" si="18"/>
        <v>5915</v>
      </c>
      <c r="M37" s="4">
        <f t="shared" si="18"/>
        <v>17</v>
      </c>
      <c r="N37" s="4">
        <f>SUM(N27:N30)</f>
        <v>25</v>
      </c>
      <c r="O37" s="4">
        <f t="shared" ref="O37:S37" si="19">SUM(O27:O30)</f>
        <v>2</v>
      </c>
      <c r="P37" s="4">
        <f t="shared" si="19"/>
        <v>-27</v>
      </c>
      <c r="Q37" s="4">
        <f t="shared" si="19"/>
        <v>0</v>
      </c>
      <c r="R37" s="4">
        <f t="shared" si="19"/>
        <v>52</v>
      </c>
      <c r="S37" s="4">
        <f t="shared" si="19"/>
        <v>2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12.817113244801803</v>
      </c>
      <c r="C39" s="11">
        <f t="shared" ref="C39:G39" si="20">C33/(C9-C31)*100</f>
        <v>5.0117924528301891</v>
      </c>
      <c r="D39" s="11">
        <f t="shared" si="20"/>
        <v>13.888930683237291</v>
      </c>
      <c r="E39" s="11">
        <f t="shared" si="20"/>
        <v>4.6407185628742509</v>
      </c>
      <c r="F39" s="11">
        <f t="shared" si="20"/>
        <v>11.852192994338038</v>
      </c>
      <c r="G39" s="11">
        <f t="shared" si="20"/>
        <v>5.2529182879377432</v>
      </c>
      <c r="H39" s="11">
        <f>H33/(H9-H31)*100</f>
        <v>12.998034029673422</v>
      </c>
      <c r="I39" s="11">
        <f t="shared" ref="I39:M39" si="21">I33/(I9-I31)*100</f>
        <v>5.2325581395348841</v>
      </c>
      <c r="J39" s="11">
        <f t="shared" si="21"/>
        <v>14.080408309455589</v>
      </c>
      <c r="K39" s="11">
        <f t="shared" si="21"/>
        <v>5.833333333333333</v>
      </c>
      <c r="L39" s="11">
        <f t="shared" si="21"/>
        <v>12.023172665931881</v>
      </c>
      <c r="M39" s="11">
        <f t="shared" si="21"/>
        <v>4.852320675105485</v>
      </c>
      <c r="N39" s="11">
        <f>N33/(N9-N31)*100</f>
        <v>35.720680393912261</v>
      </c>
      <c r="O39" s="11">
        <f t="shared" ref="O39:S39" si="22">O33/(O9-O31)*100</f>
        <v>2.7027027027027026</v>
      </c>
      <c r="P39" s="11">
        <f t="shared" si="22"/>
        <v>37.431192660550458</v>
      </c>
      <c r="Q39" s="11">
        <f t="shared" si="22"/>
        <v>-5.8823529411764701</v>
      </c>
      <c r="R39" s="11">
        <f t="shared" si="22"/>
        <v>34.090909090909086</v>
      </c>
      <c r="S39" s="11">
        <f t="shared" si="22"/>
        <v>10</v>
      </c>
    </row>
    <row r="40" spans="1:19" ht="18" customHeight="1" x14ac:dyDescent="0.2">
      <c r="A40" s="4" t="s">
        <v>29</v>
      </c>
      <c r="B40" s="11">
        <f>B34/(B9-B31)*100</f>
        <v>56.878301221050833</v>
      </c>
      <c r="C40" s="11">
        <f t="shared" ref="C40:G40" si="23">C34/(C9-C31)*100</f>
        <v>83.66745283018868</v>
      </c>
      <c r="D40" s="11">
        <f t="shared" si="23"/>
        <v>59.415012864300444</v>
      </c>
      <c r="E40" s="11">
        <f t="shared" si="23"/>
        <v>84.281437125748511</v>
      </c>
      <c r="F40" s="11">
        <f t="shared" si="23"/>
        <v>54.594587272776529</v>
      </c>
      <c r="G40" s="11">
        <f t="shared" si="23"/>
        <v>83.268482490272376</v>
      </c>
      <c r="H40" s="11">
        <f>H34/(H9-H31)*100</f>
        <v>56.96858690578901</v>
      </c>
      <c r="I40" s="11">
        <f t="shared" ref="I40:M40" si="24">I34/(I9-I31)*100</f>
        <v>82.881136950904391</v>
      </c>
      <c r="J40" s="11">
        <f t="shared" si="24"/>
        <v>59.427232569245461</v>
      </c>
      <c r="K40" s="11">
        <f t="shared" si="24"/>
        <v>82.666666666666671</v>
      </c>
      <c r="L40" s="11">
        <f t="shared" si="24"/>
        <v>54.754160058066084</v>
      </c>
      <c r="M40" s="11">
        <f t="shared" si="24"/>
        <v>83.016877637130804</v>
      </c>
      <c r="N40" s="11">
        <f>N34/(N9-N31)*100</f>
        <v>68.307967770814685</v>
      </c>
      <c r="O40" s="11">
        <f t="shared" ref="O40:S40" si="25">O34/(O9-O31)*100</f>
        <v>91.891891891891902</v>
      </c>
      <c r="P40" s="11">
        <f t="shared" si="25"/>
        <v>60.917431192660551</v>
      </c>
      <c r="Q40" s="11">
        <f t="shared" si="25"/>
        <v>98.529411764705884</v>
      </c>
      <c r="R40" s="11">
        <f t="shared" si="25"/>
        <v>75.349650349650361</v>
      </c>
      <c r="S40" s="11">
        <f t="shared" si="25"/>
        <v>86.25</v>
      </c>
    </row>
    <row r="41" spans="1:19" ht="18" customHeight="1" x14ac:dyDescent="0.2">
      <c r="A41" s="4" t="s">
        <v>25</v>
      </c>
      <c r="B41" s="11">
        <f>B35/(B9-B31)*100</f>
        <v>30.304585534147364</v>
      </c>
      <c r="C41" s="11">
        <f t="shared" ref="C41:G41" si="26">C35/(C9-C31)*100</f>
        <v>11.320754716981133</v>
      </c>
      <c r="D41" s="11">
        <f t="shared" si="26"/>
        <v>26.696056452462276</v>
      </c>
      <c r="E41" s="11">
        <f t="shared" si="26"/>
        <v>11.077844311377245</v>
      </c>
      <c r="F41" s="11">
        <f t="shared" si="26"/>
        <v>33.553219732885431</v>
      </c>
      <c r="G41" s="11">
        <f t="shared" si="26"/>
        <v>11.478599221789883</v>
      </c>
      <c r="H41" s="11">
        <f>H35/(H9-H31)*100</f>
        <v>30.033379064537574</v>
      </c>
      <c r="I41" s="11">
        <f t="shared" ref="I41:M41" si="27">I35/(I9-I31)*100</f>
        <v>11.886304909560723</v>
      </c>
      <c r="J41" s="11">
        <f t="shared" si="27"/>
        <v>26.492359121298946</v>
      </c>
      <c r="K41" s="11">
        <f t="shared" si="27"/>
        <v>11.5</v>
      </c>
      <c r="L41" s="11">
        <f t="shared" si="27"/>
        <v>33.222667276002042</v>
      </c>
      <c r="M41" s="11">
        <f t="shared" si="27"/>
        <v>12.130801687763713</v>
      </c>
      <c r="N41" s="11">
        <f>N35/(N9-N31)*100</f>
        <v>-4.0286481647269472</v>
      </c>
      <c r="O41" s="11">
        <f t="shared" ref="O41:S41" si="28">O35/(O9-O31)*100</f>
        <v>5.4054054054054053</v>
      </c>
      <c r="P41" s="11">
        <f t="shared" si="28"/>
        <v>1.6513761467889909</v>
      </c>
      <c r="Q41" s="11">
        <f t="shared" si="28"/>
        <v>7.3529411764705888</v>
      </c>
      <c r="R41" s="11">
        <f t="shared" si="28"/>
        <v>-9.44055944055944</v>
      </c>
      <c r="S41" s="11">
        <f t="shared" si="28"/>
        <v>3.75</v>
      </c>
    </row>
    <row r="42" spans="1:19" ht="18" customHeight="1" x14ac:dyDescent="0.2">
      <c r="A42" s="4" t="s">
        <v>26</v>
      </c>
      <c r="B42" s="11">
        <f>B36/(B9-B31)*100</f>
        <v>17.530953959326816</v>
      </c>
      <c r="C42" s="11">
        <f t="shared" ref="C42:F42" si="29">C36/(C9-C31)*100</f>
        <v>5.6603773584905666</v>
      </c>
      <c r="D42" s="11">
        <f t="shared" si="29"/>
        <v>14.153739674706229</v>
      </c>
      <c r="E42" s="11">
        <f t="shared" si="29"/>
        <v>4.6407185628742509</v>
      </c>
      <c r="F42" s="11">
        <f t="shared" si="29"/>
        <v>20.571343429144203</v>
      </c>
      <c r="G42" s="11">
        <f>G36/(G9-G31)*100</f>
        <v>6.3229571984435795</v>
      </c>
      <c r="H42" s="11">
        <f>H36/(H9-H31)*100</f>
        <v>16.818946862226497</v>
      </c>
      <c r="I42" s="11">
        <f t="shared" ref="I42:L42" si="30">I36/(I9-I31)*100</f>
        <v>6.0077519379844961</v>
      </c>
      <c r="J42" s="11">
        <f t="shared" si="30"/>
        <v>13.535697230181471</v>
      </c>
      <c r="K42" s="11">
        <f t="shared" si="30"/>
        <v>5.3333333333333339</v>
      </c>
      <c r="L42" s="11">
        <f t="shared" si="30"/>
        <v>19.776069249173364</v>
      </c>
      <c r="M42" s="11">
        <f>M36/(M9-M31)*100</f>
        <v>6.4345991561181437</v>
      </c>
      <c r="N42" s="11">
        <f>N36/(N9-N31)*100</f>
        <v>-72.605192479856768</v>
      </c>
      <c r="O42" s="11">
        <f t="shared" ref="O42:R42" si="31">O36/(O9-O31)*100</f>
        <v>2.0270270270270272</v>
      </c>
      <c r="P42" s="11">
        <f t="shared" si="31"/>
        <v>-61.834862385321102</v>
      </c>
      <c r="Q42" s="11">
        <f t="shared" si="31"/>
        <v>-1.4705882352941175</v>
      </c>
      <c r="R42" s="11">
        <f t="shared" si="31"/>
        <v>-82.867132867132867</v>
      </c>
      <c r="S42" s="11">
        <f>S36/(S9-S31)*100</f>
        <v>5</v>
      </c>
    </row>
    <row r="43" spans="1:19" ht="18" customHeight="1" x14ac:dyDescent="0.2">
      <c r="A43" s="4" t="s">
        <v>27</v>
      </c>
      <c r="B43" s="11">
        <f>B37/(B9-B31)*100</f>
        <v>6.09955163982921</v>
      </c>
      <c r="C43" s="11">
        <f t="shared" ref="C43:G43" si="32">C37/(C9-C31)*100</f>
        <v>1.4150943396226416</v>
      </c>
      <c r="D43" s="11">
        <f t="shared" si="32"/>
        <v>3.8969050449122071</v>
      </c>
      <c r="E43" s="11">
        <f t="shared" si="32"/>
        <v>0.74850299401197606</v>
      </c>
      <c r="F43" s="11">
        <f t="shared" si="32"/>
        <v>8.082518353967437</v>
      </c>
      <c r="G43" s="11">
        <f t="shared" si="32"/>
        <v>1.8482490272373542</v>
      </c>
      <c r="H43" s="11">
        <f>H37/(H9-H31)*100</f>
        <v>6.0336902253086855</v>
      </c>
      <c r="I43" s="11">
        <f t="shared" ref="I43:M43" si="33">I37/(I9-I31)*100</f>
        <v>1.421188630490956</v>
      </c>
      <c r="J43" s="11">
        <f t="shared" si="33"/>
        <v>3.9055038204393502</v>
      </c>
      <c r="K43" s="11">
        <f t="shared" si="33"/>
        <v>0.83333333333333337</v>
      </c>
      <c r="L43" s="11">
        <f t="shared" si="33"/>
        <v>7.9504825398532226</v>
      </c>
      <c r="M43" s="11">
        <f t="shared" si="33"/>
        <v>1.7932489451476792</v>
      </c>
      <c r="N43" s="11">
        <f>N37/(N9-N31)*100</f>
        <v>-2.2381378692927485</v>
      </c>
      <c r="O43" s="11">
        <f t="shared" ref="O43:S43" si="34">O37/(O9-O31)*100</f>
        <v>1.3513513513513513</v>
      </c>
      <c r="P43" s="11">
        <f t="shared" si="34"/>
        <v>4.954128440366973</v>
      </c>
      <c r="Q43" s="11">
        <f t="shared" si="34"/>
        <v>0</v>
      </c>
      <c r="R43" s="11">
        <f t="shared" si="34"/>
        <v>-9.0909090909090917</v>
      </c>
      <c r="S43" s="11">
        <f t="shared" si="34"/>
        <v>2.5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40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43828</v>
      </c>
      <c r="C9" s="4">
        <f>E9+G9</f>
        <v>553</v>
      </c>
      <c r="D9" s="4">
        <f>SUM(D10:D31)</f>
        <v>20595</v>
      </c>
      <c r="E9" s="4">
        <f>SUM(E10:E31)</f>
        <v>234</v>
      </c>
      <c r="F9" s="4">
        <f>SUM(F10:F31)</f>
        <v>23233</v>
      </c>
      <c r="G9" s="4">
        <f>SUM(G10:G31)</f>
        <v>319</v>
      </c>
      <c r="H9" s="4">
        <f>J9+L9</f>
        <v>44480</v>
      </c>
      <c r="I9" s="4">
        <f>K9+M9</f>
        <v>508</v>
      </c>
      <c r="J9" s="4">
        <f>SUM(J10:J31)</f>
        <v>20933</v>
      </c>
      <c r="K9" s="4">
        <f>SUM(K10:K31)</f>
        <v>218</v>
      </c>
      <c r="L9" s="4">
        <f>SUM(L10:L31)</f>
        <v>23547</v>
      </c>
      <c r="M9" s="4">
        <f>SUM(M10:M31)</f>
        <v>290</v>
      </c>
      <c r="N9" s="4">
        <f>B9-H9</f>
        <v>-652</v>
      </c>
      <c r="O9" s="4">
        <f t="shared" ref="O9:S24" si="0">C9-I9</f>
        <v>45</v>
      </c>
      <c r="P9" s="4">
        <f t="shared" si="0"/>
        <v>-338</v>
      </c>
      <c r="Q9" s="4">
        <f t="shared" si="0"/>
        <v>16</v>
      </c>
      <c r="R9" s="4">
        <f t="shared" si="0"/>
        <v>-314</v>
      </c>
      <c r="S9" s="4">
        <f t="shared" si="0"/>
        <v>29</v>
      </c>
    </row>
    <row r="10" spans="1:19" s="1" customFormat="1" ht="18" customHeight="1" x14ac:dyDescent="0.2">
      <c r="A10" s="4" t="s">
        <v>2</v>
      </c>
      <c r="B10" s="4">
        <f t="shared" ref="B10:C30" si="1">D10+F10</f>
        <v>1390</v>
      </c>
      <c r="C10" s="4">
        <f t="shared" si="1"/>
        <v>3</v>
      </c>
      <c r="D10" s="4">
        <v>696</v>
      </c>
      <c r="E10" s="4">
        <v>0</v>
      </c>
      <c r="F10" s="4">
        <v>694</v>
      </c>
      <c r="G10" s="4">
        <v>3</v>
      </c>
      <c r="H10" s="4">
        <f t="shared" ref="H10:I30" si="2">J10+L10</f>
        <v>1481</v>
      </c>
      <c r="I10" s="4">
        <f t="shared" si="2"/>
        <v>2</v>
      </c>
      <c r="J10" s="4">
        <v>759</v>
      </c>
      <c r="K10" s="4">
        <v>0</v>
      </c>
      <c r="L10" s="4">
        <v>722</v>
      </c>
      <c r="M10" s="4">
        <v>2</v>
      </c>
      <c r="N10" s="4">
        <f t="shared" ref="N10:S31" si="3">B10-H10</f>
        <v>-91</v>
      </c>
      <c r="O10" s="4">
        <f t="shared" si="0"/>
        <v>1</v>
      </c>
      <c r="P10" s="4">
        <f t="shared" si="0"/>
        <v>-63</v>
      </c>
      <c r="Q10" s="4">
        <f t="shared" si="0"/>
        <v>0</v>
      </c>
      <c r="R10" s="4">
        <f t="shared" si="0"/>
        <v>-28</v>
      </c>
      <c r="S10" s="4">
        <f t="shared" si="0"/>
        <v>1</v>
      </c>
    </row>
    <row r="11" spans="1:19" s="1" customFormat="1" ht="18" customHeight="1" x14ac:dyDescent="0.2">
      <c r="A11" s="4" t="s">
        <v>3</v>
      </c>
      <c r="B11" s="4">
        <f t="shared" si="1"/>
        <v>1741</v>
      </c>
      <c r="C11" s="4">
        <f t="shared" si="1"/>
        <v>4</v>
      </c>
      <c r="D11" s="4">
        <v>914</v>
      </c>
      <c r="E11" s="4">
        <v>2</v>
      </c>
      <c r="F11" s="4">
        <v>827</v>
      </c>
      <c r="G11" s="4">
        <v>2</v>
      </c>
      <c r="H11" s="4">
        <f t="shared" si="2"/>
        <v>1784</v>
      </c>
      <c r="I11" s="4">
        <f t="shared" si="2"/>
        <v>5</v>
      </c>
      <c r="J11" s="4">
        <v>924</v>
      </c>
      <c r="K11" s="4">
        <v>3</v>
      </c>
      <c r="L11" s="4">
        <v>860</v>
      </c>
      <c r="M11" s="4">
        <v>2</v>
      </c>
      <c r="N11" s="4">
        <f t="shared" si="3"/>
        <v>-43</v>
      </c>
      <c r="O11" s="4">
        <f t="shared" si="0"/>
        <v>-1</v>
      </c>
      <c r="P11" s="4">
        <f t="shared" si="0"/>
        <v>-10</v>
      </c>
      <c r="Q11" s="4">
        <f t="shared" si="0"/>
        <v>-1</v>
      </c>
      <c r="R11" s="4">
        <f t="shared" si="0"/>
        <v>-33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1927</v>
      </c>
      <c r="C12" s="4">
        <f t="shared" si="1"/>
        <v>3</v>
      </c>
      <c r="D12" s="4">
        <v>1002</v>
      </c>
      <c r="E12" s="4">
        <v>3</v>
      </c>
      <c r="F12" s="4">
        <v>925</v>
      </c>
      <c r="G12" s="4">
        <v>0</v>
      </c>
      <c r="H12" s="4">
        <f t="shared" si="2"/>
        <v>1995</v>
      </c>
      <c r="I12" s="4">
        <f t="shared" si="2"/>
        <v>3</v>
      </c>
      <c r="J12" s="4">
        <v>1040</v>
      </c>
      <c r="K12" s="4">
        <v>2</v>
      </c>
      <c r="L12" s="4">
        <v>955</v>
      </c>
      <c r="M12" s="4">
        <v>1</v>
      </c>
      <c r="N12" s="4">
        <f t="shared" si="3"/>
        <v>-68</v>
      </c>
      <c r="O12" s="4">
        <f t="shared" si="0"/>
        <v>0</v>
      </c>
      <c r="P12" s="4">
        <f t="shared" si="0"/>
        <v>-38</v>
      </c>
      <c r="Q12" s="4">
        <f t="shared" si="0"/>
        <v>1</v>
      </c>
      <c r="R12" s="4">
        <f t="shared" si="0"/>
        <v>-30</v>
      </c>
      <c r="S12" s="4">
        <f t="shared" si="0"/>
        <v>-1</v>
      </c>
    </row>
    <row r="13" spans="1:19" s="1" customFormat="1" ht="18" customHeight="1" x14ac:dyDescent="0.2">
      <c r="A13" s="4" t="s">
        <v>5</v>
      </c>
      <c r="B13" s="4">
        <f t="shared" si="1"/>
        <v>2024</v>
      </c>
      <c r="C13" s="4">
        <f t="shared" si="1"/>
        <v>26</v>
      </c>
      <c r="D13" s="4">
        <v>1084</v>
      </c>
      <c r="E13" s="4">
        <v>12</v>
      </c>
      <c r="F13" s="4">
        <v>940</v>
      </c>
      <c r="G13" s="4">
        <v>14</v>
      </c>
      <c r="H13" s="4">
        <f t="shared" si="2"/>
        <v>2096</v>
      </c>
      <c r="I13" s="4">
        <f t="shared" si="2"/>
        <v>21</v>
      </c>
      <c r="J13" s="4">
        <v>1130</v>
      </c>
      <c r="K13" s="4">
        <v>7</v>
      </c>
      <c r="L13" s="4">
        <v>966</v>
      </c>
      <c r="M13" s="4">
        <v>14</v>
      </c>
      <c r="N13" s="4">
        <f t="shared" si="3"/>
        <v>-72</v>
      </c>
      <c r="O13" s="4">
        <f t="shared" si="0"/>
        <v>5</v>
      </c>
      <c r="P13" s="4">
        <f t="shared" si="0"/>
        <v>-46</v>
      </c>
      <c r="Q13" s="4">
        <f t="shared" si="0"/>
        <v>5</v>
      </c>
      <c r="R13" s="4">
        <f t="shared" si="0"/>
        <v>-26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1596</v>
      </c>
      <c r="C14" s="4">
        <f t="shared" si="1"/>
        <v>56</v>
      </c>
      <c r="D14" s="4">
        <v>766</v>
      </c>
      <c r="E14" s="4">
        <v>22</v>
      </c>
      <c r="F14" s="4">
        <v>830</v>
      </c>
      <c r="G14" s="4">
        <v>34</v>
      </c>
      <c r="H14" s="4">
        <f t="shared" si="2"/>
        <v>1434</v>
      </c>
      <c r="I14" s="4">
        <f t="shared" si="2"/>
        <v>43</v>
      </c>
      <c r="J14" s="4">
        <v>666</v>
      </c>
      <c r="K14" s="4">
        <v>15</v>
      </c>
      <c r="L14" s="4">
        <v>768</v>
      </c>
      <c r="M14" s="4">
        <v>28</v>
      </c>
      <c r="N14" s="4">
        <f t="shared" si="3"/>
        <v>162</v>
      </c>
      <c r="O14" s="4">
        <f t="shared" si="0"/>
        <v>13</v>
      </c>
      <c r="P14" s="4">
        <f t="shared" si="0"/>
        <v>100</v>
      </c>
      <c r="Q14" s="4">
        <f t="shared" si="0"/>
        <v>7</v>
      </c>
      <c r="R14" s="4">
        <f t="shared" si="0"/>
        <v>62</v>
      </c>
      <c r="S14" s="4">
        <f t="shared" si="0"/>
        <v>6</v>
      </c>
    </row>
    <row r="15" spans="1:19" s="1" customFormat="1" ht="18" customHeight="1" x14ac:dyDescent="0.2">
      <c r="A15" s="4" t="s">
        <v>7</v>
      </c>
      <c r="B15" s="4">
        <f t="shared" si="1"/>
        <v>1364</v>
      </c>
      <c r="C15" s="4">
        <f t="shared" si="1"/>
        <v>67</v>
      </c>
      <c r="D15" s="4">
        <v>632</v>
      </c>
      <c r="E15" s="4">
        <v>23</v>
      </c>
      <c r="F15" s="4">
        <v>732</v>
      </c>
      <c r="G15" s="4">
        <v>44</v>
      </c>
      <c r="H15" s="4">
        <f t="shared" si="2"/>
        <v>1481</v>
      </c>
      <c r="I15" s="4">
        <f t="shared" si="2"/>
        <v>60</v>
      </c>
      <c r="J15" s="4">
        <v>731</v>
      </c>
      <c r="K15" s="4">
        <v>28</v>
      </c>
      <c r="L15" s="4">
        <v>750</v>
      </c>
      <c r="M15" s="4">
        <v>32</v>
      </c>
      <c r="N15" s="4">
        <f t="shared" si="3"/>
        <v>-117</v>
      </c>
      <c r="O15" s="4">
        <f t="shared" si="0"/>
        <v>7</v>
      </c>
      <c r="P15" s="4">
        <f t="shared" si="0"/>
        <v>-99</v>
      </c>
      <c r="Q15" s="4">
        <f t="shared" si="0"/>
        <v>-5</v>
      </c>
      <c r="R15" s="4">
        <f t="shared" si="0"/>
        <v>-18</v>
      </c>
      <c r="S15" s="4">
        <f t="shared" si="0"/>
        <v>12</v>
      </c>
    </row>
    <row r="16" spans="1:19" s="1" customFormat="1" ht="18" customHeight="1" x14ac:dyDescent="0.2">
      <c r="A16" s="4" t="s">
        <v>8</v>
      </c>
      <c r="B16" s="4">
        <f t="shared" si="1"/>
        <v>1666</v>
      </c>
      <c r="C16" s="4">
        <f t="shared" si="1"/>
        <v>33</v>
      </c>
      <c r="D16" s="4">
        <v>840</v>
      </c>
      <c r="E16" s="4">
        <v>12</v>
      </c>
      <c r="F16" s="4">
        <v>826</v>
      </c>
      <c r="G16" s="4">
        <v>21</v>
      </c>
      <c r="H16" s="4">
        <f t="shared" si="2"/>
        <v>1769</v>
      </c>
      <c r="I16" s="4">
        <f t="shared" si="2"/>
        <v>23</v>
      </c>
      <c r="J16" s="4">
        <v>882</v>
      </c>
      <c r="K16" s="4">
        <v>8</v>
      </c>
      <c r="L16" s="4">
        <v>887</v>
      </c>
      <c r="M16" s="4">
        <v>15</v>
      </c>
      <c r="N16" s="4">
        <f t="shared" si="3"/>
        <v>-103</v>
      </c>
      <c r="O16" s="4">
        <f t="shared" si="0"/>
        <v>10</v>
      </c>
      <c r="P16" s="4">
        <f t="shared" si="0"/>
        <v>-42</v>
      </c>
      <c r="Q16" s="4">
        <f t="shared" si="0"/>
        <v>4</v>
      </c>
      <c r="R16" s="4">
        <f t="shared" si="0"/>
        <v>-61</v>
      </c>
      <c r="S16" s="4">
        <f t="shared" si="0"/>
        <v>6</v>
      </c>
    </row>
    <row r="17" spans="1:19" s="1" customFormat="1" ht="18" customHeight="1" x14ac:dyDescent="0.2">
      <c r="A17" s="4" t="s">
        <v>9</v>
      </c>
      <c r="B17" s="4">
        <f t="shared" si="1"/>
        <v>2108</v>
      </c>
      <c r="C17" s="4">
        <f t="shared" si="1"/>
        <v>17</v>
      </c>
      <c r="D17" s="4">
        <v>1033</v>
      </c>
      <c r="E17" s="4">
        <v>4</v>
      </c>
      <c r="F17" s="4">
        <v>1075</v>
      </c>
      <c r="G17" s="4">
        <v>13</v>
      </c>
      <c r="H17" s="4">
        <f t="shared" si="2"/>
        <v>2186</v>
      </c>
      <c r="I17" s="4">
        <f t="shared" si="2"/>
        <v>8</v>
      </c>
      <c r="J17" s="4">
        <v>1078</v>
      </c>
      <c r="K17" s="4">
        <v>0</v>
      </c>
      <c r="L17" s="4">
        <v>1108</v>
      </c>
      <c r="M17" s="4">
        <v>8</v>
      </c>
      <c r="N17" s="4">
        <f t="shared" si="3"/>
        <v>-78</v>
      </c>
      <c r="O17" s="4">
        <f t="shared" si="0"/>
        <v>9</v>
      </c>
      <c r="P17" s="4">
        <f t="shared" si="0"/>
        <v>-45</v>
      </c>
      <c r="Q17" s="4">
        <f t="shared" si="0"/>
        <v>4</v>
      </c>
      <c r="R17" s="4">
        <f t="shared" si="0"/>
        <v>-33</v>
      </c>
      <c r="S17" s="4">
        <f t="shared" si="0"/>
        <v>5</v>
      </c>
    </row>
    <row r="18" spans="1:19" s="1" customFormat="1" ht="18" customHeight="1" x14ac:dyDescent="0.2">
      <c r="A18" s="4" t="s">
        <v>10</v>
      </c>
      <c r="B18" s="4">
        <f t="shared" si="1"/>
        <v>2542</v>
      </c>
      <c r="C18" s="4">
        <f t="shared" si="1"/>
        <v>18</v>
      </c>
      <c r="D18" s="4">
        <v>1285</v>
      </c>
      <c r="E18" s="4">
        <v>8</v>
      </c>
      <c r="F18" s="4">
        <v>1257</v>
      </c>
      <c r="G18" s="4">
        <v>10</v>
      </c>
      <c r="H18" s="4">
        <f t="shared" si="2"/>
        <v>2614</v>
      </c>
      <c r="I18" s="4">
        <f t="shared" si="2"/>
        <v>25</v>
      </c>
      <c r="J18" s="4">
        <v>1314</v>
      </c>
      <c r="K18" s="4">
        <v>13</v>
      </c>
      <c r="L18" s="4">
        <v>1300</v>
      </c>
      <c r="M18" s="4">
        <v>12</v>
      </c>
      <c r="N18" s="4">
        <f t="shared" si="3"/>
        <v>-72</v>
      </c>
      <c r="O18" s="4">
        <f t="shared" si="0"/>
        <v>-7</v>
      </c>
      <c r="P18" s="4">
        <f t="shared" si="0"/>
        <v>-29</v>
      </c>
      <c r="Q18" s="4">
        <f t="shared" si="0"/>
        <v>-5</v>
      </c>
      <c r="R18" s="4">
        <f t="shared" si="0"/>
        <v>-43</v>
      </c>
      <c r="S18" s="4">
        <f t="shared" si="0"/>
        <v>-2</v>
      </c>
    </row>
    <row r="19" spans="1:19" s="1" customFormat="1" ht="18" customHeight="1" x14ac:dyDescent="0.2">
      <c r="A19" s="4" t="s">
        <v>11</v>
      </c>
      <c r="B19" s="4">
        <f t="shared" si="1"/>
        <v>2840</v>
      </c>
      <c r="C19" s="4">
        <f t="shared" si="1"/>
        <v>21</v>
      </c>
      <c r="D19" s="4">
        <v>1375</v>
      </c>
      <c r="E19" s="4">
        <v>5</v>
      </c>
      <c r="F19" s="4">
        <v>1465</v>
      </c>
      <c r="G19" s="4">
        <v>16</v>
      </c>
      <c r="H19" s="4">
        <f t="shared" si="2"/>
        <v>2982</v>
      </c>
      <c r="I19" s="4">
        <f t="shared" si="2"/>
        <v>24</v>
      </c>
      <c r="J19" s="4">
        <v>1450</v>
      </c>
      <c r="K19" s="4">
        <v>4</v>
      </c>
      <c r="L19" s="4">
        <v>1532</v>
      </c>
      <c r="M19" s="4">
        <v>20</v>
      </c>
      <c r="N19" s="4">
        <f t="shared" si="3"/>
        <v>-142</v>
      </c>
      <c r="O19" s="4">
        <f t="shared" si="0"/>
        <v>-3</v>
      </c>
      <c r="P19" s="4">
        <f t="shared" si="0"/>
        <v>-75</v>
      </c>
      <c r="Q19" s="4">
        <f t="shared" si="0"/>
        <v>1</v>
      </c>
      <c r="R19" s="4">
        <f t="shared" si="0"/>
        <v>-67</v>
      </c>
      <c r="S19" s="4">
        <f t="shared" si="0"/>
        <v>-4</v>
      </c>
    </row>
    <row r="20" spans="1:19" s="1" customFormat="1" ht="18" customHeight="1" x14ac:dyDescent="0.2">
      <c r="A20" s="4" t="s">
        <v>12</v>
      </c>
      <c r="B20" s="4">
        <f t="shared" si="1"/>
        <v>2969</v>
      </c>
      <c r="C20" s="4">
        <f t="shared" si="1"/>
        <v>18</v>
      </c>
      <c r="D20" s="4">
        <v>1497</v>
      </c>
      <c r="E20" s="4">
        <v>3</v>
      </c>
      <c r="F20" s="4">
        <v>1472</v>
      </c>
      <c r="G20" s="4">
        <v>15</v>
      </c>
      <c r="H20" s="4">
        <f t="shared" si="2"/>
        <v>2856</v>
      </c>
      <c r="I20" s="4">
        <f t="shared" si="2"/>
        <v>16</v>
      </c>
      <c r="J20" s="4">
        <v>1444</v>
      </c>
      <c r="K20" s="4">
        <v>0</v>
      </c>
      <c r="L20" s="4">
        <v>1412</v>
      </c>
      <c r="M20" s="4">
        <v>16</v>
      </c>
      <c r="N20" s="4">
        <f t="shared" si="3"/>
        <v>113</v>
      </c>
      <c r="O20" s="4">
        <f t="shared" si="0"/>
        <v>2</v>
      </c>
      <c r="P20" s="4">
        <f t="shared" si="0"/>
        <v>53</v>
      </c>
      <c r="Q20" s="4">
        <f t="shared" si="0"/>
        <v>3</v>
      </c>
      <c r="R20" s="4">
        <f t="shared" si="0"/>
        <v>60</v>
      </c>
      <c r="S20" s="4">
        <f t="shared" si="0"/>
        <v>-1</v>
      </c>
    </row>
    <row r="21" spans="1:19" s="1" customFormat="1" ht="18" customHeight="1" x14ac:dyDescent="0.2">
      <c r="A21" s="4" t="s">
        <v>13</v>
      </c>
      <c r="B21" s="4">
        <f t="shared" si="1"/>
        <v>2598</v>
      </c>
      <c r="C21" s="4">
        <f t="shared" si="1"/>
        <v>15</v>
      </c>
      <c r="D21" s="4">
        <v>1241</v>
      </c>
      <c r="E21" s="4">
        <v>1</v>
      </c>
      <c r="F21" s="4">
        <v>1357</v>
      </c>
      <c r="G21" s="4">
        <v>14</v>
      </c>
      <c r="H21" s="4">
        <f t="shared" si="2"/>
        <v>2652</v>
      </c>
      <c r="I21" s="4">
        <f t="shared" si="2"/>
        <v>12</v>
      </c>
      <c r="J21" s="4">
        <v>1262</v>
      </c>
      <c r="K21" s="4">
        <v>1</v>
      </c>
      <c r="L21" s="4">
        <v>1390</v>
      </c>
      <c r="M21" s="4">
        <v>11</v>
      </c>
      <c r="N21" s="4">
        <f t="shared" si="3"/>
        <v>-54</v>
      </c>
      <c r="O21" s="4">
        <f t="shared" si="0"/>
        <v>3</v>
      </c>
      <c r="P21" s="4">
        <f t="shared" si="0"/>
        <v>-21</v>
      </c>
      <c r="Q21" s="4">
        <f t="shared" si="0"/>
        <v>0</v>
      </c>
      <c r="R21" s="4">
        <f t="shared" si="0"/>
        <v>-33</v>
      </c>
      <c r="S21" s="4">
        <f t="shared" si="0"/>
        <v>3</v>
      </c>
    </row>
    <row r="22" spans="1:19" s="1" customFormat="1" ht="18" customHeight="1" x14ac:dyDescent="0.2">
      <c r="A22" s="4" t="s">
        <v>14</v>
      </c>
      <c r="B22" s="4">
        <f t="shared" si="1"/>
        <v>2774</v>
      </c>
      <c r="C22" s="4">
        <f t="shared" si="1"/>
        <v>11</v>
      </c>
      <c r="D22" s="4">
        <v>1312</v>
      </c>
      <c r="E22" s="4">
        <v>1</v>
      </c>
      <c r="F22" s="4">
        <v>1462</v>
      </c>
      <c r="G22" s="4">
        <v>10</v>
      </c>
      <c r="H22" s="4">
        <f t="shared" si="2"/>
        <v>2818</v>
      </c>
      <c r="I22" s="4">
        <f t="shared" si="2"/>
        <v>7</v>
      </c>
      <c r="J22" s="4">
        <v>1329</v>
      </c>
      <c r="K22" s="4">
        <v>0</v>
      </c>
      <c r="L22" s="4">
        <v>1489</v>
      </c>
      <c r="M22" s="4">
        <v>7</v>
      </c>
      <c r="N22" s="4">
        <f t="shared" si="3"/>
        <v>-44</v>
      </c>
      <c r="O22" s="4">
        <f t="shared" si="0"/>
        <v>4</v>
      </c>
      <c r="P22" s="4">
        <f t="shared" si="0"/>
        <v>-17</v>
      </c>
      <c r="Q22" s="4">
        <f t="shared" si="0"/>
        <v>1</v>
      </c>
      <c r="R22" s="4">
        <f t="shared" si="0"/>
        <v>-27</v>
      </c>
      <c r="S22" s="4">
        <f t="shared" si="0"/>
        <v>3</v>
      </c>
    </row>
    <row r="23" spans="1:19" s="1" customFormat="1" ht="18" customHeight="1" x14ac:dyDescent="0.2">
      <c r="A23" s="4" t="s">
        <v>15</v>
      </c>
      <c r="B23" s="4">
        <f t="shared" si="1"/>
        <v>3213</v>
      </c>
      <c r="C23" s="4">
        <f t="shared" si="1"/>
        <v>6</v>
      </c>
      <c r="D23" s="4">
        <v>1529</v>
      </c>
      <c r="E23" s="4">
        <v>1</v>
      </c>
      <c r="F23" s="4">
        <v>1684</v>
      </c>
      <c r="G23" s="4">
        <v>5</v>
      </c>
      <c r="H23" s="4">
        <f t="shared" si="2"/>
        <v>3302</v>
      </c>
      <c r="I23" s="4">
        <f t="shared" si="2"/>
        <v>5</v>
      </c>
      <c r="J23" s="4">
        <v>1577</v>
      </c>
      <c r="K23" s="4">
        <v>0</v>
      </c>
      <c r="L23" s="4">
        <v>1725</v>
      </c>
      <c r="M23" s="4">
        <v>5</v>
      </c>
      <c r="N23" s="4">
        <f t="shared" si="3"/>
        <v>-89</v>
      </c>
      <c r="O23" s="4">
        <f t="shared" si="0"/>
        <v>1</v>
      </c>
      <c r="P23" s="4">
        <f t="shared" si="0"/>
        <v>-48</v>
      </c>
      <c r="Q23" s="4">
        <f t="shared" si="0"/>
        <v>1</v>
      </c>
      <c r="R23" s="4">
        <f t="shared" si="0"/>
        <v>-41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3591</v>
      </c>
      <c r="C24" s="4">
        <f t="shared" si="1"/>
        <v>8</v>
      </c>
      <c r="D24" s="4">
        <v>1714</v>
      </c>
      <c r="E24" s="4">
        <v>4</v>
      </c>
      <c r="F24" s="4">
        <v>1877</v>
      </c>
      <c r="G24" s="4">
        <v>4</v>
      </c>
      <c r="H24" s="4">
        <f t="shared" si="2"/>
        <v>3789</v>
      </c>
      <c r="I24" s="4">
        <f t="shared" si="2"/>
        <v>12</v>
      </c>
      <c r="J24" s="4">
        <v>1810</v>
      </c>
      <c r="K24" s="4">
        <v>7</v>
      </c>
      <c r="L24" s="4">
        <v>1979</v>
      </c>
      <c r="M24" s="4">
        <v>5</v>
      </c>
      <c r="N24" s="4">
        <f t="shared" si="3"/>
        <v>-198</v>
      </c>
      <c r="O24" s="4">
        <f>C24-I24</f>
        <v>-4</v>
      </c>
      <c r="P24" s="4">
        <f t="shared" si="0"/>
        <v>-96</v>
      </c>
      <c r="Q24" s="4">
        <f t="shared" si="0"/>
        <v>-3</v>
      </c>
      <c r="R24" s="4">
        <f t="shared" si="0"/>
        <v>-102</v>
      </c>
      <c r="S24" s="4">
        <f t="shared" si="0"/>
        <v>-1</v>
      </c>
    </row>
    <row r="25" spans="1:19" s="1" customFormat="1" ht="18" customHeight="1" x14ac:dyDescent="0.2">
      <c r="A25" s="4" t="s">
        <v>17</v>
      </c>
      <c r="B25" s="4">
        <f t="shared" si="1"/>
        <v>3248</v>
      </c>
      <c r="C25" s="4">
        <f t="shared" si="1"/>
        <v>12</v>
      </c>
      <c r="D25" s="4">
        <v>1459</v>
      </c>
      <c r="E25" s="4">
        <v>5</v>
      </c>
      <c r="F25" s="4">
        <v>1789</v>
      </c>
      <c r="G25" s="4">
        <v>7</v>
      </c>
      <c r="H25" s="4">
        <f t="shared" si="2"/>
        <v>3021</v>
      </c>
      <c r="I25" s="4">
        <f t="shared" si="2"/>
        <v>7</v>
      </c>
      <c r="J25" s="4">
        <v>1363</v>
      </c>
      <c r="K25" s="4">
        <v>2</v>
      </c>
      <c r="L25" s="4">
        <v>1658</v>
      </c>
      <c r="M25" s="4">
        <v>5</v>
      </c>
      <c r="N25" s="4">
        <f t="shared" si="3"/>
        <v>227</v>
      </c>
      <c r="O25" s="4">
        <f t="shared" si="3"/>
        <v>5</v>
      </c>
      <c r="P25" s="4">
        <f t="shared" si="3"/>
        <v>96</v>
      </c>
      <c r="Q25" s="4">
        <f t="shared" si="3"/>
        <v>3</v>
      </c>
      <c r="R25" s="4">
        <f t="shared" si="3"/>
        <v>131</v>
      </c>
      <c r="S25" s="4">
        <f t="shared" si="3"/>
        <v>2</v>
      </c>
    </row>
    <row r="26" spans="1:19" s="1" customFormat="1" ht="18" customHeight="1" x14ac:dyDescent="0.2">
      <c r="A26" s="4" t="s">
        <v>18</v>
      </c>
      <c r="B26" s="4">
        <f t="shared" si="1"/>
        <v>2391</v>
      </c>
      <c r="C26" s="4">
        <f t="shared" si="1"/>
        <v>6</v>
      </c>
      <c r="D26" s="4">
        <v>1009</v>
      </c>
      <c r="E26" s="4">
        <v>1</v>
      </c>
      <c r="F26" s="4">
        <v>1382</v>
      </c>
      <c r="G26" s="4">
        <v>5</v>
      </c>
      <c r="H26" s="4">
        <f t="shared" si="2"/>
        <v>2289</v>
      </c>
      <c r="I26" s="4">
        <f t="shared" si="2"/>
        <v>7</v>
      </c>
      <c r="J26" s="4">
        <v>930</v>
      </c>
      <c r="K26" s="4">
        <v>1</v>
      </c>
      <c r="L26" s="4">
        <v>1359</v>
      </c>
      <c r="M26" s="4">
        <v>6</v>
      </c>
      <c r="N26" s="4">
        <f t="shared" si="3"/>
        <v>102</v>
      </c>
      <c r="O26" s="4">
        <f t="shared" si="3"/>
        <v>-1</v>
      </c>
      <c r="P26" s="4">
        <f t="shared" si="3"/>
        <v>79</v>
      </c>
      <c r="Q26" s="4">
        <f t="shared" si="3"/>
        <v>0</v>
      </c>
      <c r="R26" s="4">
        <f t="shared" si="3"/>
        <v>23</v>
      </c>
      <c r="S26" s="4">
        <f t="shared" si="3"/>
        <v>-1</v>
      </c>
    </row>
    <row r="27" spans="1:19" s="1" customFormat="1" ht="18" customHeight="1" x14ac:dyDescent="0.2">
      <c r="A27" s="4" t="s">
        <v>19</v>
      </c>
      <c r="B27" s="4">
        <f t="shared" si="1"/>
        <v>1635</v>
      </c>
      <c r="C27" s="4">
        <f t="shared" si="1"/>
        <v>2</v>
      </c>
      <c r="D27" s="4">
        <v>525</v>
      </c>
      <c r="E27" s="4">
        <v>0</v>
      </c>
      <c r="F27" s="4">
        <v>1110</v>
      </c>
      <c r="G27" s="4">
        <v>2</v>
      </c>
      <c r="H27" s="4">
        <f t="shared" si="2"/>
        <v>1740</v>
      </c>
      <c r="I27" s="4">
        <f t="shared" si="2"/>
        <v>-1</v>
      </c>
      <c r="J27" s="4">
        <v>605</v>
      </c>
      <c r="K27" s="4">
        <v>0</v>
      </c>
      <c r="L27" s="4">
        <v>1135</v>
      </c>
      <c r="M27" s="4">
        <v>-1</v>
      </c>
      <c r="N27" s="4">
        <f t="shared" si="3"/>
        <v>-105</v>
      </c>
      <c r="O27" s="4">
        <f t="shared" si="3"/>
        <v>3</v>
      </c>
      <c r="P27" s="4">
        <f t="shared" si="3"/>
        <v>-80</v>
      </c>
      <c r="Q27" s="4">
        <f t="shared" si="3"/>
        <v>0</v>
      </c>
      <c r="R27" s="4">
        <f t="shared" si="3"/>
        <v>-25</v>
      </c>
      <c r="S27" s="4">
        <f t="shared" si="3"/>
        <v>3</v>
      </c>
    </row>
    <row r="28" spans="1:19" s="1" customFormat="1" ht="18" customHeight="1" x14ac:dyDescent="0.2">
      <c r="A28" s="4" t="s">
        <v>20</v>
      </c>
      <c r="B28" s="4">
        <f t="shared" si="1"/>
        <v>1155</v>
      </c>
      <c r="C28" s="4">
        <f t="shared" si="1"/>
        <v>0</v>
      </c>
      <c r="D28" s="4">
        <v>319</v>
      </c>
      <c r="E28" s="4">
        <v>0</v>
      </c>
      <c r="F28" s="4">
        <v>836</v>
      </c>
      <c r="G28" s="4">
        <v>0</v>
      </c>
      <c r="H28" s="4">
        <f t="shared" si="2"/>
        <v>1174</v>
      </c>
      <c r="I28" s="4">
        <f t="shared" si="2"/>
        <v>2</v>
      </c>
      <c r="J28" s="4">
        <v>292</v>
      </c>
      <c r="K28" s="4">
        <v>0</v>
      </c>
      <c r="L28" s="4">
        <v>882</v>
      </c>
      <c r="M28" s="4">
        <v>2</v>
      </c>
      <c r="N28" s="4">
        <f t="shared" si="3"/>
        <v>-19</v>
      </c>
      <c r="O28" s="4">
        <f t="shared" si="3"/>
        <v>-2</v>
      </c>
      <c r="P28" s="4">
        <f t="shared" si="3"/>
        <v>27</v>
      </c>
      <c r="Q28" s="4">
        <f t="shared" si="3"/>
        <v>0</v>
      </c>
      <c r="R28" s="4">
        <f t="shared" si="3"/>
        <v>-46</v>
      </c>
      <c r="S28" s="4">
        <f t="shared" si="3"/>
        <v>-2</v>
      </c>
    </row>
    <row r="29" spans="1:19" s="1" customFormat="1" ht="18" customHeight="1" x14ac:dyDescent="0.2">
      <c r="A29" s="4" t="s">
        <v>21</v>
      </c>
      <c r="B29" s="4">
        <f t="shared" si="1"/>
        <v>498</v>
      </c>
      <c r="C29" s="4">
        <f t="shared" si="1"/>
        <v>0</v>
      </c>
      <c r="D29" s="4">
        <v>80</v>
      </c>
      <c r="E29" s="4">
        <v>0</v>
      </c>
      <c r="F29" s="4">
        <v>418</v>
      </c>
      <c r="G29" s="4">
        <v>0</v>
      </c>
      <c r="H29" s="4">
        <f t="shared" si="2"/>
        <v>475</v>
      </c>
      <c r="I29" s="4">
        <f t="shared" si="2"/>
        <v>0</v>
      </c>
      <c r="J29" s="4">
        <v>68</v>
      </c>
      <c r="K29" s="4">
        <v>0</v>
      </c>
      <c r="L29" s="4">
        <v>407</v>
      </c>
      <c r="M29" s="4">
        <v>0</v>
      </c>
      <c r="N29" s="4">
        <f t="shared" si="3"/>
        <v>23</v>
      </c>
      <c r="O29" s="4">
        <f t="shared" si="3"/>
        <v>0</v>
      </c>
      <c r="P29" s="4">
        <f t="shared" si="3"/>
        <v>12</v>
      </c>
      <c r="Q29" s="4">
        <f t="shared" si="3"/>
        <v>0</v>
      </c>
      <c r="R29" s="4">
        <f t="shared" si="3"/>
        <v>11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117</v>
      </c>
      <c r="C30" s="4">
        <f>E30+G30</f>
        <v>0</v>
      </c>
      <c r="D30" s="4">
        <v>13</v>
      </c>
      <c r="E30" s="4">
        <v>0</v>
      </c>
      <c r="F30" s="4">
        <v>104</v>
      </c>
      <c r="G30" s="4">
        <v>0</v>
      </c>
      <c r="H30" s="4">
        <f t="shared" si="2"/>
        <v>101</v>
      </c>
      <c r="I30" s="4">
        <f t="shared" si="2"/>
        <v>0</v>
      </c>
      <c r="J30" s="4">
        <v>9</v>
      </c>
      <c r="K30" s="4">
        <v>0</v>
      </c>
      <c r="L30" s="4">
        <v>92</v>
      </c>
      <c r="M30" s="4">
        <v>0</v>
      </c>
      <c r="N30" s="4">
        <f t="shared" si="3"/>
        <v>16</v>
      </c>
      <c r="O30" s="4">
        <f t="shared" si="3"/>
        <v>0</v>
      </c>
      <c r="P30" s="4">
        <f t="shared" si="3"/>
        <v>4</v>
      </c>
      <c r="Q30" s="4">
        <f t="shared" si="3"/>
        <v>0</v>
      </c>
      <c r="R30" s="4">
        <f t="shared" si="3"/>
        <v>12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441</v>
      </c>
      <c r="C31" s="4">
        <f>E31+G31</f>
        <v>227</v>
      </c>
      <c r="D31" s="4">
        <v>270</v>
      </c>
      <c r="E31" s="4">
        <v>127</v>
      </c>
      <c r="F31" s="4">
        <v>171</v>
      </c>
      <c r="G31" s="4">
        <v>100</v>
      </c>
      <c r="H31" s="4">
        <f>J31+L31</f>
        <v>441</v>
      </c>
      <c r="I31" s="4">
        <f t="shared" ref="I31" si="4">K31+M31</f>
        <v>227</v>
      </c>
      <c r="J31" s="4">
        <v>270</v>
      </c>
      <c r="K31" s="4">
        <v>127</v>
      </c>
      <c r="L31" s="4">
        <v>171</v>
      </c>
      <c r="M31" s="4">
        <v>100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5058</v>
      </c>
      <c r="C33" s="4">
        <f t="shared" ref="C33:G33" si="5">SUM(C10:C12)</f>
        <v>10</v>
      </c>
      <c r="D33" s="4">
        <f t="shared" si="5"/>
        <v>2612</v>
      </c>
      <c r="E33" s="4">
        <f t="shared" si="5"/>
        <v>5</v>
      </c>
      <c r="F33" s="4">
        <f t="shared" si="5"/>
        <v>2446</v>
      </c>
      <c r="G33" s="4">
        <f t="shared" si="5"/>
        <v>5</v>
      </c>
      <c r="H33" s="4">
        <f>SUM(H10:H12)</f>
        <v>5260</v>
      </c>
      <c r="I33" s="4">
        <f t="shared" ref="I33:M33" si="6">SUM(I10:I12)</f>
        <v>10</v>
      </c>
      <c r="J33" s="4">
        <f t="shared" si="6"/>
        <v>2723</v>
      </c>
      <c r="K33" s="4">
        <f t="shared" si="6"/>
        <v>5</v>
      </c>
      <c r="L33" s="4">
        <f t="shared" si="6"/>
        <v>2537</v>
      </c>
      <c r="M33" s="4">
        <f t="shared" si="6"/>
        <v>5</v>
      </c>
      <c r="N33" s="4">
        <f>SUM(N10:N12)</f>
        <v>-202</v>
      </c>
      <c r="O33" s="4">
        <f t="shared" ref="O33:S33" si="7">SUM(O10:O12)</f>
        <v>0</v>
      </c>
      <c r="P33" s="4">
        <f t="shared" si="7"/>
        <v>-111</v>
      </c>
      <c r="Q33" s="4">
        <f t="shared" si="7"/>
        <v>0</v>
      </c>
      <c r="R33" s="4">
        <f t="shared" si="7"/>
        <v>-91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22481</v>
      </c>
      <c r="C34" s="4">
        <f t="shared" ref="C34:G34" si="8">SUM(C13:C22)</f>
        <v>282</v>
      </c>
      <c r="D34" s="4">
        <f t="shared" si="8"/>
        <v>11065</v>
      </c>
      <c r="E34" s="4">
        <f t="shared" si="8"/>
        <v>91</v>
      </c>
      <c r="F34" s="4">
        <f t="shared" si="8"/>
        <v>11416</v>
      </c>
      <c r="G34" s="4">
        <f t="shared" si="8"/>
        <v>191</v>
      </c>
      <c r="H34" s="4">
        <f>SUM(H13:H22)</f>
        <v>22888</v>
      </c>
      <c r="I34" s="4">
        <f t="shared" ref="I34:M34" si="9">SUM(I13:I22)</f>
        <v>239</v>
      </c>
      <c r="J34" s="4">
        <f t="shared" si="9"/>
        <v>11286</v>
      </c>
      <c r="K34" s="4">
        <f t="shared" si="9"/>
        <v>76</v>
      </c>
      <c r="L34" s="4">
        <f t="shared" si="9"/>
        <v>11602</v>
      </c>
      <c r="M34" s="4">
        <f t="shared" si="9"/>
        <v>163</v>
      </c>
      <c r="N34" s="4">
        <f>SUM(N13:N22)</f>
        <v>-407</v>
      </c>
      <c r="O34" s="4">
        <f t="shared" ref="O34:S34" si="10">SUM(O13:O22)</f>
        <v>43</v>
      </c>
      <c r="P34" s="4">
        <f t="shared" si="10"/>
        <v>-221</v>
      </c>
      <c r="Q34" s="4">
        <f t="shared" si="10"/>
        <v>15</v>
      </c>
      <c r="R34" s="4">
        <f t="shared" si="10"/>
        <v>-186</v>
      </c>
      <c r="S34" s="4">
        <f t="shared" si="10"/>
        <v>28</v>
      </c>
    </row>
    <row r="35" spans="1:19" s="1" customFormat="1" ht="18" customHeight="1" x14ac:dyDescent="0.2">
      <c r="A35" s="4" t="s">
        <v>25</v>
      </c>
      <c r="B35" s="4">
        <f>SUM(B23:B30)</f>
        <v>15848</v>
      </c>
      <c r="C35" s="4">
        <f t="shared" ref="C35:G35" si="11">SUM(C23:C30)</f>
        <v>34</v>
      </c>
      <c r="D35" s="4">
        <f t="shared" si="11"/>
        <v>6648</v>
      </c>
      <c r="E35" s="4">
        <f t="shared" si="11"/>
        <v>11</v>
      </c>
      <c r="F35" s="4">
        <f t="shared" si="11"/>
        <v>9200</v>
      </c>
      <c r="G35" s="4">
        <f t="shared" si="11"/>
        <v>23</v>
      </c>
      <c r="H35" s="4">
        <f>SUM(H23:H30)</f>
        <v>15891</v>
      </c>
      <c r="I35" s="4">
        <f t="shared" ref="I35:M35" si="12">SUM(I23:I30)</f>
        <v>32</v>
      </c>
      <c r="J35" s="4">
        <f t="shared" si="12"/>
        <v>6654</v>
      </c>
      <c r="K35" s="4">
        <f t="shared" si="12"/>
        <v>10</v>
      </c>
      <c r="L35" s="4">
        <f t="shared" si="12"/>
        <v>9237</v>
      </c>
      <c r="M35" s="4">
        <f t="shared" si="12"/>
        <v>22</v>
      </c>
      <c r="N35" s="4">
        <f>SUM(N23:N30)</f>
        <v>-43</v>
      </c>
      <c r="O35" s="4">
        <f t="shared" ref="O35:R35" si="13">SUM(O23:O30)</f>
        <v>2</v>
      </c>
      <c r="P35" s="4">
        <f t="shared" si="13"/>
        <v>-6</v>
      </c>
      <c r="Q35" s="4">
        <f t="shared" si="13"/>
        <v>1</v>
      </c>
      <c r="R35" s="4">
        <f t="shared" si="13"/>
        <v>-37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9044</v>
      </c>
      <c r="C36" s="4">
        <f t="shared" ref="C36:G36" si="14">SUM(C25:C30)</f>
        <v>20</v>
      </c>
      <c r="D36" s="4">
        <f t="shared" si="14"/>
        <v>3405</v>
      </c>
      <c r="E36" s="4">
        <f t="shared" si="14"/>
        <v>6</v>
      </c>
      <c r="F36" s="4">
        <f t="shared" si="14"/>
        <v>5639</v>
      </c>
      <c r="G36" s="4">
        <f t="shared" si="14"/>
        <v>14</v>
      </c>
      <c r="H36" s="4">
        <f>SUM(H25:H30)</f>
        <v>8800</v>
      </c>
      <c r="I36" s="4">
        <f t="shared" ref="I36:M36" si="15">SUM(I25:I30)</f>
        <v>15</v>
      </c>
      <c r="J36" s="4">
        <f t="shared" si="15"/>
        <v>3267</v>
      </c>
      <c r="K36" s="4">
        <f t="shared" si="15"/>
        <v>3</v>
      </c>
      <c r="L36" s="4">
        <f t="shared" si="15"/>
        <v>5533</v>
      </c>
      <c r="M36" s="4">
        <f t="shared" si="15"/>
        <v>12</v>
      </c>
      <c r="N36" s="4">
        <f>SUM(N25:N30)</f>
        <v>244</v>
      </c>
      <c r="O36" s="4">
        <f t="shared" ref="O36:S36" si="16">SUM(O25:O30)</f>
        <v>5</v>
      </c>
      <c r="P36" s="4">
        <f t="shared" si="16"/>
        <v>138</v>
      </c>
      <c r="Q36" s="4">
        <f t="shared" si="16"/>
        <v>3</v>
      </c>
      <c r="R36" s="4">
        <f t="shared" si="16"/>
        <v>106</v>
      </c>
      <c r="S36" s="4">
        <f t="shared" si="16"/>
        <v>2</v>
      </c>
    </row>
    <row r="37" spans="1:19" s="1" customFormat="1" ht="18" customHeight="1" x14ac:dyDescent="0.2">
      <c r="A37" s="4" t="s">
        <v>27</v>
      </c>
      <c r="B37" s="4">
        <f>SUM(B27:B30)</f>
        <v>3405</v>
      </c>
      <c r="C37" s="4">
        <f t="shared" ref="C37:G37" si="17">SUM(C27:C30)</f>
        <v>2</v>
      </c>
      <c r="D37" s="4">
        <f t="shared" si="17"/>
        <v>937</v>
      </c>
      <c r="E37" s="4">
        <f t="shared" si="17"/>
        <v>0</v>
      </c>
      <c r="F37" s="4">
        <f t="shared" si="17"/>
        <v>2468</v>
      </c>
      <c r="G37" s="4">
        <f t="shared" si="17"/>
        <v>2</v>
      </c>
      <c r="H37" s="4">
        <f>SUM(H27:H30)</f>
        <v>3490</v>
      </c>
      <c r="I37" s="4">
        <f t="shared" ref="I37:M37" si="18">SUM(I27:I30)</f>
        <v>1</v>
      </c>
      <c r="J37" s="4">
        <f t="shared" si="18"/>
        <v>974</v>
      </c>
      <c r="K37" s="4">
        <f t="shared" si="18"/>
        <v>0</v>
      </c>
      <c r="L37" s="4">
        <f t="shared" si="18"/>
        <v>2516</v>
      </c>
      <c r="M37" s="4">
        <f t="shared" si="18"/>
        <v>1</v>
      </c>
      <c r="N37" s="4">
        <f>SUM(N27:N30)</f>
        <v>-85</v>
      </c>
      <c r="O37" s="4">
        <f t="shared" ref="O37:S37" si="19">SUM(O27:O30)</f>
        <v>1</v>
      </c>
      <c r="P37" s="4">
        <f t="shared" si="19"/>
        <v>-37</v>
      </c>
      <c r="Q37" s="4">
        <f t="shared" si="19"/>
        <v>0</v>
      </c>
      <c r="R37" s="4">
        <f t="shared" si="19"/>
        <v>-48</v>
      </c>
      <c r="S37" s="4">
        <f t="shared" si="19"/>
        <v>1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11.657869868854725</v>
      </c>
      <c r="C39" s="11">
        <f t="shared" ref="C39:G39" si="20">C33/(C9-C31)*100</f>
        <v>3.0674846625766872</v>
      </c>
      <c r="D39" s="11">
        <f t="shared" si="20"/>
        <v>12.851168511685119</v>
      </c>
      <c r="E39" s="11">
        <f t="shared" si="20"/>
        <v>4.6728971962616823</v>
      </c>
      <c r="F39" s="11">
        <f t="shared" si="20"/>
        <v>10.606192004162692</v>
      </c>
      <c r="G39" s="11">
        <f t="shared" si="20"/>
        <v>2.2831050228310499</v>
      </c>
      <c r="H39" s="11">
        <f>H33/(H9-H31)*100</f>
        <v>11.943958763822975</v>
      </c>
      <c r="I39" s="11">
        <f t="shared" ref="I39:M39" si="21">I33/(I9-I31)*100</f>
        <v>3.5587188612099649</v>
      </c>
      <c r="J39" s="11">
        <f t="shared" si="21"/>
        <v>13.178144509509751</v>
      </c>
      <c r="K39" s="11">
        <f t="shared" si="21"/>
        <v>5.4945054945054945</v>
      </c>
      <c r="L39" s="11">
        <f t="shared" si="21"/>
        <v>10.853011635865846</v>
      </c>
      <c r="M39" s="11">
        <f t="shared" si="21"/>
        <v>2.6315789473684208</v>
      </c>
      <c r="N39" s="11">
        <f>N33/(N9-N31)*100</f>
        <v>30.981595092024538</v>
      </c>
      <c r="O39" s="11">
        <f t="shared" ref="O39:S39" si="22">O33/(O9-O31)*100</f>
        <v>0</v>
      </c>
      <c r="P39" s="11">
        <f t="shared" si="22"/>
        <v>32.840236686390533</v>
      </c>
      <c r="Q39" s="11">
        <f t="shared" si="22"/>
        <v>0</v>
      </c>
      <c r="R39" s="11">
        <f t="shared" si="22"/>
        <v>28.980891719745223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51.81505981054233</v>
      </c>
      <c r="C40" s="11">
        <f t="shared" ref="C40:G40" si="23">C34/(C9-C31)*100</f>
        <v>86.50306748466258</v>
      </c>
      <c r="D40" s="11">
        <f t="shared" si="23"/>
        <v>54.44034440344403</v>
      </c>
      <c r="E40" s="11">
        <f t="shared" si="23"/>
        <v>85.046728971962608</v>
      </c>
      <c r="F40" s="11">
        <f t="shared" si="23"/>
        <v>49.501344202584335</v>
      </c>
      <c r="G40" s="11">
        <f t="shared" si="23"/>
        <v>87.214611872146122</v>
      </c>
      <c r="H40" s="11">
        <f>H34/(H9-H31)*100</f>
        <v>51.972115624787122</v>
      </c>
      <c r="I40" s="11">
        <f t="shared" ref="I40:M40" si="24">I34/(I9-I31)*100</f>
        <v>85.053380782918154</v>
      </c>
      <c r="J40" s="11">
        <f t="shared" si="24"/>
        <v>54.619367952378653</v>
      </c>
      <c r="K40" s="11">
        <f t="shared" si="24"/>
        <v>83.516483516483518</v>
      </c>
      <c r="L40" s="11">
        <f t="shared" si="24"/>
        <v>49.632101300479128</v>
      </c>
      <c r="M40" s="11">
        <f t="shared" si="24"/>
        <v>85.78947368421052</v>
      </c>
      <c r="N40" s="11">
        <f>N34/(N9-N31)*100</f>
        <v>62.423312883435578</v>
      </c>
      <c r="O40" s="11">
        <f t="shared" ref="O40:S40" si="25">O34/(O9-O31)*100</f>
        <v>95.555555555555557</v>
      </c>
      <c r="P40" s="11">
        <f t="shared" si="25"/>
        <v>65.384615384615387</v>
      </c>
      <c r="Q40" s="11">
        <f t="shared" si="25"/>
        <v>93.75</v>
      </c>
      <c r="R40" s="11">
        <f t="shared" si="25"/>
        <v>59.235668789808912</v>
      </c>
      <c r="S40" s="11">
        <f t="shared" si="25"/>
        <v>96.551724137931032</v>
      </c>
    </row>
    <row r="41" spans="1:19" ht="18" customHeight="1" x14ac:dyDescent="0.2">
      <c r="A41" s="4" t="s">
        <v>25</v>
      </c>
      <c r="B41" s="11">
        <f>B35/(B9-B31)*100</f>
        <v>36.527070320602945</v>
      </c>
      <c r="C41" s="11">
        <f t="shared" ref="C41:G41" si="26">C35/(C9-C31)*100</f>
        <v>10.429447852760736</v>
      </c>
      <c r="D41" s="11">
        <f t="shared" si="26"/>
        <v>32.708487084870846</v>
      </c>
      <c r="E41" s="11">
        <f t="shared" si="26"/>
        <v>10.2803738317757</v>
      </c>
      <c r="F41" s="11">
        <f t="shared" si="26"/>
        <v>39.892463793252972</v>
      </c>
      <c r="G41" s="11">
        <f t="shared" si="26"/>
        <v>10.50228310502283</v>
      </c>
      <c r="H41" s="11">
        <f>H35/(H9-H31)*100</f>
        <v>36.083925611389908</v>
      </c>
      <c r="I41" s="11">
        <f t="shared" ref="I41:M41" si="27">I35/(I9-I31)*100</f>
        <v>11.387900355871885</v>
      </c>
      <c r="J41" s="11">
        <f t="shared" si="27"/>
        <v>32.202487538111605</v>
      </c>
      <c r="K41" s="11">
        <f t="shared" si="27"/>
        <v>10.989010989010989</v>
      </c>
      <c r="L41" s="11">
        <f t="shared" si="27"/>
        <v>39.514887063655031</v>
      </c>
      <c r="M41" s="11">
        <f t="shared" si="27"/>
        <v>11.578947368421053</v>
      </c>
      <c r="N41" s="11">
        <f>N35/(N9-N31)*100</f>
        <v>6.595092024539877</v>
      </c>
      <c r="O41" s="11">
        <f t="shared" ref="O41:S41" si="28">O35/(O9-O31)*100</f>
        <v>4.4444444444444446</v>
      </c>
      <c r="P41" s="11">
        <f t="shared" si="28"/>
        <v>1.7751479289940828</v>
      </c>
      <c r="Q41" s="11">
        <f t="shared" si="28"/>
        <v>6.25</v>
      </c>
      <c r="R41" s="11">
        <f t="shared" si="28"/>
        <v>11.783439490445859</v>
      </c>
      <c r="S41" s="11">
        <f t="shared" si="28"/>
        <v>3.4482758620689653</v>
      </c>
    </row>
    <row r="42" spans="1:19" ht="18" customHeight="1" x14ac:dyDescent="0.2">
      <c r="A42" s="4" t="s">
        <v>26</v>
      </c>
      <c r="B42" s="11">
        <f>B36/(B9-B31)*100</f>
        <v>20.844953557517229</v>
      </c>
      <c r="C42" s="11">
        <f t="shared" ref="C42:F42" si="29">C36/(C9-C31)*100</f>
        <v>6.1349693251533743</v>
      </c>
      <c r="D42" s="11">
        <f t="shared" si="29"/>
        <v>16.752767527675278</v>
      </c>
      <c r="E42" s="11">
        <f t="shared" si="29"/>
        <v>5.6074766355140184</v>
      </c>
      <c r="F42" s="11">
        <f t="shared" si="29"/>
        <v>24.451478622842771</v>
      </c>
      <c r="G42" s="11">
        <f>G36/(G9-G31)*100</f>
        <v>6.3926940639269407</v>
      </c>
      <c r="H42" s="11">
        <f>H36/(H9-H31)*100</f>
        <v>19.982288426167717</v>
      </c>
      <c r="I42" s="11">
        <f t="shared" ref="I42:L42" si="30">I36/(I9-I31)*100</f>
        <v>5.3380782918149468</v>
      </c>
      <c r="J42" s="11">
        <f t="shared" si="30"/>
        <v>15.810869670425397</v>
      </c>
      <c r="K42" s="11">
        <f t="shared" si="30"/>
        <v>3.296703296703297</v>
      </c>
      <c r="L42" s="11">
        <f t="shared" si="30"/>
        <v>23.669575633127995</v>
      </c>
      <c r="M42" s="11">
        <f>M36/(M9-M31)*100</f>
        <v>6.3157894736842106</v>
      </c>
      <c r="N42" s="11">
        <f>N36/(N9-N31)*100</f>
        <v>-37.423312883435585</v>
      </c>
      <c r="O42" s="11">
        <f t="shared" ref="O42:R42" si="31">O36/(O9-O31)*100</f>
        <v>11.111111111111111</v>
      </c>
      <c r="P42" s="11">
        <f t="shared" si="31"/>
        <v>-40.828402366863905</v>
      </c>
      <c r="Q42" s="11">
        <f t="shared" si="31"/>
        <v>18.75</v>
      </c>
      <c r="R42" s="11">
        <f t="shared" si="31"/>
        <v>-33.757961783439491</v>
      </c>
      <c r="S42" s="11">
        <f>S36/(S9-S31)*100</f>
        <v>6.8965517241379306</v>
      </c>
    </row>
    <row r="43" spans="1:19" ht="18" customHeight="1" x14ac:dyDescent="0.2">
      <c r="A43" s="4" t="s">
        <v>27</v>
      </c>
      <c r="B43" s="11">
        <f>B37/(B9-B31)*100</f>
        <v>7.847972895106829</v>
      </c>
      <c r="C43" s="11">
        <f t="shared" ref="C43:G43" si="32">C37/(C9-C31)*100</f>
        <v>0.61349693251533743</v>
      </c>
      <c r="D43" s="11">
        <f t="shared" si="32"/>
        <v>4.6100861008610083</v>
      </c>
      <c r="E43" s="11">
        <f t="shared" si="32"/>
        <v>0</v>
      </c>
      <c r="F43" s="11">
        <f t="shared" si="32"/>
        <v>10.701587026276993</v>
      </c>
      <c r="G43" s="11">
        <f t="shared" si="32"/>
        <v>0.91324200913242004</v>
      </c>
      <c r="H43" s="11">
        <f>H37/(H9-H31)*100</f>
        <v>7.9247939326506049</v>
      </c>
      <c r="I43" s="11">
        <f t="shared" ref="I43:M43" si="33">I37/(I9-I31)*100</f>
        <v>0.35587188612099641</v>
      </c>
      <c r="J43" s="11">
        <f t="shared" si="33"/>
        <v>4.7137395344335289</v>
      </c>
      <c r="K43" s="11">
        <f t="shared" si="33"/>
        <v>0</v>
      </c>
      <c r="L43" s="11">
        <f t="shared" si="33"/>
        <v>10.763175906913073</v>
      </c>
      <c r="M43" s="11">
        <f t="shared" si="33"/>
        <v>0.52631578947368418</v>
      </c>
      <c r="N43" s="11">
        <f>N37/(N9-N31)*100</f>
        <v>13.036809815950919</v>
      </c>
      <c r="O43" s="11">
        <f t="shared" ref="O43:S43" si="34">O37/(O9-O31)*100</f>
        <v>2.2222222222222223</v>
      </c>
      <c r="P43" s="11">
        <f t="shared" si="34"/>
        <v>10.946745562130179</v>
      </c>
      <c r="Q43" s="11">
        <f t="shared" si="34"/>
        <v>0</v>
      </c>
      <c r="R43" s="11">
        <f t="shared" si="34"/>
        <v>15.286624203821656</v>
      </c>
      <c r="S43" s="11">
        <f t="shared" si="34"/>
        <v>3.4482758620689653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41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31557</v>
      </c>
      <c r="C9" s="4">
        <f>E9+G9</f>
        <v>780</v>
      </c>
      <c r="D9" s="4">
        <f>SUM(D10:D31)</f>
        <v>15149</v>
      </c>
      <c r="E9" s="4">
        <f>SUM(E10:E31)</f>
        <v>232</v>
      </c>
      <c r="F9" s="4">
        <f>SUM(F10:F31)</f>
        <v>16408</v>
      </c>
      <c r="G9" s="4">
        <f>SUM(G10:G31)</f>
        <v>548</v>
      </c>
      <c r="H9" s="4">
        <f>J9+L9</f>
        <v>31770</v>
      </c>
      <c r="I9" s="4">
        <f>K9+M9</f>
        <v>686</v>
      </c>
      <c r="J9" s="4">
        <f>SUM(J10:J31)</f>
        <v>15251</v>
      </c>
      <c r="K9" s="4">
        <f>SUM(K10:K31)</f>
        <v>200</v>
      </c>
      <c r="L9" s="4">
        <f>SUM(L10:L31)</f>
        <v>16519</v>
      </c>
      <c r="M9" s="4">
        <f>SUM(M10:M31)</f>
        <v>486</v>
      </c>
      <c r="N9" s="4">
        <f>B9-H9</f>
        <v>-213</v>
      </c>
      <c r="O9" s="4">
        <f t="shared" ref="O9:S24" si="0">C9-I9</f>
        <v>94</v>
      </c>
      <c r="P9" s="4">
        <f t="shared" si="0"/>
        <v>-102</v>
      </c>
      <c r="Q9" s="4">
        <f t="shared" si="0"/>
        <v>32</v>
      </c>
      <c r="R9" s="4">
        <f t="shared" si="0"/>
        <v>-111</v>
      </c>
      <c r="S9" s="4">
        <f t="shared" si="0"/>
        <v>62</v>
      </c>
    </row>
    <row r="10" spans="1:19" s="1" customFormat="1" ht="18" customHeight="1" x14ac:dyDescent="0.2">
      <c r="A10" s="4" t="s">
        <v>2</v>
      </c>
      <c r="B10" s="4">
        <f t="shared" ref="B10:C30" si="1">D10+F10</f>
        <v>1003</v>
      </c>
      <c r="C10" s="4">
        <f t="shared" si="1"/>
        <v>5</v>
      </c>
      <c r="D10" s="4">
        <v>517</v>
      </c>
      <c r="E10" s="4">
        <v>3</v>
      </c>
      <c r="F10" s="4">
        <v>486</v>
      </c>
      <c r="G10" s="4">
        <v>2</v>
      </c>
      <c r="H10" s="4">
        <f t="shared" ref="H10:I30" si="2">J10+L10</f>
        <v>1000</v>
      </c>
      <c r="I10" s="4">
        <f t="shared" si="2"/>
        <v>3</v>
      </c>
      <c r="J10" s="4">
        <v>511</v>
      </c>
      <c r="K10" s="4">
        <v>2</v>
      </c>
      <c r="L10" s="4">
        <v>489</v>
      </c>
      <c r="M10" s="4">
        <v>1</v>
      </c>
      <c r="N10" s="4">
        <f t="shared" ref="N10:S31" si="3">B10-H10</f>
        <v>3</v>
      </c>
      <c r="O10" s="4">
        <f t="shared" si="0"/>
        <v>2</v>
      </c>
      <c r="P10" s="4">
        <f t="shared" si="0"/>
        <v>6</v>
      </c>
      <c r="Q10" s="4">
        <f t="shared" si="0"/>
        <v>1</v>
      </c>
      <c r="R10" s="4">
        <f t="shared" si="0"/>
        <v>-3</v>
      </c>
      <c r="S10" s="4">
        <f t="shared" si="0"/>
        <v>1</v>
      </c>
    </row>
    <row r="11" spans="1:19" s="1" customFormat="1" ht="18" customHeight="1" x14ac:dyDescent="0.2">
      <c r="A11" s="4" t="s">
        <v>3</v>
      </c>
      <c r="B11" s="4">
        <f t="shared" si="1"/>
        <v>1230</v>
      </c>
      <c r="C11" s="4">
        <f t="shared" si="1"/>
        <v>4</v>
      </c>
      <c r="D11" s="4">
        <v>622</v>
      </c>
      <c r="E11" s="4">
        <v>1</v>
      </c>
      <c r="F11" s="4">
        <v>608</v>
      </c>
      <c r="G11" s="4">
        <v>3</v>
      </c>
      <c r="H11" s="4">
        <f t="shared" si="2"/>
        <v>1280</v>
      </c>
      <c r="I11" s="4">
        <f t="shared" si="2"/>
        <v>4</v>
      </c>
      <c r="J11" s="4">
        <v>660</v>
      </c>
      <c r="K11" s="4">
        <v>2</v>
      </c>
      <c r="L11" s="4">
        <v>620</v>
      </c>
      <c r="M11" s="4">
        <v>2</v>
      </c>
      <c r="N11" s="4">
        <f t="shared" si="3"/>
        <v>-50</v>
      </c>
      <c r="O11" s="4">
        <f t="shared" si="0"/>
        <v>0</v>
      </c>
      <c r="P11" s="4">
        <f t="shared" si="0"/>
        <v>-38</v>
      </c>
      <c r="Q11" s="4">
        <f t="shared" si="0"/>
        <v>-1</v>
      </c>
      <c r="R11" s="4">
        <f t="shared" si="0"/>
        <v>-12</v>
      </c>
      <c r="S11" s="4">
        <f t="shared" si="0"/>
        <v>1</v>
      </c>
    </row>
    <row r="12" spans="1:19" s="1" customFormat="1" ht="18" customHeight="1" x14ac:dyDescent="0.2">
      <c r="A12" s="4" t="s">
        <v>4</v>
      </c>
      <c r="B12" s="4">
        <f t="shared" si="1"/>
        <v>1368</v>
      </c>
      <c r="C12" s="4">
        <f t="shared" si="1"/>
        <v>3</v>
      </c>
      <c r="D12" s="4">
        <v>715</v>
      </c>
      <c r="E12" s="4">
        <v>3</v>
      </c>
      <c r="F12" s="4">
        <v>653</v>
      </c>
      <c r="G12" s="4">
        <v>0</v>
      </c>
      <c r="H12" s="4">
        <f t="shared" si="2"/>
        <v>1386</v>
      </c>
      <c r="I12" s="4">
        <f t="shared" si="2"/>
        <v>5</v>
      </c>
      <c r="J12" s="4">
        <v>723</v>
      </c>
      <c r="K12" s="4">
        <v>4</v>
      </c>
      <c r="L12" s="4">
        <v>663</v>
      </c>
      <c r="M12" s="4">
        <v>1</v>
      </c>
      <c r="N12" s="4">
        <f t="shared" si="3"/>
        <v>-18</v>
      </c>
      <c r="O12" s="4">
        <f t="shared" si="0"/>
        <v>-2</v>
      </c>
      <c r="P12" s="4">
        <f t="shared" si="0"/>
        <v>-8</v>
      </c>
      <c r="Q12" s="4">
        <f t="shared" si="0"/>
        <v>-1</v>
      </c>
      <c r="R12" s="4">
        <f t="shared" si="0"/>
        <v>-10</v>
      </c>
      <c r="S12" s="4">
        <f t="shared" si="0"/>
        <v>-1</v>
      </c>
    </row>
    <row r="13" spans="1:19" s="1" customFormat="1" ht="18" customHeight="1" x14ac:dyDescent="0.2">
      <c r="A13" s="4" t="s">
        <v>5</v>
      </c>
      <c r="B13" s="4">
        <f t="shared" si="1"/>
        <v>1335</v>
      </c>
      <c r="C13" s="4">
        <f t="shared" si="1"/>
        <v>42</v>
      </c>
      <c r="D13" s="4">
        <v>695</v>
      </c>
      <c r="E13" s="4">
        <v>5</v>
      </c>
      <c r="F13" s="4">
        <v>640</v>
      </c>
      <c r="G13" s="4">
        <v>37</v>
      </c>
      <c r="H13" s="4">
        <f t="shared" si="2"/>
        <v>1351</v>
      </c>
      <c r="I13" s="4">
        <f t="shared" si="2"/>
        <v>34</v>
      </c>
      <c r="J13" s="4">
        <v>700</v>
      </c>
      <c r="K13" s="4">
        <v>6</v>
      </c>
      <c r="L13" s="4">
        <v>651</v>
      </c>
      <c r="M13" s="4">
        <v>28</v>
      </c>
      <c r="N13" s="4">
        <f t="shared" si="3"/>
        <v>-16</v>
      </c>
      <c r="O13" s="4">
        <f t="shared" si="0"/>
        <v>8</v>
      </c>
      <c r="P13" s="4">
        <f t="shared" si="0"/>
        <v>-5</v>
      </c>
      <c r="Q13" s="4">
        <f t="shared" si="0"/>
        <v>-1</v>
      </c>
      <c r="R13" s="4">
        <f t="shared" si="0"/>
        <v>-11</v>
      </c>
      <c r="S13" s="4">
        <f t="shared" si="0"/>
        <v>9</v>
      </c>
    </row>
    <row r="14" spans="1:19" s="1" customFormat="1" ht="18" customHeight="1" x14ac:dyDescent="0.2">
      <c r="A14" s="4" t="s">
        <v>6</v>
      </c>
      <c r="B14" s="4">
        <f t="shared" si="1"/>
        <v>1261</v>
      </c>
      <c r="C14" s="4">
        <f t="shared" si="1"/>
        <v>161</v>
      </c>
      <c r="D14" s="4">
        <v>641</v>
      </c>
      <c r="E14" s="4">
        <v>33</v>
      </c>
      <c r="F14" s="4">
        <v>620</v>
      </c>
      <c r="G14" s="4">
        <v>128</v>
      </c>
      <c r="H14" s="4">
        <f t="shared" si="2"/>
        <v>1186</v>
      </c>
      <c r="I14" s="4">
        <f t="shared" si="2"/>
        <v>151</v>
      </c>
      <c r="J14" s="4">
        <v>624</v>
      </c>
      <c r="K14" s="4">
        <v>29</v>
      </c>
      <c r="L14" s="4">
        <v>562</v>
      </c>
      <c r="M14" s="4">
        <v>122</v>
      </c>
      <c r="N14" s="4">
        <f t="shared" si="3"/>
        <v>75</v>
      </c>
      <c r="O14" s="4">
        <f t="shared" si="0"/>
        <v>10</v>
      </c>
      <c r="P14" s="4">
        <f t="shared" si="0"/>
        <v>17</v>
      </c>
      <c r="Q14" s="4">
        <f t="shared" si="0"/>
        <v>4</v>
      </c>
      <c r="R14" s="4">
        <f t="shared" si="0"/>
        <v>58</v>
      </c>
      <c r="S14" s="4">
        <f t="shared" si="0"/>
        <v>6</v>
      </c>
    </row>
    <row r="15" spans="1:19" s="1" customFormat="1" ht="18" customHeight="1" x14ac:dyDescent="0.2">
      <c r="A15" s="4" t="s">
        <v>7</v>
      </c>
      <c r="B15" s="4">
        <f t="shared" si="1"/>
        <v>1272</v>
      </c>
      <c r="C15" s="4">
        <f t="shared" si="1"/>
        <v>176</v>
      </c>
      <c r="D15" s="4">
        <v>673</v>
      </c>
      <c r="E15" s="4">
        <v>60</v>
      </c>
      <c r="F15" s="4">
        <v>599</v>
      </c>
      <c r="G15" s="4">
        <v>116</v>
      </c>
      <c r="H15" s="4">
        <f t="shared" si="2"/>
        <v>1361</v>
      </c>
      <c r="I15" s="4">
        <f t="shared" si="2"/>
        <v>144</v>
      </c>
      <c r="J15" s="4">
        <v>706</v>
      </c>
      <c r="K15" s="4">
        <v>46</v>
      </c>
      <c r="L15" s="4">
        <v>655</v>
      </c>
      <c r="M15" s="4">
        <v>98</v>
      </c>
      <c r="N15" s="4">
        <f t="shared" si="3"/>
        <v>-89</v>
      </c>
      <c r="O15" s="4">
        <f t="shared" si="0"/>
        <v>32</v>
      </c>
      <c r="P15" s="4">
        <f t="shared" si="0"/>
        <v>-33</v>
      </c>
      <c r="Q15" s="4">
        <f t="shared" si="0"/>
        <v>14</v>
      </c>
      <c r="R15" s="4">
        <f t="shared" si="0"/>
        <v>-56</v>
      </c>
      <c r="S15" s="4">
        <f t="shared" si="0"/>
        <v>18</v>
      </c>
    </row>
    <row r="16" spans="1:19" s="1" customFormat="1" ht="18" customHeight="1" x14ac:dyDescent="0.2">
      <c r="A16" s="4" t="s">
        <v>8</v>
      </c>
      <c r="B16" s="4">
        <f t="shared" si="1"/>
        <v>1388</v>
      </c>
      <c r="C16" s="4">
        <f t="shared" si="1"/>
        <v>92</v>
      </c>
      <c r="D16" s="4">
        <v>730</v>
      </c>
      <c r="E16" s="4">
        <v>33</v>
      </c>
      <c r="F16" s="4">
        <v>658</v>
      </c>
      <c r="G16" s="4">
        <v>59</v>
      </c>
      <c r="H16" s="4">
        <f t="shared" si="2"/>
        <v>1409</v>
      </c>
      <c r="I16" s="4">
        <f t="shared" si="2"/>
        <v>69</v>
      </c>
      <c r="J16" s="4">
        <v>746</v>
      </c>
      <c r="K16" s="4">
        <v>23</v>
      </c>
      <c r="L16" s="4">
        <v>663</v>
      </c>
      <c r="M16" s="4">
        <v>46</v>
      </c>
      <c r="N16" s="4">
        <f t="shared" si="3"/>
        <v>-21</v>
      </c>
      <c r="O16" s="4">
        <f t="shared" si="0"/>
        <v>23</v>
      </c>
      <c r="P16" s="4">
        <f t="shared" si="0"/>
        <v>-16</v>
      </c>
      <c r="Q16" s="4">
        <f t="shared" si="0"/>
        <v>10</v>
      </c>
      <c r="R16" s="4">
        <f t="shared" si="0"/>
        <v>-5</v>
      </c>
      <c r="S16" s="4">
        <f t="shared" si="0"/>
        <v>13</v>
      </c>
    </row>
    <row r="17" spans="1:19" s="1" customFormat="1" ht="18" customHeight="1" x14ac:dyDescent="0.2">
      <c r="A17" s="4" t="s">
        <v>9</v>
      </c>
      <c r="B17" s="4">
        <f t="shared" si="1"/>
        <v>1553</v>
      </c>
      <c r="C17" s="4">
        <f t="shared" si="1"/>
        <v>42</v>
      </c>
      <c r="D17" s="4">
        <v>804</v>
      </c>
      <c r="E17" s="4">
        <v>13</v>
      </c>
      <c r="F17" s="4">
        <v>749</v>
      </c>
      <c r="G17" s="4">
        <v>29</v>
      </c>
      <c r="H17" s="4">
        <f t="shared" si="2"/>
        <v>1621</v>
      </c>
      <c r="I17" s="4">
        <f t="shared" si="2"/>
        <v>29</v>
      </c>
      <c r="J17" s="4">
        <v>853</v>
      </c>
      <c r="K17" s="4">
        <v>10</v>
      </c>
      <c r="L17" s="4">
        <v>768</v>
      </c>
      <c r="M17" s="4">
        <v>19</v>
      </c>
      <c r="N17" s="4">
        <f t="shared" si="3"/>
        <v>-68</v>
      </c>
      <c r="O17" s="4">
        <f t="shared" si="0"/>
        <v>13</v>
      </c>
      <c r="P17" s="4">
        <f t="shared" si="0"/>
        <v>-49</v>
      </c>
      <c r="Q17" s="4">
        <f t="shared" si="0"/>
        <v>3</v>
      </c>
      <c r="R17" s="4">
        <f t="shared" si="0"/>
        <v>-19</v>
      </c>
      <c r="S17" s="4">
        <f t="shared" si="0"/>
        <v>10</v>
      </c>
    </row>
    <row r="18" spans="1:19" s="1" customFormat="1" ht="18" customHeight="1" x14ac:dyDescent="0.2">
      <c r="A18" s="4" t="s">
        <v>10</v>
      </c>
      <c r="B18" s="4">
        <f t="shared" si="1"/>
        <v>1815</v>
      </c>
      <c r="C18" s="4">
        <f t="shared" si="1"/>
        <v>31</v>
      </c>
      <c r="D18" s="4">
        <v>940</v>
      </c>
      <c r="E18" s="4">
        <v>7</v>
      </c>
      <c r="F18" s="4">
        <v>875</v>
      </c>
      <c r="G18" s="4">
        <v>24</v>
      </c>
      <c r="H18" s="4">
        <f t="shared" si="2"/>
        <v>1818</v>
      </c>
      <c r="I18" s="4">
        <f t="shared" si="2"/>
        <v>38</v>
      </c>
      <c r="J18" s="4">
        <v>932</v>
      </c>
      <c r="K18" s="4">
        <v>9</v>
      </c>
      <c r="L18" s="4">
        <v>886</v>
      </c>
      <c r="M18" s="4">
        <v>29</v>
      </c>
      <c r="N18" s="4">
        <f t="shared" si="3"/>
        <v>-3</v>
      </c>
      <c r="O18" s="4">
        <f t="shared" si="0"/>
        <v>-7</v>
      </c>
      <c r="P18" s="4">
        <f t="shared" si="0"/>
        <v>8</v>
      </c>
      <c r="Q18" s="4">
        <f t="shared" si="0"/>
        <v>-2</v>
      </c>
      <c r="R18" s="4">
        <f t="shared" si="0"/>
        <v>-11</v>
      </c>
      <c r="S18" s="4">
        <f t="shared" si="0"/>
        <v>-5</v>
      </c>
    </row>
    <row r="19" spans="1:19" s="1" customFormat="1" ht="18" customHeight="1" x14ac:dyDescent="0.2">
      <c r="A19" s="4" t="s">
        <v>11</v>
      </c>
      <c r="B19" s="4">
        <f t="shared" si="1"/>
        <v>2078</v>
      </c>
      <c r="C19" s="4">
        <f t="shared" si="1"/>
        <v>27</v>
      </c>
      <c r="D19" s="4">
        <v>1053</v>
      </c>
      <c r="E19" s="4">
        <v>6</v>
      </c>
      <c r="F19" s="4">
        <v>1025</v>
      </c>
      <c r="G19" s="4">
        <v>21</v>
      </c>
      <c r="H19" s="4">
        <f t="shared" si="2"/>
        <v>2161</v>
      </c>
      <c r="I19" s="4">
        <f t="shared" si="2"/>
        <v>18</v>
      </c>
      <c r="J19" s="4">
        <v>1091</v>
      </c>
      <c r="K19" s="4">
        <v>4</v>
      </c>
      <c r="L19" s="4">
        <v>1070</v>
      </c>
      <c r="M19" s="4">
        <v>14</v>
      </c>
      <c r="N19" s="4">
        <f t="shared" si="3"/>
        <v>-83</v>
      </c>
      <c r="O19" s="4">
        <f t="shared" si="0"/>
        <v>9</v>
      </c>
      <c r="P19" s="4">
        <f t="shared" si="0"/>
        <v>-38</v>
      </c>
      <c r="Q19" s="4">
        <f t="shared" si="0"/>
        <v>2</v>
      </c>
      <c r="R19" s="4">
        <f t="shared" si="0"/>
        <v>-45</v>
      </c>
      <c r="S19" s="4">
        <f t="shared" si="0"/>
        <v>7</v>
      </c>
    </row>
    <row r="20" spans="1:19" s="1" customFormat="1" ht="18" customHeight="1" x14ac:dyDescent="0.2">
      <c r="A20" s="4" t="s">
        <v>12</v>
      </c>
      <c r="B20" s="4">
        <f t="shared" si="1"/>
        <v>2327</v>
      </c>
      <c r="C20" s="4">
        <f t="shared" si="1"/>
        <v>25</v>
      </c>
      <c r="D20" s="4">
        <v>1179</v>
      </c>
      <c r="E20" s="4">
        <v>9</v>
      </c>
      <c r="F20" s="4">
        <v>1148</v>
      </c>
      <c r="G20" s="4">
        <v>16</v>
      </c>
      <c r="H20" s="4">
        <f t="shared" si="2"/>
        <v>2273</v>
      </c>
      <c r="I20" s="4">
        <f t="shared" si="2"/>
        <v>23</v>
      </c>
      <c r="J20" s="4">
        <v>1130</v>
      </c>
      <c r="K20" s="4">
        <v>9</v>
      </c>
      <c r="L20" s="4">
        <v>1143</v>
      </c>
      <c r="M20" s="4">
        <v>14</v>
      </c>
      <c r="N20" s="4">
        <f t="shared" si="3"/>
        <v>54</v>
      </c>
      <c r="O20" s="4">
        <f t="shared" si="0"/>
        <v>2</v>
      </c>
      <c r="P20" s="4">
        <f t="shared" si="0"/>
        <v>49</v>
      </c>
      <c r="Q20" s="4">
        <f t="shared" si="0"/>
        <v>0</v>
      </c>
      <c r="R20" s="4">
        <f t="shared" si="0"/>
        <v>5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2023</v>
      </c>
      <c r="C21" s="4">
        <f t="shared" si="1"/>
        <v>20</v>
      </c>
      <c r="D21" s="4">
        <v>964</v>
      </c>
      <c r="E21" s="4">
        <v>5</v>
      </c>
      <c r="F21" s="4">
        <v>1059</v>
      </c>
      <c r="G21" s="4">
        <v>15</v>
      </c>
      <c r="H21" s="4">
        <f t="shared" si="2"/>
        <v>1989</v>
      </c>
      <c r="I21" s="4">
        <f t="shared" si="2"/>
        <v>20</v>
      </c>
      <c r="J21" s="4">
        <v>962</v>
      </c>
      <c r="K21" s="4">
        <v>3</v>
      </c>
      <c r="L21" s="4">
        <v>1027</v>
      </c>
      <c r="M21" s="4">
        <v>17</v>
      </c>
      <c r="N21" s="4">
        <f t="shared" si="3"/>
        <v>34</v>
      </c>
      <c r="O21" s="4">
        <f t="shared" si="0"/>
        <v>0</v>
      </c>
      <c r="P21" s="4">
        <f t="shared" si="0"/>
        <v>2</v>
      </c>
      <c r="Q21" s="4">
        <f t="shared" si="0"/>
        <v>2</v>
      </c>
      <c r="R21" s="4">
        <f t="shared" si="0"/>
        <v>32</v>
      </c>
      <c r="S21" s="4">
        <f t="shared" si="0"/>
        <v>-2</v>
      </c>
    </row>
    <row r="22" spans="1:19" s="1" customFormat="1" ht="18" customHeight="1" x14ac:dyDescent="0.2">
      <c r="A22" s="4" t="s">
        <v>14</v>
      </c>
      <c r="B22" s="4">
        <f t="shared" si="1"/>
        <v>2088</v>
      </c>
      <c r="C22" s="4">
        <f t="shared" si="1"/>
        <v>15</v>
      </c>
      <c r="D22" s="4">
        <v>1026</v>
      </c>
      <c r="E22" s="4">
        <v>5</v>
      </c>
      <c r="F22" s="4">
        <v>1062</v>
      </c>
      <c r="G22" s="4">
        <v>10</v>
      </c>
      <c r="H22" s="4">
        <f t="shared" si="2"/>
        <v>2091</v>
      </c>
      <c r="I22" s="4">
        <f t="shared" si="2"/>
        <v>13</v>
      </c>
      <c r="J22" s="4">
        <v>1037</v>
      </c>
      <c r="K22" s="4">
        <v>4</v>
      </c>
      <c r="L22" s="4">
        <v>1054</v>
      </c>
      <c r="M22" s="4">
        <v>9</v>
      </c>
      <c r="N22" s="4">
        <f t="shared" si="3"/>
        <v>-3</v>
      </c>
      <c r="O22" s="4">
        <f t="shared" si="0"/>
        <v>2</v>
      </c>
      <c r="P22" s="4">
        <f t="shared" si="0"/>
        <v>-11</v>
      </c>
      <c r="Q22" s="4">
        <f t="shared" si="0"/>
        <v>1</v>
      </c>
      <c r="R22" s="4">
        <f t="shared" si="0"/>
        <v>8</v>
      </c>
      <c r="S22" s="4">
        <f t="shared" si="0"/>
        <v>1</v>
      </c>
    </row>
    <row r="23" spans="1:19" s="1" customFormat="1" ht="18" customHeight="1" x14ac:dyDescent="0.2">
      <c r="A23" s="4" t="s">
        <v>15</v>
      </c>
      <c r="B23" s="4">
        <f t="shared" si="1"/>
        <v>2107</v>
      </c>
      <c r="C23" s="4">
        <f t="shared" si="1"/>
        <v>5</v>
      </c>
      <c r="D23" s="4">
        <v>1031</v>
      </c>
      <c r="E23" s="4">
        <v>0</v>
      </c>
      <c r="F23" s="4">
        <v>1076</v>
      </c>
      <c r="G23" s="4">
        <v>5</v>
      </c>
      <c r="H23" s="4">
        <f t="shared" si="2"/>
        <v>2122</v>
      </c>
      <c r="I23" s="4">
        <f t="shared" si="2"/>
        <v>5</v>
      </c>
      <c r="J23" s="4">
        <v>1031</v>
      </c>
      <c r="K23" s="4">
        <v>1</v>
      </c>
      <c r="L23" s="4">
        <v>1091</v>
      </c>
      <c r="M23" s="4">
        <v>4</v>
      </c>
      <c r="N23" s="4">
        <f t="shared" si="3"/>
        <v>-15</v>
      </c>
      <c r="O23" s="4">
        <f t="shared" si="0"/>
        <v>0</v>
      </c>
      <c r="P23" s="4">
        <f t="shared" si="0"/>
        <v>0</v>
      </c>
      <c r="Q23" s="4">
        <f t="shared" si="0"/>
        <v>-1</v>
      </c>
      <c r="R23" s="4">
        <f t="shared" si="0"/>
        <v>-15</v>
      </c>
      <c r="S23" s="4">
        <f t="shared" si="0"/>
        <v>1</v>
      </c>
    </row>
    <row r="24" spans="1:19" s="1" customFormat="1" ht="18" customHeight="1" x14ac:dyDescent="0.2">
      <c r="A24" s="4" t="s">
        <v>16</v>
      </c>
      <c r="B24" s="4">
        <f t="shared" si="1"/>
        <v>2368</v>
      </c>
      <c r="C24" s="4">
        <f t="shared" si="1"/>
        <v>11</v>
      </c>
      <c r="D24" s="4">
        <v>1133</v>
      </c>
      <c r="E24" s="4">
        <v>3</v>
      </c>
      <c r="F24" s="4">
        <v>1235</v>
      </c>
      <c r="G24" s="4">
        <v>8</v>
      </c>
      <c r="H24" s="4">
        <f t="shared" si="2"/>
        <v>2532</v>
      </c>
      <c r="I24" s="4">
        <f t="shared" si="2"/>
        <v>10</v>
      </c>
      <c r="J24" s="4">
        <v>1218</v>
      </c>
      <c r="K24" s="4">
        <v>2</v>
      </c>
      <c r="L24" s="4">
        <v>1314</v>
      </c>
      <c r="M24" s="4">
        <v>8</v>
      </c>
      <c r="N24" s="4">
        <f t="shared" si="3"/>
        <v>-164</v>
      </c>
      <c r="O24" s="4">
        <f>C24-I24</f>
        <v>1</v>
      </c>
      <c r="P24" s="4">
        <f t="shared" si="0"/>
        <v>-85</v>
      </c>
      <c r="Q24" s="4">
        <f t="shared" si="0"/>
        <v>1</v>
      </c>
      <c r="R24" s="4">
        <f t="shared" si="0"/>
        <v>-79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2324</v>
      </c>
      <c r="C25" s="4">
        <f t="shared" si="1"/>
        <v>7</v>
      </c>
      <c r="D25" s="4">
        <v>1037</v>
      </c>
      <c r="E25" s="4">
        <v>2</v>
      </c>
      <c r="F25" s="4">
        <v>1287</v>
      </c>
      <c r="G25" s="4">
        <v>5</v>
      </c>
      <c r="H25" s="4">
        <f t="shared" si="2"/>
        <v>2226</v>
      </c>
      <c r="I25" s="4">
        <f t="shared" si="2"/>
        <v>7</v>
      </c>
      <c r="J25" s="4">
        <v>974</v>
      </c>
      <c r="K25" s="4">
        <v>2</v>
      </c>
      <c r="L25" s="4">
        <v>1252</v>
      </c>
      <c r="M25" s="4">
        <v>5</v>
      </c>
      <c r="N25" s="4">
        <f t="shared" si="3"/>
        <v>98</v>
      </c>
      <c r="O25" s="4">
        <f t="shared" si="3"/>
        <v>0</v>
      </c>
      <c r="P25" s="4">
        <f t="shared" si="3"/>
        <v>63</v>
      </c>
      <c r="Q25" s="4">
        <f t="shared" si="3"/>
        <v>0</v>
      </c>
      <c r="R25" s="4">
        <f t="shared" si="3"/>
        <v>35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1721</v>
      </c>
      <c r="C26" s="4">
        <f t="shared" si="1"/>
        <v>6</v>
      </c>
      <c r="D26" s="4">
        <v>687</v>
      </c>
      <c r="E26" s="4">
        <v>1</v>
      </c>
      <c r="F26" s="4">
        <v>1034</v>
      </c>
      <c r="G26" s="4">
        <v>5</v>
      </c>
      <c r="H26" s="4">
        <f t="shared" si="2"/>
        <v>1649</v>
      </c>
      <c r="I26" s="4">
        <f t="shared" si="2"/>
        <v>4</v>
      </c>
      <c r="J26" s="4">
        <v>659</v>
      </c>
      <c r="K26" s="4">
        <v>0</v>
      </c>
      <c r="L26" s="4">
        <v>990</v>
      </c>
      <c r="M26" s="4">
        <v>4</v>
      </c>
      <c r="N26" s="4">
        <f t="shared" si="3"/>
        <v>72</v>
      </c>
      <c r="O26" s="4">
        <f t="shared" si="3"/>
        <v>2</v>
      </c>
      <c r="P26" s="4">
        <f t="shared" si="3"/>
        <v>28</v>
      </c>
      <c r="Q26" s="4">
        <f t="shared" si="3"/>
        <v>1</v>
      </c>
      <c r="R26" s="4">
        <f t="shared" si="3"/>
        <v>44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1193</v>
      </c>
      <c r="C27" s="4">
        <f t="shared" si="1"/>
        <v>2</v>
      </c>
      <c r="D27" s="4">
        <v>396</v>
      </c>
      <c r="E27" s="4">
        <v>-1</v>
      </c>
      <c r="F27" s="4">
        <v>797</v>
      </c>
      <c r="G27" s="4">
        <v>3</v>
      </c>
      <c r="H27" s="4">
        <f t="shared" si="2"/>
        <v>1214</v>
      </c>
      <c r="I27" s="4">
        <f t="shared" si="2"/>
        <v>4</v>
      </c>
      <c r="J27" s="4">
        <v>392</v>
      </c>
      <c r="K27" s="4">
        <v>1</v>
      </c>
      <c r="L27" s="4">
        <v>822</v>
      </c>
      <c r="M27" s="4">
        <v>3</v>
      </c>
      <c r="N27" s="4">
        <f t="shared" si="3"/>
        <v>-21</v>
      </c>
      <c r="O27" s="4">
        <f t="shared" si="3"/>
        <v>-2</v>
      </c>
      <c r="P27" s="4">
        <f t="shared" si="3"/>
        <v>4</v>
      </c>
      <c r="Q27" s="4">
        <f t="shared" si="3"/>
        <v>-2</v>
      </c>
      <c r="R27" s="4">
        <f t="shared" si="3"/>
        <v>-25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652</v>
      </c>
      <c r="C28" s="4">
        <f t="shared" si="1"/>
        <v>4</v>
      </c>
      <c r="D28" s="4">
        <v>167</v>
      </c>
      <c r="E28" s="4">
        <v>1</v>
      </c>
      <c r="F28" s="4">
        <v>485</v>
      </c>
      <c r="G28" s="4">
        <v>3</v>
      </c>
      <c r="H28" s="4">
        <f t="shared" si="2"/>
        <v>682</v>
      </c>
      <c r="I28" s="4">
        <f t="shared" si="2"/>
        <v>3</v>
      </c>
      <c r="J28" s="4">
        <v>177</v>
      </c>
      <c r="K28" s="4">
        <v>0</v>
      </c>
      <c r="L28" s="4">
        <v>505</v>
      </c>
      <c r="M28" s="4">
        <v>3</v>
      </c>
      <c r="N28" s="4">
        <f t="shared" si="3"/>
        <v>-30</v>
      </c>
      <c r="O28" s="4">
        <f t="shared" si="3"/>
        <v>1</v>
      </c>
      <c r="P28" s="4">
        <f t="shared" si="3"/>
        <v>-10</v>
      </c>
      <c r="Q28" s="4">
        <f t="shared" si="3"/>
        <v>1</v>
      </c>
      <c r="R28" s="4">
        <f t="shared" si="3"/>
        <v>-20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249</v>
      </c>
      <c r="C29" s="4">
        <f t="shared" si="1"/>
        <v>0</v>
      </c>
      <c r="D29" s="4">
        <v>52</v>
      </c>
      <c r="E29" s="4">
        <v>0</v>
      </c>
      <c r="F29" s="4">
        <v>197</v>
      </c>
      <c r="G29" s="4">
        <v>0</v>
      </c>
      <c r="H29" s="4">
        <f t="shared" si="2"/>
        <v>227</v>
      </c>
      <c r="I29" s="4">
        <f t="shared" si="2"/>
        <v>0</v>
      </c>
      <c r="J29" s="4">
        <v>41</v>
      </c>
      <c r="K29" s="4">
        <v>0</v>
      </c>
      <c r="L29" s="4">
        <v>186</v>
      </c>
      <c r="M29" s="4">
        <v>0</v>
      </c>
      <c r="N29" s="4">
        <f t="shared" si="3"/>
        <v>22</v>
      </c>
      <c r="O29" s="4">
        <f t="shared" si="3"/>
        <v>0</v>
      </c>
      <c r="P29" s="4">
        <f t="shared" si="3"/>
        <v>11</v>
      </c>
      <c r="Q29" s="4">
        <f t="shared" si="3"/>
        <v>0</v>
      </c>
      <c r="R29" s="4">
        <f t="shared" si="3"/>
        <v>11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58</v>
      </c>
      <c r="C30" s="4">
        <f>E30+G30</f>
        <v>0</v>
      </c>
      <c r="D30" s="4">
        <v>8</v>
      </c>
      <c r="E30" s="4">
        <v>0</v>
      </c>
      <c r="F30" s="4">
        <v>50</v>
      </c>
      <c r="G30" s="4">
        <v>0</v>
      </c>
      <c r="H30" s="4">
        <f t="shared" si="2"/>
        <v>48</v>
      </c>
      <c r="I30" s="4">
        <f t="shared" si="2"/>
        <v>0</v>
      </c>
      <c r="J30" s="4">
        <v>5</v>
      </c>
      <c r="K30" s="4">
        <v>0</v>
      </c>
      <c r="L30" s="4">
        <v>43</v>
      </c>
      <c r="M30" s="4">
        <v>0</v>
      </c>
      <c r="N30" s="4">
        <f t="shared" si="3"/>
        <v>10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7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144</v>
      </c>
      <c r="C31" s="4">
        <f>E31+G31</f>
        <v>102</v>
      </c>
      <c r="D31" s="4">
        <v>79</v>
      </c>
      <c r="E31" s="4">
        <v>43</v>
      </c>
      <c r="F31" s="4">
        <v>65</v>
      </c>
      <c r="G31" s="4">
        <v>59</v>
      </c>
      <c r="H31" s="4">
        <f>J31+L31</f>
        <v>144</v>
      </c>
      <c r="I31" s="4">
        <f t="shared" ref="I31" si="4">K31+M31</f>
        <v>102</v>
      </c>
      <c r="J31" s="4">
        <v>79</v>
      </c>
      <c r="K31" s="4">
        <v>43</v>
      </c>
      <c r="L31" s="4">
        <v>65</v>
      </c>
      <c r="M31" s="4">
        <v>59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3601</v>
      </c>
      <c r="C33" s="4">
        <f t="shared" ref="C33:G33" si="5">SUM(C10:C12)</f>
        <v>12</v>
      </c>
      <c r="D33" s="4">
        <f t="shared" si="5"/>
        <v>1854</v>
      </c>
      <c r="E33" s="4">
        <f t="shared" si="5"/>
        <v>7</v>
      </c>
      <c r="F33" s="4">
        <f t="shared" si="5"/>
        <v>1747</v>
      </c>
      <c r="G33" s="4">
        <f t="shared" si="5"/>
        <v>5</v>
      </c>
      <c r="H33" s="4">
        <f>SUM(H10:H12)</f>
        <v>3666</v>
      </c>
      <c r="I33" s="4">
        <f t="shared" ref="I33:M33" si="6">SUM(I10:I12)</f>
        <v>12</v>
      </c>
      <c r="J33" s="4">
        <f t="shared" si="6"/>
        <v>1894</v>
      </c>
      <c r="K33" s="4">
        <f t="shared" si="6"/>
        <v>8</v>
      </c>
      <c r="L33" s="4">
        <f t="shared" si="6"/>
        <v>1772</v>
      </c>
      <c r="M33" s="4">
        <f t="shared" si="6"/>
        <v>4</v>
      </c>
      <c r="N33" s="4">
        <f>SUM(N10:N12)</f>
        <v>-65</v>
      </c>
      <c r="O33" s="4">
        <f t="shared" ref="O33:S33" si="7">SUM(O10:O12)</f>
        <v>0</v>
      </c>
      <c r="P33" s="4">
        <f t="shared" si="7"/>
        <v>-40</v>
      </c>
      <c r="Q33" s="4">
        <f t="shared" si="7"/>
        <v>-1</v>
      </c>
      <c r="R33" s="4">
        <f t="shared" si="7"/>
        <v>-25</v>
      </c>
      <c r="S33" s="4">
        <f t="shared" si="7"/>
        <v>1</v>
      </c>
    </row>
    <row r="34" spans="1:19" s="1" customFormat="1" ht="18" customHeight="1" x14ac:dyDescent="0.2">
      <c r="A34" s="4" t="s">
        <v>29</v>
      </c>
      <c r="B34" s="4">
        <f>SUM(B13:B22)</f>
        <v>17140</v>
      </c>
      <c r="C34" s="4">
        <f t="shared" ref="C34:G34" si="8">SUM(C13:C22)</f>
        <v>631</v>
      </c>
      <c r="D34" s="4">
        <f t="shared" si="8"/>
        <v>8705</v>
      </c>
      <c r="E34" s="4">
        <f t="shared" si="8"/>
        <v>176</v>
      </c>
      <c r="F34" s="4">
        <f t="shared" si="8"/>
        <v>8435</v>
      </c>
      <c r="G34" s="4">
        <f t="shared" si="8"/>
        <v>455</v>
      </c>
      <c r="H34" s="4">
        <f>SUM(H13:H22)</f>
        <v>17260</v>
      </c>
      <c r="I34" s="4">
        <f t="shared" ref="I34:M34" si="9">SUM(I13:I22)</f>
        <v>539</v>
      </c>
      <c r="J34" s="4">
        <f t="shared" si="9"/>
        <v>8781</v>
      </c>
      <c r="K34" s="4">
        <f t="shared" si="9"/>
        <v>143</v>
      </c>
      <c r="L34" s="4">
        <f t="shared" si="9"/>
        <v>8479</v>
      </c>
      <c r="M34" s="4">
        <f t="shared" si="9"/>
        <v>396</v>
      </c>
      <c r="N34" s="4">
        <f>SUM(N13:N22)</f>
        <v>-120</v>
      </c>
      <c r="O34" s="4">
        <f t="shared" ref="O34:S34" si="10">SUM(O13:O22)</f>
        <v>92</v>
      </c>
      <c r="P34" s="4">
        <f t="shared" si="10"/>
        <v>-76</v>
      </c>
      <c r="Q34" s="4">
        <f t="shared" si="10"/>
        <v>33</v>
      </c>
      <c r="R34" s="4">
        <f t="shared" si="10"/>
        <v>-44</v>
      </c>
      <c r="S34" s="4">
        <f t="shared" si="10"/>
        <v>59</v>
      </c>
    </row>
    <row r="35" spans="1:19" s="1" customFormat="1" ht="18" customHeight="1" x14ac:dyDescent="0.2">
      <c r="A35" s="4" t="s">
        <v>25</v>
      </c>
      <c r="B35" s="4">
        <f>SUM(B23:B30)</f>
        <v>10672</v>
      </c>
      <c r="C35" s="4">
        <f t="shared" ref="C35:G35" si="11">SUM(C23:C30)</f>
        <v>35</v>
      </c>
      <c r="D35" s="4">
        <f t="shared" si="11"/>
        <v>4511</v>
      </c>
      <c r="E35" s="4">
        <f t="shared" si="11"/>
        <v>6</v>
      </c>
      <c r="F35" s="4">
        <f t="shared" si="11"/>
        <v>6161</v>
      </c>
      <c r="G35" s="4">
        <f t="shared" si="11"/>
        <v>29</v>
      </c>
      <c r="H35" s="4">
        <f>SUM(H23:H30)</f>
        <v>10700</v>
      </c>
      <c r="I35" s="4">
        <f t="shared" ref="I35:M35" si="12">SUM(I23:I30)</f>
        <v>33</v>
      </c>
      <c r="J35" s="4">
        <f t="shared" si="12"/>
        <v>4497</v>
      </c>
      <c r="K35" s="4">
        <f t="shared" si="12"/>
        <v>6</v>
      </c>
      <c r="L35" s="4">
        <f t="shared" si="12"/>
        <v>6203</v>
      </c>
      <c r="M35" s="4">
        <f t="shared" si="12"/>
        <v>27</v>
      </c>
      <c r="N35" s="4">
        <f>SUM(N23:N30)</f>
        <v>-28</v>
      </c>
      <c r="O35" s="4">
        <f t="shared" ref="O35:R35" si="13">SUM(O23:O30)</f>
        <v>2</v>
      </c>
      <c r="P35" s="4">
        <f t="shared" si="13"/>
        <v>14</v>
      </c>
      <c r="Q35" s="4">
        <f t="shared" si="13"/>
        <v>0</v>
      </c>
      <c r="R35" s="4">
        <f t="shared" si="13"/>
        <v>-42</v>
      </c>
      <c r="S35" s="4">
        <f>SUM(S23:S30)</f>
        <v>2</v>
      </c>
    </row>
    <row r="36" spans="1:19" s="1" customFormat="1" ht="18" customHeight="1" x14ac:dyDescent="0.2">
      <c r="A36" s="4" t="s">
        <v>26</v>
      </c>
      <c r="B36" s="4">
        <f>SUM(B25:B30)</f>
        <v>6197</v>
      </c>
      <c r="C36" s="4">
        <f t="shared" ref="C36:G36" si="14">SUM(C25:C30)</f>
        <v>19</v>
      </c>
      <c r="D36" s="4">
        <f t="shared" si="14"/>
        <v>2347</v>
      </c>
      <c r="E36" s="4">
        <f t="shared" si="14"/>
        <v>3</v>
      </c>
      <c r="F36" s="4">
        <f t="shared" si="14"/>
        <v>3850</v>
      </c>
      <c r="G36" s="4">
        <f t="shared" si="14"/>
        <v>16</v>
      </c>
      <c r="H36" s="4">
        <f>SUM(H25:H30)</f>
        <v>6046</v>
      </c>
      <c r="I36" s="4">
        <f t="shared" ref="I36:M36" si="15">SUM(I25:I30)</f>
        <v>18</v>
      </c>
      <c r="J36" s="4">
        <f t="shared" si="15"/>
        <v>2248</v>
      </c>
      <c r="K36" s="4">
        <f t="shared" si="15"/>
        <v>3</v>
      </c>
      <c r="L36" s="4">
        <f t="shared" si="15"/>
        <v>3798</v>
      </c>
      <c r="M36" s="4">
        <f t="shared" si="15"/>
        <v>15</v>
      </c>
      <c r="N36" s="4">
        <f>SUM(N25:N30)</f>
        <v>151</v>
      </c>
      <c r="O36" s="4">
        <f t="shared" ref="O36:S36" si="16">SUM(O25:O30)</f>
        <v>1</v>
      </c>
      <c r="P36" s="4">
        <f t="shared" si="16"/>
        <v>99</v>
      </c>
      <c r="Q36" s="4">
        <f t="shared" si="16"/>
        <v>0</v>
      </c>
      <c r="R36" s="4">
        <f t="shared" si="16"/>
        <v>52</v>
      </c>
      <c r="S36" s="4">
        <f t="shared" si="16"/>
        <v>1</v>
      </c>
    </row>
    <row r="37" spans="1:19" s="1" customFormat="1" ht="18" customHeight="1" x14ac:dyDescent="0.2">
      <c r="A37" s="4" t="s">
        <v>27</v>
      </c>
      <c r="B37" s="4">
        <f>SUM(B27:B30)</f>
        <v>2152</v>
      </c>
      <c r="C37" s="4">
        <f t="shared" ref="C37:G37" si="17">SUM(C27:C30)</f>
        <v>6</v>
      </c>
      <c r="D37" s="4">
        <f t="shared" si="17"/>
        <v>623</v>
      </c>
      <c r="E37" s="4">
        <f t="shared" si="17"/>
        <v>0</v>
      </c>
      <c r="F37" s="4">
        <f t="shared" si="17"/>
        <v>1529</v>
      </c>
      <c r="G37" s="4">
        <f t="shared" si="17"/>
        <v>6</v>
      </c>
      <c r="H37" s="4">
        <f>SUM(H27:H30)</f>
        <v>2171</v>
      </c>
      <c r="I37" s="4">
        <f t="shared" ref="I37:M37" si="18">SUM(I27:I30)</f>
        <v>7</v>
      </c>
      <c r="J37" s="4">
        <f t="shared" si="18"/>
        <v>615</v>
      </c>
      <c r="K37" s="4">
        <f t="shared" si="18"/>
        <v>1</v>
      </c>
      <c r="L37" s="4">
        <f t="shared" si="18"/>
        <v>1556</v>
      </c>
      <c r="M37" s="4">
        <f t="shared" si="18"/>
        <v>6</v>
      </c>
      <c r="N37" s="4">
        <f>SUM(N27:N30)</f>
        <v>-19</v>
      </c>
      <c r="O37" s="4">
        <f t="shared" ref="O37:S37" si="19">SUM(O27:O30)</f>
        <v>-1</v>
      </c>
      <c r="P37" s="4">
        <f t="shared" si="19"/>
        <v>8</v>
      </c>
      <c r="Q37" s="4">
        <f t="shared" si="19"/>
        <v>-1</v>
      </c>
      <c r="R37" s="4">
        <f t="shared" si="19"/>
        <v>-27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11.463406869767294</v>
      </c>
      <c r="C39" s="11">
        <f t="shared" ref="C39:G39" si="20">C33/(C9-C31)*100</f>
        <v>1.7699115044247788</v>
      </c>
      <c r="D39" s="11">
        <f t="shared" si="20"/>
        <v>12.302587923025879</v>
      </c>
      <c r="E39" s="11">
        <f t="shared" si="20"/>
        <v>3.7037037037037033</v>
      </c>
      <c r="F39" s="11">
        <f t="shared" si="20"/>
        <v>10.689591874196903</v>
      </c>
      <c r="G39" s="11">
        <f t="shared" si="20"/>
        <v>1.0224948875255624</v>
      </c>
      <c r="H39" s="11">
        <f>H33/(H9-H31)*100</f>
        <v>11.591728324796053</v>
      </c>
      <c r="I39" s="11">
        <f t="shared" ref="I39:M39" si="21">I33/(I9-I31)*100</f>
        <v>2.054794520547945</v>
      </c>
      <c r="J39" s="11">
        <f t="shared" si="21"/>
        <v>12.483522277880306</v>
      </c>
      <c r="K39" s="11">
        <f t="shared" si="21"/>
        <v>5.095541401273886</v>
      </c>
      <c r="L39" s="11">
        <f t="shared" si="21"/>
        <v>10.769417770754831</v>
      </c>
      <c r="M39" s="11">
        <f t="shared" si="21"/>
        <v>0.93676814988290402</v>
      </c>
      <c r="N39" s="11">
        <f>N33/(N9-N31)*100</f>
        <v>30.516431924882632</v>
      </c>
      <c r="O39" s="11">
        <f t="shared" ref="O39:S39" si="22">O33/(O9-O31)*100</f>
        <v>0</v>
      </c>
      <c r="P39" s="11">
        <f t="shared" si="22"/>
        <v>39.215686274509807</v>
      </c>
      <c r="Q39" s="11">
        <f t="shared" si="22"/>
        <v>-3.125</v>
      </c>
      <c r="R39" s="11">
        <f t="shared" si="22"/>
        <v>22.522522522522522</v>
      </c>
      <c r="S39" s="11">
        <f t="shared" si="22"/>
        <v>1.6129032258064515</v>
      </c>
    </row>
    <row r="40" spans="1:19" ht="18" customHeight="1" x14ac:dyDescent="0.2">
      <c r="A40" s="4" t="s">
        <v>29</v>
      </c>
      <c r="B40" s="11">
        <f>B34/(B9-B31)*100</f>
        <v>54.563397319581064</v>
      </c>
      <c r="C40" s="11">
        <f t="shared" ref="C40:G40" si="23">C34/(C9-C31)*100</f>
        <v>93.067846607669608</v>
      </c>
      <c r="D40" s="11">
        <f t="shared" si="23"/>
        <v>57.763769077637697</v>
      </c>
      <c r="E40" s="11">
        <f t="shared" si="23"/>
        <v>93.121693121693113</v>
      </c>
      <c r="F40" s="11">
        <f t="shared" si="23"/>
        <v>51.612311081196836</v>
      </c>
      <c r="G40" s="11">
        <f t="shared" si="23"/>
        <v>93.047034764826179</v>
      </c>
      <c r="H40" s="11">
        <f>H34/(H9-H31)*100</f>
        <v>54.575349396066528</v>
      </c>
      <c r="I40" s="11">
        <f t="shared" ref="I40:M40" si="24">I34/(I9-I31)*100</f>
        <v>92.294520547945197</v>
      </c>
      <c r="J40" s="11">
        <f t="shared" si="24"/>
        <v>57.876351173213813</v>
      </c>
      <c r="K40" s="11">
        <f t="shared" si="24"/>
        <v>91.082802547770697</v>
      </c>
      <c r="L40" s="11">
        <f t="shared" si="24"/>
        <v>51.531542482071224</v>
      </c>
      <c r="M40" s="11">
        <f t="shared" si="24"/>
        <v>92.740046838407494</v>
      </c>
      <c r="N40" s="11">
        <f>N34/(N9-N31)*100</f>
        <v>56.338028169014088</v>
      </c>
      <c r="O40" s="11">
        <f t="shared" ref="O40:S40" si="25">O34/(O9-O31)*100</f>
        <v>97.872340425531917</v>
      </c>
      <c r="P40" s="11">
        <f t="shared" si="25"/>
        <v>74.509803921568633</v>
      </c>
      <c r="Q40" s="11">
        <f t="shared" si="25"/>
        <v>103.125</v>
      </c>
      <c r="R40" s="11">
        <f t="shared" si="25"/>
        <v>39.63963963963964</v>
      </c>
      <c r="S40" s="11">
        <f t="shared" si="25"/>
        <v>95.161290322580655</v>
      </c>
    </row>
    <row r="41" spans="1:19" ht="18" customHeight="1" x14ac:dyDescent="0.2">
      <c r="A41" s="4" t="s">
        <v>25</v>
      </c>
      <c r="B41" s="11">
        <f>B35/(B9-B31)*100</f>
        <v>33.973195810651639</v>
      </c>
      <c r="C41" s="11">
        <f t="shared" ref="C41:G41" si="26">C35/(C9-C31)*100</f>
        <v>5.1622418879056049</v>
      </c>
      <c r="D41" s="11">
        <f t="shared" si="26"/>
        <v>29.933642999336428</v>
      </c>
      <c r="E41" s="11">
        <f t="shared" si="26"/>
        <v>3.1746031746031744</v>
      </c>
      <c r="F41" s="11">
        <f t="shared" si="26"/>
        <v>37.698097044606257</v>
      </c>
      <c r="G41" s="11">
        <f t="shared" si="26"/>
        <v>5.9304703476482619</v>
      </c>
      <c r="H41" s="11">
        <f>H35/(H9-H31)*100</f>
        <v>33.832922279137421</v>
      </c>
      <c r="I41" s="11">
        <f t="shared" ref="I41:M41" si="27">I35/(I9-I31)*100</f>
        <v>5.6506849315068486</v>
      </c>
      <c r="J41" s="11">
        <f t="shared" si="27"/>
        <v>29.640126548905883</v>
      </c>
      <c r="K41" s="11">
        <f t="shared" si="27"/>
        <v>3.8216560509554141</v>
      </c>
      <c r="L41" s="11">
        <f t="shared" si="27"/>
        <v>37.699039747173941</v>
      </c>
      <c r="M41" s="11">
        <f t="shared" si="27"/>
        <v>6.3231850117096018</v>
      </c>
      <c r="N41" s="11">
        <f>N35/(N9-N31)*100</f>
        <v>13.145539906103288</v>
      </c>
      <c r="O41" s="11">
        <f t="shared" ref="O41:S41" si="28">O35/(O9-O31)*100</f>
        <v>2.1276595744680851</v>
      </c>
      <c r="P41" s="11">
        <f t="shared" si="28"/>
        <v>-13.725490196078432</v>
      </c>
      <c r="Q41" s="11">
        <f t="shared" si="28"/>
        <v>0</v>
      </c>
      <c r="R41" s="11">
        <f t="shared" si="28"/>
        <v>37.837837837837839</v>
      </c>
      <c r="S41" s="11">
        <f t="shared" si="28"/>
        <v>3.225806451612903</v>
      </c>
    </row>
    <row r="42" spans="1:19" ht="18" customHeight="1" x14ac:dyDescent="0.2">
      <c r="A42" s="4" t="s">
        <v>26</v>
      </c>
      <c r="B42" s="11">
        <f>B36/(B9-B31)*100</f>
        <v>19.727501352943051</v>
      </c>
      <c r="C42" s="11">
        <f t="shared" ref="C42:F42" si="29">C36/(C9-C31)*100</f>
        <v>2.8023598820058995</v>
      </c>
      <c r="D42" s="11">
        <f t="shared" si="29"/>
        <v>15.573988055739882</v>
      </c>
      <c r="E42" s="11">
        <f t="shared" si="29"/>
        <v>1.5873015873015872</v>
      </c>
      <c r="F42" s="11">
        <f t="shared" si="29"/>
        <v>23.557486385608517</v>
      </c>
      <c r="G42" s="11">
        <f>G36/(G9-G31)*100</f>
        <v>3.2719836400818001</v>
      </c>
      <c r="H42" s="11">
        <f>H36/(H9-H31)*100</f>
        <v>19.117182065389237</v>
      </c>
      <c r="I42" s="11">
        <f t="shared" ref="I42:L42" si="30">I36/(I9-I31)*100</f>
        <v>3.0821917808219177</v>
      </c>
      <c r="J42" s="11">
        <f t="shared" si="30"/>
        <v>14.816767730029001</v>
      </c>
      <c r="K42" s="11">
        <f t="shared" si="30"/>
        <v>1.910828025477707</v>
      </c>
      <c r="L42" s="11">
        <f t="shared" si="30"/>
        <v>23.08253312264495</v>
      </c>
      <c r="M42" s="11">
        <f>M36/(M9-M31)*100</f>
        <v>3.5128805620608898</v>
      </c>
      <c r="N42" s="11">
        <f>N36/(N9-N31)*100</f>
        <v>-70.89201877934272</v>
      </c>
      <c r="O42" s="11">
        <f t="shared" ref="O42:R42" si="31">O36/(O9-O31)*100</f>
        <v>1.0638297872340425</v>
      </c>
      <c r="P42" s="11">
        <f t="shared" si="31"/>
        <v>-97.058823529411768</v>
      </c>
      <c r="Q42" s="11">
        <f t="shared" si="31"/>
        <v>0</v>
      </c>
      <c r="R42" s="11">
        <f t="shared" si="31"/>
        <v>-46.846846846846844</v>
      </c>
      <c r="S42" s="11">
        <f>S36/(S9-S31)*100</f>
        <v>1.6129032258064515</v>
      </c>
    </row>
    <row r="43" spans="1:19" ht="18" customHeight="1" x14ac:dyDescent="0.2">
      <c r="A43" s="4" t="s">
        <v>27</v>
      </c>
      <c r="B43" s="11">
        <f>B37/(B9-B31)*100</f>
        <v>6.8506669213383002</v>
      </c>
      <c r="C43" s="11">
        <f t="shared" ref="C43:G43" si="32">C37/(C9-C31)*100</f>
        <v>0.88495575221238942</v>
      </c>
      <c r="D43" s="11">
        <f t="shared" si="32"/>
        <v>4.1340411413404121</v>
      </c>
      <c r="E43" s="11">
        <f t="shared" si="32"/>
        <v>0</v>
      </c>
      <c r="F43" s="11">
        <f t="shared" si="32"/>
        <v>9.3556874502845258</v>
      </c>
      <c r="G43" s="11">
        <f t="shared" si="32"/>
        <v>1.2269938650306749</v>
      </c>
      <c r="H43" s="11">
        <f>H37/(H9-H31)*100</f>
        <v>6.8646050717763867</v>
      </c>
      <c r="I43" s="11">
        <f t="shared" ref="I43:M43" si="33">I37/(I9-I31)*100</f>
        <v>1.1986301369863013</v>
      </c>
      <c r="J43" s="11">
        <f t="shared" si="33"/>
        <v>4.0535196414447663</v>
      </c>
      <c r="K43" s="11">
        <f t="shared" si="33"/>
        <v>0.63694267515923575</v>
      </c>
      <c r="L43" s="11">
        <f t="shared" si="33"/>
        <v>9.4566670718366357</v>
      </c>
      <c r="M43" s="11">
        <f t="shared" si="33"/>
        <v>1.405152224824356</v>
      </c>
      <c r="N43" s="11">
        <f>N37/(N9-N31)*100</f>
        <v>8.92018779342723</v>
      </c>
      <c r="O43" s="11">
        <f t="shared" ref="O43:S43" si="34">O37/(O9-O31)*100</f>
        <v>-1.0638297872340425</v>
      </c>
      <c r="P43" s="11">
        <f t="shared" si="34"/>
        <v>-7.8431372549019605</v>
      </c>
      <c r="Q43" s="11">
        <f t="shared" si="34"/>
        <v>-3.125</v>
      </c>
      <c r="R43" s="11">
        <f t="shared" si="34"/>
        <v>24.324324324324326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42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10271</v>
      </c>
      <c r="C9" s="4">
        <f>E9+G9</f>
        <v>136</v>
      </c>
      <c r="D9" s="4">
        <f>SUM(D10:D31)</f>
        <v>4930</v>
      </c>
      <c r="E9" s="4">
        <f>SUM(E10:E31)</f>
        <v>60</v>
      </c>
      <c r="F9" s="4">
        <f>SUM(F10:F31)</f>
        <v>5341</v>
      </c>
      <c r="G9" s="4">
        <f>SUM(G10:G31)</f>
        <v>76</v>
      </c>
      <c r="H9" s="4">
        <f>J9+L9</f>
        <v>10394</v>
      </c>
      <c r="I9" s="4">
        <f>K9+M9</f>
        <v>106</v>
      </c>
      <c r="J9" s="4">
        <f>SUM(J10:J31)</f>
        <v>5006</v>
      </c>
      <c r="K9" s="4">
        <f>SUM(K10:K31)</f>
        <v>48</v>
      </c>
      <c r="L9" s="4">
        <f>SUM(L10:L31)</f>
        <v>5388</v>
      </c>
      <c r="M9" s="4">
        <f>SUM(M10:M31)</f>
        <v>58</v>
      </c>
      <c r="N9" s="4">
        <f>B9-H9</f>
        <v>-123</v>
      </c>
      <c r="O9" s="4">
        <f t="shared" ref="O9:S24" si="0">C9-I9</f>
        <v>30</v>
      </c>
      <c r="P9" s="4">
        <f t="shared" si="0"/>
        <v>-76</v>
      </c>
      <c r="Q9" s="4">
        <f t="shared" si="0"/>
        <v>12</v>
      </c>
      <c r="R9" s="4">
        <f t="shared" si="0"/>
        <v>-47</v>
      </c>
      <c r="S9" s="4">
        <f t="shared" si="0"/>
        <v>18</v>
      </c>
    </row>
    <row r="10" spans="1:19" s="1" customFormat="1" ht="18" customHeight="1" x14ac:dyDescent="0.2">
      <c r="A10" s="4" t="s">
        <v>2</v>
      </c>
      <c r="B10" s="4">
        <f t="shared" ref="B10:C30" si="1">D10+F10</f>
        <v>351</v>
      </c>
      <c r="C10" s="4">
        <f t="shared" si="1"/>
        <v>1</v>
      </c>
      <c r="D10" s="4">
        <v>179</v>
      </c>
      <c r="E10" s="4">
        <v>1</v>
      </c>
      <c r="F10" s="4">
        <v>172</v>
      </c>
      <c r="G10" s="4">
        <v>0</v>
      </c>
      <c r="H10" s="4">
        <f t="shared" ref="H10:I30" si="2">J10+L10</f>
        <v>351</v>
      </c>
      <c r="I10" s="4">
        <f t="shared" si="2"/>
        <v>2</v>
      </c>
      <c r="J10" s="4">
        <v>183</v>
      </c>
      <c r="K10" s="4">
        <v>2</v>
      </c>
      <c r="L10" s="4">
        <v>168</v>
      </c>
      <c r="M10" s="4">
        <v>0</v>
      </c>
      <c r="N10" s="4">
        <f t="shared" ref="N10:S31" si="3">B10-H10</f>
        <v>0</v>
      </c>
      <c r="O10" s="4">
        <f t="shared" si="0"/>
        <v>-1</v>
      </c>
      <c r="P10" s="4">
        <f t="shared" si="0"/>
        <v>-4</v>
      </c>
      <c r="Q10" s="4">
        <f t="shared" si="0"/>
        <v>-1</v>
      </c>
      <c r="R10" s="4">
        <f t="shared" si="0"/>
        <v>4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393</v>
      </c>
      <c r="C11" s="4">
        <f t="shared" si="1"/>
        <v>1</v>
      </c>
      <c r="D11" s="4">
        <v>211</v>
      </c>
      <c r="E11" s="4">
        <v>1</v>
      </c>
      <c r="F11" s="4">
        <v>182</v>
      </c>
      <c r="G11" s="4">
        <v>0</v>
      </c>
      <c r="H11" s="4">
        <f t="shared" si="2"/>
        <v>374</v>
      </c>
      <c r="I11" s="4">
        <f t="shared" si="2"/>
        <v>0</v>
      </c>
      <c r="J11" s="4">
        <v>203</v>
      </c>
      <c r="K11" s="4">
        <v>0</v>
      </c>
      <c r="L11" s="4">
        <v>171</v>
      </c>
      <c r="M11" s="4">
        <v>0</v>
      </c>
      <c r="N11" s="4">
        <f t="shared" si="3"/>
        <v>19</v>
      </c>
      <c r="O11" s="4">
        <f t="shared" si="0"/>
        <v>1</v>
      </c>
      <c r="P11" s="4">
        <f t="shared" si="0"/>
        <v>8</v>
      </c>
      <c r="Q11" s="4">
        <f t="shared" si="0"/>
        <v>1</v>
      </c>
      <c r="R11" s="4">
        <f t="shared" si="0"/>
        <v>11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400</v>
      </c>
      <c r="C12" s="4">
        <f t="shared" si="1"/>
        <v>0</v>
      </c>
      <c r="D12" s="4">
        <v>218</v>
      </c>
      <c r="E12" s="4">
        <v>0</v>
      </c>
      <c r="F12" s="4">
        <v>182</v>
      </c>
      <c r="G12" s="4">
        <v>0</v>
      </c>
      <c r="H12" s="4">
        <f t="shared" si="2"/>
        <v>424</v>
      </c>
      <c r="I12" s="4">
        <f t="shared" si="2"/>
        <v>0</v>
      </c>
      <c r="J12" s="4">
        <v>223</v>
      </c>
      <c r="K12" s="4">
        <v>0</v>
      </c>
      <c r="L12" s="4">
        <v>201</v>
      </c>
      <c r="M12" s="4">
        <v>0</v>
      </c>
      <c r="N12" s="4">
        <f t="shared" si="3"/>
        <v>-24</v>
      </c>
      <c r="O12" s="4">
        <f t="shared" si="0"/>
        <v>0</v>
      </c>
      <c r="P12" s="4">
        <f t="shared" si="0"/>
        <v>-5</v>
      </c>
      <c r="Q12" s="4">
        <f t="shared" si="0"/>
        <v>0</v>
      </c>
      <c r="R12" s="4">
        <f t="shared" si="0"/>
        <v>-19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420</v>
      </c>
      <c r="C13" s="4">
        <f t="shared" si="1"/>
        <v>2</v>
      </c>
      <c r="D13" s="4">
        <v>210</v>
      </c>
      <c r="E13" s="4">
        <v>1</v>
      </c>
      <c r="F13" s="4">
        <v>210</v>
      </c>
      <c r="G13" s="4">
        <v>1</v>
      </c>
      <c r="H13" s="4">
        <f t="shared" si="2"/>
        <v>429</v>
      </c>
      <c r="I13" s="4">
        <f t="shared" si="2"/>
        <v>5</v>
      </c>
      <c r="J13" s="4">
        <v>220</v>
      </c>
      <c r="K13" s="4">
        <v>1</v>
      </c>
      <c r="L13" s="4">
        <v>209</v>
      </c>
      <c r="M13" s="4">
        <v>4</v>
      </c>
      <c r="N13" s="4">
        <f t="shared" si="3"/>
        <v>-9</v>
      </c>
      <c r="O13" s="4">
        <f t="shared" si="0"/>
        <v>-3</v>
      </c>
      <c r="P13" s="4">
        <f t="shared" si="0"/>
        <v>-10</v>
      </c>
      <c r="Q13" s="4">
        <f t="shared" si="0"/>
        <v>0</v>
      </c>
      <c r="R13" s="4">
        <f t="shared" si="0"/>
        <v>1</v>
      </c>
      <c r="S13" s="4">
        <f t="shared" si="0"/>
        <v>-3</v>
      </c>
    </row>
    <row r="14" spans="1:19" s="1" customFormat="1" ht="18" customHeight="1" x14ac:dyDescent="0.2">
      <c r="A14" s="4" t="s">
        <v>6</v>
      </c>
      <c r="B14" s="4">
        <f t="shared" si="1"/>
        <v>334</v>
      </c>
      <c r="C14" s="4">
        <f t="shared" si="1"/>
        <v>47</v>
      </c>
      <c r="D14" s="4">
        <v>191</v>
      </c>
      <c r="E14" s="4">
        <v>33</v>
      </c>
      <c r="F14" s="4">
        <v>143</v>
      </c>
      <c r="G14" s="4">
        <v>14</v>
      </c>
      <c r="H14" s="4">
        <f t="shared" si="2"/>
        <v>318</v>
      </c>
      <c r="I14" s="4">
        <f t="shared" si="2"/>
        <v>43</v>
      </c>
      <c r="J14" s="4">
        <v>193</v>
      </c>
      <c r="K14" s="4">
        <v>33</v>
      </c>
      <c r="L14" s="4">
        <v>125</v>
      </c>
      <c r="M14" s="4">
        <v>10</v>
      </c>
      <c r="N14" s="4">
        <f t="shared" si="3"/>
        <v>16</v>
      </c>
      <c r="O14" s="4">
        <f t="shared" si="0"/>
        <v>4</v>
      </c>
      <c r="P14" s="4">
        <f t="shared" si="0"/>
        <v>-2</v>
      </c>
      <c r="Q14" s="4">
        <f t="shared" si="0"/>
        <v>0</v>
      </c>
      <c r="R14" s="4">
        <f t="shared" si="0"/>
        <v>18</v>
      </c>
      <c r="S14" s="4">
        <f t="shared" si="0"/>
        <v>4</v>
      </c>
    </row>
    <row r="15" spans="1:19" s="1" customFormat="1" ht="18" customHeight="1" x14ac:dyDescent="0.2">
      <c r="A15" s="4" t="s">
        <v>7</v>
      </c>
      <c r="B15" s="4">
        <f t="shared" si="1"/>
        <v>301</v>
      </c>
      <c r="C15" s="4">
        <f t="shared" si="1"/>
        <v>35</v>
      </c>
      <c r="D15" s="4">
        <v>165</v>
      </c>
      <c r="E15" s="4">
        <v>19</v>
      </c>
      <c r="F15" s="4">
        <v>136</v>
      </c>
      <c r="G15" s="4">
        <v>16</v>
      </c>
      <c r="H15" s="4">
        <f t="shared" si="2"/>
        <v>335</v>
      </c>
      <c r="I15" s="4">
        <f t="shared" si="2"/>
        <v>22</v>
      </c>
      <c r="J15" s="4">
        <v>170</v>
      </c>
      <c r="K15" s="4">
        <v>10</v>
      </c>
      <c r="L15" s="4">
        <v>165</v>
      </c>
      <c r="M15" s="4">
        <v>12</v>
      </c>
      <c r="N15" s="4">
        <f t="shared" si="3"/>
        <v>-34</v>
      </c>
      <c r="O15" s="4">
        <f t="shared" si="0"/>
        <v>13</v>
      </c>
      <c r="P15" s="4">
        <f t="shared" si="0"/>
        <v>-5</v>
      </c>
      <c r="Q15" s="4">
        <f t="shared" si="0"/>
        <v>9</v>
      </c>
      <c r="R15" s="4">
        <f t="shared" si="0"/>
        <v>-29</v>
      </c>
      <c r="S15" s="4">
        <f t="shared" si="0"/>
        <v>4</v>
      </c>
    </row>
    <row r="16" spans="1:19" s="1" customFormat="1" ht="18" customHeight="1" x14ac:dyDescent="0.2">
      <c r="A16" s="4" t="s">
        <v>8</v>
      </c>
      <c r="B16" s="4">
        <f t="shared" si="1"/>
        <v>411</v>
      </c>
      <c r="C16" s="4">
        <f t="shared" si="1"/>
        <v>20</v>
      </c>
      <c r="D16" s="4">
        <v>183</v>
      </c>
      <c r="E16" s="4">
        <v>-1</v>
      </c>
      <c r="F16" s="4">
        <v>228</v>
      </c>
      <c r="G16" s="4">
        <v>21</v>
      </c>
      <c r="H16" s="4">
        <f t="shared" si="2"/>
        <v>406</v>
      </c>
      <c r="I16" s="4">
        <f t="shared" si="2"/>
        <v>10</v>
      </c>
      <c r="J16" s="4">
        <v>195</v>
      </c>
      <c r="K16" s="4">
        <v>-2</v>
      </c>
      <c r="L16" s="4">
        <v>211</v>
      </c>
      <c r="M16" s="4">
        <v>12</v>
      </c>
      <c r="N16" s="4">
        <f t="shared" si="3"/>
        <v>5</v>
      </c>
      <c r="O16" s="4">
        <f t="shared" si="0"/>
        <v>10</v>
      </c>
      <c r="P16" s="4">
        <f t="shared" si="0"/>
        <v>-12</v>
      </c>
      <c r="Q16" s="4">
        <f t="shared" si="0"/>
        <v>1</v>
      </c>
      <c r="R16" s="4">
        <f t="shared" si="0"/>
        <v>17</v>
      </c>
      <c r="S16" s="4">
        <f t="shared" si="0"/>
        <v>9</v>
      </c>
    </row>
    <row r="17" spans="1:19" s="1" customFormat="1" ht="18" customHeight="1" x14ac:dyDescent="0.2">
      <c r="A17" s="4" t="s">
        <v>9</v>
      </c>
      <c r="B17" s="4">
        <f t="shared" si="1"/>
        <v>525</v>
      </c>
      <c r="C17" s="4">
        <f t="shared" si="1"/>
        <v>10</v>
      </c>
      <c r="D17" s="4">
        <v>255</v>
      </c>
      <c r="E17" s="4">
        <v>-1</v>
      </c>
      <c r="F17" s="4">
        <v>270</v>
      </c>
      <c r="G17" s="4">
        <v>11</v>
      </c>
      <c r="H17" s="4">
        <f t="shared" si="2"/>
        <v>538</v>
      </c>
      <c r="I17" s="4">
        <f t="shared" si="2"/>
        <v>4</v>
      </c>
      <c r="J17" s="4">
        <v>270</v>
      </c>
      <c r="K17" s="4">
        <v>-1</v>
      </c>
      <c r="L17" s="4">
        <v>268</v>
      </c>
      <c r="M17" s="4">
        <v>5</v>
      </c>
      <c r="N17" s="4">
        <f t="shared" si="3"/>
        <v>-13</v>
      </c>
      <c r="O17" s="4">
        <f t="shared" si="0"/>
        <v>6</v>
      </c>
      <c r="P17" s="4">
        <f t="shared" si="0"/>
        <v>-15</v>
      </c>
      <c r="Q17" s="4">
        <f t="shared" si="0"/>
        <v>0</v>
      </c>
      <c r="R17" s="4">
        <f t="shared" si="0"/>
        <v>2</v>
      </c>
      <c r="S17" s="4">
        <f t="shared" si="0"/>
        <v>6</v>
      </c>
    </row>
    <row r="18" spans="1:19" s="1" customFormat="1" ht="18" customHeight="1" x14ac:dyDescent="0.2">
      <c r="A18" s="4" t="s">
        <v>10</v>
      </c>
      <c r="B18" s="4">
        <f t="shared" si="1"/>
        <v>562</v>
      </c>
      <c r="C18" s="4">
        <f t="shared" si="1"/>
        <v>7</v>
      </c>
      <c r="D18" s="4">
        <v>315</v>
      </c>
      <c r="E18" s="4">
        <v>0</v>
      </c>
      <c r="F18" s="4">
        <v>247</v>
      </c>
      <c r="G18" s="4">
        <v>7</v>
      </c>
      <c r="H18" s="4">
        <f t="shared" si="2"/>
        <v>576</v>
      </c>
      <c r="I18" s="4">
        <f t="shared" si="2"/>
        <v>6</v>
      </c>
      <c r="J18" s="4">
        <v>318</v>
      </c>
      <c r="K18" s="4">
        <v>-1</v>
      </c>
      <c r="L18" s="4">
        <v>258</v>
      </c>
      <c r="M18" s="4">
        <v>7</v>
      </c>
      <c r="N18" s="4">
        <f t="shared" si="3"/>
        <v>-14</v>
      </c>
      <c r="O18" s="4">
        <f t="shared" si="0"/>
        <v>1</v>
      </c>
      <c r="P18" s="4">
        <f t="shared" si="0"/>
        <v>-3</v>
      </c>
      <c r="Q18" s="4">
        <f t="shared" si="0"/>
        <v>1</v>
      </c>
      <c r="R18" s="4">
        <f t="shared" si="0"/>
        <v>-11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587</v>
      </c>
      <c r="C19" s="4">
        <f t="shared" si="1"/>
        <v>3</v>
      </c>
      <c r="D19" s="4">
        <v>312</v>
      </c>
      <c r="E19" s="4">
        <v>5</v>
      </c>
      <c r="F19" s="4">
        <v>275</v>
      </c>
      <c r="G19" s="4">
        <v>-2</v>
      </c>
      <c r="H19" s="4">
        <f t="shared" si="2"/>
        <v>605</v>
      </c>
      <c r="I19" s="4">
        <f t="shared" si="2"/>
        <v>1</v>
      </c>
      <c r="J19" s="4">
        <v>319</v>
      </c>
      <c r="K19" s="4">
        <v>3</v>
      </c>
      <c r="L19" s="4">
        <v>286</v>
      </c>
      <c r="M19" s="4">
        <v>-2</v>
      </c>
      <c r="N19" s="4">
        <f t="shared" si="3"/>
        <v>-18</v>
      </c>
      <c r="O19" s="4">
        <f t="shared" si="0"/>
        <v>2</v>
      </c>
      <c r="P19" s="4">
        <f t="shared" si="0"/>
        <v>-7</v>
      </c>
      <c r="Q19" s="4">
        <f t="shared" si="0"/>
        <v>2</v>
      </c>
      <c r="R19" s="4">
        <f t="shared" si="0"/>
        <v>-11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615</v>
      </c>
      <c r="C20" s="4">
        <f t="shared" si="1"/>
        <v>1</v>
      </c>
      <c r="D20" s="4">
        <v>298</v>
      </c>
      <c r="E20" s="4">
        <v>-1</v>
      </c>
      <c r="F20" s="4">
        <v>317</v>
      </c>
      <c r="G20" s="4">
        <v>2</v>
      </c>
      <c r="H20" s="4">
        <f t="shared" si="2"/>
        <v>578</v>
      </c>
      <c r="I20" s="4">
        <f t="shared" si="2"/>
        <v>5</v>
      </c>
      <c r="J20" s="4">
        <v>269</v>
      </c>
      <c r="K20" s="4">
        <v>0</v>
      </c>
      <c r="L20" s="4">
        <v>309</v>
      </c>
      <c r="M20" s="4">
        <v>5</v>
      </c>
      <c r="N20" s="4">
        <f t="shared" si="3"/>
        <v>37</v>
      </c>
      <c r="O20" s="4">
        <f t="shared" si="0"/>
        <v>-4</v>
      </c>
      <c r="P20" s="4">
        <f t="shared" si="0"/>
        <v>29</v>
      </c>
      <c r="Q20" s="4">
        <f t="shared" si="0"/>
        <v>-1</v>
      </c>
      <c r="R20" s="4">
        <f t="shared" si="0"/>
        <v>8</v>
      </c>
      <c r="S20" s="4">
        <f t="shared" si="0"/>
        <v>-3</v>
      </c>
    </row>
    <row r="21" spans="1:19" s="1" customFormat="1" ht="18" customHeight="1" x14ac:dyDescent="0.2">
      <c r="A21" s="4" t="s">
        <v>13</v>
      </c>
      <c r="B21" s="4">
        <f t="shared" si="1"/>
        <v>571</v>
      </c>
      <c r="C21" s="4">
        <f t="shared" si="1"/>
        <v>1</v>
      </c>
      <c r="D21" s="4">
        <v>282</v>
      </c>
      <c r="E21" s="4">
        <v>0</v>
      </c>
      <c r="F21" s="4">
        <v>289</v>
      </c>
      <c r="G21" s="4">
        <v>1</v>
      </c>
      <c r="H21" s="4">
        <f t="shared" si="2"/>
        <v>613</v>
      </c>
      <c r="I21" s="4">
        <f t="shared" si="2"/>
        <v>1</v>
      </c>
      <c r="J21" s="4">
        <v>307</v>
      </c>
      <c r="K21" s="4">
        <v>0</v>
      </c>
      <c r="L21" s="4">
        <v>306</v>
      </c>
      <c r="M21" s="4">
        <v>1</v>
      </c>
      <c r="N21" s="4">
        <f t="shared" si="3"/>
        <v>-42</v>
      </c>
      <c r="O21" s="4">
        <f t="shared" si="0"/>
        <v>0</v>
      </c>
      <c r="P21" s="4">
        <f t="shared" si="0"/>
        <v>-25</v>
      </c>
      <c r="Q21" s="4">
        <f t="shared" si="0"/>
        <v>0</v>
      </c>
      <c r="R21" s="4">
        <f t="shared" si="0"/>
        <v>-17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735</v>
      </c>
      <c r="C22" s="4">
        <f t="shared" si="1"/>
        <v>1</v>
      </c>
      <c r="D22" s="4">
        <v>357</v>
      </c>
      <c r="E22" s="4">
        <v>0</v>
      </c>
      <c r="F22" s="4">
        <v>378</v>
      </c>
      <c r="G22" s="4">
        <v>1</v>
      </c>
      <c r="H22" s="4">
        <f t="shared" si="2"/>
        <v>799</v>
      </c>
      <c r="I22" s="4">
        <f t="shared" si="2"/>
        <v>1</v>
      </c>
      <c r="J22" s="4">
        <v>393</v>
      </c>
      <c r="K22" s="4">
        <v>1</v>
      </c>
      <c r="L22" s="4">
        <v>406</v>
      </c>
      <c r="M22" s="4">
        <v>0</v>
      </c>
      <c r="N22" s="4">
        <f t="shared" si="3"/>
        <v>-64</v>
      </c>
      <c r="O22" s="4">
        <f t="shared" si="0"/>
        <v>0</v>
      </c>
      <c r="P22" s="4">
        <f t="shared" si="0"/>
        <v>-36</v>
      </c>
      <c r="Q22" s="4">
        <f t="shared" si="0"/>
        <v>-1</v>
      </c>
      <c r="R22" s="4">
        <f t="shared" si="0"/>
        <v>-28</v>
      </c>
      <c r="S22" s="4">
        <f t="shared" si="0"/>
        <v>1</v>
      </c>
    </row>
    <row r="23" spans="1:19" s="1" customFormat="1" ht="18" customHeight="1" x14ac:dyDescent="0.2">
      <c r="A23" s="4" t="s">
        <v>15</v>
      </c>
      <c r="B23" s="4">
        <f t="shared" si="1"/>
        <v>891</v>
      </c>
      <c r="C23" s="4">
        <f t="shared" si="1"/>
        <v>2</v>
      </c>
      <c r="D23" s="4">
        <v>429</v>
      </c>
      <c r="E23" s="4">
        <v>1</v>
      </c>
      <c r="F23" s="4">
        <v>462</v>
      </c>
      <c r="G23" s="4">
        <v>1</v>
      </c>
      <c r="H23" s="4">
        <f t="shared" si="2"/>
        <v>883</v>
      </c>
      <c r="I23" s="4">
        <f t="shared" si="2"/>
        <v>1</v>
      </c>
      <c r="J23" s="4">
        <v>420</v>
      </c>
      <c r="K23" s="4">
        <v>0</v>
      </c>
      <c r="L23" s="4">
        <v>463</v>
      </c>
      <c r="M23" s="4">
        <v>1</v>
      </c>
      <c r="N23" s="4">
        <f t="shared" si="3"/>
        <v>8</v>
      </c>
      <c r="O23" s="4">
        <f t="shared" si="0"/>
        <v>1</v>
      </c>
      <c r="P23" s="4">
        <f t="shared" si="0"/>
        <v>9</v>
      </c>
      <c r="Q23" s="4">
        <f t="shared" si="0"/>
        <v>1</v>
      </c>
      <c r="R23" s="4">
        <f t="shared" si="0"/>
        <v>-1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975</v>
      </c>
      <c r="C24" s="4">
        <f t="shared" si="1"/>
        <v>0</v>
      </c>
      <c r="D24" s="4">
        <v>488</v>
      </c>
      <c r="E24" s="4">
        <v>0</v>
      </c>
      <c r="F24" s="4">
        <v>487</v>
      </c>
      <c r="G24" s="4">
        <v>0</v>
      </c>
      <c r="H24" s="4">
        <f t="shared" si="2"/>
        <v>1007</v>
      </c>
      <c r="I24" s="4">
        <f t="shared" si="2"/>
        <v>0</v>
      </c>
      <c r="J24" s="4">
        <v>504</v>
      </c>
      <c r="K24" s="4">
        <v>0</v>
      </c>
      <c r="L24" s="4">
        <v>503</v>
      </c>
      <c r="M24" s="4">
        <v>0</v>
      </c>
      <c r="N24" s="4">
        <f t="shared" si="3"/>
        <v>-32</v>
      </c>
      <c r="O24" s="4">
        <f>C24-I24</f>
        <v>0</v>
      </c>
      <c r="P24" s="4">
        <f t="shared" si="0"/>
        <v>-16</v>
      </c>
      <c r="Q24" s="4">
        <f t="shared" si="0"/>
        <v>0</v>
      </c>
      <c r="R24" s="4">
        <f t="shared" si="0"/>
        <v>-16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780</v>
      </c>
      <c r="C25" s="4">
        <f t="shared" si="1"/>
        <v>0</v>
      </c>
      <c r="D25" s="4">
        <v>350</v>
      </c>
      <c r="E25" s="4">
        <v>0</v>
      </c>
      <c r="F25" s="4">
        <v>430</v>
      </c>
      <c r="G25" s="4">
        <v>0</v>
      </c>
      <c r="H25" s="4">
        <f t="shared" si="2"/>
        <v>727</v>
      </c>
      <c r="I25" s="4">
        <f t="shared" si="2"/>
        <v>0</v>
      </c>
      <c r="J25" s="4">
        <v>340</v>
      </c>
      <c r="K25" s="4">
        <v>0</v>
      </c>
      <c r="L25" s="4">
        <v>387</v>
      </c>
      <c r="M25" s="4">
        <v>0</v>
      </c>
      <c r="N25" s="4">
        <f t="shared" si="3"/>
        <v>53</v>
      </c>
      <c r="O25" s="4">
        <f t="shared" si="3"/>
        <v>0</v>
      </c>
      <c r="P25" s="4">
        <f t="shared" si="3"/>
        <v>10</v>
      </c>
      <c r="Q25" s="4">
        <f t="shared" si="3"/>
        <v>0</v>
      </c>
      <c r="R25" s="4">
        <f t="shared" si="3"/>
        <v>43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545</v>
      </c>
      <c r="C26" s="4">
        <f t="shared" si="1"/>
        <v>0</v>
      </c>
      <c r="D26" s="4">
        <v>251</v>
      </c>
      <c r="E26" s="4">
        <v>0</v>
      </c>
      <c r="F26" s="4">
        <v>294</v>
      </c>
      <c r="G26" s="4">
        <v>0</v>
      </c>
      <c r="H26" s="4">
        <f t="shared" si="2"/>
        <v>523</v>
      </c>
      <c r="I26" s="4">
        <f t="shared" si="2"/>
        <v>0</v>
      </c>
      <c r="J26" s="4">
        <v>220</v>
      </c>
      <c r="K26" s="4">
        <v>0</v>
      </c>
      <c r="L26" s="4">
        <v>303</v>
      </c>
      <c r="M26" s="4">
        <v>0</v>
      </c>
      <c r="N26" s="4">
        <f t="shared" si="3"/>
        <v>22</v>
      </c>
      <c r="O26" s="4">
        <f t="shared" si="3"/>
        <v>0</v>
      </c>
      <c r="P26" s="4">
        <f t="shared" si="3"/>
        <v>31</v>
      </c>
      <c r="Q26" s="4">
        <f t="shared" si="3"/>
        <v>0</v>
      </c>
      <c r="R26" s="4">
        <f t="shared" si="3"/>
        <v>-9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450</v>
      </c>
      <c r="C27" s="4">
        <f t="shared" si="1"/>
        <v>0</v>
      </c>
      <c r="D27" s="4">
        <v>136</v>
      </c>
      <c r="E27" s="4">
        <v>0</v>
      </c>
      <c r="F27" s="4">
        <v>314</v>
      </c>
      <c r="G27" s="4">
        <v>0</v>
      </c>
      <c r="H27" s="4">
        <f t="shared" si="2"/>
        <v>490</v>
      </c>
      <c r="I27" s="4">
        <f t="shared" si="2"/>
        <v>0</v>
      </c>
      <c r="J27" s="4">
        <v>165</v>
      </c>
      <c r="K27" s="4">
        <v>0</v>
      </c>
      <c r="L27" s="4">
        <v>325</v>
      </c>
      <c r="M27" s="4">
        <v>0</v>
      </c>
      <c r="N27" s="4">
        <f t="shared" si="3"/>
        <v>-40</v>
      </c>
      <c r="O27" s="4">
        <f t="shared" si="3"/>
        <v>0</v>
      </c>
      <c r="P27" s="4">
        <f t="shared" si="3"/>
        <v>-29</v>
      </c>
      <c r="Q27" s="4">
        <f t="shared" si="3"/>
        <v>0</v>
      </c>
      <c r="R27" s="4">
        <f t="shared" si="3"/>
        <v>-11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292</v>
      </c>
      <c r="C28" s="4">
        <f t="shared" si="1"/>
        <v>0</v>
      </c>
      <c r="D28" s="4">
        <v>75</v>
      </c>
      <c r="E28" s="4">
        <v>0</v>
      </c>
      <c r="F28" s="4">
        <v>217</v>
      </c>
      <c r="G28" s="4">
        <v>0</v>
      </c>
      <c r="H28" s="4">
        <f t="shared" si="2"/>
        <v>296</v>
      </c>
      <c r="I28" s="4">
        <f t="shared" si="2"/>
        <v>0</v>
      </c>
      <c r="J28" s="4">
        <v>71</v>
      </c>
      <c r="K28" s="4">
        <v>0</v>
      </c>
      <c r="L28" s="4">
        <v>225</v>
      </c>
      <c r="M28" s="4">
        <v>0</v>
      </c>
      <c r="N28" s="4">
        <f t="shared" si="3"/>
        <v>-4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-8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116</v>
      </c>
      <c r="C29" s="4">
        <f t="shared" si="1"/>
        <v>0</v>
      </c>
      <c r="D29" s="4">
        <v>21</v>
      </c>
      <c r="E29" s="4">
        <v>0</v>
      </c>
      <c r="F29" s="4">
        <v>95</v>
      </c>
      <c r="G29" s="4">
        <v>0</v>
      </c>
      <c r="H29" s="4">
        <f t="shared" si="2"/>
        <v>102</v>
      </c>
      <c r="I29" s="4">
        <f t="shared" si="2"/>
        <v>0</v>
      </c>
      <c r="J29" s="4">
        <v>21</v>
      </c>
      <c r="K29" s="4">
        <v>0</v>
      </c>
      <c r="L29" s="4">
        <v>81</v>
      </c>
      <c r="M29" s="4">
        <v>0</v>
      </c>
      <c r="N29" s="4">
        <f t="shared" si="3"/>
        <v>14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14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12</v>
      </c>
      <c r="C30" s="4">
        <f>E30+G30</f>
        <v>0</v>
      </c>
      <c r="D30" s="4">
        <v>2</v>
      </c>
      <c r="E30" s="4">
        <v>0</v>
      </c>
      <c r="F30" s="4">
        <v>10</v>
      </c>
      <c r="G30" s="4">
        <v>0</v>
      </c>
      <c r="H30" s="4">
        <f t="shared" si="2"/>
        <v>15</v>
      </c>
      <c r="I30" s="4">
        <f t="shared" si="2"/>
        <v>0</v>
      </c>
      <c r="J30" s="4">
        <v>0</v>
      </c>
      <c r="K30" s="4">
        <v>0</v>
      </c>
      <c r="L30" s="4">
        <v>15</v>
      </c>
      <c r="M30" s="4">
        <v>0</v>
      </c>
      <c r="N30" s="4">
        <f t="shared" si="3"/>
        <v>-3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-5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5</v>
      </c>
      <c r="C31" s="4">
        <f>E31+G31</f>
        <v>5</v>
      </c>
      <c r="D31" s="4">
        <v>2</v>
      </c>
      <c r="E31" s="4">
        <v>2</v>
      </c>
      <c r="F31" s="4">
        <v>3</v>
      </c>
      <c r="G31" s="4">
        <v>3</v>
      </c>
      <c r="H31" s="4">
        <f>J31+L31</f>
        <v>5</v>
      </c>
      <c r="I31" s="4">
        <f t="shared" ref="I31" si="4">K31+M31</f>
        <v>5</v>
      </c>
      <c r="J31" s="4">
        <v>2</v>
      </c>
      <c r="K31" s="4">
        <v>2</v>
      </c>
      <c r="L31" s="4">
        <v>3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1144</v>
      </c>
      <c r="C33" s="4">
        <f t="shared" ref="C33:G33" si="5">SUM(C10:C12)</f>
        <v>2</v>
      </c>
      <c r="D33" s="4">
        <f t="shared" si="5"/>
        <v>608</v>
      </c>
      <c r="E33" s="4">
        <f t="shared" si="5"/>
        <v>2</v>
      </c>
      <c r="F33" s="4">
        <f t="shared" si="5"/>
        <v>536</v>
      </c>
      <c r="G33" s="4">
        <f t="shared" si="5"/>
        <v>0</v>
      </c>
      <c r="H33" s="4">
        <f>SUM(H10:H12)</f>
        <v>1149</v>
      </c>
      <c r="I33" s="4">
        <f t="shared" ref="I33:M33" si="6">SUM(I10:I12)</f>
        <v>2</v>
      </c>
      <c r="J33" s="4">
        <f t="shared" si="6"/>
        <v>609</v>
      </c>
      <c r="K33" s="4">
        <f t="shared" si="6"/>
        <v>2</v>
      </c>
      <c r="L33" s="4">
        <f t="shared" si="6"/>
        <v>540</v>
      </c>
      <c r="M33" s="4">
        <f t="shared" si="6"/>
        <v>0</v>
      </c>
      <c r="N33" s="4">
        <f>SUM(N10:N12)</f>
        <v>-5</v>
      </c>
      <c r="O33" s="4">
        <f t="shared" ref="O33:S33" si="7">SUM(O10:O12)</f>
        <v>0</v>
      </c>
      <c r="P33" s="4">
        <f t="shared" si="7"/>
        <v>-1</v>
      </c>
      <c r="Q33" s="4">
        <f t="shared" si="7"/>
        <v>0</v>
      </c>
      <c r="R33" s="4">
        <f t="shared" si="7"/>
        <v>-4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5061</v>
      </c>
      <c r="C34" s="4">
        <f t="shared" ref="C34:G34" si="8">SUM(C13:C22)</f>
        <v>127</v>
      </c>
      <c r="D34" s="4">
        <f t="shared" si="8"/>
        <v>2568</v>
      </c>
      <c r="E34" s="4">
        <f t="shared" si="8"/>
        <v>55</v>
      </c>
      <c r="F34" s="4">
        <f t="shared" si="8"/>
        <v>2493</v>
      </c>
      <c r="G34" s="4">
        <f t="shared" si="8"/>
        <v>72</v>
      </c>
      <c r="H34" s="4">
        <f>SUM(H13:H22)</f>
        <v>5197</v>
      </c>
      <c r="I34" s="4">
        <f t="shared" ref="I34:M34" si="9">SUM(I13:I22)</f>
        <v>98</v>
      </c>
      <c r="J34" s="4">
        <f t="shared" si="9"/>
        <v>2654</v>
      </c>
      <c r="K34" s="4">
        <f t="shared" si="9"/>
        <v>44</v>
      </c>
      <c r="L34" s="4">
        <f t="shared" si="9"/>
        <v>2543</v>
      </c>
      <c r="M34" s="4">
        <f t="shared" si="9"/>
        <v>54</v>
      </c>
      <c r="N34" s="4">
        <f>SUM(N13:N22)</f>
        <v>-136</v>
      </c>
      <c r="O34" s="4">
        <f t="shared" ref="O34:S34" si="10">SUM(O13:O22)</f>
        <v>29</v>
      </c>
      <c r="P34" s="4">
        <f t="shared" si="10"/>
        <v>-86</v>
      </c>
      <c r="Q34" s="4">
        <f t="shared" si="10"/>
        <v>11</v>
      </c>
      <c r="R34" s="4">
        <f t="shared" si="10"/>
        <v>-50</v>
      </c>
      <c r="S34" s="4">
        <f t="shared" si="10"/>
        <v>18</v>
      </c>
    </row>
    <row r="35" spans="1:19" s="1" customFormat="1" ht="18" customHeight="1" x14ac:dyDescent="0.2">
      <c r="A35" s="4" t="s">
        <v>25</v>
      </c>
      <c r="B35" s="4">
        <f>SUM(B23:B30)</f>
        <v>4061</v>
      </c>
      <c r="C35" s="4">
        <f t="shared" ref="C35:G35" si="11">SUM(C23:C30)</f>
        <v>2</v>
      </c>
      <c r="D35" s="4">
        <f t="shared" si="11"/>
        <v>1752</v>
      </c>
      <c r="E35" s="4">
        <f t="shared" si="11"/>
        <v>1</v>
      </c>
      <c r="F35" s="4">
        <f t="shared" si="11"/>
        <v>2309</v>
      </c>
      <c r="G35" s="4">
        <f t="shared" si="11"/>
        <v>1</v>
      </c>
      <c r="H35" s="4">
        <f>SUM(H23:H30)</f>
        <v>4043</v>
      </c>
      <c r="I35" s="4">
        <f t="shared" ref="I35:M35" si="12">SUM(I23:I30)</f>
        <v>1</v>
      </c>
      <c r="J35" s="4">
        <f t="shared" si="12"/>
        <v>1741</v>
      </c>
      <c r="K35" s="4">
        <f t="shared" si="12"/>
        <v>0</v>
      </c>
      <c r="L35" s="4">
        <f t="shared" si="12"/>
        <v>2302</v>
      </c>
      <c r="M35" s="4">
        <f t="shared" si="12"/>
        <v>1</v>
      </c>
      <c r="N35" s="4">
        <f>SUM(N23:N30)</f>
        <v>18</v>
      </c>
      <c r="O35" s="4">
        <f t="shared" ref="O35:R35" si="13">SUM(O23:O30)</f>
        <v>1</v>
      </c>
      <c r="P35" s="4">
        <f t="shared" si="13"/>
        <v>11</v>
      </c>
      <c r="Q35" s="4">
        <f t="shared" si="13"/>
        <v>1</v>
      </c>
      <c r="R35" s="4">
        <f t="shared" si="13"/>
        <v>7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2195</v>
      </c>
      <c r="C36" s="4">
        <f t="shared" ref="C36:G36" si="14">SUM(C25:C30)</f>
        <v>0</v>
      </c>
      <c r="D36" s="4">
        <f t="shared" si="14"/>
        <v>835</v>
      </c>
      <c r="E36" s="4">
        <f t="shared" si="14"/>
        <v>0</v>
      </c>
      <c r="F36" s="4">
        <f t="shared" si="14"/>
        <v>1360</v>
      </c>
      <c r="G36" s="4">
        <f t="shared" si="14"/>
        <v>0</v>
      </c>
      <c r="H36" s="4">
        <f>SUM(H25:H30)</f>
        <v>2153</v>
      </c>
      <c r="I36" s="4">
        <f t="shared" ref="I36:M36" si="15">SUM(I25:I30)</f>
        <v>0</v>
      </c>
      <c r="J36" s="4">
        <f t="shared" si="15"/>
        <v>817</v>
      </c>
      <c r="K36" s="4">
        <f t="shared" si="15"/>
        <v>0</v>
      </c>
      <c r="L36" s="4">
        <f t="shared" si="15"/>
        <v>1336</v>
      </c>
      <c r="M36" s="4">
        <f t="shared" si="15"/>
        <v>0</v>
      </c>
      <c r="N36" s="4">
        <f>SUM(N25:N30)</f>
        <v>42</v>
      </c>
      <c r="O36" s="4">
        <f t="shared" ref="O36:S36" si="16">SUM(O25:O30)</f>
        <v>0</v>
      </c>
      <c r="P36" s="4">
        <f t="shared" si="16"/>
        <v>18</v>
      </c>
      <c r="Q36" s="4">
        <f t="shared" si="16"/>
        <v>0</v>
      </c>
      <c r="R36" s="4">
        <f t="shared" si="16"/>
        <v>24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870</v>
      </c>
      <c r="C37" s="4">
        <f t="shared" ref="C37:G37" si="17">SUM(C27:C30)</f>
        <v>0</v>
      </c>
      <c r="D37" s="4">
        <f t="shared" si="17"/>
        <v>234</v>
      </c>
      <c r="E37" s="4">
        <f t="shared" si="17"/>
        <v>0</v>
      </c>
      <c r="F37" s="4">
        <f t="shared" si="17"/>
        <v>636</v>
      </c>
      <c r="G37" s="4">
        <f t="shared" si="17"/>
        <v>0</v>
      </c>
      <c r="H37" s="4">
        <f>SUM(H27:H30)</f>
        <v>903</v>
      </c>
      <c r="I37" s="4">
        <f t="shared" ref="I37:M37" si="18">SUM(I27:I30)</f>
        <v>0</v>
      </c>
      <c r="J37" s="4">
        <f t="shared" si="18"/>
        <v>257</v>
      </c>
      <c r="K37" s="4">
        <f t="shared" si="18"/>
        <v>0</v>
      </c>
      <c r="L37" s="4">
        <f t="shared" si="18"/>
        <v>646</v>
      </c>
      <c r="M37" s="4">
        <f t="shared" si="18"/>
        <v>0</v>
      </c>
      <c r="N37" s="4">
        <f>SUM(N27:N30)</f>
        <v>-33</v>
      </c>
      <c r="O37" s="4">
        <f t="shared" ref="O37:S37" si="19">SUM(O27:O30)</f>
        <v>0</v>
      </c>
      <c r="P37" s="4">
        <f t="shared" si="19"/>
        <v>-23</v>
      </c>
      <c r="Q37" s="4">
        <f t="shared" si="19"/>
        <v>0</v>
      </c>
      <c r="R37" s="4">
        <f t="shared" si="19"/>
        <v>-10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11.143580751996883</v>
      </c>
      <c r="C39" s="11">
        <f t="shared" ref="C39:G39" si="20">C33/(C9-C31)*100</f>
        <v>1.5267175572519083</v>
      </c>
      <c r="D39" s="11">
        <f t="shared" si="20"/>
        <v>12.337662337662337</v>
      </c>
      <c r="E39" s="11">
        <f t="shared" si="20"/>
        <v>3.4482758620689653</v>
      </c>
      <c r="F39" s="11">
        <f t="shared" si="20"/>
        <v>10.04121393780442</v>
      </c>
      <c r="G39" s="11">
        <f t="shared" si="20"/>
        <v>0</v>
      </c>
      <c r="H39" s="11">
        <f>H33/(H9-H31)*100</f>
        <v>11.059774761767253</v>
      </c>
      <c r="I39" s="11">
        <f t="shared" ref="I39:M39" si="21">I33/(I9-I31)*100</f>
        <v>1.9801980198019802</v>
      </c>
      <c r="J39" s="11">
        <f t="shared" si="21"/>
        <v>12.170263788968825</v>
      </c>
      <c r="K39" s="11">
        <f t="shared" si="21"/>
        <v>4.3478260869565215</v>
      </c>
      <c r="L39" s="11">
        <f t="shared" si="21"/>
        <v>10.027855153203342</v>
      </c>
      <c r="M39" s="11">
        <f t="shared" si="21"/>
        <v>0</v>
      </c>
      <c r="N39" s="11">
        <f>N33/(N9-N31)*100</f>
        <v>4.0650406504065035</v>
      </c>
      <c r="O39" s="11">
        <f t="shared" ref="O39:S39" si="22">O33/(O9-O31)*100</f>
        <v>0</v>
      </c>
      <c r="P39" s="11">
        <f t="shared" si="22"/>
        <v>1.3157894736842104</v>
      </c>
      <c r="Q39" s="11">
        <f t="shared" si="22"/>
        <v>0</v>
      </c>
      <c r="R39" s="11">
        <f t="shared" si="22"/>
        <v>8.5106382978723403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49.298655756867326</v>
      </c>
      <c r="C40" s="11">
        <f t="shared" ref="C40:G40" si="23">C34/(C9-C31)*100</f>
        <v>96.946564885496173</v>
      </c>
      <c r="D40" s="11">
        <f t="shared" si="23"/>
        <v>52.110389610389603</v>
      </c>
      <c r="E40" s="11">
        <f t="shared" si="23"/>
        <v>94.827586206896555</v>
      </c>
      <c r="F40" s="11">
        <f t="shared" si="23"/>
        <v>46.702884975646306</v>
      </c>
      <c r="G40" s="11">
        <f t="shared" si="23"/>
        <v>98.630136986301366</v>
      </c>
      <c r="H40" s="11">
        <f>H34/(H9-H31)*100</f>
        <v>50.024063913754937</v>
      </c>
      <c r="I40" s="11">
        <f t="shared" ref="I40:M40" si="24">I34/(I9-I31)*100</f>
        <v>97.029702970297024</v>
      </c>
      <c r="J40" s="11">
        <f t="shared" si="24"/>
        <v>53.037569944044762</v>
      </c>
      <c r="K40" s="11">
        <f t="shared" si="24"/>
        <v>95.652173913043484</v>
      </c>
      <c r="L40" s="11">
        <f t="shared" si="24"/>
        <v>47.223769730733515</v>
      </c>
      <c r="M40" s="11">
        <f t="shared" si="24"/>
        <v>98.181818181818187</v>
      </c>
      <c r="N40" s="11">
        <f>N34/(N9-N31)*100</f>
        <v>110.56910569105692</v>
      </c>
      <c r="O40" s="11">
        <f t="shared" ref="O40:S40" si="25">O34/(O9-O31)*100</f>
        <v>96.666666666666671</v>
      </c>
      <c r="P40" s="11">
        <f t="shared" si="25"/>
        <v>113.1578947368421</v>
      </c>
      <c r="Q40" s="11">
        <f t="shared" si="25"/>
        <v>91.666666666666657</v>
      </c>
      <c r="R40" s="11">
        <f t="shared" si="25"/>
        <v>106.38297872340425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39.557763491135788</v>
      </c>
      <c r="C41" s="11">
        <f t="shared" ref="C41:G41" si="26">C35/(C9-C31)*100</f>
        <v>1.5267175572519083</v>
      </c>
      <c r="D41" s="11">
        <f t="shared" si="26"/>
        <v>35.551948051948052</v>
      </c>
      <c r="E41" s="11">
        <f t="shared" si="26"/>
        <v>1.7241379310344827</v>
      </c>
      <c r="F41" s="11">
        <f t="shared" si="26"/>
        <v>43.255901086549272</v>
      </c>
      <c r="G41" s="11">
        <f t="shared" si="26"/>
        <v>1.3698630136986301</v>
      </c>
      <c r="H41" s="11">
        <f>H35/(H9-H31)*100</f>
        <v>38.916161324477812</v>
      </c>
      <c r="I41" s="11">
        <f t="shared" ref="I41:M41" si="27">I35/(I9-I31)*100</f>
        <v>0.99009900990099009</v>
      </c>
      <c r="J41" s="11">
        <f t="shared" si="27"/>
        <v>34.792166266986413</v>
      </c>
      <c r="K41" s="11">
        <f t="shared" si="27"/>
        <v>0</v>
      </c>
      <c r="L41" s="11">
        <f t="shared" si="27"/>
        <v>42.748375116063137</v>
      </c>
      <c r="M41" s="11">
        <f t="shared" si="27"/>
        <v>1.8181818181818181</v>
      </c>
      <c r="N41" s="11">
        <f>N35/(N9-N31)*100</f>
        <v>-14.634146341463413</v>
      </c>
      <c r="O41" s="11">
        <f t="shared" ref="O41:S41" si="28">O35/(O9-O31)*100</f>
        <v>3.3333333333333335</v>
      </c>
      <c r="P41" s="11">
        <f t="shared" si="28"/>
        <v>-14.473684210526317</v>
      </c>
      <c r="Q41" s="11">
        <f t="shared" si="28"/>
        <v>8.3333333333333321</v>
      </c>
      <c r="R41" s="11">
        <f t="shared" si="28"/>
        <v>-14.893617021276595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21.381258523280732</v>
      </c>
      <c r="C42" s="11">
        <f t="shared" ref="C42:F42" si="29">C36/(C9-C31)*100</f>
        <v>0</v>
      </c>
      <c r="D42" s="11">
        <f t="shared" si="29"/>
        <v>16.943993506493506</v>
      </c>
      <c r="E42" s="11">
        <f t="shared" si="29"/>
        <v>0</v>
      </c>
      <c r="F42" s="11">
        <f t="shared" si="29"/>
        <v>25.477707006369428</v>
      </c>
      <c r="G42" s="11">
        <f>G36/(G9-G31)*100</f>
        <v>0</v>
      </c>
      <c r="H42" s="11">
        <f>H36/(H9-H31)*100</f>
        <v>20.723842525748388</v>
      </c>
      <c r="I42" s="11">
        <f t="shared" ref="I42:L42" si="30">I36/(I9-I31)*100</f>
        <v>0</v>
      </c>
      <c r="J42" s="11">
        <f t="shared" si="30"/>
        <v>16.326938449240608</v>
      </c>
      <c r="K42" s="11">
        <f t="shared" si="30"/>
        <v>0</v>
      </c>
      <c r="L42" s="11">
        <f t="shared" si="30"/>
        <v>24.809656453110492</v>
      </c>
      <c r="M42" s="11">
        <f>M36/(M9-M31)*100</f>
        <v>0</v>
      </c>
      <c r="N42" s="11">
        <f>N36/(N9-N31)*100</f>
        <v>-34.146341463414636</v>
      </c>
      <c r="O42" s="11">
        <f t="shared" ref="O42:R42" si="31">O36/(O9-O31)*100</f>
        <v>0</v>
      </c>
      <c r="P42" s="11">
        <f t="shared" si="31"/>
        <v>-23.684210526315788</v>
      </c>
      <c r="Q42" s="11">
        <f t="shared" si="31"/>
        <v>0</v>
      </c>
      <c r="R42" s="11">
        <f t="shared" si="31"/>
        <v>-51.063829787234042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8.4745762711864394</v>
      </c>
      <c r="C43" s="11">
        <f t="shared" ref="C43:G43" si="32">C37/(C9-C31)*100</f>
        <v>0</v>
      </c>
      <c r="D43" s="11">
        <f t="shared" si="32"/>
        <v>4.7483766233766236</v>
      </c>
      <c r="E43" s="11">
        <f t="shared" si="32"/>
        <v>0</v>
      </c>
      <c r="F43" s="11">
        <f t="shared" si="32"/>
        <v>11.914574747096291</v>
      </c>
      <c r="G43" s="11">
        <f t="shared" si="32"/>
        <v>0</v>
      </c>
      <c r="H43" s="11">
        <f>H37/(H9-H31)*100</f>
        <v>8.6918856482818363</v>
      </c>
      <c r="I43" s="11">
        <f t="shared" ref="I43:M43" si="33">I37/(I9-I31)*100</f>
        <v>0</v>
      </c>
      <c r="J43" s="11">
        <f t="shared" si="33"/>
        <v>5.1358912869704243</v>
      </c>
      <c r="K43" s="11">
        <f t="shared" si="33"/>
        <v>0</v>
      </c>
      <c r="L43" s="11">
        <f t="shared" si="33"/>
        <v>11.996285979572887</v>
      </c>
      <c r="M43" s="11">
        <f t="shared" si="33"/>
        <v>0</v>
      </c>
      <c r="N43" s="11">
        <f>N37/(N9-N31)*100</f>
        <v>26.829268292682929</v>
      </c>
      <c r="O43" s="11">
        <f t="shared" ref="O43:S43" si="34">O37/(O9-O31)*100</f>
        <v>0</v>
      </c>
      <c r="P43" s="11">
        <f t="shared" si="34"/>
        <v>30.263157894736842</v>
      </c>
      <c r="Q43" s="11">
        <f t="shared" si="34"/>
        <v>0</v>
      </c>
      <c r="R43" s="11">
        <f t="shared" si="34"/>
        <v>21.276595744680851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43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2493</v>
      </c>
      <c r="C9" s="4">
        <f>E9+G9</f>
        <v>25</v>
      </c>
      <c r="D9" s="4">
        <f>SUM(D10:D31)</f>
        <v>1195</v>
      </c>
      <c r="E9" s="4">
        <f>SUM(E10:E31)</f>
        <v>6</v>
      </c>
      <c r="F9" s="4">
        <f>SUM(F10:F31)</f>
        <v>1298</v>
      </c>
      <c r="G9" s="4">
        <f>SUM(G10:G31)</f>
        <v>19</v>
      </c>
      <c r="H9" s="4">
        <f>J9+L9</f>
        <v>2558</v>
      </c>
      <c r="I9" s="4">
        <f>K9+M9</f>
        <v>28</v>
      </c>
      <c r="J9" s="4">
        <f>SUM(J10:J31)</f>
        <v>1221</v>
      </c>
      <c r="K9" s="4">
        <f>SUM(K10:K31)</f>
        <v>6</v>
      </c>
      <c r="L9" s="4">
        <f>SUM(L10:L31)</f>
        <v>1337</v>
      </c>
      <c r="M9" s="4">
        <f>SUM(M10:M31)</f>
        <v>22</v>
      </c>
      <c r="N9" s="4">
        <f>B9-H9</f>
        <v>-65</v>
      </c>
      <c r="O9" s="4">
        <f t="shared" ref="O9:S24" si="0">C9-I9</f>
        <v>-3</v>
      </c>
      <c r="P9" s="4">
        <f t="shared" si="0"/>
        <v>-26</v>
      </c>
      <c r="Q9" s="4">
        <f t="shared" si="0"/>
        <v>0</v>
      </c>
      <c r="R9" s="4">
        <f t="shared" si="0"/>
        <v>-39</v>
      </c>
      <c r="S9" s="4">
        <f t="shared" si="0"/>
        <v>-3</v>
      </c>
    </row>
    <row r="10" spans="1:19" s="1" customFormat="1" ht="18" customHeight="1" x14ac:dyDescent="0.2">
      <c r="A10" s="4" t="s">
        <v>2</v>
      </c>
      <c r="B10" s="4">
        <f t="shared" ref="B10:C30" si="1">D10+F10</f>
        <v>34</v>
      </c>
      <c r="C10" s="4">
        <f t="shared" si="1"/>
        <v>0</v>
      </c>
      <c r="D10" s="4">
        <v>19</v>
      </c>
      <c r="E10" s="4">
        <v>0</v>
      </c>
      <c r="F10" s="4">
        <v>15</v>
      </c>
      <c r="G10" s="4">
        <v>0</v>
      </c>
      <c r="H10" s="4">
        <f t="shared" ref="H10:I30" si="2">J10+L10</f>
        <v>38</v>
      </c>
      <c r="I10" s="4">
        <f t="shared" si="2"/>
        <v>0</v>
      </c>
      <c r="J10" s="4">
        <v>23</v>
      </c>
      <c r="K10" s="4">
        <v>0</v>
      </c>
      <c r="L10" s="4">
        <v>15</v>
      </c>
      <c r="M10" s="4">
        <v>0</v>
      </c>
      <c r="N10" s="4">
        <f t="shared" ref="N10:S31" si="3">B10-H10</f>
        <v>-4</v>
      </c>
      <c r="O10" s="4">
        <f t="shared" si="0"/>
        <v>0</v>
      </c>
      <c r="P10" s="4">
        <f t="shared" si="0"/>
        <v>-4</v>
      </c>
      <c r="Q10" s="4">
        <f t="shared" si="0"/>
        <v>0</v>
      </c>
      <c r="R10" s="4">
        <f t="shared" si="0"/>
        <v>0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59</v>
      </c>
      <c r="C11" s="4">
        <f t="shared" si="1"/>
        <v>0</v>
      </c>
      <c r="D11" s="4">
        <v>41</v>
      </c>
      <c r="E11" s="4">
        <v>0</v>
      </c>
      <c r="F11" s="4">
        <v>18</v>
      </c>
      <c r="G11" s="4">
        <v>0</v>
      </c>
      <c r="H11" s="4">
        <f t="shared" si="2"/>
        <v>60</v>
      </c>
      <c r="I11" s="4">
        <f t="shared" si="2"/>
        <v>0</v>
      </c>
      <c r="J11" s="4">
        <v>35</v>
      </c>
      <c r="K11" s="4">
        <v>0</v>
      </c>
      <c r="L11" s="4">
        <v>25</v>
      </c>
      <c r="M11" s="4">
        <v>0</v>
      </c>
      <c r="N11" s="4">
        <f t="shared" si="3"/>
        <v>-1</v>
      </c>
      <c r="O11" s="4">
        <f t="shared" si="0"/>
        <v>0</v>
      </c>
      <c r="P11" s="4">
        <f t="shared" si="0"/>
        <v>6</v>
      </c>
      <c r="Q11" s="4">
        <f t="shared" si="0"/>
        <v>0</v>
      </c>
      <c r="R11" s="4">
        <f t="shared" si="0"/>
        <v>-7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57</v>
      </c>
      <c r="C12" s="4">
        <f t="shared" si="1"/>
        <v>0</v>
      </c>
      <c r="D12" s="4">
        <v>27</v>
      </c>
      <c r="E12" s="4">
        <v>0</v>
      </c>
      <c r="F12" s="4">
        <v>30</v>
      </c>
      <c r="G12" s="4">
        <v>0</v>
      </c>
      <c r="H12" s="4">
        <f t="shared" si="2"/>
        <v>58</v>
      </c>
      <c r="I12" s="4">
        <f t="shared" si="2"/>
        <v>0</v>
      </c>
      <c r="J12" s="4">
        <v>34</v>
      </c>
      <c r="K12" s="4">
        <v>0</v>
      </c>
      <c r="L12" s="4">
        <v>24</v>
      </c>
      <c r="M12" s="4">
        <v>0</v>
      </c>
      <c r="N12" s="4">
        <f t="shared" si="3"/>
        <v>-1</v>
      </c>
      <c r="O12" s="4">
        <f t="shared" si="0"/>
        <v>0</v>
      </c>
      <c r="P12" s="4">
        <f t="shared" si="0"/>
        <v>-7</v>
      </c>
      <c r="Q12" s="4">
        <f t="shared" si="0"/>
        <v>0</v>
      </c>
      <c r="R12" s="4">
        <f t="shared" si="0"/>
        <v>6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66</v>
      </c>
      <c r="C13" s="4">
        <f t="shared" si="1"/>
        <v>-2</v>
      </c>
      <c r="D13" s="4">
        <v>35</v>
      </c>
      <c r="E13" s="4">
        <v>0</v>
      </c>
      <c r="F13" s="4">
        <v>31</v>
      </c>
      <c r="G13" s="4">
        <v>-2</v>
      </c>
      <c r="H13" s="4">
        <f t="shared" si="2"/>
        <v>75</v>
      </c>
      <c r="I13" s="4">
        <f t="shared" si="2"/>
        <v>0</v>
      </c>
      <c r="J13" s="4">
        <v>39</v>
      </c>
      <c r="K13" s="4">
        <v>0</v>
      </c>
      <c r="L13" s="4">
        <v>36</v>
      </c>
      <c r="M13" s="4">
        <v>0</v>
      </c>
      <c r="N13" s="4">
        <f t="shared" si="3"/>
        <v>-9</v>
      </c>
      <c r="O13" s="4">
        <f t="shared" si="0"/>
        <v>-2</v>
      </c>
      <c r="P13" s="4">
        <f t="shared" si="0"/>
        <v>-4</v>
      </c>
      <c r="Q13" s="4">
        <f t="shared" si="0"/>
        <v>0</v>
      </c>
      <c r="R13" s="4">
        <f t="shared" si="0"/>
        <v>-5</v>
      </c>
      <c r="S13" s="4">
        <f t="shared" si="0"/>
        <v>-2</v>
      </c>
    </row>
    <row r="14" spans="1:19" s="1" customFormat="1" ht="18" customHeight="1" x14ac:dyDescent="0.2">
      <c r="A14" s="4" t="s">
        <v>6</v>
      </c>
      <c r="B14" s="4">
        <f t="shared" si="1"/>
        <v>37</v>
      </c>
      <c r="C14" s="4">
        <f t="shared" si="1"/>
        <v>0</v>
      </c>
      <c r="D14" s="4">
        <v>25</v>
      </c>
      <c r="E14" s="4">
        <v>2</v>
      </c>
      <c r="F14" s="4">
        <v>12</v>
      </c>
      <c r="G14" s="4">
        <v>-2</v>
      </c>
      <c r="H14" s="4">
        <f t="shared" si="2"/>
        <v>36</v>
      </c>
      <c r="I14" s="4">
        <f t="shared" si="2"/>
        <v>0</v>
      </c>
      <c r="J14" s="4">
        <v>23</v>
      </c>
      <c r="K14" s="4">
        <v>1</v>
      </c>
      <c r="L14" s="4">
        <v>13</v>
      </c>
      <c r="M14" s="4">
        <v>-1</v>
      </c>
      <c r="N14" s="4">
        <f t="shared" si="3"/>
        <v>1</v>
      </c>
      <c r="O14" s="4">
        <f t="shared" si="0"/>
        <v>0</v>
      </c>
      <c r="P14" s="4">
        <f t="shared" si="0"/>
        <v>2</v>
      </c>
      <c r="Q14" s="4">
        <f t="shared" si="0"/>
        <v>1</v>
      </c>
      <c r="R14" s="4">
        <f t="shared" si="0"/>
        <v>-1</v>
      </c>
      <c r="S14" s="4">
        <f t="shared" si="0"/>
        <v>-1</v>
      </c>
    </row>
    <row r="15" spans="1:19" s="1" customFormat="1" ht="18" customHeight="1" x14ac:dyDescent="0.2">
      <c r="A15" s="4" t="s">
        <v>7</v>
      </c>
      <c r="B15" s="4">
        <f t="shared" si="1"/>
        <v>47</v>
      </c>
      <c r="C15" s="4">
        <f t="shared" si="1"/>
        <v>1</v>
      </c>
      <c r="D15" s="4">
        <v>32</v>
      </c>
      <c r="E15" s="4">
        <v>0</v>
      </c>
      <c r="F15" s="4">
        <v>15</v>
      </c>
      <c r="G15" s="4">
        <v>1</v>
      </c>
      <c r="H15" s="4">
        <f t="shared" si="2"/>
        <v>52</v>
      </c>
      <c r="I15" s="4">
        <f t="shared" si="2"/>
        <v>4</v>
      </c>
      <c r="J15" s="4">
        <v>30</v>
      </c>
      <c r="K15" s="4">
        <v>1</v>
      </c>
      <c r="L15" s="4">
        <v>22</v>
      </c>
      <c r="M15" s="4">
        <v>3</v>
      </c>
      <c r="N15" s="4">
        <f t="shared" si="3"/>
        <v>-5</v>
      </c>
      <c r="O15" s="4">
        <f t="shared" si="0"/>
        <v>-3</v>
      </c>
      <c r="P15" s="4">
        <f t="shared" si="0"/>
        <v>2</v>
      </c>
      <c r="Q15" s="4">
        <f t="shared" si="0"/>
        <v>-1</v>
      </c>
      <c r="R15" s="4">
        <f t="shared" si="0"/>
        <v>-7</v>
      </c>
      <c r="S15" s="4">
        <f t="shared" si="0"/>
        <v>-2</v>
      </c>
    </row>
    <row r="16" spans="1:19" s="1" customFormat="1" ht="18" customHeight="1" x14ac:dyDescent="0.2">
      <c r="A16" s="4" t="s">
        <v>8</v>
      </c>
      <c r="B16" s="4">
        <f t="shared" si="1"/>
        <v>71</v>
      </c>
      <c r="C16" s="4">
        <f t="shared" si="1"/>
        <v>3</v>
      </c>
      <c r="D16" s="4">
        <v>40</v>
      </c>
      <c r="E16" s="4">
        <v>2</v>
      </c>
      <c r="F16" s="4">
        <v>31</v>
      </c>
      <c r="G16" s="4">
        <v>1</v>
      </c>
      <c r="H16" s="4">
        <f t="shared" si="2"/>
        <v>80</v>
      </c>
      <c r="I16" s="4">
        <f t="shared" si="2"/>
        <v>5</v>
      </c>
      <c r="J16" s="4">
        <v>41</v>
      </c>
      <c r="K16" s="4">
        <v>2</v>
      </c>
      <c r="L16" s="4">
        <v>39</v>
      </c>
      <c r="M16" s="4">
        <v>3</v>
      </c>
      <c r="N16" s="4">
        <f t="shared" si="3"/>
        <v>-9</v>
      </c>
      <c r="O16" s="4">
        <f t="shared" si="0"/>
        <v>-2</v>
      </c>
      <c r="P16" s="4">
        <f t="shared" si="0"/>
        <v>-1</v>
      </c>
      <c r="Q16" s="4">
        <f t="shared" si="0"/>
        <v>0</v>
      </c>
      <c r="R16" s="4">
        <f t="shared" si="0"/>
        <v>-8</v>
      </c>
      <c r="S16" s="4">
        <f t="shared" si="0"/>
        <v>-2</v>
      </c>
    </row>
    <row r="17" spans="1:19" s="1" customFormat="1" ht="18" customHeight="1" x14ac:dyDescent="0.2">
      <c r="A17" s="4" t="s">
        <v>9</v>
      </c>
      <c r="B17" s="4">
        <f t="shared" si="1"/>
        <v>106</v>
      </c>
      <c r="C17" s="4">
        <f t="shared" si="1"/>
        <v>10</v>
      </c>
      <c r="D17" s="4">
        <v>48</v>
      </c>
      <c r="E17" s="4">
        <v>0</v>
      </c>
      <c r="F17" s="4">
        <v>58</v>
      </c>
      <c r="G17" s="4">
        <v>10</v>
      </c>
      <c r="H17" s="4">
        <f t="shared" si="2"/>
        <v>94</v>
      </c>
      <c r="I17" s="4">
        <f t="shared" si="2"/>
        <v>8</v>
      </c>
      <c r="J17" s="4">
        <v>44</v>
      </c>
      <c r="K17" s="4">
        <v>0</v>
      </c>
      <c r="L17" s="4">
        <v>50</v>
      </c>
      <c r="M17" s="4">
        <v>8</v>
      </c>
      <c r="N17" s="4">
        <f t="shared" si="3"/>
        <v>12</v>
      </c>
      <c r="O17" s="4">
        <f t="shared" si="0"/>
        <v>2</v>
      </c>
      <c r="P17" s="4">
        <f t="shared" si="0"/>
        <v>4</v>
      </c>
      <c r="Q17" s="4">
        <f t="shared" si="0"/>
        <v>0</v>
      </c>
      <c r="R17" s="4">
        <f t="shared" si="0"/>
        <v>8</v>
      </c>
      <c r="S17" s="4">
        <f t="shared" si="0"/>
        <v>2</v>
      </c>
    </row>
    <row r="18" spans="1:19" s="1" customFormat="1" ht="18" customHeight="1" x14ac:dyDescent="0.2">
      <c r="A18" s="4" t="s">
        <v>10</v>
      </c>
      <c r="B18" s="4">
        <f t="shared" si="1"/>
        <v>112</v>
      </c>
      <c r="C18" s="4">
        <f t="shared" si="1"/>
        <v>4</v>
      </c>
      <c r="D18" s="4">
        <v>56</v>
      </c>
      <c r="E18" s="4">
        <v>1</v>
      </c>
      <c r="F18" s="4">
        <v>56</v>
      </c>
      <c r="G18" s="4">
        <v>3</v>
      </c>
      <c r="H18" s="4">
        <f t="shared" si="2"/>
        <v>113</v>
      </c>
      <c r="I18" s="4">
        <f t="shared" si="2"/>
        <v>2</v>
      </c>
      <c r="J18" s="4">
        <v>58</v>
      </c>
      <c r="K18" s="4">
        <v>1</v>
      </c>
      <c r="L18" s="4">
        <v>55</v>
      </c>
      <c r="M18" s="4">
        <v>1</v>
      </c>
      <c r="N18" s="4">
        <f t="shared" si="3"/>
        <v>-1</v>
      </c>
      <c r="O18" s="4">
        <f t="shared" si="0"/>
        <v>2</v>
      </c>
      <c r="P18" s="4">
        <f t="shared" si="0"/>
        <v>-2</v>
      </c>
      <c r="Q18" s="4">
        <f t="shared" si="0"/>
        <v>0</v>
      </c>
      <c r="R18" s="4">
        <f t="shared" si="0"/>
        <v>1</v>
      </c>
      <c r="S18" s="4">
        <f t="shared" si="0"/>
        <v>2</v>
      </c>
    </row>
    <row r="19" spans="1:19" s="1" customFormat="1" ht="18" customHeight="1" x14ac:dyDescent="0.2">
      <c r="A19" s="4" t="s">
        <v>11</v>
      </c>
      <c r="B19" s="4">
        <f t="shared" si="1"/>
        <v>103</v>
      </c>
      <c r="C19" s="4">
        <f t="shared" si="1"/>
        <v>3</v>
      </c>
      <c r="D19" s="4">
        <v>56</v>
      </c>
      <c r="E19" s="4">
        <v>1</v>
      </c>
      <c r="F19" s="4">
        <v>47</v>
      </c>
      <c r="G19" s="4">
        <v>2</v>
      </c>
      <c r="H19" s="4">
        <f t="shared" si="2"/>
        <v>119</v>
      </c>
      <c r="I19" s="4">
        <f t="shared" si="2"/>
        <v>4</v>
      </c>
      <c r="J19" s="4">
        <v>65</v>
      </c>
      <c r="K19" s="4">
        <v>1</v>
      </c>
      <c r="L19" s="4">
        <v>54</v>
      </c>
      <c r="M19" s="4">
        <v>3</v>
      </c>
      <c r="N19" s="4">
        <f t="shared" si="3"/>
        <v>-16</v>
      </c>
      <c r="O19" s="4">
        <f t="shared" si="0"/>
        <v>-1</v>
      </c>
      <c r="P19" s="4">
        <f t="shared" si="0"/>
        <v>-9</v>
      </c>
      <c r="Q19" s="4">
        <f t="shared" si="0"/>
        <v>0</v>
      </c>
      <c r="R19" s="4">
        <f t="shared" si="0"/>
        <v>-7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162</v>
      </c>
      <c r="C20" s="4">
        <f t="shared" si="1"/>
        <v>4</v>
      </c>
      <c r="D20" s="4">
        <v>87</v>
      </c>
      <c r="E20" s="4">
        <v>0</v>
      </c>
      <c r="F20" s="4">
        <v>75</v>
      </c>
      <c r="G20" s="4">
        <v>4</v>
      </c>
      <c r="H20" s="4">
        <f t="shared" si="2"/>
        <v>163</v>
      </c>
      <c r="I20" s="4">
        <f t="shared" si="2"/>
        <v>4</v>
      </c>
      <c r="J20" s="4">
        <v>83</v>
      </c>
      <c r="K20" s="4">
        <v>0</v>
      </c>
      <c r="L20" s="4">
        <v>80</v>
      </c>
      <c r="M20" s="4">
        <v>4</v>
      </c>
      <c r="N20" s="4">
        <f t="shared" si="3"/>
        <v>-1</v>
      </c>
      <c r="O20" s="4">
        <f t="shared" si="0"/>
        <v>0</v>
      </c>
      <c r="P20" s="4">
        <f t="shared" si="0"/>
        <v>4</v>
      </c>
      <c r="Q20" s="4">
        <f t="shared" si="0"/>
        <v>0</v>
      </c>
      <c r="R20" s="4">
        <f t="shared" si="0"/>
        <v>-5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125</v>
      </c>
      <c r="C21" s="4">
        <f t="shared" si="1"/>
        <v>2</v>
      </c>
      <c r="D21" s="4">
        <v>61</v>
      </c>
      <c r="E21" s="4">
        <v>0</v>
      </c>
      <c r="F21" s="4">
        <v>64</v>
      </c>
      <c r="G21" s="4">
        <v>2</v>
      </c>
      <c r="H21" s="4">
        <f t="shared" si="2"/>
        <v>127</v>
      </c>
      <c r="I21" s="4">
        <f t="shared" si="2"/>
        <v>1</v>
      </c>
      <c r="J21" s="4">
        <v>61</v>
      </c>
      <c r="K21" s="4">
        <v>0</v>
      </c>
      <c r="L21" s="4">
        <v>66</v>
      </c>
      <c r="M21" s="4">
        <v>1</v>
      </c>
      <c r="N21" s="4">
        <f t="shared" si="3"/>
        <v>-2</v>
      </c>
      <c r="O21" s="4">
        <f t="shared" si="0"/>
        <v>1</v>
      </c>
      <c r="P21" s="4">
        <f t="shared" si="0"/>
        <v>0</v>
      </c>
      <c r="Q21" s="4">
        <f t="shared" si="0"/>
        <v>0</v>
      </c>
      <c r="R21" s="4">
        <f t="shared" si="0"/>
        <v>-2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201</v>
      </c>
      <c r="C22" s="4">
        <f t="shared" si="1"/>
        <v>0</v>
      </c>
      <c r="D22" s="4">
        <v>98</v>
      </c>
      <c r="E22" s="4">
        <v>0</v>
      </c>
      <c r="F22" s="4">
        <v>103</v>
      </c>
      <c r="G22" s="4">
        <v>0</v>
      </c>
      <c r="H22" s="4">
        <f t="shared" si="2"/>
        <v>196</v>
      </c>
      <c r="I22" s="4">
        <f t="shared" si="2"/>
        <v>0</v>
      </c>
      <c r="J22" s="4">
        <v>95</v>
      </c>
      <c r="K22" s="4">
        <v>0</v>
      </c>
      <c r="L22" s="4">
        <v>101</v>
      </c>
      <c r="M22" s="4">
        <v>0</v>
      </c>
      <c r="N22" s="4">
        <f t="shared" si="3"/>
        <v>5</v>
      </c>
      <c r="O22" s="4">
        <f t="shared" si="0"/>
        <v>0</v>
      </c>
      <c r="P22" s="4">
        <f t="shared" si="0"/>
        <v>3</v>
      </c>
      <c r="Q22" s="4">
        <f t="shared" si="0"/>
        <v>0</v>
      </c>
      <c r="R22" s="4">
        <f t="shared" si="0"/>
        <v>2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244</v>
      </c>
      <c r="C23" s="4">
        <f t="shared" si="1"/>
        <v>0</v>
      </c>
      <c r="D23" s="4">
        <v>119</v>
      </c>
      <c r="E23" s="4">
        <v>0</v>
      </c>
      <c r="F23" s="4">
        <v>125</v>
      </c>
      <c r="G23" s="4">
        <v>0</v>
      </c>
      <c r="H23" s="4">
        <f t="shared" si="2"/>
        <v>273</v>
      </c>
      <c r="I23" s="4">
        <f t="shared" si="2"/>
        <v>0</v>
      </c>
      <c r="J23" s="4">
        <v>136</v>
      </c>
      <c r="K23" s="4">
        <v>0</v>
      </c>
      <c r="L23" s="4">
        <v>137</v>
      </c>
      <c r="M23" s="4">
        <v>0</v>
      </c>
      <c r="N23" s="4">
        <f t="shared" si="3"/>
        <v>-29</v>
      </c>
      <c r="O23" s="4">
        <f t="shared" si="0"/>
        <v>0</v>
      </c>
      <c r="P23" s="4">
        <f t="shared" si="0"/>
        <v>-17</v>
      </c>
      <c r="Q23" s="4">
        <f t="shared" si="0"/>
        <v>0</v>
      </c>
      <c r="R23" s="4">
        <f t="shared" si="0"/>
        <v>-12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265</v>
      </c>
      <c r="C24" s="4">
        <f t="shared" si="1"/>
        <v>0</v>
      </c>
      <c r="D24" s="4">
        <v>138</v>
      </c>
      <c r="E24" s="4">
        <v>0</v>
      </c>
      <c r="F24" s="4">
        <v>127</v>
      </c>
      <c r="G24" s="4">
        <v>0</v>
      </c>
      <c r="H24" s="4">
        <f t="shared" si="2"/>
        <v>280</v>
      </c>
      <c r="I24" s="4">
        <f t="shared" si="2"/>
        <v>0</v>
      </c>
      <c r="J24" s="4">
        <v>143</v>
      </c>
      <c r="K24" s="4">
        <v>0</v>
      </c>
      <c r="L24" s="4">
        <v>137</v>
      </c>
      <c r="M24" s="4">
        <v>0</v>
      </c>
      <c r="N24" s="4">
        <f t="shared" si="3"/>
        <v>-15</v>
      </c>
      <c r="O24" s="4">
        <f>C24-I24</f>
        <v>0</v>
      </c>
      <c r="P24" s="4">
        <f t="shared" si="0"/>
        <v>-5</v>
      </c>
      <c r="Q24" s="4">
        <f t="shared" si="0"/>
        <v>0</v>
      </c>
      <c r="R24" s="4">
        <f t="shared" si="0"/>
        <v>-10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241</v>
      </c>
      <c r="C25" s="4">
        <f t="shared" si="1"/>
        <v>0</v>
      </c>
      <c r="D25" s="4">
        <v>114</v>
      </c>
      <c r="E25" s="4">
        <v>0</v>
      </c>
      <c r="F25" s="4">
        <v>127</v>
      </c>
      <c r="G25" s="4">
        <v>0</v>
      </c>
      <c r="H25" s="4">
        <f t="shared" si="2"/>
        <v>216</v>
      </c>
      <c r="I25" s="4">
        <f t="shared" si="2"/>
        <v>0</v>
      </c>
      <c r="J25" s="4">
        <v>107</v>
      </c>
      <c r="K25" s="4">
        <v>0</v>
      </c>
      <c r="L25" s="4">
        <v>109</v>
      </c>
      <c r="M25" s="4">
        <v>0</v>
      </c>
      <c r="N25" s="4">
        <f t="shared" si="3"/>
        <v>25</v>
      </c>
      <c r="O25" s="4">
        <f t="shared" si="3"/>
        <v>0</v>
      </c>
      <c r="P25" s="4">
        <f t="shared" si="3"/>
        <v>7</v>
      </c>
      <c r="Q25" s="4">
        <f t="shared" si="3"/>
        <v>0</v>
      </c>
      <c r="R25" s="4">
        <f t="shared" si="3"/>
        <v>18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219</v>
      </c>
      <c r="C26" s="4">
        <f t="shared" si="1"/>
        <v>0</v>
      </c>
      <c r="D26" s="4">
        <v>87</v>
      </c>
      <c r="E26" s="4">
        <v>0</v>
      </c>
      <c r="F26" s="4">
        <v>132</v>
      </c>
      <c r="G26" s="4">
        <v>0</v>
      </c>
      <c r="H26" s="4">
        <f t="shared" si="2"/>
        <v>230</v>
      </c>
      <c r="I26" s="4">
        <f t="shared" si="2"/>
        <v>0</v>
      </c>
      <c r="J26" s="4">
        <v>86</v>
      </c>
      <c r="K26" s="4">
        <v>0</v>
      </c>
      <c r="L26" s="4">
        <v>144</v>
      </c>
      <c r="M26" s="4">
        <v>0</v>
      </c>
      <c r="N26" s="4">
        <f t="shared" si="3"/>
        <v>-11</v>
      </c>
      <c r="O26" s="4">
        <f t="shared" si="3"/>
        <v>0</v>
      </c>
      <c r="P26" s="4">
        <f t="shared" si="3"/>
        <v>1</v>
      </c>
      <c r="Q26" s="4">
        <f t="shared" si="3"/>
        <v>0</v>
      </c>
      <c r="R26" s="4">
        <f t="shared" si="3"/>
        <v>-12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173</v>
      </c>
      <c r="C27" s="4">
        <f t="shared" si="1"/>
        <v>0</v>
      </c>
      <c r="D27" s="4">
        <v>56</v>
      </c>
      <c r="E27" s="4">
        <v>0</v>
      </c>
      <c r="F27" s="4">
        <v>117</v>
      </c>
      <c r="G27" s="4">
        <v>0</v>
      </c>
      <c r="H27" s="4">
        <f t="shared" si="2"/>
        <v>179</v>
      </c>
      <c r="I27" s="4">
        <f t="shared" si="2"/>
        <v>0</v>
      </c>
      <c r="J27" s="4">
        <v>65</v>
      </c>
      <c r="K27" s="4">
        <v>0</v>
      </c>
      <c r="L27" s="4">
        <v>114</v>
      </c>
      <c r="M27" s="4">
        <v>0</v>
      </c>
      <c r="N27" s="4">
        <f t="shared" si="3"/>
        <v>-6</v>
      </c>
      <c r="O27" s="4">
        <f t="shared" si="3"/>
        <v>0</v>
      </c>
      <c r="P27" s="4">
        <f t="shared" si="3"/>
        <v>-9</v>
      </c>
      <c r="Q27" s="4">
        <f t="shared" si="3"/>
        <v>0</v>
      </c>
      <c r="R27" s="4">
        <f t="shared" si="3"/>
        <v>3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132</v>
      </c>
      <c r="C28" s="4">
        <f t="shared" si="1"/>
        <v>0</v>
      </c>
      <c r="D28" s="4">
        <v>42</v>
      </c>
      <c r="E28" s="4">
        <v>0</v>
      </c>
      <c r="F28" s="4">
        <v>90</v>
      </c>
      <c r="G28" s="4">
        <v>0</v>
      </c>
      <c r="H28" s="4">
        <f t="shared" si="2"/>
        <v>130</v>
      </c>
      <c r="I28" s="4">
        <f t="shared" si="2"/>
        <v>0</v>
      </c>
      <c r="J28" s="4">
        <v>44</v>
      </c>
      <c r="K28" s="4">
        <v>0</v>
      </c>
      <c r="L28" s="4">
        <v>86</v>
      </c>
      <c r="M28" s="4">
        <v>0</v>
      </c>
      <c r="N28" s="4">
        <f t="shared" si="3"/>
        <v>2</v>
      </c>
      <c r="O28" s="4">
        <f t="shared" si="3"/>
        <v>0</v>
      </c>
      <c r="P28" s="4">
        <f t="shared" si="3"/>
        <v>-2</v>
      </c>
      <c r="Q28" s="4">
        <f t="shared" si="3"/>
        <v>0</v>
      </c>
      <c r="R28" s="4">
        <f t="shared" si="3"/>
        <v>4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33</v>
      </c>
      <c r="C29" s="4">
        <f t="shared" si="1"/>
        <v>0</v>
      </c>
      <c r="D29" s="4">
        <v>11</v>
      </c>
      <c r="E29" s="4">
        <v>0</v>
      </c>
      <c r="F29" s="4">
        <v>22</v>
      </c>
      <c r="G29" s="4">
        <v>0</v>
      </c>
      <c r="H29" s="4">
        <f t="shared" si="2"/>
        <v>35</v>
      </c>
      <c r="I29" s="4">
        <f t="shared" si="2"/>
        <v>0</v>
      </c>
      <c r="J29" s="4">
        <v>8</v>
      </c>
      <c r="K29" s="4">
        <v>0</v>
      </c>
      <c r="L29" s="4">
        <v>27</v>
      </c>
      <c r="M29" s="4">
        <v>0</v>
      </c>
      <c r="N29" s="4">
        <f t="shared" si="3"/>
        <v>-2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-5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5</v>
      </c>
      <c r="C30" s="4">
        <f>E30+G30</f>
        <v>0</v>
      </c>
      <c r="D30" s="4">
        <v>2</v>
      </c>
      <c r="E30" s="4">
        <v>0</v>
      </c>
      <c r="F30" s="4">
        <v>3</v>
      </c>
      <c r="G30" s="4">
        <v>0</v>
      </c>
      <c r="H30" s="4">
        <f t="shared" si="2"/>
        <v>3</v>
      </c>
      <c r="I30" s="4">
        <f t="shared" si="2"/>
        <v>0</v>
      </c>
      <c r="J30" s="4">
        <v>0</v>
      </c>
      <c r="K30" s="4">
        <v>0</v>
      </c>
      <c r="L30" s="4">
        <v>3</v>
      </c>
      <c r="M30" s="4">
        <v>0</v>
      </c>
      <c r="N30" s="4">
        <f t="shared" si="3"/>
        <v>2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4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150</v>
      </c>
      <c r="C33" s="4">
        <f t="shared" ref="C33:G33" si="5">SUM(C10:C12)</f>
        <v>0</v>
      </c>
      <c r="D33" s="4">
        <f t="shared" si="5"/>
        <v>87</v>
      </c>
      <c r="E33" s="4">
        <f t="shared" si="5"/>
        <v>0</v>
      </c>
      <c r="F33" s="4">
        <f t="shared" si="5"/>
        <v>63</v>
      </c>
      <c r="G33" s="4">
        <f t="shared" si="5"/>
        <v>0</v>
      </c>
      <c r="H33" s="4">
        <f>SUM(H10:H12)</f>
        <v>156</v>
      </c>
      <c r="I33" s="4">
        <f t="shared" ref="I33:M33" si="6">SUM(I10:I12)</f>
        <v>0</v>
      </c>
      <c r="J33" s="4">
        <f t="shared" si="6"/>
        <v>92</v>
      </c>
      <c r="K33" s="4">
        <f t="shared" si="6"/>
        <v>0</v>
      </c>
      <c r="L33" s="4">
        <f t="shared" si="6"/>
        <v>64</v>
      </c>
      <c r="M33" s="4">
        <f t="shared" si="6"/>
        <v>0</v>
      </c>
      <c r="N33" s="4">
        <f>SUM(N10:N12)</f>
        <v>-6</v>
      </c>
      <c r="O33" s="4">
        <f t="shared" ref="O33:S33" si="7">SUM(O10:O12)</f>
        <v>0</v>
      </c>
      <c r="P33" s="4">
        <f t="shared" si="7"/>
        <v>-5</v>
      </c>
      <c r="Q33" s="4">
        <f t="shared" si="7"/>
        <v>0</v>
      </c>
      <c r="R33" s="4">
        <f t="shared" si="7"/>
        <v>-1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1030</v>
      </c>
      <c r="C34" s="4">
        <f t="shared" ref="C34:G34" si="8">SUM(C13:C22)</f>
        <v>25</v>
      </c>
      <c r="D34" s="4">
        <f t="shared" si="8"/>
        <v>538</v>
      </c>
      <c r="E34" s="4">
        <f t="shared" si="8"/>
        <v>6</v>
      </c>
      <c r="F34" s="4">
        <f t="shared" si="8"/>
        <v>492</v>
      </c>
      <c r="G34" s="4">
        <f t="shared" si="8"/>
        <v>19</v>
      </c>
      <c r="H34" s="4">
        <f>SUM(H13:H22)</f>
        <v>1055</v>
      </c>
      <c r="I34" s="4">
        <f t="shared" ref="I34:M34" si="9">SUM(I13:I22)</f>
        <v>28</v>
      </c>
      <c r="J34" s="4">
        <f t="shared" si="9"/>
        <v>539</v>
      </c>
      <c r="K34" s="4">
        <f t="shared" si="9"/>
        <v>6</v>
      </c>
      <c r="L34" s="4">
        <f t="shared" si="9"/>
        <v>516</v>
      </c>
      <c r="M34" s="4">
        <f t="shared" si="9"/>
        <v>22</v>
      </c>
      <c r="N34" s="4">
        <f>SUM(N13:N22)</f>
        <v>-25</v>
      </c>
      <c r="O34" s="4">
        <f t="shared" ref="O34:S34" si="10">SUM(O13:O22)</f>
        <v>-3</v>
      </c>
      <c r="P34" s="4">
        <f t="shared" si="10"/>
        <v>-1</v>
      </c>
      <c r="Q34" s="4">
        <f t="shared" si="10"/>
        <v>0</v>
      </c>
      <c r="R34" s="4">
        <f t="shared" si="10"/>
        <v>-24</v>
      </c>
      <c r="S34" s="4">
        <f t="shared" si="10"/>
        <v>-3</v>
      </c>
    </row>
    <row r="35" spans="1:19" s="1" customFormat="1" ht="18" customHeight="1" x14ac:dyDescent="0.2">
      <c r="A35" s="4" t="s">
        <v>25</v>
      </c>
      <c r="B35" s="4">
        <f>SUM(B23:B30)</f>
        <v>1312</v>
      </c>
      <c r="C35" s="4">
        <f t="shared" ref="C35:G35" si="11">SUM(C23:C30)</f>
        <v>0</v>
      </c>
      <c r="D35" s="4">
        <f t="shared" si="11"/>
        <v>569</v>
      </c>
      <c r="E35" s="4">
        <f t="shared" si="11"/>
        <v>0</v>
      </c>
      <c r="F35" s="4">
        <f t="shared" si="11"/>
        <v>743</v>
      </c>
      <c r="G35" s="4">
        <f t="shared" si="11"/>
        <v>0</v>
      </c>
      <c r="H35" s="4">
        <f>SUM(H23:H30)</f>
        <v>1346</v>
      </c>
      <c r="I35" s="4">
        <f t="shared" ref="I35:M35" si="12">SUM(I23:I30)</f>
        <v>0</v>
      </c>
      <c r="J35" s="4">
        <f t="shared" si="12"/>
        <v>589</v>
      </c>
      <c r="K35" s="4">
        <f t="shared" si="12"/>
        <v>0</v>
      </c>
      <c r="L35" s="4">
        <f t="shared" si="12"/>
        <v>757</v>
      </c>
      <c r="M35" s="4">
        <f t="shared" si="12"/>
        <v>0</v>
      </c>
      <c r="N35" s="4">
        <f>SUM(N23:N30)</f>
        <v>-34</v>
      </c>
      <c r="O35" s="4">
        <f t="shared" ref="O35:R35" si="13">SUM(O23:O30)</f>
        <v>0</v>
      </c>
      <c r="P35" s="4">
        <f t="shared" si="13"/>
        <v>-20</v>
      </c>
      <c r="Q35" s="4">
        <f t="shared" si="13"/>
        <v>0</v>
      </c>
      <c r="R35" s="4">
        <f t="shared" si="13"/>
        <v>-14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803</v>
      </c>
      <c r="C36" s="4">
        <f t="shared" ref="C36:G36" si="14">SUM(C25:C30)</f>
        <v>0</v>
      </c>
      <c r="D36" s="4">
        <f t="shared" si="14"/>
        <v>312</v>
      </c>
      <c r="E36" s="4">
        <f t="shared" si="14"/>
        <v>0</v>
      </c>
      <c r="F36" s="4">
        <f t="shared" si="14"/>
        <v>491</v>
      </c>
      <c r="G36" s="4">
        <f t="shared" si="14"/>
        <v>0</v>
      </c>
      <c r="H36" s="4">
        <f>SUM(H25:H30)</f>
        <v>793</v>
      </c>
      <c r="I36" s="4">
        <f t="shared" ref="I36:M36" si="15">SUM(I25:I30)</f>
        <v>0</v>
      </c>
      <c r="J36" s="4">
        <f t="shared" si="15"/>
        <v>310</v>
      </c>
      <c r="K36" s="4">
        <f t="shared" si="15"/>
        <v>0</v>
      </c>
      <c r="L36" s="4">
        <f t="shared" si="15"/>
        <v>483</v>
      </c>
      <c r="M36" s="4">
        <f t="shared" si="15"/>
        <v>0</v>
      </c>
      <c r="N36" s="4">
        <f>SUM(N25:N30)</f>
        <v>10</v>
      </c>
      <c r="O36" s="4">
        <f t="shared" ref="O36:S36" si="16">SUM(O25:O30)</f>
        <v>0</v>
      </c>
      <c r="P36" s="4">
        <f t="shared" si="16"/>
        <v>2</v>
      </c>
      <c r="Q36" s="4">
        <f t="shared" si="16"/>
        <v>0</v>
      </c>
      <c r="R36" s="4">
        <f t="shared" si="16"/>
        <v>8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343</v>
      </c>
      <c r="C37" s="4">
        <f t="shared" ref="C37:G37" si="17">SUM(C27:C30)</f>
        <v>0</v>
      </c>
      <c r="D37" s="4">
        <f t="shared" si="17"/>
        <v>111</v>
      </c>
      <c r="E37" s="4">
        <f t="shared" si="17"/>
        <v>0</v>
      </c>
      <c r="F37" s="4">
        <f t="shared" si="17"/>
        <v>232</v>
      </c>
      <c r="G37" s="4">
        <f t="shared" si="17"/>
        <v>0</v>
      </c>
      <c r="H37" s="4">
        <f>SUM(H27:H30)</f>
        <v>347</v>
      </c>
      <c r="I37" s="4">
        <f t="shared" ref="I37:M37" si="18">SUM(I27:I30)</f>
        <v>0</v>
      </c>
      <c r="J37" s="4">
        <f t="shared" si="18"/>
        <v>117</v>
      </c>
      <c r="K37" s="4">
        <f t="shared" si="18"/>
        <v>0</v>
      </c>
      <c r="L37" s="4">
        <f t="shared" si="18"/>
        <v>230</v>
      </c>
      <c r="M37" s="4">
        <f t="shared" si="18"/>
        <v>0</v>
      </c>
      <c r="N37" s="4">
        <f>SUM(N27:N30)</f>
        <v>-4</v>
      </c>
      <c r="O37" s="4">
        <f t="shared" ref="O37:S37" si="19">SUM(O27:O30)</f>
        <v>0</v>
      </c>
      <c r="P37" s="4">
        <f t="shared" si="19"/>
        <v>-6</v>
      </c>
      <c r="Q37" s="4">
        <f t="shared" si="19"/>
        <v>0</v>
      </c>
      <c r="R37" s="4">
        <f t="shared" si="19"/>
        <v>2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6.0192616372391656</v>
      </c>
      <c r="C39" s="11">
        <f t="shared" ref="C39:G39" si="20">C33/(C9-C31)*100</f>
        <v>0</v>
      </c>
      <c r="D39" s="11">
        <f t="shared" si="20"/>
        <v>7.2864321608040195</v>
      </c>
      <c r="E39" s="11">
        <f t="shared" si="20"/>
        <v>0</v>
      </c>
      <c r="F39" s="11">
        <f t="shared" si="20"/>
        <v>4.8536209553158702</v>
      </c>
      <c r="G39" s="11">
        <f t="shared" si="20"/>
        <v>0</v>
      </c>
      <c r="H39" s="11">
        <f>H33/(H9-H31)*100</f>
        <v>6.1008994915917087</v>
      </c>
      <c r="I39" s="11">
        <f t="shared" ref="I39:M39" si="21">I33/(I9-I31)*100</f>
        <v>0</v>
      </c>
      <c r="J39" s="11">
        <f t="shared" si="21"/>
        <v>7.5409836065573774</v>
      </c>
      <c r="K39" s="11">
        <f t="shared" si="21"/>
        <v>0</v>
      </c>
      <c r="L39" s="11">
        <f t="shared" si="21"/>
        <v>4.7868362004487661</v>
      </c>
      <c r="M39" s="11">
        <f t="shared" si="21"/>
        <v>0</v>
      </c>
      <c r="N39" s="11">
        <f>N33/(N9-N31)*100</f>
        <v>9.2307692307692317</v>
      </c>
      <c r="O39" s="11">
        <f t="shared" ref="O39:S39" si="22">O33/(O9-O31)*100</f>
        <v>0</v>
      </c>
      <c r="P39" s="11">
        <f t="shared" si="22"/>
        <v>19.230769230769234</v>
      </c>
      <c r="Q39" s="11" t="e">
        <f t="shared" si="22"/>
        <v>#DIV/0!</v>
      </c>
      <c r="R39" s="11">
        <f t="shared" si="22"/>
        <v>2.5641025641025639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41.332263242375603</v>
      </c>
      <c r="C40" s="11">
        <f t="shared" ref="C40:G40" si="23">C34/(C9-C31)*100</f>
        <v>100</v>
      </c>
      <c r="D40" s="11">
        <f t="shared" si="23"/>
        <v>45.058626465661646</v>
      </c>
      <c r="E40" s="11">
        <f t="shared" si="23"/>
        <v>100</v>
      </c>
      <c r="F40" s="11">
        <f t="shared" si="23"/>
        <v>37.90446841294299</v>
      </c>
      <c r="G40" s="11">
        <f t="shared" si="23"/>
        <v>100</v>
      </c>
      <c r="H40" s="11">
        <f>H34/(H9-H31)*100</f>
        <v>41.259288228392649</v>
      </c>
      <c r="I40" s="11">
        <f t="shared" ref="I40:M40" si="24">I34/(I9-I31)*100</f>
        <v>100</v>
      </c>
      <c r="J40" s="11">
        <f t="shared" si="24"/>
        <v>44.180327868852459</v>
      </c>
      <c r="K40" s="11">
        <f t="shared" si="24"/>
        <v>100</v>
      </c>
      <c r="L40" s="11">
        <f t="shared" si="24"/>
        <v>38.593866866118177</v>
      </c>
      <c r="M40" s="11">
        <f t="shared" si="24"/>
        <v>100</v>
      </c>
      <c r="N40" s="11">
        <f>N34/(N9-N31)*100</f>
        <v>38.461538461538467</v>
      </c>
      <c r="O40" s="11">
        <f t="shared" ref="O40:S40" si="25">O34/(O9-O31)*100</f>
        <v>100</v>
      </c>
      <c r="P40" s="11">
        <f t="shared" si="25"/>
        <v>3.8461538461538463</v>
      </c>
      <c r="Q40" s="11" t="e">
        <f t="shared" si="25"/>
        <v>#DIV/0!</v>
      </c>
      <c r="R40" s="11">
        <f t="shared" si="25"/>
        <v>61.53846153846154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52.648475120385228</v>
      </c>
      <c r="C41" s="11">
        <f t="shared" ref="C41:G41" si="26">C35/(C9-C31)*100</f>
        <v>0</v>
      </c>
      <c r="D41" s="11">
        <f t="shared" si="26"/>
        <v>47.654941373534335</v>
      </c>
      <c r="E41" s="11">
        <f t="shared" si="26"/>
        <v>0</v>
      </c>
      <c r="F41" s="11">
        <f t="shared" si="26"/>
        <v>57.241910631741142</v>
      </c>
      <c r="G41" s="11">
        <f t="shared" si="26"/>
        <v>0</v>
      </c>
      <c r="H41" s="11">
        <f>H35/(H9-H31)*100</f>
        <v>52.63981228001564</v>
      </c>
      <c r="I41" s="11">
        <f t="shared" ref="I41:M41" si="27">I35/(I9-I31)*100</f>
        <v>0</v>
      </c>
      <c r="J41" s="11">
        <f t="shared" si="27"/>
        <v>48.278688524590166</v>
      </c>
      <c r="K41" s="11">
        <f t="shared" si="27"/>
        <v>0</v>
      </c>
      <c r="L41" s="11">
        <f t="shared" si="27"/>
        <v>56.619296933433063</v>
      </c>
      <c r="M41" s="11">
        <f t="shared" si="27"/>
        <v>0</v>
      </c>
      <c r="N41" s="11">
        <f>N35/(N9-N31)*100</f>
        <v>52.307692307692314</v>
      </c>
      <c r="O41" s="11">
        <f t="shared" ref="O41:S41" si="28">O35/(O9-O31)*100</f>
        <v>0</v>
      </c>
      <c r="P41" s="11">
        <f t="shared" si="28"/>
        <v>76.923076923076934</v>
      </c>
      <c r="Q41" s="11" t="e">
        <f t="shared" si="28"/>
        <v>#DIV/0!</v>
      </c>
      <c r="R41" s="11">
        <f t="shared" si="28"/>
        <v>35.897435897435898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32.223113964687002</v>
      </c>
      <c r="C42" s="11">
        <f t="shared" ref="C42:F42" si="29">C36/(C9-C31)*100</f>
        <v>0</v>
      </c>
      <c r="D42" s="11">
        <f t="shared" si="29"/>
        <v>26.13065326633166</v>
      </c>
      <c r="E42" s="11">
        <f t="shared" si="29"/>
        <v>0</v>
      </c>
      <c r="F42" s="11">
        <f t="shared" si="29"/>
        <v>37.827426810477661</v>
      </c>
      <c r="G42" s="11">
        <f>G36/(G9-G31)*100</f>
        <v>0</v>
      </c>
      <c r="H42" s="11">
        <f>H36/(H9-H31)*100</f>
        <v>31.012905748924517</v>
      </c>
      <c r="I42" s="11">
        <f t="shared" ref="I42:L42" si="30">I36/(I9-I31)*100</f>
        <v>0</v>
      </c>
      <c r="J42" s="11">
        <f t="shared" si="30"/>
        <v>25.409836065573771</v>
      </c>
      <c r="K42" s="11">
        <f t="shared" si="30"/>
        <v>0</v>
      </c>
      <c r="L42" s="11">
        <f t="shared" si="30"/>
        <v>36.125654450261777</v>
      </c>
      <c r="M42" s="11">
        <f>M36/(M9-M31)*100</f>
        <v>0</v>
      </c>
      <c r="N42" s="11">
        <f>N36/(N9-N31)*100</f>
        <v>-15.384615384615385</v>
      </c>
      <c r="O42" s="11">
        <f t="shared" ref="O42:R42" si="31">O36/(O9-O31)*100</f>
        <v>0</v>
      </c>
      <c r="P42" s="11">
        <f t="shared" si="31"/>
        <v>-7.6923076923076925</v>
      </c>
      <c r="Q42" s="11" t="e">
        <f t="shared" si="31"/>
        <v>#DIV/0!</v>
      </c>
      <c r="R42" s="11">
        <f t="shared" si="31"/>
        <v>-20.512820512820511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13.764044943820226</v>
      </c>
      <c r="C43" s="11">
        <f t="shared" ref="C43:G43" si="32">C37/(C9-C31)*100</f>
        <v>0</v>
      </c>
      <c r="D43" s="11">
        <f t="shared" si="32"/>
        <v>9.2964824120603016</v>
      </c>
      <c r="E43" s="11">
        <f t="shared" si="32"/>
        <v>0</v>
      </c>
      <c r="F43" s="11">
        <f t="shared" si="32"/>
        <v>17.873651771956855</v>
      </c>
      <c r="G43" s="11">
        <f t="shared" si="32"/>
        <v>0</v>
      </c>
      <c r="H43" s="11">
        <f>H37/(H9-H31)*100</f>
        <v>13.570590535784122</v>
      </c>
      <c r="I43" s="11">
        <f t="shared" ref="I43:M43" si="33">I37/(I9-I31)*100</f>
        <v>0</v>
      </c>
      <c r="J43" s="11">
        <f t="shared" si="33"/>
        <v>9.5901639344262293</v>
      </c>
      <c r="K43" s="11">
        <f t="shared" si="33"/>
        <v>0</v>
      </c>
      <c r="L43" s="11">
        <f t="shared" si="33"/>
        <v>17.202692595362752</v>
      </c>
      <c r="M43" s="11">
        <f t="shared" si="33"/>
        <v>0</v>
      </c>
      <c r="N43" s="11">
        <f>N37/(N9-N31)*100</f>
        <v>6.1538461538461542</v>
      </c>
      <c r="O43" s="11">
        <f t="shared" ref="O43:S43" si="34">O37/(O9-O31)*100</f>
        <v>0</v>
      </c>
      <c r="P43" s="11">
        <f t="shared" si="34"/>
        <v>23.076923076923077</v>
      </c>
      <c r="Q43" s="11" t="e">
        <f t="shared" si="34"/>
        <v>#DIV/0!</v>
      </c>
      <c r="R43" s="11">
        <f t="shared" si="34"/>
        <v>-5.1282051282051277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44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5825</v>
      </c>
      <c r="C9" s="4">
        <f>E9+G9</f>
        <v>101</v>
      </c>
      <c r="D9" s="4">
        <f>SUM(D10:D31)</f>
        <v>2713</v>
      </c>
      <c r="E9" s="4">
        <f>SUM(E10:E31)</f>
        <v>34</v>
      </c>
      <c r="F9" s="4">
        <f>SUM(F10:F31)</f>
        <v>3112</v>
      </c>
      <c r="G9" s="4">
        <f>SUM(G10:G31)</f>
        <v>67</v>
      </c>
      <c r="H9" s="4">
        <f>J9+L9</f>
        <v>5939</v>
      </c>
      <c r="I9" s="4">
        <f>K9+M9</f>
        <v>68</v>
      </c>
      <c r="J9" s="4">
        <f>SUM(J10:J31)</f>
        <v>2763</v>
      </c>
      <c r="K9" s="4">
        <f>SUM(K10:K31)</f>
        <v>26</v>
      </c>
      <c r="L9" s="4">
        <f>SUM(L10:L31)</f>
        <v>3176</v>
      </c>
      <c r="M9" s="4">
        <f>SUM(M10:M31)</f>
        <v>42</v>
      </c>
      <c r="N9" s="4">
        <f>B9-H9</f>
        <v>-114</v>
      </c>
      <c r="O9" s="4">
        <f t="shared" ref="O9:S24" si="0">C9-I9</f>
        <v>33</v>
      </c>
      <c r="P9" s="4">
        <f t="shared" si="0"/>
        <v>-50</v>
      </c>
      <c r="Q9" s="4">
        <f t="shared" si="0"/>
        <v>8</v>
      </c>
      <c r="R9" s="4">
        <f t="shared" si="0"/>
        <v>-64</v>
      </c>
      <c r="S9" s="4">
        <f t="shared" si="0"/>
        <v>25</v>
      </c>
    </row>
    <row r="10" spans="1:19" s="1" customFormat="1" ht="18" customHeight="1" x14ac:dyDescent="0.2">
      <c r="A10" s="4" t="s">
        <v>2</v>
      </c>
      <c r="B10" s="4">
        <f t="shared" ref="B10:C30" si="1">D10+F10</f>
        <v>101</v>
      </c>
      <c r="C10" s="4">
        <f t="shared" si="1"/>
        <v>0</v>
      </c>
      <c r="D10" s="4">
        <v>46</v>
      </c>
      <c r="E10" s="4">
        <v>0</v>
      </c>
      <c r="F10" s="4">
        <v>55</v>
      </c>
      <c r="G10" s="4">
        <v>0</v>
      </c>
      <c r="H10" s="4">
        <f t="shared" ref="H10:I30" si="2">J10+L10</f>
        <v>105</v>
      </c>
      <c r="I10" s="4">
        <f t="shared" si="2"/>
        <v>0</v>
      </c>
      <c r="J10" s="4">
        <v>48</v>
      </c>
      <c r="K10" s="4">
        <v>0</v>
      </c>
      <c r="L10" s="4">
        <v>57</v>
      </c>
      <c r="M10" s="4">
        <v>0</v>
      </c>
      <c r="N10" s="4">
        <f t="shared" ref="N10:S31" si="3">B10-H10</f>
        <v>-4</v>
      </c>
      <c r="O10" s="4">
        <f t="shared" si="0"/>
        <v>0</v>
      </c>
      <c r="P10" s="4">
        <f t="shared" si="0"/>
        <v>-2</v>
      </c>
      <c r="Q10" s="4">
        <f t="shared" si="0"/>
        <v>0</v>
      </c>
      <c r="R10" s="4">
        <f t="shared" si="0"/>
        <v>-2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177</v>
      </c>
      <c r="C11" s="4">
        <f t="shared" si="1"/>
        <v>0</v>
      </c>
      <c r="D11" s="4">
        <v>96</v>
      </c>
      <c r="E11" s="4">
        <v>0</v>
      </c>
      <c r="F11" s="4">
        <v>81</v>
      </c>
      <c r="G11" s="4">
        <v>0</v>
      </c>
      <c r="H11" s="4">
        <f t="shared" si="2"/>
        <v>200</v>
      </c>
      <c r="I11" s="4">
        <f t="shared" si="2"/>
        <v>0</v>
      </c>
      <c r="J11" s="4">
        <v>107</v>
      </c>
      <c r="K11" s="4">
        <v>0</v>
      </c>
      <c r="L11" s="4">
        <v>93</v>
      </c>
      <c r="M11" s="4">
        <v>0</v>
      </c>
      <c r="N11" s="4">
        <f t="shared" si="3"/>
        <v>-23</v>
      </c>
      <c r="O11" s="4">
        <f t="shared" si="0"/>
        <v>0</v>
      </c>
      <c r="P11" s="4">
        <f t="shared" si="0"/>
        <v>-11</v>
      </c>
      <c r="Q11" s="4">
        <f t="shared" si="0"/>
        <v>0</v>
      </c>
      <c r="R11" s="4">
        <f t="shared" si="0"/>
        <v>-12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228</v>
      </c>
      <c r="C12" s="4">
        <f t="shared" si="1"/>
        <v>0</v>
      </c>
      <c r="D12" s="4">
        <v>117</v>
      </c>
      <c r="E12" s="4">
        <v>0</v>
      </c>
      <c r="F12" s="4">
        <v>111</v>
      </c>
      <c r="G12" s="4">
        <v>0</v>
      </c>
      <c r="H12" s="4">
        <f t="shared" si="2"/>
        <v>221</v>
      </c>
      <c r="I12" s="4">
        <f t="shared" si="2"/>
        <v>0</v>
      </c>
      <c r="J12" s="4">
        <v>110</v>
      </c>
      <c r="K12" s="4">
        <v>0</v>
      </c>
      <c r="L12" s="4">
        <v>111</v>
      </c>
      <c r="M12" s="4">
        <v>0</v>
      </c>
      <c r="N12" s="4">
        <f t="shared" si="3"/>
        <v>7</v>
      </c>
      <c r="O12" s="4">
        <f t="shared" si="0"/>
        <v>0</v>
      </c>
      <c r="P12" s="4">
        <f t="shared" si="0"/>
        <v>7</v>
      </c>
      <c r="Q12" s="4">
        <f t="shared" si="0"/>
        <v>0</v>
      </c>
      <c r="R12" s="4">
        <f t="shared" si="0"/>
        <v>0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223</v>
      </c>
      <c r="C13" s="4">
        <f t="shared" si="1"/>
        <v>23</v>
      </c>
      <c r="D13" s="4">
        <v>96</v>
      </c>
      <c r="E13" s="4">
        <v>5</v>
      </c>
      <c r="F13" s="4">
        <v>127</v>
      </c>
      <c r="G13" s="4">
        <v>18</v>
      </c>
      <c r="H13" s="4">
        <f t="shared" si="2"/>
        <v>214</v>
      </c>
      <c r="I13" s="4">
        <f t="shared" si="2"/>
        <v>12</v>
      </c>
      <c r="J13" s="4">
        <v>96</v>
      </c>
      <c r="K13" s="4">
        <v>2</v>
      </c>
      <c r="L13" s="4">
        <v>118</v>
      </c>
      <c r="M13" s="4">
        <v>10</v>
      </c>
      <c r="N13" s="4">
        <f t="shared" si="3"/>
        <v>9</v>
      </c>
      <c r="O13" s="4">
        <f t="shared" si="0"/>
        <v>11</v>
      </c>
      <c r="P13" s="4">
        <f t="shared" si="0"/>
        <v>0</v>
      </c>
      <c r="Q13" s="4">
        <f t="shared" si="0"/>
        <v>3</v>
      </c>
      <c r="R13" s="4">
        <f t="shared" si="0"/>
        <v>9</v>
      </c>
      <c r="S13" s="4">
        <f t="shared" si="0"/>
        <v>8</v>
      </c>
    </row>
    <row r="14" spans="1:19" s="1" customFormat="1" ht="18" customHeight="1" x14ac:dyDescent="0.2">
      <c r="A14" s="4" t="s">
        <v>6</v>
      </c>
      <c r="B14" s="4">
        <f t="shared" si="1"/>
        <v>160</v>
      </c>
      <c r="C14" s="4">
        <f t="shared" si="1"/>
        <v>44</v>
      </c>
      <c r="D14" s="4">
        <v>81</v>
      </c>
      <c r="E14" s="4">
        <v>14</v>
      </c>
      <c r="F14" s="4">
        <v>79</v>
      </c>
      <c r="G14" s="4">
        <v>30</v>
      </c>
      <c r="H14" s="4">
        <f t="shared" si="2"/>
        <v>121</v>
      </c>
      <c r="I14" s="4">
        <f t="shared" si="2"/>
        <v>17</v>
      </c>
      <c r="J14" s="4">
        <v>70</v>
      </c>
      <c r="K14" s="4">
        <v>7</v>
      </c>
      <c r="L14" s="4">
        <v>51</v>
      </c>
      <c r="M14" s="4">
        <v>10</v>
      </c>
      <c r="N14" s="4">
        <f t="shared" si="3"/>
        <v>39</v>
      </c>
      <c r="O14" s="4">
        <f t="shared" si="0"/>
        <v>27</v>
      </c>
      <c r="P14" s="4">
        <f t="shared" si="0"/>
        <v>11</v>
      </c>
      <c r="Q14" s="4">
        <f t="shared" si="0"/>
        <v>7</v>
      </c>
      <c r="R14" s="4">
        <f t="shared" si="0"/>
        <v>28</v>
      </c>
      <c r="S14" s="4">
        <f t="shared" si="0"/>
        <v>20</v>
      </c>
    </row>
    <row r="15" spans="1:19" s="1" customFormat="1" ht="18" customHeight="1" x14ac:dyDescent="0.2">
      <c r="A15" s="4" t="s">
        <v>7</v>
      </c>
      <c r="B15" s="4">
        <f t="shared" si="1"/>
        <v>152</v>
      </c>
      <c r="C15" s="4">
        <f t="shared" si="1"/>
        <v>15</v>
      </c>
      <c r="D15" s="4">
        <v>78</v>
      </c>
      <c r="E15" s="4">
        <v>6</v>
      </c>
      <c r="F15" s="4">
        <v>74</v>
      </c>
      <c r="G15" s="4">
        <v>9</v>
      </c>
      <c r="H15" s="4">
        <f t="shared" si="2"/>
        <v>179</v>
      </c>
      <c r="I15" s="4">
        <f t="shared" si="2"/>
        <v>12</v>
      </c>
      <c r="J15" s="4">
        <v>95</v>
      </c>
      <c r="K15" s="4">
        <v>8</v>
      </c>
      <c r="L15" s="4">
        <v>84</v>
      </c>
      <c r="M15" s="4">
        <v>4</v>
      </c>
      <c r="N15" s="4">
        <f t="shared" si="3"/>
        <v>-27</v>
      </c>
      <c r="O15" s="4">
        <f t="shared" si="0"/>
        <v>3</v>
      </c>
      <c r="P15" s="4">
        <f t="shared" si="0"/>
        <v>-17</v>
      </c>
      <c r="Q15" s="4">
        <f t="shared" si="0"/>
        <v>-2</v>
      </c>
      <c r="R15" s="4">
        <f t="shared" si="0"/>
        <v>-10</v>
      </c>
      <c r="S15" s="4">
        <f t="shared" si="0"/>
        <v>5</v>
      </c>
    </row>
    <row r="16" spans="1:19" s="1" customFormat="1" ht="18" customHeight="1" x14ac:dyDescent="0.2">
      <c r="A16" s="4" t="s">
        <v>8</v>
      </c>
      <c r="B16" s="4">
        <f t="shared" si="1"/>
        <v>165</v>
      </c>
      <c r="C16" s="4">
        <f t="shared" si="1"/>
        <v>6</v>
      </c>
      <c r="D16" s="4">
        <v>93</v>
      </c>
      <c r="E16" s="4">
        <v>6</v>
      </c>
      <c r="F16" s="4">
        <v>72</v>
      </c>
      <c r="G16" s="4">
        <v>0</v>
      </c>
      <c r="H16" s="4">
        <f t="shared" si="2"/>
        <v>176</v>
      </c>
      <c r="I16" s="4">
        <f t="shared" si="2"/>
        <v>11</v>
      </c>
      <c r="J16" s="4">
        <v>90</v>
      </c>
      <c r="K16" s="4">
        <v>4</v>
      </c>
      <c r="L16" s="4">
        <v>86</v>
      </c>
      <c r="M16" s="4">
        <v>7</v>
      </c>
      <c r="N16" s="4">
        <f t="shared" si="3"/>
        <v>-11</v>
      </c>
      <c r="O16" s="4">
        <f t="shared" si="0"/>
        <v>-5</v>
      </c>
      <c r="P16" s="4">
        <f t="shared" si="0"/>
        <v>3</v>
      </c>
      <c r="Q16" s="4">
        <f t="shared" si="0"/>
        <v>2</v>
      </c>
      <c r="R16" s="4">
        <f t="shared" si="0"/>
        <v>-14</v>
      </c>
      <c r="S16" s="4">
        <f t="shared" si="0"/>
        <v>-7</v>
      </c>
    </row>
    <row r="17" spans="1:19" s="1" customFormat="1" ht="18" customHeight="1" x14ac:dyDescent="0.2">
      <c r="A17" s="4" t="s">
        <v>9</v>
      </c>
      <c r="B17" s="4">
        <f t="shared" si="1"/>
        <v>222</v>
      </c>
      <c r="C17" s="4">
        <f t="shared" si="1"/>
        <v>1</v>
      </c>
      <c r="D17" s="4">
        <v>107</v>
      </c>
      <c r="E17" s="4">
        <v>0</v>
      </c>
      <c r="F17" s="4">
        <v>115</v>
      </c>
      <c r="G17" s="4">
        <v>1</v>
      </c>
      <c r="H17" s="4">
        <f t="shared" si="2"/>
        <v>236</v>
      </c>
      <c r="I17" s="4">
        <f t="shared" si="2"/>
        <v>4</v>
      </c>
      <c r="J17" s="4">
        <v>120</v>
      </c>
      <c r="K17" s="4">
        <v>2</v>
      </c>
      <c r="L17" s="4">
        <v>116</v>
      </c>
      <c r="M17" s="4">
        <v>2</v>
      </c>
      <c r="N17" s="4">
        <f t="shared" si="3"/>
        <v>-14</v>
      </c>
      <c r="O17" s="4">
        <f t="shared" si="0"/>
        <v>-3</v>
      </c>
      <c r="P17" s="4">
        <f t="shared" si="0"/>
        <v>-13</v>
      </c>
      <c r="Q17" s="4">
        <f t="shared" si="0"/>
        <v>-2</v>
      </c>
      <c r="R17" s="4">
        <f t="shared" si="0"/>
        <v>-1</v>
      </c>
      <c r="S17" s="4">
        <f t="shared" si="0"/>
        <v>-1</v>
      </c>
    </row>
    <row r="18" spans="1:19" s="1" customFormat="1" ht="18" customHeight="1" x14ac:dyDescent="0.2">
      <c r="A18" s="4" t="s">
        <v>10</v>
      </c>
      <c r="B18" s="4">
        <f t="shared" si="1"/>
        <v>310</v>
      </c>
      <c r="C18" s="4">
        <f t="shared" si="1"/>
        <v>5</v>
      </c>
      <c r="D18" s="4">
        <v>168</v>
      </c>
      <c r="E18" s="4">
        <v>1</v>
      </c>
      <c r="F18" s="4">
        <v>142</v>
      </c>
      <c r="G18" s="4">
        <v>4</v>
      </c>
      <c r="H18" s="4">
        <f t="shared" si="2"/>
        <v>314</v>
      </c>
      <c r="I18" s="4">
        <f t="shared" si="2"/>
        <v>4</v>
      </c>
      <c r="J18" s="4">
        <v>162</v>
      </c>
      <c r="K18" s="4">
        <v>0</v>
      </c>
      <c r="L18" s="4">
        <v>152</v>
      </c>
      <c r="M18" s="4">
        <v>4</v>
      </c>
      <c r="N18" s="4">
        <f t="shared" si="3"/>
        <v>-4</v>
      </c>
      <c r="O18" s="4">
        <f t="shared" si="0"/>
        <v>1</v>
      </c>
      <c r="P18" s="4">
        <f t="shared" si="0"/>
        <v>6</v>
      </c>
      <c r="Q18" s="4">
        <f t="shared" si="0"/>
        <v>1</v>
      </c>
      <c r="R18" s="4">
        <f t="shared" si="0"/>
        <v>-10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286</v>
      </c>
      <c r="C19" s="4">
        <f t="shared" si="1"/>
        <v>3</v>
      </c>
      <c r="D19" s="4">
        <v>154</v>
      </c>
      <c r="E19" s="4">
        <v>0</v>
      </c>
      <c r="F19" s="4">
        <v>132</v>
      </c>
      <c r="G19" s="4">
        <v>3</v>
      </c>
      <c r="H19" s="4">
        <f t="shared" si="2"/>
        <v>290</v>
      </c>
      <c r="I19" s="4">
        <f t="shared" si="2"/>
        <v>4</v>
      </c>
      <c r="J19" s="4">
        <v>155</v>
      </c>
      <c r="K19" s="4">
        <v>0</v>
      </c>
      <c r="L19" s="4">
        <v>135</v>
      </c>
      <c r="M19" s="4">
        <v>4</v>
      </c>
      <c r="N19" s="4">
        <f t="shared" si="3"/>
        <v>-4</v>
      </c>
      <c r="O19" s="4">
        <f t="shared" si="0"/>
        <v>-1</v>
      </c>
      <c r="P19" s="4">
        <f t="shared" si="0"/>
        <v>-1</v>
      </c>
      <c r="Q19" s="4">
        <f t="shared" si="0"/>
        <v>0</v>
      </c>
      <c r="R19" s="4">
        <f t="shared" si="0"/>
        <v>-3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312</v>
      </c>
      <c r="C20" s="4">
        <f t="shared" si="1"/>
        <v>1</v>
      </c>
      <c r="D20" s="4">
        <v>150</v>
      </c>
      <c r="E20" s="4">
        <v>1</v>
      </c>
      <c r="F20" s="4">
        <v>162</v>
      </c>
      <c r="G20" s="4">
        <v>0</v>
      </c>
      <c r="H20" s="4">
        <f t="shared" si="2"/>
        <v>308</v>
      </c>
      <c r="I20" s="4">
        <f t="shared" si="2"/>
        <v>1</v>
      </c>
      <c r="J20" s="4">
        <v>155</v>
      </c>
      <c r="K20" s="4">
        <v>1</v>
      </c>
      <c r="L20" s="4">
        <v>153</v>
      </c>
      <c r="M20" s="4">
        <v>0</v>
      </c>
      <c r="N20" s="4">
        <f t="shared" si="3"/>
        <v>4</v>
      </c>
      <c r="O20" s="4">
        <f t="shared" si="0"/>
        <v>0</v>
      </c>
      <c r="P20" s="4">
        <f t="shared" si="0"/>
        <v>-5</v>
      </c>
      <c r="Q20" s="4">
        <f t="shared" si="0"/>
        <v>0</v>
      </c>
      <c r="R20" s="4">
        <f t="shared" si="0"/>
        <v>9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318</v>
      </c>
      <c r="C21" s="4">
        <f t="shared" si="1"/>
        <v>1</v>
      </c>
      <c r="D21" s="4">
        <v>145</v>
      </c>
      <c r="E21" s="4">
        <v>1</v>
      </c>
      <c r="F21" s="4">
        <v>173</v>
      </c>
      <c r="G21" s="4">
        <v>0</v>
      </c>
      <c r="H21" s="4">
        <f t="shared" si="2"/>
        <v>351</v>
      </c>
      <c r="I21" s="4">
        <f t="shared" si="2"/>
        <v>2</v>
      </c>
      <c r="J21" s="4">
        <v>154</v>
      </c>
      <c r="K21" s="4">
        <v>2</v>
      </c>
      <c r="L21" s="4">
        <v>197</v>
      </c>
      <c r="M21" s="4">
        <v>0</v>
      </c>
      <c r="N21" s="4">
        <f t="shared" si="3"/>
        <v>-33</v>
      </c>
      <c r="O21" s="4">
        <f t="shared" si="0"/>
        <v>-1</v>
      </c>
      <c r="P21" s="4">
        <f t="shared" si="0"/>
        <v>-9</v>
      </c>
      <c r="Q21" s="4">
        <f t="shared" si="0"/>
        <v>-1</v>
      </c>
      <c r="R21" s="4">
        <f t="shared" si="0"/>
        <v>-24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443</v>
      </c>
      <c r="C22" s="4">
        <f t="shared" si="1"/>
        <v>1</v>
      </c>
      <c r="D22" s="4">
        <v>210</v>
      </c>
      <c r="E22" s="4">
        <v>1</v>
      </c>
      <c r="F22" s="4">
        <v>233</v>
      </c>
      <c r="G22" s="4">
        <v>0</v>
      </c>
      <c r="H22" s="4">
        <f t="shared" si="2"/>
        <v>475</v>
      </c>
      <c r="I22" s="4">
        <f t="shared" si="2"/>
        <v>0</v>
      </c>
      <c r="J22" s="4">
        <v>241</v>
      </c>
      <c r="K22" s="4">
        <v>0</v>
      </c>
      <c r="L22" s="4">
        <v>234</v>
      </c>
      <c r="M22" s="4">
        <v>0</v>
      </c>
      <c r="N22" s="4">
        <f t="shared" si="3"/>
        <v>-32</v>
      </c>
      <c r="O22" s="4">
        <f t="shared" si="0"/>
        <v>1</v>
      </c>
      <c r="P22" s="4">
        <f t="shared" si="0"/>
        <v>-31</v>
      </c>
      <c r="Q22" s="4">
        <f t="shared" si="0"/>
        <v>1</v>
      </c>
      <c r="R22" s="4">
        <f t="shared" si="0"/>
        <v>-1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583</v>
      </c>
      <c r="C23" s="4">
        <f t="shared" si="1"/>
        <v>0</v>
      </c>
      <c r="D23" s="4">
        <v>297</v>
      </c>
      <c r="E23" s="4">
        <v>0</v>
      </c>
      <c r="F23" s="4">
        <v>286</v>
      </c>
      <c r="G23" s="4">
        <v>0</v>
      </c>
      <c r="H23" s="4">
        <f t="shared" si="2"/>
        <v>622</v>
      </c>
      <c r="I23" s="4">
        <f t="shared" si="2"/>
        <v>0</v>
      </c>
      <c r="J23" s="4">
        <v>323</v>
      </c>
      <c r="K23" s="4">
        <v>0</v>
      </c>
      <c r="L23" s="4">
        <v>299</v>
      </c>
      <c r="M23" s="4">
        <v>0</v>
      </c>
      <c r="N23" s="4">
        <f t="shared" si="3"/>
        <v>-39</v>
      </c>
      <c r="O23" s="4">
        <f t="shared" si="0"/>
        <v>0</v>
      </c>
      <c r="P23" s="4">
        <f t="shared" si="0"/>
        <v>-26</v>
      </c>
      <c r="Q23" s="4">
        <f t="shared" si="0"/>
        <v>0</v>
      </c>
      <c r="R23" s="4">
        <f t="shared" si="0"/>
        <v>-13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611</v>
      </c>
      <c r="C24" s="4">
        <f t="shared" si="1"/>
        <v>0</v>
      </c>
      <c r="D24" s="4">
        <v>316</v>
      </c>
      <c r="E24" s="4">
        <v>0</v>
      </c>
      <c r="F24" s="4">
        <v>295</v>
      </c>
      <c r="G24" s="4">
        <v>0</v>
      </c>
      <c r="H24" s="4">
        <f t="shared" si="2"/>
        <v>614</v>
      </c>
      <c r="I24" s="4">
        <f t="shared" si="2"/>
        <v>0</v>
      </c>
      <c r="J24" s="4">
        <v>303</v>
      </c>
      <c r="K24" s="4">
        <v>0</v>
      </c>
      <c r="L24" s="4">
        <v>311</v>
      </c>
      <c r="M24" s="4">
        <v>0</v>
      </c>
      <c r="N24" s="4">
        <f t="shared" si="3"/>
        <v>-3</v>
      </c>
      <c r="O24" s="4">
        <f>C24-I24</f>
        <v>0</v>
      </c>
      <c r="P24" s="4">
        <f t="shared" si="0"/>
        <v>13</v>
      </c>
      <c r="Q24" s="4">
        <f t="shared" si="0"/>
        <v>0</v>
      </c>
      <c r="R24" s="4">
        <f t="shared" si="0"/>
        <v>-16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468</v>
      </c>
      <c r="C25" s="4">
        <f t="shared" si="1"/>
        <v>1</v>
      </c>
      <c r="D25" s="4">
        <v>219</v>
      </c>
      <c r="E25" s="4">
        <v>0</v>
      </c>
      <c r="F25" s="4">
        <v>249</v>
      </c>
      <c r="G25" s="4">
        <v>1</v>
      </c>
      <c r="H25" s="4">
        <f t="shared" si="2"/>
        <v>419</v>
      </c>
      <c r="I25" s="4">
        <f t="shared" si="2"/>
        <v>1</v>
      </c>
      <c r="J25" s="4">
        <v>189</v>
      </c>
      <c r="K25" s="4">
        <v>0</v>
      </c>
      <c r="L25" s="4">
        <v>230</v>
      </c>
      <c r="M25" s="4">
        <v>1</v>
      </c>
      <c r="N25" s="4">
        <f t="shared" si="3"/>
        <v>49</v>
      </c>
      <c r="O25" s="4">
        <f t="shared" si="3"/>
        <v>0</v>
      </c>
      <c r="P25" s="4">
        <f t="shared" si="3"/>
        <v>30</v>
      </c>
      <c r="Q25" s="4">
        <f t="shared" si="3"/>
        <v>0</v>
      </c>
      <c r="R25" s="4">
        <f t="shared" si="3"/>
        <v>19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366</v>
      </c>
      <c r="C26" s="4">
        <f t="shared" si="1"/>
        <v>0</v>
      </c>
      <c r="D26" s="4">
        <v>132</v>
      </c>
      <c r="E26" s="4">
        <v>0</v>
      </c>
      <c r="F26" s="4">
        <v>234</v>
      </c>
      <c r="G26" s="4">
        <v>0</v>
      </c>
      <c r="H26" s="4">
        <f t="shared" si="2"/>
        <v>385</v>
      </c>
      <c r="I26" s="4">
        <f t="shared" si="2"/>
        <v>0</v>
      </c>
      <c r="J26" s="4">
        <v>136</v>
      </c>
      <c r="K26" s="4">
        <v>0</v>
      </c>
      <c r="L26" s="4">
        <v>249</v>
      </c>
      <c r="M26" s="4">
        <v>0</v>
      </c>
      <c r="N26" s="4">
        <f t="shared" si="3"/>
        <v>-19</v>
      </c>
      <c r="O26" s="4">
        <f t="shared" si="3"/>
        <v>0</v>
      </c>
      <c r="P26" s="4">
        <f t="shared" si="3"/>
        <v>-4</v>
      </c>
      <c r="Q26" s="4">
        <f t="shared" si="3"/>
        <v>0</v>
      </c>
      <c r="R26" s="4">
        <f t="shared" si="3"/>
        <v>-15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347</v>
      </c>
      <c r="C27" s="4">
        <f t="shared" si="1"/>
        <v>0</v>
      </c>
      <c r="D27" s="4">
        <v>118</v>
      </c>
      <c r="E27" s="4">
        <v>0</v>
      </c>
      <c r="F27" s="4">
        <v>229</v>
      </c>
      <c r="G27" s="4">
        <v>0</v>
      </c>
      <c r="H27" s="4">
        <f t="shared" si="2"/>
        <v>378</v>
      </c>
      <c r="I27" s="4">
        <f t="shared" si="2"/>
        <v>0</v>
      </c>
      <c r="J27" s="4">
        <v>126</v>
      </c>
      <c r="K27" s="4">
        <v>0</v>
      </c>
      <c r="L27" s="4">
        <v>252</v>
      </c>
      <c r="M27" s="4">
        <v>0</v>
      </c>
      <c r="N27" s="4">
        <f t="shared" si="3"/>
        <v>-31</v>
      </c>
      <c r="O27" s="4">
        <f t="shared" si="3"/>
        <v>0</v>
      </c>
      <c r="P27" s="4">
        <f t="shared" si="3"/>
        <v>-8</v>
      </c>
      <c r="Q27" s="4">
        <f t="shared" si="3"/>
        <v>0</v>
      </c>
      <c r="R27" s="4">
        <f t="shared" si="3"/>
        <v>-23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258</v>
      </c>
      <c r="C28" s="4">
        <f t="shared" si="1"/>
        <v>-1</v>
      </c>
      <c r="D28" s="4">
        <v>70</v>
      </c>
      <c r="E28" s="4">
        <v>-1</v>
      </c>
      <c r="F28" s="4">
        <v>188</v>
      </c>
      <c r="G28" s="4">
        <v>0</v>
      </c>
      <c r="H28" s="4">
        <f t="shared" si="2"/>
        <v>237</v>
      </c>
      <c r="I28" s="4">
        <f t="shared" si="2"/>
        <v>0</v>
      </c>
      <c r="J28" s="4">
        <v>61</v>
      </c>
      <c r="K28" s="4">
        <v>0</v>
      </c>
      <c r="L28" s="4">
        <v>176</v>
      </c>
      <c r="M28" s="4">
        <v>0</v>
      </c>
      <c r="N28" s="4">
        <f t="shared" si="3"/>
        <v>21</v>
      </c>
      <c r="O28" s="4">
        <f t="shared" si="3"/>
        <v>-1</v>
      </c>
      <c r="P28" s="4">
        <f t="shared" si="3"/>
        <v>9</v>
      </c>
      <c r="Q28" s="4">
        <f t="shared" si="3"/>
        <v>-1</v>
      </c>
      <c r="R28" s="4">
        <f t="shared" si="3"/>
        <v>12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83</v>
      </c>
      <c r="C29" s="4">
        <f t="shared" si="1"/>
        <v>1</v>
      </c>
      <c r="D29" s="4">
        <v>18</v>
      </c>
      <c r="E29" s="4">
        <v>0</v>
      </c>
      <c r="F29" s="4">
        <v>65</v>
      </c>
      <c r="G29" s="4">
        <v>1</v>
      </c>
      <c r="H29" s="4">
        <f t="shared" si="2"/>
        <v>80</v>
      </c>
      <c r="I29" s="4">
        <f t="shared" si="2"/>
        <v>0</v>
      </c>
      <c r="J29" s="4">
        <v>20</v>
      </c>
      <c r="K29" s="4">
        <v>0</v>
      </c>
      <c r="L29" s="4">
        <v>60</v>
      </c>
      <c r="M29" s="4">
        <v>0</v>
      </c>
      <c r="N29" s="4">
        <f t="shared" si="3"/>
        <v>3</v>
      </c>
      <c r="O29" s="4">
        <f t="shared" si="3"/>
        <v>1</v>
      </c>
      <c r="P29" s="4">
        <f t="shared" si="3"/>
        <v>-2</v>
      </c>
      <c r="Q29" s="4">
        <f t="shared" si="3"/>
        <v>0</v>
      </c>
      <c r="R29" s="4">
        <f t="shared" si="3"/>
        <v>5</v>
      </c>
      <c r="S29" s="4">
        <f t="shared" si="3"/>
        <v>1</v>
      </c>
    </row>
    <row r="30" spans="1:19" s="1" customFormat="1" ht="18" customHeight="1" x14ac:dyDescent="0.2">
      <c r="A30" s="4" t="s">
        <v>22</v>
      </c>
      <c r="B30" s="4">
        <f t="shared" si="1"/>
        <v>12</v>
      </c>
      <c r="C30" s="4">
        <f>E30+G30</f>
        <v>0</v>
      </c>
      <c r="D30" s="4">
        <v>2</v>
      </c>
      <c r="E30" s="4">
        <v>0</v>
      </c>
      <c r="F30" s="4">
        <v>10</v>
      </c>
      <c r="G30" s="4">
        <v>0</v>
      </c>
      <c r="H30" s="4">
        <f t="shared" si="2"/>
        <v>14</v>
      </c>
      <c r="I30" s="4">
        <f t="shared" si="2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3"/>
        <v>-2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-2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506</v>
      </c>
      <c r="C33" s="4">
        <f t="shared" ref="C33:G33" si="5">SUM(C10:C12)</f>
        <v>0</v>
      </c>
      <c r="D33" s="4">
        <f t="shared" si="5"/>
        <v>259</v>
      </c>
      <c r="E33" s="4">
        <f t="shared" si="5"/>
        <v>0</v>
      </c>
      <c r="F33" s="4">
        <f t="shared" si="5"/>
        <v>247</v>
      </c>
      <c r="G33" s="4">
        <f t="shared" si="5"/>
        <v>0</v>
      </c>
      <c r="H33" s="4">
        <f>SUM(H10:H12)</f>
        <v>526</v>
      </c>
      <c r="I33" s="4">
        <f t="shared" ref="I33:M33" si="6">SUM(I10:I12)</f>
        <v>0</v>
      </c>
      <c r="J33" s="4">
        <f t="shared" si="6"/>
        <v>265</v>
      </c>
      <c r="K33" s="4">
        <f t="shared" si="6"/>
        <v>0</v>
      </c>
      <c r="L33" s="4">
        <f t="shared" si="6"/>
        <v>261</v>
      </c>
      <c r="M33" s="4">
        <f t="shared" si="6"/>
        <v>0</v>
      </c>
      <c r="N33" s="4">
        <f>SUM(N10:N12)</f>
        <v>-20</v>
      </c>
      <c r="O33" s="4">
        <f t="shared" ref="O33:S33" si="7">SUM(O10:O12)</f>
        <v>0</v>
      </c>
      <c r="P33" s="4">
        <f t="shared" si="7"/>
        <v>-6</v>
      </c>
      <c r="Q33" s="4">
        <f t="shared" si="7"/>
        <v>0</v>
      </c>
      <c r="R33" s="4">
        <f t="shared" si="7"/>
        <v>-14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2591</v>
      </c>
      <c r="C34" s="4">
        <f t="shared" ref="C34:G34" si="8">SUM(C13:C22)</f>
        <v>100</v>
      </c>
      <c r="D34" s="4">
        <f t="shared" si="8"/>
        <v>1282</v>
      </c>
      <c r="E34" s="4">
        <f t="shared" si="8"/>
        <v>35</v>
      </c>
      <c r="F34" s="4">
        <f t="shared" si="8"/>
        <v>1309</v>
      </c>
      <c r="G34" s="4">
        <f t="shared" si="8"/>
        <v>65</v>
      </c>
      <c r="H34" s="4">
        <f>SUM(H13:H22)</f>
        <v>2664</v>
      </c>
      <c r="I34" s="4">
        <f t="shared" ref="I34:M34" si="9">SUM(I13:I22)</f>
        <v>67</v>
      </c>
      <c r="J34" s="4">
        <f t="shared" si="9"/>
        <v>1338</v>
      </c>
      <c r="K34" s="4">
        <f t="shared" si="9"/>
        <v>26</v>
      </c>
      <c r="L34" s="4">
        <f t="shared" si="9"/>
        <v>1326</v>
      </c>
      <c r="M34" s="4">
        <f t="shared" si="9"/>
        <v>41</v>
      </c>
      <c r="N34" s="4">
        <f>SUM(N13:N22)</f>
        <v>-73</v>
      </c>
      <c r="O34" s="4">
        <f t="shared" ref="O34:S34" si="10">SUM(O13:O22)</f>
        <v>33</v>
      </c>
      <c r="P34" s="4">
        <f t="shared" si="10"/>
        <v>-56</v>
      </c>
      <c r="Q34" s="4">
        <f t="shared" si="10"/>
        <v>9</v>
      </c>
      <c r="R34" s="4">
        <f t="shared" si="10"/>
        <v>-17</v>
      </c>
      <c r="S34" s="4">
        <f t="shared" si="10"/>
        <v>24</v>
      </c>
    </row>
    <row r="35" spans="1:19" s="1" customFormat="1" ht="18" customHeight="1" x14ac:dyDescent="0.2">
      <c r="A35" s="4" t="s">
        <v>25</v>
      </c>
      <c r="B35" s="4">
        <f>SUM(B23:B30)</f>
        <v>2728</v>
      </c>
      <c r="C35" s="4">
        <f t="shared" ref="C35:G35" si="11">SUM(C23:C30)</f>
        <v>1</v>
      </c>
      <c r="D35" s="4">
        <f t="shared" si="11"/>
        <v>1172</v>
      </c>
      <c r="E35" s="4">
        <f t="shared" si="11"/>
        <v>-1</v>
      </c>
      <c r="F35" s="4">
        <f t="shared" si="11"/>
        <v>1556</v>
      </c>
      <c r="G35" s="4">
        <f t="shared" si="11"/>
        <v>2</v>
      </c>
      <c r="H35" s="4">
        <f>SUM(H23:H30)</f>
        <v>2749</v>
      </c>
      <c r="I35" s="4">
        <f t="shared" ref="I35:M35" si="12">SUM(I23:I30)</f>
        <v>1</v>
      </c>
      <c r="J35" s="4">
        <f t="shared" si="12"/>
        <v>1160</v>
      </c>
      <c r="K35" s="4">
        <f t="shared" si="12"/>
        <v>0</v>
      </c>
      <c r="L35" s="4">
        <f t="shared" si="12"/>
        <v>1589</v>
      </c>
      <c r="M35" s="4">
        <f t="shared" si="12"/>
        <v>1</v>
      </c>
      <c r="N35" s="4">
        <f>SUM(N23:N30)</f>
        <v>-21</v>
      </c>
      <c r="O35" s="4">
        <f t="shared" ref="O35:R35" si="13">SUM(O23:O30)</f>
        <v>0</v>
      </c>
      <c r="P35" s="4">
        <f t="shared" si="13"/>
        <v>12</v>
      </c>
      <c r="Q35" s="4">
        <f t="shared" si="13"/>
        <v>-1</v>
      </c>
      <c r="R35" s="4">
        <f t="shared" si="13"/>
        <v>-33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1534</v>
      </c>
      <c r="C36" s="4">
        <f t="shared" ref="C36:G36" si="14">SUM(C25:C30)</f>
        <v>1</v>
      </c>
      <c r="D36" s="4">
        <f t="shared" si="14"/>
        <v>559</v>
      </c>
      <c r="E36" s="4">
        <f t="shared" si="14"/>
        <v>-1</v>
      </c>
      <c r="F36" s="4">
        <f t="shared" si="14"/>
        <v>975</v>
      </c>
      <c r="G36" s="4">
        <f t="shared" si="14"/>
        <v>2</v>
      </c>
      <c r="H36" s="4">
        <f>SUM(H25:H30)</f>
        <v>1513</v>
      </c>
      <c r="I36" s="4">
        <f t="shared" ref="I36:M36" si="15">SUM(I25:I30)</f>
        <v>1</v>
      </c>
      <c r="J36" s="4">
        <f t="shared" si="15"/>
        <v>534</v>
      </c>
      <c r="K36" s="4">
        <f t="shared" si="15"/>
        <v>0</v>
      </c>
      <c r="L36" s="4">
        <f t="shared" si="15"/>
        <v>979</v>
      </c>
      <c r="M36" s="4">
        <f t="shared" si="15"/>
        <v>1</v>
      </c>
      <c r="N36" s="4">
        <f>SUM(N25:N30)</f>
        <v>21</v>
      </c>
      <c r="O36" s="4">
        <f t="shared" ref="O36:S36" si="16">SUM(O25:O30)</f>
        <v>0</v>
      </c>
      <c r="P36" s="4">
        <f t="shared" si="16"/>
        <v>25</v>
      </c>
      <c r="Q36" s="4">
        <f t="shared" si="16"/>
        <v>-1</v>
      </c>
      <c r="R36" s="4">
        <f t="shared" si="16"/>
        <v>-4</v>
      </c>
      <c r="S36" s="4">
        <f t="shared" si="16"/>
        <v>1</v>
      </c>
    </row>
    <row r="37" spans="1:19" s="1" customFormat="1" ht="18" customHeight="1" x14ac:dyDescent="0.2">
      <c r="A37" s="4" t="s">
        <v>27</v>
      </c>
      <c r="B37" s="4">
        <f>SUM(B27:B30)</f>
        <v>700</v>
      </c>
      <c r="C37" s="4">
        <f t="shared" ref="C37:G37" si="17">SUM(C27:C30)</f>
        <v>0</v>
      </c>
      <c r="D37" s="4">
        <f t="shared" si="17"/>
        <v>208</v>
      </c>
      <c r="E37" s="4">
        <f t="shared" si="17"/>
        <v>-1</v>
      </c>
      <c r="F37" s="4">
        <f t="shared" si="17"/>
        <v>492</v>
      </c>
      <c r="G37" s="4">
        <f t="shared" si="17"/>
        <v>1</v>
      </c>
      <c r="H37" s="4">
        <f>SUM(H27:H30)</f>
        <v>709</v>
      </c>
      <c r="I37" s="4">
        <f t="shared" ref="I37:M37" si="18">SUM(I27:I30)</f>
        <v>0</v>
      </c>
      <c r="J37" s="4">
        <f t="shared" si="18"/>
        <v>209</v>
      </c>
      <c r="K37" s="4">
        <f t="shared" si="18"/>
        <v>0</v>
      </c>
      <c r="L37" s="4">
        <f t="shared" si="18"/>
        <v>500</v>
      </c>
      <c r="M37" s="4">
        <f t="shared" si="18"/>
        <v>0</v>
      </c>
      <c r="N37" s="4">
        <f>SUM(N27:N30)</f>
        <v>-9</v>
      </c>
      <c r="O37" s="4">
        <f t="shared" ref="O37:S37" si="19">SUM(O27:O30)</f>
        <v>0</v>
      </c>
      <c r="P37" s="4">
        <f t="shared" si="19"/>
        <v>-1</v>
      </c>
      <c r="Q37" s="4">
        <f t="shared" si="19"/>
        <v>-1</v>
      </c>
      <c r="R37" s="4">
        <f t="shared" si="19"/>
        <v>-8</v>
      </c>
      <c r="S37" s="4">
        <f t="shared" si="19"/>
        <v>1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8.6866952789699567</v>
      </c>
      <c r="C39" s="11">
        <f t="shared" ref="C39:G39" si="20">C33/(C9-C31)*100</f>
        <v>0</v>
      </c>
      <c r="D39" s="11">
        <f t="shared" si="20"/>
        <v>9.5466273497972729</v>
      </c>
      <c r="E39" s="11">
        <f t="shared" si="20"/>
        <v>0</v>
      </c>
      <c r="F39" s="11">
        <f t="shared" si="20"/>
        <v>7.9370179948586115</v>
      </c>
      <c r="G39" s="11">
        <f t="shared" si="20"/>
        <v>0</v>
      </c>
      <c r="H39" s="11">
        <f>H33/(H9-H31)*100</f>
        <v>8.8567098838188247</v>
      </c>
      <c r="I39" s="11">
        <f t="shared" ref="I39:M39" si="21">I33/(I9-I31)*100</f>
        <v>0</v>
      </c>
      <c r="J39" s="11">
        <f t="shared" si="21"/>
        <v>9.5910242490047057</v>
      </c>
      <c r="K39" s="11">
        <f t="shared" si="21"/>
        <v>0</v>
      </c>
      <c r="L39" s="11">
        <f t="shared" si="21"/>
        <v>8.2178841309823678</v>
      </c>
      <c r="M39" s="11">
        <f t="shared" si="21"/>
        <v>0</v>
      </c>
      <c r="N39" s="11">
        <f>N33/(N9-N31)*100</f>
        <v>17.543859649122805</v>
      </c>
      <c r="O39" s="11">
        <f t="shared" ref="O39:S39" si="22">O33/(O9-O31)*100</f>
        <v>0</v>
      </c>
      <c r="P39" s="11">
        <f t="shared" si="22"/>
        <v>12</v>
      </c>
      <c r="Q39" s="11">
        <f t="shared" si="22"/>
        <v>0</v>
      </c>
      <c r="R39" s="11">
        <f t="shared" si="22"/>
        <v>21.875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44.480686695278969</v>
      </c>
      <c r="C40" s="11">
        <f t="shared" ref="C40:G40" si="23">C34/(C9-C31)*100</f>
        <v>99.009900990099013</v>
      </c>
      <c r="D40" s="11">
        <f t="shared" si="23"/>
        <v>47.253962403243641</v>
      </c>
      <c r="E40" s="11">
        <f t="shared" si="23"/>
        <v>102.94117647058823</v>
      </c>
      <c r="F40" s="11">
        <f t="shared" si="23"/>
        <v>42.062982005141386</v>
      </c>
      <c r="G40" s="11">
        <f t="shared" si="23"/>
        <v>97.014925373134332</v>
      </c>
      <c r="H40" s="11">
        <f>H34/(H9-H31)*100</f>
        <v>44.856036369759217</v>
      </c>
      <c r="I40" s="11">
        <f t="shared" ref="I40:M40" si="24">I34/(I9-I31)*100</f>
        <v>98.529411764705884</v>
      </c>
      <c r="J40" s="11">
        <f t="shared" si="24"/>
        <v>48.42562432138979</v>
      </c>
      <c r="K40" s="11">
        <f t="shared" si="24"/>
        <v>100</v>
      </c>
      <c r="L40" s="11">
        <f t="shared" si="24"/>
        <v>41.750629722921914</v>
      </c>
      <c r="M40" s="11">
        <f t="shared" si="24"/>
        <v>97.61904761904762</v>
      </c>
      <c r="N40" s="11">
        <f>N34/(N9-N31)*100</f>
        <v>64.035087719298247</v>
      </c>
      <c r="O40" s="11">
        <f t="shared" ref="O40:S40" si="25">O34/(O9-O31)*100</f>
        <v>100</v>
      </c>
      <c r="P40" s="11">
        <f t="shared" si="25"/>
        <v>112.00000000000001</v>
      </c>
      <c r="Q40" s="11">
        <f t="shared" si="25"/>
        <v>112.5</v>
      </c>
      <c r="R40" s="11">
        <f t="shared" si="25"/>
        <v>26.5625</v>
      </c>
      <c r="S40" s="11">
        <f t="shared" si="25"/>
        <v>96</v>
      </c>
    </row>
    <row r="41" spans="1:19" ht="18" customHeight="1" x14ac:dyDescent="0.2">
      <c r="A41" s="4" t="s">
        <v>25</v>
      </c>
      <c r="B41" s="11">
        <f>B35/(B9-B31)*100</f>
        <v>46.832618025751074</v>
      </c>
      <c r="C41" s="11">
        <f t="shared" ref="C41:G41" si="26">C35/(C9-C31)*100</f>
        <v>0.99009900990099009</v>
      </c>
      <c r="D41" s="11">
        <f t="shared" si="26"/>
        <v>43.199410246959083</v>
      </c>
      <c r="E41" s="11">
        <f t="shared" si="26"/>
        <v>-2.9411764705882351</v>
      </c>
      <c r="F41" s="11">
        <f t="shared" si="26"/>
        <v>50</v>
      </c>
      <c r="G41" s="11">
        <f t="shared" si="26"/>
        <v>2.9850746268656714</v>
      </c>
      <c r="H41" s="11">
        <f>H35/(H9-H31)*100</f>
        <v>46.28725374642196</v>
      </c>
      <c r="I41" s="11">
        <f t="shared" ref="I41:M41" si="27">I35/(I9-I31)*100</f>
        <v>1.4705882352941175</v>
      </c>
      <c r="J41" s="11">
        <f t="shared" si="27"/>
        <v>41.983351429605506</v>
      </c>
      <c r="K41" s="11">
        <f t="shared" si="27"/>
        <v>0</v>
      </c>
      <c r="L41" s="11">
        <f t="shared" si="27"/>
        <v>50.031486146095716</v>
      </c>
      <c r="M41" s="11">
        <f t="shared" si="27"/>
        <v>2.3809523809523809</v>
      </c>
      <c r="N41" s="11">
        <f>N35/(N9-N31)*100</f>
        <v>18.421052631578945</v>
      </c>
      <c r="O41" s="11">
        <f t="shared" ref="O41:S41" si="28">O35/(O9-O31)*100</f>
        <v>0</v>
      </c>
      <c r="P41" s="11">
        <f t="shared" si="28"/>
        <v>-24</v>
      </c>
      <c r="Q41" s="11">
        <f t="shared" si="28"/>
        <v>-12.5</v>
      </c>
      <c r="R41" s="11">
        <f t="shared" si="28"/>
        <v>51.5625</v>
      </c>
      <c r="S41" s="11">
        <f t="shared" si="28"/>
        <v>4</v>
      </c>
    </row>
    <row r="42" spans="1:19" ht="18" customHeight="1" x14ac:dyDescent="0.2">
      <c r="A42" s="4" t="s">
        <v>26</v>
      </c>
      <c r="B42" s="11">
        <f>B36/(B9-B31)*100</f>
        <v>26.334763948497852</v>
      </c>
      <c r="C42" s="11">
        <f t="shared" ref="C42:F42" si="29">C36/(C9-C31)*100</f>
        <v>0.99009900990099009</v>
      </c>
      <c r="D42" s="11">
        <f t="shared" si="29"/>
        <v>20.604496866936969</v>
      </c>
      <c r="E42" s="11">
        <f t="shared" si="29"/>
        <v>-2.9411764705882351</v>
      </c>
      <c r="F42" s="11">
        <f t="shared" si="29"/>
        <v>31.330334190231362</v>
      </c>
      <c r="G42" s="11">
        <f>G36/(G9-G31)*100</f>
        <v>2.9850746268656714</v>
      </c>
      <c r="H42" s="11">
        <f>H36/(H9-H31)*100</f>
        <v>25.475669304596732</v>
      </c>
      <c r="I42" s="11">
        <f t="shared" ref="I42:L42" si="30">I36/(I9-I31)*100</f>
        <v>1.4705882352941175</v>
      </c>
      <c r="J42" s="11">
        <f t="shared" si="30"/>
        <v>19.326818675352879</v>
      </c>
      <c r="K42" s="11">
        <f t="shared" si="30"/>
        <v>0</v>
      </c>
      <c r="L42" s="11">
        <f t="shared" si="30"/>
        <v>30.824937027707811</v>
      </c>
      <c r="M42" s="11">
        <f>M36/(M9-M31)*100</f>
        <v>2.3809523809523809</v>
      </c>
      <c r="N42" s="11">
        <f>N36/(N9-N31)*100</f>
        <v>-18.421052631578945</v>
      </c>
      <c r="O42" s="11">
        <f t="shared" ref="O42:R42" si="31">O36/(O9-O31)*100</f>
        <v>0</v>
      </c>
      <c r="P42" s="11">
        <f t="shared" si="31"/>
        <v>-50</v>
      </c>
      <c r="Q42" s="11">
        <f t="shared" si="31"/>
        <v>-12.5</v>
      </c>
      <c r="R42" s="11">
        <f t="shared" si="31"/>
        <v>6.25</v>
      </c>
      <c r="S42" s="11">
        <f>S36/(S9-S31)*100</f>
        <v>4</v>
      </c>
    </row>
    <row r="43" spans="1:19" ht="18" customHeight="1" x14ac:dyDescent="0.2">
      <c r="A43" s="4" t="s">
        <v>27</v>
      </c>
      <c r="B43" s="11">
        <f>B37/(B9-B31)*100</f>
        <v>12.017167381974248</v>
      </c>
      <c r="C43" s="11">
        <f t="shared" ref="C43:G43" si="32">C37/(C9-C31)*100</f>
        <v>0</v>
      </c>
      <c r="D43" s="11">
        <f t="shared" si="32"/>
        <v>7.6667895318835235</v>
      </c>
      <c r="E43" s="11">
        <f t="shared" si="32"/>
        <v>-2.9411764705882351</v>
      </c>
      <c r="F43" s="11">
        <f t="shared" si="32"/>
        <v>15.809768637532134</v>
      </c>
      <c r="G43" s="11">
        <f t="shared" si="32"/>
        <v>1.4925373134328357</v>
      </c>
      <c r="H43" s="11">
        <f>H37/(H9-H31)*100</f>
        <v>11.938036706516248</v>
      </c>
      <c r="I43" s="11">
        <f t="shared" ref="I43:M43" si="33">I37/(I9-I31)*100</f>
        <v>0</v>
      </c>
      <c r="J43" s="11">
        <f t="shared" si="33"/>
        <v>7.5642417661961643</v>
      </c>
      <c r="K43" s="11">
        <f t="shared" si="33"/>
        <v>0</v>
      </c>
      <c r="L43" s="11">
        <f t="shared" si="33"/>
        <v>15.743073047858941</v>
      </c>
      <c r="M43" s="11">
        <f t="shared" si="33"/>
        <v>0</v>
      </c>
      <c r="N43" s="11">
        <f>N37/(N9-N31)*100</f>
        <v>7.8947368421052628</v>
      </c>
      <c r="O43" s="11">
        <f t="shared" ref="O43:S43" si="34">O37/(O9-O31)*100</f>
        <v>0</v>
      </c>
      <c r="P43" s="11">
        <f t="shared" si="34"/>
        <v>2</v>
      </c>
      <c r="Q43" s="11">
        <f t="shared" si="34"/>
        <v>-12.5</v>
      </c>
      <c r="R43" s="11">
        <f t="shared" si="34"/>
        <v>12.5</v>
      </c>
      <c r="S43" s="11">
        <f t="shared" si="34"/>
        <v>4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S44"/>
  <sheetViews>
    <sheetView zoomScale="70" zoomScaleNormal="70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60</v>
      </c>
    </row>
    <row r="5" spans="1:19" s="1" customFormat="1" ht="12" x14ac:dyDescent="0.2">
      <c r="A5" s="1" t="s">
        <v>45</v>
      </c>
    </row>
    <row r="6" spans="1:19" s="1" customFormat="1" ht="18" customHeight="1" x14ac:dyDescent="0.2">
      <c r="A6" s="2" t="s">
        <v>0</v>
      </c>
      <c r="B6" s="16" t="s">
        <v>57</v>
      </c>
      <c r="C6" s="17"/>
      <c r="D6" s="17"/>
      <c r="E6" s="17"/>
      <c r="F6" s="17"/>
      <c r="G6" s="18"/>
      <c r="H6" s="16" t="s">
        <v>58</v>
      </c>
      <c r="I6" s="17"/>
      <c r="J6" s="17"/>
      <c r="K6" s="17"/>
      <c r="L6" s="17"/>
      <c r="M6" s="18"/>
      <c r="N6" s="16" t="s">
        <v>59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2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2">
      <c r="A9" s="4" t="s">
        <v>1</v>
      </c>
      <c r="B9" s="4">
        <f>D9+F9</f>
        <v>14695</v>
      </c>
      <c r="C9" s="4">
        <f>E9+G9</f>
        <v>56</v>
      </c>
      <c r="D9" s="4">
        <f>SUM(D10:D31)</f>
        <v>7004</v>
      </c>
      <c r="E9" s="4">
        <f>SUM(E10:E31)</f>
        <v>11</v>
      </c>
      <c r="F9" s="4">
        <f>SUM(F10:F31)</f>
        <v>7691</v>
      </c>
      <c r="G9" s="4">
        <f>SUM(G10:G31)</f>
        <v>45</v>
      </c>
      <c r="H9" s="4">
        <f>J9+L9</f>
        <v>15013</v>
      </c>
      <c r="I9" s="4">
        <f>K9+M9</f>
        <v>66</v>
      </c>
      <c r="J9" s="4">
        <f>SUM(J10:J31)</f>
        <v>7143</v>
      </c>
      <c r="K9" s="4">
        <f>SUM(K10:K31)</f>
        <v>8</v>
      </c>
      <c r="L9" s="4">
        <f>SUM(L10:L31)</f>
        <v>7870</v>
      </c>
      <c r="M9" s="4">
        <f>SUM(M10:M31)</f>
        <v>58</v>
      </c>
      <c r="N9" s="4">
        <f>B9-H9</f>
        <v>-318</v>
      </c>
      <c r="O9" s="4">
        <f t="shared" ref="O9:S24" si="0">C9-I9</f>
        <v>-10</v>
      </c>
      <c r="P9" s="4">
        <f t="shared" si="0"/>
        <v>-139</v>
      </c>
      <c r="Q9" s="4">
        <f t="shared" si="0"/>
        <v>3</v>
      </c>
      <c r="R9" s="4">
        <f t="shared" si="0"/>
        <v>-179</v>
      </c>
      <c r="S9" s="4">
        <f t="shared" si="0"/>
        <v>-13</v>
      </c>
    </row>
    <row r="10" spans="1:19" s="1" customFormat="1" ht="18" customHeight="1" x14ac:dyDescent="0.2">
      <c r="A10" s="4" t="s">
        <v>2</v>
      </c>
      <c r="B10" s="4">
        <f t="shared" ref="B10:C30" si="1">D10+F10</f>
        <v>431</v>
      </c>
      <c r="C10" s="4">
        <f t="shared" si="1"/>
        <v>0</v>
      </c>
      <c r="D10" s="4">
        <v>211</v>
      </c>
      <c r="E10" s="4">
        <v>0</v>
      </c>
      <c r="F10" s="4">
        <v>220</v>
      </c>
      <c r="G10" s="4">
        <v>0</v>
      </c>
      <c r="H10" s="4">
        <f t="shared" ref="H10:I30" si="2">J10+L10</f>
        <v>457</v>
      </c>
      <c r="I10" s="4">
        <f t="shared" si="2"/>
        <v>0</v>
      </c>
      <c r="J10" s="4">
        <v>212</v>
      </c>
      <c r="K10" s="4">
        <v>0</v>
      </c>
      <c r="L10" s="4">
        <v>245</v>
      </c>
      <c r="M10" s="4">
        <v>0</v>
      </c>
      <c r="N10" s="4">
        <f t="shared" ref="N10:S31" si="3">B10-H10</f>
        <v>-26</v>
      </c>
      <c r="O10" s="4">
        <f t="shared" si="0"/>
        <v>0</v>
      </c>
      <c r="P10" s="4">
        <f t="shared" si="0"/>
        <v>-1</v>
      </c>
      <c r="Q10" s="4">
        <f t="shared" si="0"/>
        <v>0</v>
      </c>
      <c r="R10" s="4">
        <f t="shared" si="0"/>
        <v>-25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543</v>
      </c>
      <c r="C11" s="4">
        <f t="shared" si="1"/>
        <v>1</v>
      </c>
      <c r="D11" s="4">
        <v>269</v>
      </c>
      <c r="E11" s="4">
        <v>1</v>
      </c>
      <c r="F11" s="4">
        <v>274</v>
      </c>
      <c r="G11" s="4">
        <v>0</v>
      </c>
      <c r="H11" s="4">
        <f t="shared" si="2"/>
        <v>567</v>
      </c>
      <c r="I11" s="4">
        <f t="shared" si="2"/>
        <v>1</v>
      </c>
      <c r="J11" s="4">
        <v>291</v>
      </c>
      <c r="K11" s="4">
        <v>1</v>
      </c>
      <c r="L11" s="4">
        <v>276</v>
      </c>
      <c r="M11" s="4">
        <v>0</v>
      </c>
      <c r="N11" s="4">
        <f t="shared" si="3"/>
        <v>-24</v>
      </c>
      <c r="O11" s="4">
        <f t="shared" si="0"/>
        <v>0</v>
      </c>
      <c r="P11" s="4">
        <f t="shared" si="0"/>
        <v>-22</v>
      </c>
      <c r="Q11" s="4">
        <f t="shared" si="0"/>
        <v>0</v>
      </c>
      <c r="R11" s="4">
        <f t="shared" si="0"/>
        <v>-2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667</v>
      </c>
      <c r="C12" s="4">
        <f t="shared" si="1"/>
        <v>1</v>
      </c>
      <c r="D12" s="4">
        <v>337</v>
      </c>
      <c r="E12" s="4">
        <v>1</v>
      </c>
      <c r="F12" s="4">
        <v>330</v>
      </c>
      <c r="G12" s="4">
        <v>0</v>
      </c>
      <c r="H12" s="4">
        <f t="shared" si="2"/>
        <v>652</v>
      </c>
      <c r="I12" s="4">
        <f t="shared" si="2"/>
        <v>1</v>
      </c>
      <c r="J12" s="4">
        <v>333</v>
      </c>
      <c r="K12" s="4">
        <v>1</v>
      </c>
      <c r="L12" s="4">
        <v>319</v>
      </c>
      <c r="M12" s="4">
        <v>0</v>
      </c>
      <c r="N12" s="4">
        <f t="shared" si="3"/>
        <v>15</v>
      </c>
      <c r="O12" s="4">
        <f t="shared" si="0"/>
        <v>0</v>
      </c>
      <c r="P12" s="4">
        <f t="shared" si="0"/>
        <v>4</v>
      </c>
      <c r="Q12" s="4">
        <f t="shared" si="0"/>
        <v>0</v>
      </c>
      <c r="R12" s="4">
        <f t="shared" si="0"/>
        <v>11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653</v>
      </c>
      <c r="C13" s="4">
        <f t="shared" si="1"/>
        <v>1</v>
      </c>
      <c r="D13" s="4">
        <v>346</v>
      </c>
      <c r="E13" s="4">
        <v>1</v>
      </c>
      <c r="F13" s="4">
        <v>307</v>
      </c>
      <c r="G13" s="4">
        <v>0</v>
      </c>
      <c r="H13" s="4">
        <f t="shared" si="2"/>
        <v>697</v>
      </c>
      <c r="I13" s="4">
        <f t="shared" si="2"/>
        <v>2</v>
      </c>
      <c r="J13" s="4">
        <v>354</v>
      </c>
      <c r="K13" s="4">
        <v>1</v>
      </c>
      <c r="L13" s="4">
        <v>343</v>
      </c>
      <c r="M13" s="4">
        <v>1</v>
      </c>
      <c r="N13" s="4">
        <f t="shared" si="3"/>
        <v>-44</v>
      </c>
      <c r="O13" s="4">
        <f t="shared" si="0"/>
        <v>-1</v>
      </c>
      <c r="P13" s="4">
        <f t="shared" si="0"/>
        <v>-8</v>
      </c>
      <c r="Q13" s="4">
        <f t="shared" si="0"/>
        <v>0</v>
      </c>
      <c r="R13" s="4">
        <f t="shared" si="0"/>
        <v>-36</v>
      </c>
      <c r="S13" s="4">
        <f t="shared" si="0"/>
        <v>-1</v>
      </c>
    </row>
    <row r="14" spans="1:19" s="1" customFormat="1" ht="18" customHeight="1" x14ac:dyDescent="0.2">
      <c r="A14" s="4" t="s">
        <v>6</v>
      </c>
      <c r="B14" s="4">
        <f t="shared" si="1"/>
        <v>399</v>
      </c>
      <c r="C14" s="4">
        <f t="shared" si="1"/>
        <v>7</v>
      </c>
      <c r="D14" s="4">
        <v>204</v>
      </c>
      <c r="E14" s="4">
        <v>0</v>
      </c>
      <c r="F14" s="4">
        <v>195</v>
      </c>
      <c r="G14" s="4">
        <v>7</v>
      </c>
      <c r="H14" s="4">
        <f t="shared" si="2"/>
        <v>342</v>
      </c>
      <c r="I14" s="4">
        <f t="shared" si="2"/>
        <v>5</v>
      </c>
      <c r="J14" s="4">
        <v>182</v>
      </c>
      <c r="K14" s="4">
        <v>0</v>
      </c>
      <c r="L14" s="4">
        <v>160</v>
      </c>
      <c r="M14" s="4">
        <v>5</v>
      </c>
      <c r="N14" s="4">
        <f t="shared" si="3"/>
        <v>57</v>
      </c>
      <c r="O14" s="4">
        <f t="shared" si="0"/>
        <v>2</v>
      </c>
      <c r="P14" s="4">
        <f t="shared" si="0"/>
        <v>22</v>
      </c>
      <c r="Q14" s="4">
        <f t="shared" si="0"/>
        <v>0</v>
      </c>
      <c r="R14" s="4">
        <f t="shared" si="0"/>
        <v>35</v>
      </c>
      <c r="S14" s="4">
        <f t="shared" si="0"/>
        <v>2</v>
      </c>
    </row>
    <row r="15" spans="1:19" s="1" customFormat="1" ht="18" customHeight="1" x14ac:dyDescent="0.2">
      <c r="A15" s="4" t="s">
        <v>7</v>
      </c>
      <c r="B15" s="4">
        <f t="shared" si="1"/>
        <v>332</v>
      </c>
      <c r="C15" s="4">
        <f t="shared" si="1"/>
        <v>6</v>
      </c>
      <c r="D15" s="4">
        <v>151</v>
      </c>
      <c r="E15" s="4">
        <v>2</v>
      </c>
      <c r="F15" s="4">
        <v>181</v>
      </c>
      <c r="G15" s="4">
        <v>4</v>
      </c>
      <c r="H15" s="4">
        <f t="shared" si="2"/>
        <v>405</v>
      </c>
      <c r="I15" s="4">
        <f t="shared" si="2"/>
        <v>1</v>
      </c>
      <c r="J15" s="4">
        <v>187</v>
      </c>
      <c r="K15" s="4">
        <v>-1</v>
      </c>
      <c r="L15" s="4">
        <v>218</v>
      </c>
      <c r="M15" s="4">
        <v>2</v>
      </c>
      <c r="N15" s="4">
        <f t="shared" si="3"/>
        <v>-73</v>
      </c>
      <c r="O15" s="4">
        <f t="shared" si="0"/>
        <v>5</v>
      </c>
      <c r="P15" s="4">
        <f t="shared" si="0"/>
        <v>-36</v>
      </c>
      <c r="Q15" s="4">
        <f t="shared" si="0"/>
        <v>3</v>
      </c>
      <c r="R15" s="4">
        <f t="shared" si="0"/>
        <v>-37</v>
      </c>
      <c r="S15" s="4">
        <f t="shared" si="0"/>
        <v>2</v>
      </c>
    </row>
    <row r="16" spans="1:19" s="1" customFormat="1" ht="18" customHeight="1" x14ac:dyDescent="0.2">
      <c r="A16" s="4" t="s">
        <v>8</v>
      </c>
      <c r="B16" s="4">
        <f t="shared" si="1"/>
        <v>539</v>
      </c>
      <c r="C16" s="4">
        <f t="shared" si="1"/>
        <v>1</v>
      </c>
      <c r="D16" s="4">
        <v>281</v>
      </c>
      <c r="E16" s="4">
        <v>0</v>
      </c>
      <c r="F16" s="4">
        <v>258</v>
      </c>
      <c r="G16" s="4">
        <v>1</v>
      </c>
      <c r="H16" s="4">
        <f t="shared" si="2"/>
        <v>578</v>
      </c>
      <c r="I16" s="4">
        <f t="shared" si="2"/>
        <v>4</v>
      </c>
      <c r="J16" s="4">
        <v>309</v>
      </c>
      <c r="K16" s="4">
        <v>2</v>
      </c>
      <c r="L16" s="4">
        <v>269</v>
      </c>
      <c r="M16" s="4">
        <v>2</v>
      </c>
      <c r="N16" s="4">
        <f t="shared" si="3"/>
        <v>-39</v>
      </c>
      <c r="O16" s="4">
        <f t="shared" si="0"/>
        <v>-3</v>
      </c>
      <c r="P16" s="4">
        <f t="shared" si="0"/>
        <v>-28</v>
      </c>
      <c r="Q16" s="4">
        <f t="shared" si="0"/>
        <v>-2</v>
      </c>
      <c r="R16" s="4">
        <f t="shared" si="0"/>
        <v>-11</v>
      </c>
      <c r="S16" s="4">
        <f t="shared" si="0"/>
        <v>-1</v>
      </c>
    </row>
    <row r="17" spans="1:19" s="1" customFormat="1" ht="18" customHeight="1" x14ac:dyDescent="0.2">
      <c r="A17" s="4" t="s">
        <v>9</v>
      </c>
      <c r="B17" s="4">
        <f t="shared" si="1"/>
        <v>710</v>
      </c>
      <c r="C17" s="4">
        <f t="shared" si="1"/>
        <v>10</v>
      </c>
      <c r="D17" s="4">
        <v>364</v>
      </c>
      <c r="E17" s="4">
        <v>2</v>
      </c>
      <c r="F17" s="4">
        <v>346</v>
      </c>
      <c r="G17" s="4">
        <v>8</v>
      </c>
      <c r="H17" s="4">
        <f t="shared" si="2"/>
        <v>754</v>
      </c>
      <c r="I17" s="4">
        <f t="shared" si="2"/>
        <v>10</v>
      </c>
      <c r="J17" s="4">
        <v>388</v>
      </c>
      <c r="K17" s="4">
        <v>0</v>
      </c>
      <c r="L17" s="4">
        <v>366</v>
      </c>
      <c r="M17" s="4">
        <v>10</v>
      </c>
      <c r="N17" s="4">
        <f t="shared" si="3"/>
        <v>-44</v>
      </c>
      <c r="O17" s="4">
        <f t="shared" si="0"/>
        <v>0</v>
      </c>
      <c r="P17" s="4">
        <f t="shared" si="0"/>
        <v>-24</v>
      </c>
      <c r="Q17" s="4">
        <f t="shared" si="0"/>
        <v>2</v>
      </c>
      <c r="R17" s="4">
        <f t="shared" si="0"/>
        <v>-20</v>
      </c>
      <c r="S17" s="4">
        <f t="shared" si="0"/>
        <v>-2</v>
      </c>
    </row>
    <row r="18" spans="1:19" s="1" customFormat="1" ht="18" customHeight="1" x14ac:dyDescent="0.2">
      <c r="A18" s="4" t="s">
        <v>10</v>
      </c>
      <c r="B18" s="4">
        <f t="shared" si="1"/>
        <v>834</v>
      </c>
      <c r="C18" s="4">
        <f t="shared" si="1"/>
        <v>8</v>
      </c>
      <c r="D18" s="4">
        <v>426</v>
      </c>
      <c r="E18" s="4">
        <v>2</v>
      </c>
      <c r="F18" s="4">
        <v>408</v>
      </c>
      <c r="G18" s="4">
        <v>6</v>
      </c>
      <c r="H18" s="4">
        <f t="shared" si="2"/>
        <v>839</v>
      </c>
      <c r="I18" s="4">
        <f t="shared" si="2"/>
        <v>17</v>
      </c>
      <c r="J18" s="4">
        <v>408</v>
      </c>
      <c r="K18" s="4">
        <v>2</v>
      </c>
      <c r="L18" s="4">
        <v>431</v>
      </c>
      <c r="M18" s="4">
        <v>15</v>
      </c>
      <c r="N18" s="4">
        <f t="shared" si="3"/>
        <v>-5</v>
      </c>
      <c r="O18" s="4">
        <f t="shared" si="0"/>
        <v>-9</v>
      </c>
      <c r="P18" s="4">
        <f t="shared" si="0"/>
        <v>18</v>
      </c>
      <c r="Q18" s="4">
        <f t="shared" si="0"/>
        <v>0</v>
      </c>
      <c r="R18" s="4">
        <f t="shared" si="0"/>
        <v>-23</v>
      </c>
      <c r="S18" s="4">
        <f t="shared" si="0"/>
        <v>-9</v>
      </c>
    </row>
    <row r="19" spans="1:19" s="1" customFormat="1" ht="18" customHeight="1" x14ac:dyDescent="0.2">
      <c r="A19" s="4" t="s">
        <v>11</v>
      </c>
      <c r="B19" s="4">
        <f t="shared" si="1"/>
        <v>921</v>
      </c>
      <c r="C19" s="4">
        <f t="shared" si="1"/>
        <v>6</v>
      </c>
      <c r="D19" s="4">
        <v>460</v>
      </c>
      <c r="E19" s="4">
        <v>0</v>
      </c>
      <c r="F19" s="4">
        <v>461</v>
      </c>
      <c r="G19" s="4">
        <v>6</v>
      </c>
      <c r="H19" s="4">
        <f t="shared" si="2"/>
        <v>982</v>
      </c>
      <c r="I19" s="4">
        <f t="shared" si="2"/>
        <v>10</v>
      </c>
      <c r="J19" s="4">
        <v>499</v>
      </c>
      <c r="K19" s="4">
        <v>0</v>
      </c>
      <c r="L19" s="4">
        <v>483</v>
      </c>
      <c r="M19" s="4">
        <v>10</v>
      </c>
      <c r="N19" s="4">
        <f t="shared" si="3"/>
        <v>-61</v>
      </c>
      <c r="O19" s="4">
        <f t="shared" si="0"/>
        <v>-4</v>
      </c>
      <c r="P19" s="4">
        <f t="shared" si="0"/>
        <v>-39</v>
      </c>
      <c r="Q19" s="4">
        <f t="shared" si="0"/>
        <v>0</v>
      </c>
      <c r="R19" s="4">
        <f t="shared" si="0"/>
        <v>-22</v>
      </c>
      <c r="S19" s="4">
        <f t="shared" si="0"/>
        <v>-4</v>
      </c>
    </row>
    <row r="20" spans="1:19" s="1" customFormat="1" ht="18" customHeight="1" x14ac:dyDescent="0.2">
      <c r="A20" s="4" t="s">
        <v>12</v>
      </c>
      <c r="B20" s="4">
        <f t="shared" si="1"/>
        <v>967</v>
      </c>
      <c r="C20" s="4">
        <f t="shared" si="1"/>
        <v>5</v>
      </c>
      <c r="D20" s="4">
        <v>497</v>
      </c>
      <c r="E20" s="4">
        <v>0</v>
      </c>
      <c r="F20" s="4">
        <v>470</v>
      </c>
      <c r="G20" s="4">
        <v>5</v>
      </c>
      <c r="H20" s="4">
        <f t="shared" si="2"/>
        <v>919</v>
      </c>
      <c r="I20" s="4">
        <f t="shared" si="2"/>
        <v>6</v>
      </c>
      <c r="J20" s="4">
        <v>457</v>
      </c>
      <c r="K20" s="4">
        <v>1</v>
      </c>
      <c r="L20" s="4">
        <v>462</v>
      </c>
      <c r="M20" s="4">
        <v>5</v>
      </c>
      <c r="N20" s="4">
        <f t="shared" si="3"/>
        <v>48</v>
      </c>
      <c r="O20" s="4">
        <f t="shared" si="0"/>
        <v>-1</v>
      </c>
      <c r="P20" s="4">
        <f t="shared" si="0"/>
        <v>40</v>
      </c>
      <c r="Q20" s="4">
        <f t="shared" si="0"/>
        <v>-1</v>
      </c>
      <c r="R20" s="4">
        <f t="shared" si="0"/>
        <v>8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884</v>
      </c>
      <c r="C21" s="4">
        <f t="shared" si="1"/>
        <v>5</v>
      </c>
      <c r="D21" s="4">
        <v>427</v>
      </c>
      <c r="E21" s="4">
        <v>2</v>
      </c>
      <c r="F21" s="4">
        <v>457</v>
      </c>
      <c r="G21" s="4">
        <v>3</v>
      </c>
      <c r="H21" s="4">
        <f t="shared" si="2"/>
        <v>890</v>
      </c>
      <c r="I21" s="4">
        <f t="shared" si="2"/>
        <v>5</v>
      </c>
      <c r="J21" s="4">
        <v>436</v>
      </c>
      <c r="K21" s="4">
        <v>1</v>
      </c>
      <c r="L21" s="4">
        <v>454</v>
      </c>
      <c r="M21" s="4">
        <v>4</v>
      </c>
      <c r="N21" s="4">
        <f t="shared" si="3"/>
        <v>-6</v>
      </c>
      <c r="O21" s="4">
        <f t="shared" si="0"/>
        <v>0</v>
      </c>
      <c r="P21" s="4">
        <f t="shared" si="0"/>
        <v>-9</v>
      </c>
      <c r="Q21" s="4">
        <f t="shared" si="0"/>
        <v>1</v>
      </c>
      <c r="R21" s="4">
        <f t="shared" si="0"/>
        <v>3</v>
      </c>
      <c r="S21" s="4">
        <f t="shared" si="0"/>
        <v>-1</v>
      </c>
    </row>
    <row r="22" spans="1:19" s="1" customFormat="1" ht="18" customHeight="1" x14ac:dyDescent="0.2">
      <c r="A22" s="4" t="s">
        <v>14</v>
      </c>
      <c r="B22" s="4">
        <f t="shared" si="1"/>
        <v>1044</v>
      </c>
      <c r="C22" s="4">
        <f t="shared" si="1"/>
        <v>2</v>
      </c>
      <c r="D22" s="4">
        <v>486</v>
      </c>
      <c r="E22" s="4">
        <v>0</v>
      </c>
      <c r="F22" s="4">
        <v>558</v>
      </c>
      <c r="G22" s="4">
        <v>2</v>
      </c>
      <c r="H22" s="4">
        <f t="shared" si="2"/>
        <v>1133</v>
      </c>
      <c r="I22" s="4">
        <f t="shared" si="2"/>
        <v>1</v>
      </c>
      <c r="J22" s="4">
        <v>535</v>
      </c>
      <c r="K22" s="4">
        <v>0</v>
      </c>
      <c r="L22" s="4">
        <v>598</v>
      </c>
      <c r="M22" s="4">
        <v>1</v>
      </c>
      <c r="N22" s="4">
        <f t="shared" si="3"/>
        <v>-89</v>
      </c>
      <c r="O22" s="4">
        <f t="shared" si="0"/>
        <v>1</v>
      </c>
      <c r="P22" s="4">
        <f t="shared" si="0"/>
        <v>-49</v>
      </c>
      <c r="Q22" s="4">
        <f t="shared" si="0"/>
        <v>0</v>
      </c>
      <c r="R22" s="4">
        <f t="shared" si="0"/>
        <v>-40</v>
      </c>
      <c r="S22" s="4">
        <f t="shared" si="0"/>
        <v>1</v>
      </c>
    </row>
    <row r="23" spans="1:19" s="1" customFormat="1" ht="18" customHeight="1" x14ac:dyDescent="0.2">
      <c r="A23" s="4" t="s">
        <v>15</v>
      </c>
      <c r="B23" s="4">
        <f t="shared" si="1"/>
        <v>1284</v>
      </c>
      <c r="C23" s="4">
        <f t="shared" si="1"/>
        <v>0</v>
      </c>
      <c r="D23" s="4">
        <v>619</v>
      </c>
      <c r="E23" s="4">
        <v>0</v>
      </c>
      <c r="F23" s="4">
        <v>665</v>
      </c>
      <c r="G23" s="4">
        <v>0</v>
      </c>
      <c r="H23" s="4">
        <f t="shared" si="2"/>
        <v>1322</v>
      </c>
      <c r="I23" s="4">
        <f t="shared" si="2"/>
        <v>0</v>
      </c>
      <c r="J23" s="4">
        <v>644</v>
      </c>
      <c r="K23" s="4">
        <v>0</v>
      </c>
      <c r="L23" s="4">
        <v>678</v>
      </c>
      <c r="M23" s="4">
        <v>0</v>
      </c>
      <c r="N23" s="4">
        <f t="shared" si="3"/>
        <v>-38</v>
      </c>
      <c r="O23" s="4">
        <f t="shared" si="0"/>
        <v>0</v>
      </c>
      <c r="P23" s="4">
        <f t="shared" si="0"/>
        <v>-25</v>
      </c>
      <c r="Q23" s="4">
        <f t="shared" si="0"/>
        <v>0</v>
      </c>
      <c r="R23" s="4">
        <f t="shared" si="0"/>
        <v>-13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1401</v>
      </c>
      <c r="C24" s="4">
        <f t="shared" si="1"/>
        <v>0</v>
      </c>
      <c r="D24" s="4">
        <v>691</v>
      </c>
      <c r="E24" s="4">
        <v>0</v>
      </c>
      <c r="F24" s="4">
        <v>710</v>
      </c>
      <c r="G24" s="4">
        <v>0</v>
      </c>
      <c r="H24" s="4">
        <f t="shared" si="2"/>
        <v>1505</v>
      </c>
      <c r="I24" s="4">
        <f t="shared" si="2"/>
        <v>0</v>
      </c>
      <c r="J24" s="4">
        <v>750</v>
      </c>
      <c r="K24" s="4">
        <v>0</v>
      </c>
      <c r="L24" s="4">
        <v>755</v>
      </c>
      <c r="M24" s="4">
        <v>0</v>
      </c>
      <c r="N24" s="4">
        <f t="shared" si="3"/>
        <v>-104</v>
      </c>
      <c r="O24" s="4">
        <f>C24-I24</f>
        <v>0</v>
      </c>
      <c r="P24" s="4">
        <f t="shared" si="0"/>
        <v>-59</v>
      </c>
      <c r="Q24" s="4">
        <f t="shared" si="0"/>
        <v>0</v>
      </c>
      <c r="R24" s="4">
        <f t="shared" si="0"/>
        <v>-45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1112</v>
      </c>
      <c r="C25" s="4">
        <f t="shared" si="1"/>
        <v>3</v>
      </c>
      <c r="D25" s="4">
        <v>563</v>
      </c>
      <c r="E25" s="4">
        <v>0</v>
      </c>
      <c r="F25" s="4">
        <v>549</v>
      </c>
      <c r="G25" s="4">
        <v>3</v>
      </c>
      <c r="H25" s="4">
        <f t="shared" si="2"/>
        <v>970</v>
      </c>
      <c r="I25" s="4">
        <f t="shared" si="2"/>
        <v>3</v>
      </c>
      <c r="J25" s="4">
        <v>485</v>
      </c>
      <c r="K25" s="4">
        <v>0</v>
      </c>
      <c r="L25" s="4">
        <v>485</v>
      </c>
      <c r="M25" s="4">
        <v>3</v>
      </c>
      <c r="N25" s="4">
        <f t="shared" si="3"/>
        <v>142</v>
      </c>
      <c r="O25" s="4">
        <f t="shared" si="3"/>
        <v>0</v>
      </c>
      <c r="P25" s="4">
        <f t="shared" si="3"/>
        <v>78</v>
      </c>
      <c r="Q25" s="4">
        <f t="shared" si="3"/>
        <v>0</v>
      </c>
      <c r="R25" s="4">
        <f t="shared" si="3"/>
        <v>64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774</v>
      </c>
      <c r="C26" s="4">
        <f t="shared" si="1"/>
        <v>0</v>
      </c>
      <c r="D26" s="4">
        <v>300</v>
      </c>
      <c r="E26" s="4">
        <v>0</v>
      </c>
      <c r="F26" s="4">
        <v>474</v>
      </c>
      <c r="G26" s="4">
        <v>0</v>
      </c>
      <c r="H26" s="4">
        <f t="shared" si="2"/>
        <v>768</v>
      </c>
      <c r="I26" s="4">
        <f t="shared" si="2"/>
        <v>0</v>
      </c>
      <c r="J26" s="4">
        <v>289</v>
      </c>
      <c r="K26" s="4">
        <v>0</v>
      </c>
      <c r="L26" s="4">
        <v>479</v>
      </c>
      <c r="M26" s="4">
        <v>0</v>
      </c>
      <c r="N26" s="4">
        <f t="shared" si="3"/>
        <v>6</v>
      </c>
      <c r="O26" s="4">
        <f t="shared" si="3"/>
        <v>0</v>
      </c>
      <c r="P26" s="4">
        <f t="shared" si="3"/>
        <v>11</v>
      </c>
      <c r="Q26" s="4">
        <f t="shared" si="3"/>
        <v>0</v>
      </c>
      <c r="R26" s="4">
        <f t="shared" si="3"/>
        <v>-5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637</v>
      </c>
      <c r="C27" s="4">
        <f t="shared" si="1"/>
        <v>0</v>
      </c>
      <c r="D27" s="4">
        <v>219</v>
      </c>
      <c r="E27" s="4">
        <v>0</v>
      </c>
      <c r="F27" s="4">
        <v>418</v>
      </c>
      <c r="G27" s="4">
        <v>0</v>
      </c>
      <c r="H27" s="4">
        <f t="shared" si="2"/>
        <v>673</v>
      </c>
      <c r="I27" s="4">
        <f t="shared" si="2"/>
        <v>0</v>
      </c>
      <c r="J27" s="4">
        <v>241</v>
      </c>
      <c r="K27" s="4">
        <v>0</v>
      </c>
      <c r="L27" s="4">
        <v>432</v>
      </c>
      <c r="M27" s="4">
        <v>0</v>
      </c>
      <c r="N27" s="4">
        <f t="shared" si="3"/>
        <v>-36</v>
      </c>
      <c r="O27" s="4">
        <f t="shared" si="3"/>
        <v>0</v>
      </c>
      <c r="P27" s="4">
        <f t="shared" si="3"/>
        <v>-22</v>
      </c>
      <c r="Q27" s="4">
        <f t="shared" si="3"/>
        <v>0</v>
      </c>
      <c r="R27" s="4">
        <f t="shared" si="3"/>
        <v>-14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401</v>
      </c>
      <c r="C28" s="4">
        <f t="shared" si="1"/>
        <v>0</v>
      </c>
      <c r="D28" s="4">
        <v>123</v>
      </c>
      <c r="E28" s="4">
        <v>0</v>
      </c>
      <c r="F28" s="4">
        <v>278</v>
      </c>
      <c r="G28" s="4">
        <v>0</v>
      </c>
      <c r="H28" s="4">
        <f t="shared" si="2"/>
        <v>397</v>
      </c>
      <c r="I28" s="4">
        <f t="shared" si="2"/>
        <v>0</v>
      </c>
      <c r="J28" s="4">
        <v>111</v>
      </c>
      <c r="K28" s="4">
        <v>0</v>
      </c>
      <c r="L28" s="4">
        <v>286</v>
      </c>
      <c r="M28" s="4">
        <v>0</v>
      </c>
      <c r="N28" s="4">
        <f t="shared" si="3"/>
        <v>4</v>
      </c>
      <c r="O28" s="4">
        <f t="shared" si="3"/>
        <v>0</v>
      </c>
      <c r="P28" s="4">
        <f t="shared" si="3"/>
        <v>12</v>
      </c>
      <c r="Q28" s="4">
        <f t="shared" si="3"/>
        <v>0</v>
      </c>
      <c r="R28" s="4">
        <f t="shared" si="3"/>
        <v>-8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146</v>
      </c>
      <c r="C29" s="4">
        <f t="shared" si="1"/>
        <v>0</v>
      </c>
      <c r="D29" s="4">
        <v>23</v>
      </c>
      <c r="E29" s="4">
        <v>0</v>
      </c>
      <c r="F29" s="4">
        <v>123</v>
      </c>
      <c r="G29" s="4">
        <v>0</v>
      </c>
      <c r="H29" s="4">
        <f t="shared" si="2"/>
        <v>147</v>
      </c>
      <c r="I29" s="4">
        <f t="shared" si="2"/>
        <v>0</v>
      </c>
      <c r="J29" s="4">
        <v>28</v>
      </c>
      <c r="K29" s="4">
        <v>0</v>
      </c>
      <c r="L29" s="4">
        <v>119</v>
      </c>
      <c r="M29" s="4">
        <v>0</v>
      </c>
      <c r="N29" s="4">
        <f t="shared" si="3"/>
        <v>-1</v>
      </c>
      <c r="O29" s="4">
        <f t="shared" si="3"/>
        <v>0</v>
      </c>
      <c r="P29" s="4">
        <f t="shared" si="3"/>
        <v>-5</v>
      </c>
      <c r="Q29" s="4">
        <f t="shared" si="3"/>
        <v>0</v>
      </c>
      <c r="R29" s="4">
        <f t="shared" si="3"/>
        <v>4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2"/>
        <v>13</v>
      </c>
      <c r="I30" s="4">
        <f t="shared" si="2"/>
        <v>0</v>
      </c>
      <c r="J30" s="4">
        <v>2</v>
      </c>
      <c r="K30" s="4">
        <v>0</v>
      </c>
      <c r="L30" s="4">
        <v>11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5">
      <c r="A31" s="4" t="s">
        <v>37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1641</v>
      </c>
      <c r="C33" s="4">
        <f t="shared" ref="C33:G33" si="5">SUM(C10:C12)</f>
        <v>2</v>
      </c>
      <c r="D33" s="4">
        <f t="shared" si="5"/>
        <v>817</v>
      </c>
      <c r="E33" s="4">
        <f t="shared" si="5"/>
        <v>2</v>
      </c>
      <c r="F33" s="4">
        <f t="shared" si="5"/>
        <v>824</v>
      </c>
      <c r="G33" s="4">
        <f t="shared" si="5"/>
        <v>0</v>
      </c>
      <c r="H33" s="4">
        <f>SUM(H10:H12)</f>
        <v>1676</v>
      </c>
      <c r="I33" s="4">
        <f t="shared" ref="I33:M33" si="6">SUM(I10:I12)</f>
        <v>2</v>
      </c>
      <c r="J33" s="4">
        <f t="shared" si="6"/>
        <v>836</v>
      </c>
      <c r="K33" s="4">
        <f t="shared" si="6"/>
        <v>2</v>
      </c>
      <c r="L33" s="4">
        <f t="shared" si="6"/>
        <v>840</v>
      </c>
      <c r="M33" s="4">
        <f t="shared" si="6"/>
        <v>0</v>
      </c>
      <c r="N33" s="4">
        <f>SUM(N10:N12)</f>
        <v>-35</v>
      </c>
      <c r="O33" s="4">
        <f t="shared" ref="O33:S33" si="7">SUM(O10:O12)</f>
        <v>0</v>
      </c>
      <c r="P33" s="4">
        <f t="shared" si="7"/>
        <v>-19</v>
      </c>
      <c r="Q33" s="4">
        <f t="shared" si="7"/>
        <v>0</v>
      </c>
      <c r="R33" s="4">
        <f t="shared" si="7"/>
        <v>-16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7283</v>
      </c>
      <c r="C34" s="4">
        <f t="shared" ref="C34:G34" si="8">SUM(C13:C22)</f>
        <v>51</v>
      </c>
      <c r="D34" s="4">
        <f t="shared" si="8"/>
        <v>3642</v>
      </c>
      <c r="E34" s="4">
        <f t="shared" si="8"/>
        <v>9</v>
      </c>
      <c r="F34" s="4">
        <f t="shared" si="8"/>
        <v>3641</v>
      </c>
      <c r="G34" s="4">
        <f t="shared" si="8"/>
        <v>42</v>
      </c>
      <c r="H34" s="4">
        <f>SUM(H13:H22)</f>
        <v>7539</v>
      </c>
      <c r="I34" s="4">
        <f t="shared" ref="I34:M34" si="9">SUM(I13:I22)</f>
        <v>61</v>
      </c>
      <c r="J34" s="4">
        <f t="shared" si="9"/>
        <v>3755</v>
      </c>
      <c r="K34" s="4">
        <f t="shared" si="9"/>
        <v>6</v>
      </c>
      <c r="L34" s="4">
        <f t="shared" si="9"/>
        <v>3784</v>
      </c>
      <c r="M34" s="4">
        <f t="shared" si="9"/>
        <v>55</v>
      </c>
      <c r="N34" s="4">
        <f>SUM(N13:N22)</f>
        <v>-256</v>
      </c>
      <c r="O34" s="4">
        <f t="shared" ref="O34:S34" si="10">SUM(O13:O22)</f>
        <v>-10</v>
      </c>
      <c r="P34" s="4">
        <f t="shared" si="10"/>
        <v>-113</v>
      </c>
      <c r="Q34" s="4">
        <f t="shared" si="10"/>
        <v>3</v>
      </c>
      <c r="R34" s="4">
        <f t="shared" si="10"/>
        <v>-143</v>
      </c>
      <c r="S34" s="4">
        <f t="shared" si="10"/>
        <v>-13</v>
      </c>
    </row>
    <row r="35" spans="1:19" s="1" customFormat="1" ht="18" customHeight="1" x14ac:dyDescent="0.2">
      <c r="A35" s="4" t="s">
        <v>25</v>
      </c>
      <c r="B35" s="4">
        <f>SUM(B23:B30)</f>
        <v>5768</v>
      </c>
      <c r="C35" s="4">
        <f t="shared" ref="C35:G35" si="11">SUM(C23:C30)</f>
        <v>3</v>
      </c>
      <c r="D35" s="4">
        <f t="shared" si="11"/>
        <v>2543</v>
      </c>
      <c r="E35" s="4">
        <f t="shared" si="11"/>
        <v>0</v>
      </c>
      <c r="F35" s="4">
        <f t="shared" si="11"/>
        <v>3225</v>
      </c>
      <c r="G35" s="4">
        <f t="shared" si="11"/>
        <v>3</v>
      </c>
      <c r="H35" s="4">
        <f>SUM(H23:H30)</f>
        <v>5795</v>
      </c>
      <c r="I35" s="4">
        <f t="shared" ref="I35:M35" si="12">SUM(I23:I30)</f>
        <v>3</v>
      </c>
      <c r="J35" s="4">
        <f t="shared" si="12"/>
        <v>2550</v>
      </c>
      <c r="K35" s="4">
        <f t="shared" si="12"/>
        <v>0</v>
      </c>
      <c r="L35" s="4">
        <f t="shared" si="12"/>
        <v>3245</v>
      </c>
      <c r="M35" s="4">
        <f t="shared" si="12"/>
        <v>3</v>
      </c>
      <c r="N35" s="4">
        <f>SUM(N23:N30)</f>
        <v>-27</v>
      </c>
      <c r="O35" s="4">
        <f t="shared" ref="O35:R35" si="13">SUM(O23:O30)</f>
        <v>0</v>
      </c>
      <c r="P35" s="4">
        <f t="shared" si="13"/>
        <v>-7</v>
      </c>
      <c r="Q35" s="4">
        <f t="shared" si="13"/>
        <v>0</v>
      </c>
      <c r="R35" s="4">
        <f t="shared" si="13"/>
        <v>-20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3083</v>
      </c>
      <c r="C36" s="4">
        <f t="shared" ref="C36:G36" si="14">SUM(C25:C30)</f>
        <v>3</v>
      </c>
      <c r="D36" s="4">
        <f t="shared" si="14"/>
        <v>1233</v>
      </c>
      <c r="E36" s="4">
        <f t="shared" si="14"/>
        <v>0</v>
      </c>
      <c r="F36" s="4">
        <f t="shared" si="14"/>
        <v>1850</v>
      </c>
      <c r="G36" s="4">
        <f t="shared" si="14"/>
        <v>3</v>
      </c>
      <c r="H36" s="4">
        <f>SUM(H25:H30)</f>
        <v>2968</v>
      </c>
      <c r="I36" s="4">
        <f t="shared" ref="I36:M36" si="15">SUM(I25:I30)</f>
        <v>3</v>
      </c>
      <c r="J36" s="4">
        <f t="shared" si="15"/>
        <v>1156</v>
      </c>
      <c r="K36" s="4">
        <f t="shared" si="15"/>
        <v>0</v>
      </c>
      <c r="L36" s="4">
        <f t="shared" si="15"/>
        <v>1812</v>
      </c>
      <c r="M36" s="4">
        <f t="shared" si="15"/>
        <v>3</v>
      </c>
      <c r="N36" s="4">
        <f>SUM(N25:N30)</f>
        <v>115</v>
      </c>
      <c r="O36" s="4">
        <f t="shared" ref="O36:S36" si="16">SUM(O25:O30)</f>
        <v>0</v>
      </c>
      <c r="P36" s="4">
        <f t="shared" si="16"/>
        <v>77</v>
      </c>
      <c r="Q36" s="4">
        <f t="shared" si="16"/>
        <v>0</v>
      </c>
      <c r="R36" s="4">
        <f t="shared" si="16"/>
        <v>38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1197</v>
      </c>
      <c r="C37" s="4">
        <f t="shared" ref="C37:G37" si="17">SUM(C27:C30)</f>
        <v>0</v>
      </c>
      <c r="D37" s="4">
        <f t="shared" si="17"/>
        <v>370</v>
      </c>
      <c r="E37" s="4">
        <f t="shared" si="17"/>
        <v>0</v>
      </c>
      <c r="F37" s="4">
        <f t="shared" si="17"/>
        <v>827</v>
      </c>
      <c r="G37" s="4">
        <f t="shared" si="17"/>
        <v>0</v>
      </c>
      <c r="H37" s="4">
        <f>SUM(H27:H30)</f>
        <v>1230</v>
      </c>
      <c r="I37" s="4">
        <f t="shared" ref="I37:M37" si="18">SUM(I27:I30)</f>
        <v>0</v>
      </c>
      <c r="J37" s="4">
        <f t="shared" si="18"/>
        <v>382</v>
      </c>
      <c r="K37" s="4">
        <f t="shared" si="18"/>
        <v>0</v>
      </c>
      <c r="L37" s="4">
        <f t="shared" si="18"/>
        <v>848</v>
      </c>
      <c r="M37" s="4">
        <f t="shared" si="18"/>
        <v>0</v>
      </c>
      <c r="N37" s="4">
        <f>SUM(N27:N30)</f>
        <v>-33</v>
      </c>
      <c r="O37" s="4">
        <f t="shared" ref="O37:S37" si="19">SUM(O27:O30)</f>
        <v>0</v>
      </c>
      <c r="P37" s="4">
        <f t="shared" si="19"/>
        <v>-12</v>
      </c>
      <c r="Q37" s="4">
        <f t="shared" si="19"/>
        <v>0</v>
      </c>
      <c r="R37" s="4">
        <f t="shared" si="19"/>
        <v>-21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11.16934386060441</v>
      </c>
      <c r="C39" s="11">
        <f t="shared" ref="C39:G39" si="20">C33/(C9-C31)*100</f>
        <v>3.5714285714285712</v>
      </c>
      <c r="D39" s="11">
        <f t="shared" si="20"/>
        <v>11.668094830048558</v>
      </c>
      <c r="E39" s="11">
        <f t="shared" si="20"/>
        <v>18.181818181818183</v>
      </c>
      <c r="F39" s="11">
        <f t="shared" si="20"/>
        <v>10.71521456436931</v>
      </c>
      <c r="G39" s="11">
        <f t="shared" si="20"/>
        <v>0</v>
      </c>
      <c r="H39" s="11">
        <f>H33/(H9-H31)*100</f>
        <v>11.165889407061959</v>
      </c>
      <c r="I39" s="11">
        <f t="shared" ref="I39:M39" si="21">I33/(I9-I31)*100</f>
        <v>3.0303030303030303</v>
      </c>
      <c r="J39" s="11">
        <f t="shared" si="21"/>
        <v>11.707043831396163</v>
      </c>
      <c r="K39" s="11">
        <f t="shared" si="21"/>
        <v>25</v>
      </c>
      <c r="L39" s="11">
        <f t="shared" si="21"/>
        <v>10.674799847502859</v>
      </c>
      <c r="M39" s="11">
        <f t="shared" si="21"/>
        <v>0</v>
      </c>
      <c r="N39" s="11">
        <f>N33/(N9-N31)*100</f>
        <v>11.0062893081761</v>
      </c>
      <c r="O39" s="11">
        <f t="shared" ref="O39:S39" si="22">O33/(O9-O31)*100</f>
        <v>0</v>
      </c>
      <c r="P39" s="11">
        <f t="shared" si="22"/>
        <v>13.669064748201439</v>
      </c>
      <c r="Q39" s="11">
        <f t="shared" si="22"/>
        <v>0</v>
      </c>
      <c r="R39" s="11">
        <f t="shared" si="22"/>
        <v>8.938547486033519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49.571195208276613</v>
      </c>
      <c r="C40" s="11">
        <f t="shared" ref="C40:G40" si="23">C34/(C9-C31)*100</f>
        <v>91.071428571428569</v>
      </c>
      <c r="D40" s="11">
        <f t="shared" si="23"/>
        <v>52.01371036846615</v>
      </c>
      <c r="E40" s="11">
        <f t="shared" si="23"/>
        <v>81.818181818181827</v>
      </c>
      <c r="F40" s="11">
        <f t="shared" si="23"/>
        <v>47.347204161248371</v>
      </c>
      <c r="G40" s="11">
        <f t="shared" si="23"/>
        <v>93.333333333333329</v>
      </c>
      <c r="H40" s="11">
        <f>H34/(H9-H31)*100</f>
        <v>50.226515656229175</v>
      </c>
      <c r="I40" s="11">
        <f t="shared" ref="I40:M40" si="24">I34/(I9-I31)*100</f>
        <v>92.424242424242422</v>
      </c>
      <c r="J40" s="11">
        <f t="shared" si="24"/>
        <v>52.583671754656216</v>
      </c>
      <c r="K40" s="11">
        <f t="shared" si="24"/>
        <v>75</v>
      </c>
      <c r="L40" s="11">
        <f t="shared" si="24"/>
        <v>48.087431693989068</v>
      </c>
      <c r="M40" s="11">
        <f t="shared" si="24"/>
        <v>94.827586206896555</v>
      </c>
      <c r="N40" s="11">
        <f>N34/(N9-N31)*100</f>
        <v>80.503144654088061</v>
      </c>
      <c r="O40" s="11">
        <f t="shared" ref="O40:S40" si="25">O34/(O9-O31)*100</f>
        <v>100</v>
      </c>
      <c r="P40" s="11">
        <f t="shared" si="25"/>
        <v>81.294964028776988</v>
      </c>
      <c r="Q40" s="11">
        <f t="shared" si="25"/>
        <v>100</v>
      </c>
      <c r="R40" s="11">
        <f t="shared" si="25"/>
        <v>79.888268156424573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39.25946093111898</v>
      </c>
      <c r="C41" s="11">
        <f t="shared" ref="C41:G41" si="26">C35/(C9-C31)*100</f>
        <v>5.3571428571428568</v>
      </c>
      <c r="D41" s="11">
        <f t="shared" si="26"/>
        <v>36.318194801485291</v>
      </c>
      <c r="E41" s="11">
        <f t="shared" si="26"/>
        <v>0</v>
      </c>
      <c r="F41" s="11">
        <f t="shared" si="26"/>
        <v>41.93758127438231</v>
      </c>
      <c r="G41" s="11">
        <f t="shared" si="26"/>
        <v>6.666666666666667</v>
      </c>
      <c r="H41" s="11">
        <f>H35/(H9-H31)*100</f>
        <v>38.607594936708864</v>
      </c>
      <c r="I41" s="11">
        <f t="shared" ref="I41:M41" si="27">I35/(I9-I31)*100</f>
        <v>4.5454545454545459</v>
      </c>
      <c r="J41" s="11">
        <f t="shared" si="27"/>
        <v>35.709284413947628</v>
      </c>
      <c r="K41" s="11">
        <f t="shared" si="27"/>
        <v>0</v>
      </c>
      <c r="L41" s="11">
        <f t="shared" si="27"/>
        <v>41.237768458508064</v>
      </c>
      <c r="M41" s="11">
        <f t="shared" si="27"/>
        <v>5.1724137931034484</v>
      </c>
      <c r="N41" s="11">
        <f>N35/(N9-N31)*100</f>
        <v>8.4905660377358494</v>
      </c>
      <c r="O41" s="11">
        <f t="shared" ref="O41:S41" si="28">O35/(O9-O31)*100</f>
        <v>0</v>
      </c>
      <c r="P41" s="11">
        <f t="shared" si="28"/>
        <v>5.0359712230215825</v>
      </c>
      <c r="Q41" s="11">
        <f t="shared" si="28"/>
        <v>0</v>
      </c>
      <c r="R41" s="11">
        <f t="shared" si="28"/>
        <v>11.173184357541899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20.984209093384155</v>
      </c>
      <c r="C42" s="11">
        <f t="shared" ref="C42:F42" si="29">C36/(C9-C31)*100</f>
        <v>5.3571428571428568</v>
      </c>
      <c r="D42" s="11">
        <f t="shared" si="29"/>
        <v>17.609254498714652</v>
      </c>
      <c r="E42" s="11">
        <f t="shared" si="29"/>
        <v>0</v>
      </c>
      <c r="F42" s="11">
        <f t="shared" si="29"/>
        <v>24.057217165149545</v>
      </c>
      <c r="G42" s="11">
        <f>G36/(G9-G31)*100</f>
        <v>6.666666666666667</v>
      </c>
      <c r="H42" s="11">
        <f>H36/(H9-H31)*100</f>
        <v>19.773484343770818</v>
      </c>
      <c r="I42" s="11">
        <f t="shared" ref="I42:L42" si="30">I36/(I9-I31)*100</f>
        <v>4.5454545454545459</v>
      </c>
      <c r="J42" s="11">
        <f t="shared" si="30"/>
        <v>16.188208934322923</v>
      </c>
      <c r="K42" s="11">
        <f t="shared" si="30"/>
        <v>0</v>
      </c>
      <c r="L42" s="11">
        <f t="shared" si="30"/>
        <v>23.027068242470452</v>
      </c>
      <c r="M42" s="11">
        <f>M36/(M9-M31)*100</f>
        <v>5.1724137931034484</v>
      </c>
      <c r="N42" s="11">
        <f>N36/(N9-N31)*100</f>
        <v>-36.163522012578611</v>
      </c>
      <c r="O42" s="11">
        <f t="shared" ref="O42:R42" si="31">O36/(O9-O31)*100</f>
        <v>0</v>
      </c>
      <c r="P42" s="11">
        <f t="shared" si="31"/>
        <v>-55.39568345323741</v>
      </c>
      <c r="Q42" s="11">
        <f t="shared" si="31"/>
        <v>0</v>
      </c>
      <c r="R42" s="11">
        <f t="shared" si="31"/>
        <v>-21.229050279329609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8.1472910427443512</v>
      </c>
      <c r="C43" s="11">
        <f t="shared" ref="C43:G43" si="32">C37/(C9-C31)*100</f>
        <v>0</v>
      </c>
      <c r="D43" s="11">
        <f t="shared" si="32"/>
        <v>5.2842045129962871</v>
      </c>
      <c r="E43" s="11">
        <f t="shared" si="32"/>
        <v>0</v>
      </c>
      <c r="F43" s="11">
        <f t="shared" si="32"/>
        <v>10.754226267880364</v>
      </c>
      <c r="G43" s="11">
        <f t="shared" si="32"/>
        <v>0</v>
      </c>
      <c r="H43" s="11">
        <f>H37/(H9-H31)*100</f>
        <v>8.1945369753497665</v>
      </c>
      <c r="I43" s="11">
        <f t="shared" ref="I43:M43" si="33">I37/(I9-I31)*100</f>
        <v>0</v>
      </c>
      <c r="J43" s="11">
        <f t="shared" si="33"/>
        <v>5.3493908416188205</v>
      </c>
      <c r="K43" s="11">
        <f t="shared" si="33"/>
        <v>0</v>
      </c>
      <c r="L43" s="11">
        <f t="shared" si="33"/>
        <v>10.776464607955267</v>
      </c>
      <c r="M43" s="11">
        <f t="shared" si="33"/>
        <v>0</v>
      </c>
      <c r="N43" s="11">
        <f>N37/(N9-N31)*100</f>
        <v>10.377358490566039</v>
      </c>
      <c r="O43" s="11">
        <f t="shared" ref="O43:S43" si="34">O37/(O9-O31)*100</f>
        <v>0</v>
      </c>
      <c r="P43" s="11">
        <f t="shared" si="34"/>
        <v>8.6330935251798557</v>
      </c>
      <c r="Q43" s="11">
        <f t="shared" si="34"/>
        <v>0</v>
      </c>
      <c r="R43" s="11">
        <f t="shared" si="34"/>
        <v>11.731843575418994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2017-12-24T06:13:33Z</cp:lastPrinted>
  <dcterms:created xsi:type="dcterms:W3CDTF">2017-09-15T07:09:36Z</dcterms:created>
  <dcterms:modified xsi:type="dcterms:W3CDTF">2024-11-29T01:27:58Z</dcterms:modified>
</cp:coreProperties>
</file>