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2年報】\令和６年\年報（10月～９月）\HPのみ掲載の参考統計表\"/>
    </mc:Choice>
  </mc:AlternateContent>
  <xr:revisionPtr revIDLastSave="0" documentId="13_ncr:1_{26C9D651-1398-4506-8E96-5A2F40804A5B}" xr6:coauthVersionLast="47" xr6:coauthVersionMax="47" xr10:uidLastSave="{00000000-0000-0000-0000-000000000000}"/>
  <bookViews>
    <workbookView xWindow="-28910" yWindow="-110" windowWidth="29020" windowHeight="15820" xr2:uid="{00000000-000D-0000-FFFF-FFFF00000000}"/>
  </bookViews>
  <sheets>
    <sheet name="県計" sheetId="4" r:id="rId1"/>
    <sheet name="鳥取市" sheetId="5" r:id="rId2"/>
    <sheet name="米子市" sheetId="7" r:id="rId3"/>
    <sheet name="倉吉市" sheetId="8" r:id="rId4"/>
    <sheet name="境港市" sheetId="9" r:id="rId5"/>
    <sheet name="岩美町" sheetId="10" r:id="rId6"/>
    <sheet name="若桜町" sheetId="11" r:id="rId7"/>
    <sheet name="智頭町" sheetId="12" r:id="rId8"/>
    <sheet name="八頭町" sheetId="13" r:id="rId9"/>
    <sheet name="三朝町" sheetId="14" r:id="rId10"/>
    <sheet name="湯梨浜町" sheetId="15" r:id="rId11"/>
    <sheet name="琴浦町" sheetId="16" r:id="rId12"/>
    <sheet name="北栄町" sheetId="17" r:id="rId13"/>
    <sheet name="日吉津村" sheetId="18" r:id="rId14"/>
    <sheet name="大山町" sheetId="19" r:id="rId15"/>
    <sheet name="南部町" sheetId="20" r:id="rId16"/>
    <sheet name="伯耆町" sheetId="21" r:id="rId17"/>
    <sheet name="日南町" sheetId="22" r:id="rId18"/>
    <sheet name="日野町" sheetId="23" r:id="rId19"/>
    <sheet name="江府町" sheetId="24" r:id="rId20"/>
  </sheets>
  <definedNames>
    <definedName name="_xlnm.Print_Area" localSheetId="0">県計!$A$1:$T$31</definedName>
  </definedNames>
  <calcPr calcId="181029" forceFullCalc="1"/>
</workbook>
</file>

<file path=xl/calcChain.xml><?xml version="1.0" encoding="utf-8"?>
<calcChain xmlns="http://schemas.openxmlformats.org/spreadsheetml/2006/main">
  <c r="T18" i="19" l="1"/>
  <c r="S18" i="19"/>
  <c r="O18" i="19"/>
  <c r="L18" i="19"/>
  <c r="K18" i="19"/>
  <c r="J18" i="19"/>
  <c r="F18" i="19"/>
  <c r="E18" i="19"/>
  <c r="T17" i="19"/>
  <c r="S17" i="19"/>
  <c r="O17" i="19"/>
  <c r="L17" i="19"/>
  <c r="K17" i="19"/>
  <c r="J17" i="19"/>
  <c r="D17" i="19" s="1"/>
  <c r="F17" i="19"/>
  <c r="E17" i="19"/>
  <c r="T16" i="19"/>
  <c r="S16" i="19"/>
  <c r="O16" i="19"/>
  <c r="L16" i="19"/>
  <c r="K16" i="19"/>
  <c r="E16" i="19" s="1"/>
  <c r="J16" i="19"/>
  <c r="F16" i="19"/>
  <c r="T15" i="19"/>
  <c r="S15" i="19"/>
  <c r="O15" i="19"/>
  <c r="L15" i="19"/>
  <c r="K15" i="19"/>
  <c r="E15" i="19" s="1"/>
  <c r="J15" i="19"/>
  <c r="I15" i="19" s="1"/>
  <c r="F15" i="19"/>
  <c r="T14" i="19"/>
  <c r="S14" i="19"/>
  <c r="O14" i="19"/>
  <c r="L14" i="19"/>
  <c r="K14" i="19"/>
  <c r="E14" i="19" s="1"/>
  <c r="J14" i="19"/>
  <c r="I14" i="19" s="1"/>
  <c r="F14" i="19"/>
  <c r="T13" i="19"/>
  <c r="S13" i="19"/>
  <c r="O13" i="19"/>
  <c r="L13" i="19"/>
  <c r="K13" i="19"/>
  <c r="E13" i="19" s="1"/>
  <c r="J13" i="19"/>
  <c r="I13" i="19" s="1"/>
  <c r="F13" i="19"/>
  <c r="D13" i="19"/>
  <c r="T12" i="19"/>
  <c r="S12" i="19"/>
  <c r="O12" i="19"/>
  <c r="L12" i="19"/>
  <c r="K12" i="19"/>
  <c r="J12" i="19"/>
  <c r="D12" i="19" s="1"/>
  <c r="F12" i="19"/>
  <c r="T11" i="19"/>
  <c r="S11" i="19"/>
  <c r="O11" i="19"/>
  <c r="L11" i="19"/>
  <c r="K11" i="19"/>
  <c r="J11" i="19"/>
  <c r="D11" i="19" s="1"/>
  <c r="F11" i="19"/>
  <c r="T10" i="19"/>
  <c r="S10" i="19"/>
  <c r="O10" i="19"/>
  <c r="L10" i="19"/>
  <c r="K10" i="19"/>
  <c r="E10" i="19" s="1"/>
  <c r="J10" i="19"/>
  <c r="D10" i="19" s="1"/>
  <c r="F10" i="19"/>
  <c r="T9" i="19"/>
  <c r="S9" i="19"/>
  <c r="O9" i="19"/>
  <c r="L9" i="19"/>
  <c r="K9" i="19"/>
  <c r="E9" i="19" s="1"/>
  <c r="J9" i="19"/>
  <c r="F9" i="19"/>
  <c r="T8" i="19"/>
  <c r="S8" i="19"/>
  <c r="O8" i="19"/>
  <c r="L8" i="19"/>
  <c r="K8" i="19"/>
  <c r="J8" i="19"/>
  <c r="D8" i="19" s="1"/>
  <c r="F8" i="19"/>
  <c r="T7" i="19"/>
  <c r="S7" i="19"/>
  <c r="O7" i="19"/>
  <c r="L7" i="19"/>
  <c r="K7" i="19"/>
  <c r="E7" i="19" s="1"/>
  <c r="J7" i="19"/>
  <c r="F7" i="19"/>
  <c r="D7" i="19"/>
  <c r="Q6" i="19"/>
  <c r="Q22" i="19" s="1"/>
  <c r="P6" i="19"/>
  <c r="P25" i="19" s="1"/>
  <c r="N6" i="19"/>
  <c r="N28" i="19" s="1"/>
  <c r="M6" i="19"/>
  <c r="M26" i="19" s="1"/>
  <c r="H6" i="19"/>
  <c r="H25" i="19" s="1"/>
  <c r="G6" i="19"/>
  <c r="G28" i="19" s="1"/>
  <c r="T18" i="20"/>
  <c r="S18" i="20"/>
  <c r="O18" i="20"/>
  <c r="L18" i="20"/>
  <c r="K18" i="20"/>
  <c r="E18" i="20" s="1"/>
  <c r="J18" i="20"/>
  <c r="D18" i="20" s="1"/>
  <c r="F18" i="20"/>
  <c r="T17" i="20"/>
  <c r="S17" i="20"/>
  <c r="O17" i="20"/>
  <c r="L17" i="20"/>
  <c r="K17" i="20"/>
  <c r="J17" i="20"/>
  <c r="F17" i="20"/>
  <c r="T16" i="20"/>
  <c r="S16" i="20"/>
  <c r="O16" i="20"/>
  <c r="L16" i="20"/>
  <c r="K16" i="20"/>
  <c r="J16" i="20"/>
  <c r="D16" i="20" s="1"/>
  <c r="F16" i="20"/>
  <c r="T15" i="20"/>
  <c r="S15" i="20"/>
  <c r="O15" i="20"/>
  <c r="L15" i="20"/>
  <c r="K15" i="20"/>
  <c r="E15" i="20" s="1"/>
  <c r="J15" i="20"/>
  <c r="F15" i="20"/>
  <c r="T14" i="20"/>
  <c r="S14" i="20"/>
  <c r="O14" i="20"/>
  <c r="L14" i="20"/>
  <c r="K14" i="20"/>
  <c r="E14" i="20" s="1"/>
  <c r="J14" i="20"/>
  <c r="D14" i="20" s="1"/>
  <c r="F14" i="20"/>
  <c r="T13" i="20"/>
  <c r="S13" i="20"/>
  <c r="R13" i="20" s="1"/>
  <c r="O13" i="20"/>
  <c r="L13" i="20"/>
  <c r="K13" i="20"/>
  <c r="J13" i="20"/>
  <c r="F13" i="20"/>
  <c r="T12" i="20"/>
  <c r="S12" i="20"/>
  <c r="O12" i="20"/>
  <c r="L12" i="20"/>
  <c r="K12" i="20"/>
  <c r="J12" i="20"/>
  <c r="D12" i="20" s="1"/>
  <c r="F12" i="20"/>
  <c r="T11" i="20"/>
  <c r="S11" i="20"/>
  <c r="O11" i="20"/>
  <c r="L11" i="20"/>
  <c r="K11" i="20"/>
  <c r="E11" i="20" s="1"/>
  <c r="J11" i="20"/>
  <c r="F11" i="20"/>
  <c r="T10" i="20"/>
  <c r="S10" i="20"/>
  <c r="O10" i="20"/>
  <c r="L10" i="20"/>
  <c r="K10" i="20"/>
  <c r="E10" i="20" s="1"/>
  <c r="J10" i="20"/>
  <c r="D10" i="20" s="1"/>
  <c r="F10" i="20"/>
  <c r="T9" i="20"/>
  <c r="S9" i="20"/>
  <c r="O9" i="20"/>
  <c r="L9" i="20"/>
  <c r="K9" i="20"/>
  <c r="J9" i="20"/>
  <c r="F9" i="20"/>
  <c r="T8" i="20"/>
  <c r="S8" i="20"/>
  <c r="O8" i="20"/>
  <c r="L8" i="20"/>
  <c r="K8" i="20"/>
  <c r="J8" i="20"/>
  <c r="D8" i="20" s="1"/>
  <c r="F8" i="20"/>
  <c r="T7" i="20"/>
  <c r="S7" i="20"/>
  <c r="O7" i="20"/>
  <c r="L7" i="20"/>
  <c r="K7" i="20"/>
  <c r="E7" i="20" s="1"/>
  <c r="J7" i="20"/>
  <c r="F7" i="20"/>
  <c r="Q6" i="20"/>
  <c r="Q30" i="20" s="1"/>
  <c r="P6" i="20"/>
  <c r="P25" i="20" s="1"/>
  <c r="N6" i="20"/>
  <c r="N26" i="20" s="1"/>
  <c r="M6" i="20"/>
  <c r="M30" i="20" s="1"/>
  <c r="H6" i="20"/>
  <c r="H25" i="20" s="1"/>
  <c r="G6" i="20"/>
  <c r="T18" i="21"/>
  <c r="S18" i="21"/>
  <c r="O18" i="21"/>
  <c r="L18" i="21"/>
  <c r="K18" i="21"/>
  <c r="E18" i="21" s="1"/>
  <c r="J18" i="21"/>
  <c r="D18" i="21" s="1"/>
  <c r="F18" i="21"/>
  <c r="T17" i="21"/>
  <c r="S17" i="21"/>
  <c r="O17" i="21"/>
  <c r="L17" i="21"/>
  <c r="K17" i="21"/>
  <c r="J17" i="21"/>
  <c r="D17" i="21" s="1"/>
  <c r="F17" i="21"/>
  <c r="T16" i="21"/>
  <c r="S16" i="21"/>
  <c r="O16" i="21"/>
  <c r="L16" i="21"/>
  <c r="K16" i="21"/>
  <c r="E16" i="21" s="1"/>
  <c r="J16" i="21"/>
  <c r="F16" i="21"/>
  <c r="T15" i="21"/>
  <c r="S15" i="21"/>
  <c r="O15" i="21"/>
  <c r="L15" i="21"/>
  <c r="K15" i="21"/>
  <c r="J15" i="21"/>
  <c r="D15" i="21" s="1"/>
  <c r="F15" i="21"/>
  <c r="T14" i="21"/>
  <c r="S14" i="21"/>
  <c r="O14" i="21"/>
  <c r="L14" i="21"/>
  <c r="K14" i="21"/>
  <c r="J14" i="21"/>
  <c r="D14" i="21" s="1"/>
  <c r="F14" i="21"/>
  <c r="E14" i="21"/>
  <c r="T13" i="21"/>
  <c r="S13" i="21"/>
  <c r="O13" i="21"/>
  <c r="L13" i="21"/>
  <c r="K13" i="21"/>
  <c r="E13" i="21" s="1"/>
  <c r="J13" i="21"/>
  <c r="F13" i="21"/>
  <c r="T12" i="21"/>
  <c r="S12" i="21"/>
  <c r="O12" i="21"/>
  <c r="L12" i="21"/>
  <c r="K12" i="21"/>
  <c r="E12" i="21" s="1"/>
  <c r="J12" i="21"/>
  <c r="D12" i="21" s="1"/>
  <c r="F12" i="21"/>
  <c r="T11" i="21"/>
  <c r="S11" i="21"/>
  <c r="O11" i="21"/>
  <c r="L11" i="21"/>
  <c r="K11" i="21"/>
  <c r="E11" i="21" s="1"/>
  <c r="J11" i="21"/>
  <c r="D11" i="21" s="1"/>
  <c r="F11" i="21"/>
  <c r="T10" i="21"/>
  <c r="S10" i="21"/>
  <c r="O10" i="21"/>
  <c r="L10" i="21"/>
  <c r="K10" i="21"/>
  <c r="E10" i="21" s="1"/>
  <c r="J10" i="21"/>
  <c r="F10" i="21"/>
  <c r="T9" i="21"/>
  <c r="S9" i="21"/>
  <c r="O9" i="21"/>
  <c r="L9" i="21"/>
  <c r="K9" i="21"/>
  <c r="E9" i="21" s="1"/>
  <c r="J9" i="21"/>
  <c r="F9" i="21"/>
  <c r="T8" i="21"/>
  <c r="S8" i="21"/>
  <c r="O8" i="21"/>
  <c r="L8" i="21"/>
  <c r="K8" i="21"/>
  <c r="E8" i="21" s="1"/>
  <c r="J8" i="21"/>
  <c r="I8" i="21" s="1"/>
  <c r="F8" i="21"/>
  <c r="T7" i="21"/>
  <c r="S7" i="21"/>
  <c r="O7" i="21"/>
  <c r="L7" i="21"/>
  <c r="K7" i="21"/>
  <c r="J7" i="21"/>
  <c r="F7" i="21"/>
  <c r="D7" i="21"/>
  <c r="Q6" i="21"/>
  <c r="P6" i="21"/>
  <c r="P22" i="21" s="1"/>
  <c r="N6" i="21"/>
  <c r="N24" i="21" s="1"/>
  <c r="M6" i="21"/>
  <c r="M29" i="21" s="1"/>
  <c r="H6" i="21"/>
  <c r="H28" i="21" s="1"/>
  <c r="G6" i="21"/>
  <c r="T18" i="22"/>
  <c r="S18" i="22"/>
  <c r="O18" i="22"/>
  <c r="L18" i="22"/>
  <c r="K18" i="22"/>
  <c r="E18" i="22" s="1"/>
  <c r="J18" i="22"/>
  <c r="D18" i="22" s="1"/>
  <c r="F18" i="22"/>
  <c r="T17" i="22"/>
  <c r="S17" i="22"/>
  <c r="R17" i="22" s="1"/>
  <c r="O17" i="22"/>
  <c r="L17" i="22"/>
  <c r="K17" i="22"/>
  <c r="E17" i="22" s="1"/>
  <c r="J17" i="22"/>
  <c r="D17" i="22" s="1"/>
  <c r="F17" i="22"/>
  <c r="T16" i="22"/>
  <c r="S16" i="22"/>
  <c r="R16" i="22" s="1"/>
  <c r="O16" i="22"/>
  <c r="L16" i="22"/>
  <c r="K16" i="22"/>
  <c r="E16" i="22" s="1"/>
  <c r="J16" i="22"/>
  <c r="D16" i="22" s="1"/>
  <c r="F16" i="22"/>
  <c r="T15" i="22"/>
  <c r="S15" i="22"/>
  <c r="O15" i="22"/>
  <c r="L15" i="22"/>
  <c r="K15" i="22"/>
  <c r="E15" i="22" s="1"/>
  <c r="J15" i="22"/>
  <c r="D15" i="22" s="1"/>
  <c r="C15" i="22" s="1"/>
  <c r="F15" i="22"/>
  <c r="T14" i="22"/>
  <c r="S14" i="22"/>
  <c r="O14" i="22"/>
  <c r="L14" i="22"/>
  <c r="K14" i="22"/>
  <c r="E14" i="22" s="1"/>
  <c r="J14" i="22"/>
  <c r="F14" i="22"/>
  <c r="T13" i="22"/>
  <c r="S13" i="22"/>
  <c r="O13" i="22"/>
  <c r="L13" i="22"/>
  <c r="K13" i="22"/>
  <c r="E13" i="22" s="1"/>
  <c r="J13" i="22"/>
  <c r="F13" i="22"/>
  <c r="T12" i="22"/>
  <c r="S12" i="22"/>
  <c r="O12" i="22"/>
  <c r="L12" i="22"/>
  <c r="K12" i="22"/>
  <c r="E12" i="22" s="1"/>
  <c r="J12" i="22"/>
  <c r="D12" i="22" s="1"/>
  <c r="F12" i="22"/>
  <c r="T11" i="22"/>
  <c r="S11" i="22"/>
  <c r="O11" i="22"/>
  <c r="L11" i="22"/>
  <c r="K11" i="22"/>
  <c r="E11" i="22" s="1"/>
  <c r="J11" i="22"/>
  <c r="I11" i="22" s="1"/>
  <c r="F11" i="22"/>
  <c r="T10" i="22"/>
  <c r="S10" i="22"/>
  <c r="O10" i="22"/>
  <c r="L10" i="22"/>
  <c r="K10" i="22"/>
  <c r="J10" i="22"/>
  <c r="D10" i="22" s="1"/>
  <c r="F10" i="22"/>
  <c r="T9" i="22"/>
  <c r="S9" i="22"/>
  <c r="O9" i="22"/>
  <c r="L9" i="22"/>
  <c r="K9" i="22"/>
  <c r="E9" i="22" s="1"/>
  <c r="J9" i="22"/>
  <c r="D9" i="22" s="1"/>
  <c r="F9" i="22"/>
  <c r="T8" i="22"/>
  <c r="S8" i="22"/>
  <c r="O8" i="22"/>
  <c r="L8" i="22"/>
  <c r="K8" i="22"/>
  <c r="J8" i="22"/>
  <c r="D8" i="22" s="1"/>
  <c r="F8" i="22"/>
  <c r="T7" i="22"/>
  <c r="S7" i="22"/>
  <c r="O7" i="22"/>
  <c r="L7" i="22"/>
  <c r="K7" i="22"/>
  <c r="E7" i="22" s="1"/>
  <c r="J7" i="22"/>
  <c r="F7" i="22"/>
  <c r="Q6" i="22"/>
  <c r="P6" i="22"/>
  <c r="P26" i="22" s="1"/>
  <c r="N6" i="22"/>
  <c r="N30" i="22" s="1"/>
  <c r="M6" i="22"/>
  <c r="H6" i="22"/>
  <c r="H20" i="22" s="1"/>
  <c r="G6" i="22"/>
  <c r="T18" i="23"/>
  <c r="R18" i="23" s="1"/>
  <c r="S18" i="23"/>
  <c r="O18" i="23"/>
  <c r="L18" i="23"/>
  <c r="K18" i="23"/>
  <c r="J18" i="23"/>
  <c r="F18" i="23"/>
  <c r="T17" i="23"/>
  <c r="S17" i="23"/>
  <c r="O17" i="23"/>
  <c r="L17" i="23"/>
  <c r="K17" i="23"/>
  <c r="E17" i="23" s="1"/>
  <c r="J17" i="23"/>
  <c r="D17" i="23" s="1"/>
  <c r="F17" i="23"/>
  <c r="T16" i="23"/>
  <c r="S16" i="23"/>
  <c r="O16" i="23"/>
  <c r="L16" i="23"/>
  <c r="K16" i="23"/>
  <c r="E16" i="23" s="1"/>
  <c r="J16" i="23"/>
  <c r="F16" i="23"/>
  <c r="T15" i="23"/>
  <c r="S15" i="23"/>
  <c r="R15" i="23" s="1"/>
  <c r="O15" i="23"/>
  <c r="L15" i="23"/>
  <c r="K15" i="23"/>
  <c r="E15" i="23" s="1"/>
  <c r="J15" i="23"/>
  <c r="D15" i="23" s="1"/>
  <c r="F15" i="23"/>
  <c r="T14" i="23"/>
  <c r="S14" i="23"/>
  <c r="O14" i="23"/>
  <c r="L14" i="23"/>
  <c r="K14" i="23"/>
  <c r="E14" i="23" s="1"/>
  <c r="J14" i="23"/>
  <c r="F14" i="23"/>
  <c r="T13" i="23"/>
  <c r="S13" i="23"/>
  <c r="O13" i="23"/>
  <c r="L13" i="23"/>
  <c r="K13" i="23"/>
  <c r="E13" i="23" s="1"/>
  <c r="J13" i="23"/>
  <c r="D13" i="23" s="1"/>
  <c r="F13" i="23"/>
  <c r="T12" i="23"/>
  <c r="S12" i="23"/>
  <c r="O12" i="23"/>
  <c r="L12" i="23"/>
  <c r="K12" i="23"/>
  <c r="J12" i="23"/>
  <c r="F12" i="23"/>
  <c r="T11" i="23"/>
  <c r="S11" i="23"/>
  <c r="R11" i="23" s="1"/>
  <c r="O11" i="23"/>
  <c r="L11" i="23"/>
  <c r="K11" i="23"/>
  <c r="J11" i="23"/>
  <c r="D11" i="23" s="1"/>
  <c r="F11" i="23"/>
  <c r="T10" i="23"/>
  <c r="S10" i="23"/>
  <c r="O10" i="23"/>
  <c r="L10" i="23"/>
  <c r="K10" i="23"/>
  <c r="E10" i="23" s="1"/>
  <c r="J10" i="23"/>
  <c r="D10" i="23" s="1"/>
  <c r="F10" i="23"/>
  <c r="T9" i="23"/>
  <c r="S9" i="23"/>
  <c r="O9" i="23"/>
  <c r="L9" i="23"/>
  <c r="K9" i="23"/>
  <c r="E9" i="23" s="1"/>
  <c r="J9" i="23"/>
  <c r="D9" i="23" s="1"/>
  <c r="F9" i="23"/>
  <c r="T8" i="23"/>
  <c r="S8" i="23"/>
  <c r="O8" i="23"/>
  <c r="L8" i="23"/>
  <c r="K8" i="23"/>
  <c r="E8" i="23" s="1"/>
  <c r="J8" i="23"/>
  <c r="F8" i="23"/>
  <c r="T7" i="23"/>
  <c r="S7" i="23"/>
  <c r="O7" i="23"/>
  <c r="L7" i="23"/>
  <c r="K7" i="23"/>
  <c r="J7" i="23"/>
  <c r="D7" i="23" s="1"/>
  <c r="F7" i="23"/>
  <c r="Q6" i="23"/>
  <c r="Q31" i="23" s="1"/>
  <c r="P6" i="23"/>
  <c r="N6" i="23"/>
  <c r="N21" i="23" s="1"/>
  <c r="M6" i="23"/>
  <c r="M31" i="23" s="1"/>
  <c r="H6" i="23"/>
  <c r="H25" i="23" s="1"/>
  <c r="G6" i="23"/>
  <c r="G29" i="23" s="1"/>
  <c r="T18" i="24"/>
  <c r="S18" i="24"/>
  <c r="R18" i="24" s="1"/>
  <c r="O18" i="24"/>
  <c r="L18" i="24"/>
  <c r="K18" i="24"/>
  <c r="E18" i="24" s="1"/>
  <c r="J18" i="24"/>
  <c r="F18" i="24"/>
  <c r="T17" i="24"/>
  <c r="S17" i="24"/>
  <c r="O17" i="24"/>
  <c r="L17" i="24"/>
  <c r="K17" i="24"/>
  <c r="E17" i="24" s="1"/>
  <c r="J17" i="24"/>
  <c r="D17" i="24" s="1"/>
  <c r="F17" i="24"/>
  <c r="T16" i="24"/>
  <c r="S16" i="24"/>
  <c r="R16" i="24" s="1"/>
  <c r="O16" i="24"/>
  <c r="L16" i="24"/>
  <c r="K16" i="24"/>
  <c r="J16" i="24"/>
  <c r="D16" i="24" s="1"/>
  <c r="F16" i="24"/>
  <c r="T15" i="24"/>
  <c r="S15" i="24"/>
  <c r="O15" i="24"/>
  <c r="L15" i="24"/>
  <c r="K15" i="24"/>
  <c r="E15" i="24" s="1"/>
  <c r="J15" i="24"/>
  <c r="D15" i="24" s="1"/>
  <c r="F15" i="24"/>
  <c r="T14" i="24"/>
  <c r="S14" i="24"/>
  <c r="O14" i="24"/>
  <c r="L14" i="24"/>
  <c r="K14" i="24"/>
  <c r="E14" i="24" s="1"/>
  <c r="J14" i="24"/>
  <c r="I14" i="24" s="1"/>
  <c r="F14" i="24"/>
  <c r="T13" i="24"/>
  <c r="S13" i="24"/>
  <c r="O13" i="24"/>
  <c r="L13" i="24"/>
  <c r="K13" i="24"/>
  <c r="E13" i="24" s="1"/>
  <c r="J13" i="24"/>
  <c r="D13" i="24" s="1"/>
  <c r="F13" i="24"/>
  <c r="T12" i="24"/>
  <c r="S12" i="24"/>
  <c r="O12" i="24"/>
  <c r="L12" i="24"/>
  <c r="K12" i="24"/>
  <c r="I12" i="24" s="1"/>
  <c r="J12" i="24"/>
  <c r="D12" i="24" s="1"/>
  <c r="F12" i="24"/>
  <c r="T11" i="24"/>
  <c r="S11" i="24"/>
  <c r="O11" i="24"/>
  <c r="L11" i="24"/>
  <c r="K11" i="24"/>
  <c r="E11" i="24" s="1"/>
  <c r="J11" i="24"/>
  <c r="F11" i="24"/>
  <c r="T10" i="24"/>
  <c r="S10" i="24"/>
  <c r="O10" i="24"/>
  <c r="L10" i="24"/>
  <c r="K10" i="24"/>
  <c r="E10" i="24" s="1"/>
  <c r="J10" i="24"/>
  <c r="D10" i="24" s="1"/>
  <c r="F10" i="24"/>
  <c r="T9" i="24"/>
  <c r="S9" i="24"/>
  <c r="O9" i="24"/>
  <c r="L9" i="24"/>
  <c r="K9" i="24"/>
  <c r="E9" i="24" s="1"/>
  <c r="J9" i="24"/>
  <c r="D9" i="24" s="1"/>
  <c r="F9" i="24"/>
  <c r="T8" i="24"/>
  <c r="S8" i="24"/>
  <c r="R8" i="24" s="1"/>
  <c r="O8" i="24"/>
  <c r="L8" i="24"/>
  <c r="K8" i="24"/>
  <c r="E8" i="24" s="1"/>
  <c r="C8" i="24" s="1"/>
  <c r="J8" i="24"/>
  <c r="D8" i="24" s="1"/>
  <c r="F8" i="24"/>
  <c r="T7" i="24"/>
  <c r="S7" i="24"/>
  <c r="O7" i="24"/>
  <c r="L7" i="24"/>
  <c r="K7" i="24"/>
  <c r="E7" i="24" s="1"/>
  <c r="J7" i="24"/>
  <c r="D7" i="24" s="1"/>
  <c r="F7" i="24"/>
  <c r="Q6" i="24"/>
  <c r="Q25" i="24" s="1"/>
  <c r="P6" i="24"/>
  <c r="P27" i="24" s="1"/>
  <c r="N6" i="24"/>
  <c r="M6" i="24"/>
  <c r="M25" i="24" s="1"/>
  <c r="H6" i="24"/>
  <c r="H31" i="24" s="1"/>
  <c r="G6" i="24"/>
  <c r="T18" i="18"/>
  <c r="S18" i="18"/>
  <c r="R18" i="18" s="1"/>
  <c r="O18" i="18"/>
  <c r="L18" i="18"/>
  <c r="K18" i="18"/>
  <c r="E18" i="18" s="1"/>
  <c r="J18" i="18"/>
  <c r="F18" i="18"/>
  <c r="T17" i="18"/>
  <c r="S17" i="18"/>
  <c r="O17" i="18"/>
  <c r="L17" i="18"/>
  <c r="K17" i="18"/>
  <c r="J17" i="18"/>
  <c r="D17" i="18" s="1"/>
  <c r="F17" i="18"/>
  <c r="T16" i="18"/>
  <c r="S16" i="18"/>
  <c r="O16" i="18"/>
  <c r="L16" i="18"/>
  <c r="K16" i="18"/>
  <c r="E16" i="18" s="1"/>
  <c r="J16" i="18"/>
  <c r="D16" i="18" s="1"/>
  <c r="F16" i="18"/>
  <c r="T15" i="18"/>
  <c r="S15" i="18"/>
  <c r="O15" i="18"/>
  <c r="L15" i="18"/>
  <c r="K15" i="18"/>
  <c r="E15" i="18" s="1"/>
  <c r="J15" i="18"/>
  <c r="D15" i="18" s="1"/>
  <c r="F15" i="18"/>
  <c r="T14" i="18"/>
  <c r="S14" i="18"/>
  <c r="O14" i="18"/>
  <c r="L14" i="18"/>
  <c r="K14" i="18"/>
  <c r="E14" i="18" s="1"/>
  <c r="J14" i="18"/>
  <c r="F14" i="18"/>
  <c r="T13" i="18"/>
  <c r="S13" i="18"/>
  <c r="O13" i="18"/>
  <c r="L13" i="18"/>
  <c r="K13" i="18"/>
  <c r="J13" i="18"/>
  <c r="F13" i="18"/>
  <c r="T12" i="18"/>
  <c r="S12" i="18"/>
  <c r="O12" i="18"/>
  <c r="L12" i="18"/>
  <c r="K12" i="18"/>
  <c r="J12" i="18"/>
  <c r="D12" i="18" s="1"/>
  <c r="F12" i="18"/>
  <c r="T11" i="18"/>
  <c r="S11" i="18"/>
  <c r="O11" i="18"/>
  <c r="L11" i="18"/>
  <c r="K11" i="18"/>
  <c r="E11" i="18" s="1"/>
  <c r="J11" i="18"/>
  <c r="D11" i="18" s="1"/>
  <c r="F11" i="18"/>
  <c r="T10" i="18"/>
  <c r="S10" i="18"/>
  <c r="O10" i="18"/>
  <c r="L10" i="18"/>
  <c r="K10" i="18"/>
  <c r="E10" i="18" s="1"/>
  <c r="J10" i="18"/>
  <c r="D10" i="18" s="1"/>
  <c r="F10" i="18"/>
  <c r="T9" i="18"/>
  <c r="S9" i="18"/>
  <c r="O9" i="18"/>
  <c r="L9" i="18"/>
  <c r="K9" i="18"/>
  <c r="J9" i="18"/>
  <c r="D9" i="18" s="1"/>
  <c r="F9" i="18"/>
  <c r="T8" i="18"/>
  <c r="S8" i="18"/>
  <c r="O8" i="18"/>
  <c r="L8" i="18"/>
  <c r="K8" i="18"/>
  <c r="J8" i="18"/>
  <c r="D8" i="18" s="1"/>
  <c r="F8" i="18"/>
  <c r="T7" i="18"/>
  <c r="S7" i="18"/>
  <c r="O7" i="18"/>
  <c r="L7" i="18"/>
  <c r="K7" i="18"/>
  <c r="J7" i="18"/>
  <c r="D7" i="18" s="1"/>
  <c r="F7" i="18"/>
  <c r="Q6" i="18"/>
  <c r="Q28" i="18" s="1"/>
  <c r="P6" i="18"/>
  <c r="P22" i="18" s="1"/>
  <c r="N6" i="18"/>
  <c r="N28" i="18" s="1"/>
  <c r="M6" i="18"/>
  <c r="H6" i="18"/>
  <c r="H27" i="18" s="1"/>
  <c r="G6" i="18"/>
  <c r="G26" i="18" s="1"/>
  <c r="T18" i="9"/>
  <c r="S18" i="9"/>
  <c r="R18" i="9" s="1"/>
  <c r="O18" i="9"/>
  <c r="L18" i="9"/>
  <c r="K18" i="9"/>
  <c r="E18" i="9" s="1"/>
  <c r="J18" i="9"/>
  <c r="D18" i="9" s="1"/>
  <c r="F18" i="9"/>
  <c r="T17" i="9"/>
  <c r="S17" i="9"/>
  <c r="O17" i="9"/>
  <c r="L17" i="9"/>
  <c r="K17" i="9"/>
  <c r="E17" i="9" s="1"/>
  <c r="J17" i="9"/>
  <c r="D17" i="9" s="1"/>
  <c r="F17" i="9"/>
  <c r="T16" i="9"/>
  <c r="S16" i="9"/>
  <c r="O16" i="9"/>
  <c r="L16" i="9"/>
  <c r="K16" i="9"/>
  <c r="E16" i="9" s="1"/>
  <c r="J16" i="9"/>
  <c r="F16" i="9"/>
  <c r="T15" i="9"/>
  <c r="S15" i="9"/>
  <c r="O15" i="9"/>
  <c r="L15" i="9"/>
  <c r="K15" i="9"/>
  <c r="E15" i="9" s="1"/>
  <c r="J15" i="9"/>
  <c r="F15" i="9"/>
  <c r="T14" i="9"/>
  <c r="S14" i="9"/>
  <c r="O14" i="9"/>
  <c r="L14" i="9"/>
  <c r="K14" i="9"/>
  <c r="E14" i="9" s="1"/>
  <c r="J14" i="9"/>
  <c r="D14" i="9" s="1"/>
  <c r="F14" i="9"/>
  <c r="T13" i="9"/>
  <c r="S13" i="9"/>
  <c r="O13" i="9"/>
  <c r="L13" i="9"/>
  <c r="K13" i="9"/>
  <c r="E13" i="9" s="1"/>
  <c r="J13" i="9"/>
  <c r="F13" i="9"/>
  <c r="T12" i="9"/>
  <c r="S12" i="9"/>
  <c r="O12" i="9"/>
  <c r="L12" i="9"/>
  <c r="K12" i="9"/>
  <c r="J12" i="9"/>
  <c r="D12" i="9" s="1"/>
  <c r="F12" i="9"/>
  <c r="T11" i="9"/>
  <c r="S11" i="9"/>
  <c r="O11" i="9"/>
  <c r="L11" i="9"/>
  <c r="K11" i="9"/>
  <c r="E11" i="9" s="1"/>
  <c r="J11" i="9"/>
  <c r="F11" i="9"/>
  <c r="D11" i="9"/>
  <c r="T10" i="9"/>
  <c r="S10" i="9"/>
  <c r="O10" i="9"/>
  <c r="L10" i="9"/>
  <c r="K10" i="9"/>
  <c r="E10" i="9" s="1"/>
  <c r="J10" i="9"/>
  <c r="D10" i="9" s="1"/>
  <c r="F10" i="9"/>
  <c r="T9" i="9"/>
  <c r="S9" i="9"/>
  <c r="O9" i="9"/>
  <c r="L9" i="9"/>
  <c r="K9" i="9"/>
  <c r="E9" i="9" s="1"/>
  <c r="J9" i="9"/>
  <c r="F9" i="9"/>
  <c r="T8" i="9"/>
  <c r="S8" i="9"/>
  <c r="O8" i="9"/>
  <c r="L8" i="9"/>
  <c r="K8" i="9"/>
  <c r="E8" i="9" s="1"/>
  <c r="J8" i="9"/>
  <c r="F8" i="9"/>
  <c r="T7" i="9"/>
  <c r="S7" i="9"/>
  <c r="O7" i="9"/>
  <c r="L7" i="9"/>
  <c r="K7" i="9"/>
  <c r="E7" i="9" s="1"/>
  <c r="J7" i="9"/>
  <c r="F7" i="9"/>
  <c r="Q6" i="9"/>
  <c r="Q21" i="9" s="1"/>
  <c r="P6" i="9"/>
  <c r="P25" i="9" s="1"/>
  <c r="N6" i="9"/>
  <c r="N28" i="9" s="1"/>
  <c r="M6" i="9"/>
  <c r="H6" i="9"/>
  <c r="H25" i="9" s="1"/>
  <c r="G6" i="9"/>
  <c r="G28" i="9" s="1"/>
  <c r="T18" i="10"/>
  <c r="S18" i="10"/>
  <c r="O18" i="10"/>
  <c r="L18" i="10"/>
  <c r="K18" i="10"/>
  <c r="J18" i="10"/>
  <c r="D18" i="10" s="1"/>
  <c r="F18" i="10"/>
  <c r="T17" i="10"/>
  <c r="S17" i="10"/>
  <c r="O17" i="10"/>
  <c r="L17" i="10"/>
  <c r="K17" i="10"/>
  <c r="E17" i="10" s="1"/>
  <c r="J17" i="10"/>
  <c r="D17" i="10" s="1"/>
  <c r="F17" i="10"/>
  <c r="T16" i="10"/>
  <c r="S16" i="10"/>
  <c r="O16" i="10"/>
  <c r="L16" i="10"/>
  <c r="K16" i="10"/>
  <c r="J16" i="10"/>
  <c r="D16" i="10" s="1"/>
  <c r="F16" i="10"/>
  <c r="T15" i="10"/>
  <c r="S15" i="10"/>
  <c r="O15" i="10"/>
  <c r="L15" i="10"/>
  <c r="K15" i="10"/>
  <c r="E15" i="10" s="1"/>
  <c r="J15" i="10"/>
  <c r="F15" i="10"/>
  <c r="T14" i="10"/>
  <c r="S14" i="10"/>
  <c r="O14" i="10"/>
  <c r="L14" i="10"/>
  <c r="K14" i="10"/>
  <c r="J14" i="10"/>
  <c r="D14" i="10" s="1"/>
  <c r="F14" i="10"/>
  <c r="T13" i="10"/>
  <c r="S13" i="10"/>
  <c r="O13" i="10"/>
  <c r="L13" i="10"/>
  <c r="K13" i="10"/>
  <c r="E13" i="10" s="1"/>
  <c r="J13" i="10"/>
  <c r="D13" i="10" s="1"/>
  <c r="F13" i="10"/>
  <c r="T12" i="10"/>
  <c r="S12" i="10"/>
  <c r="O12" i="10"/>
  <c r="L12" i="10"/>
  <c r="K12" i="10"/>
  <c r="J12" i="10"/>
  <c r="D12" i="10" s="1"/>
  <c r="F12" i="10"/>
  <c r="T11" i="10"/>
  <c r="S11" i="10"/>
  <c r="O11" i="10"/>
  <c r="L11" i="10"/>
  <c r="K11" i="10"/>
  <c r="E11" i="10" s="1"/>
  <c r="J11" i="10"/>
  <c r="F11" i="10"/>
  <c r="T10" i="10"/>
  <c r="S10" i="10"/>
  <c r="O10" i="10"/>
  <c r="L10" i="10"/>
  <c r="K10" i="10"/>
  <c r="E10" i="10" s="1"/>
  <c r="J10" i="10"/>
  <c r="F10" i="10"/>
  <c r="T9" i="10"/>
  <c r="S9" i="10"/>
  <c r="O9" i="10"/>
  <c r="L9" i="10"/>
  <c r="K9" i="10"/>
  <c r="E9" i="10" s="1"/>
  <c r="J9" i="10"/>
  <c r="F9" i="10"/>
  <c r="T8" i="10"/>
  <c r="S8" i="10"/>
  <c r="O8" i="10"/>
  <c r="L8" i="10"/>
  <c r="K8" i="10"/>
  <c r="E8" i="10" s="1"/>
  <c r="J8" i="10"/>
  <c r="F8" i="10"/>
  <c r="T7" i="10"/>
  <c r="S7" i="10"/>
  <c r="O7" i="10"/>
  <c r="L7" i="10"/>
  <c r="K7" i="10"/>
  <c r="E7" i="10" s="1"/>
  <c r="J7" i="10"/>
  <c r="F7" i="10"/>
  <c r="Q6" i="10"/>
  <c r="Q20" i="10" s="1"/>
  <c r="P6" i="10"/>
  <c r="N6" i="10"/>
  <c r="N23" i="10" s="1"/>
  <c r="M6" i="10"/>
  <c r="M30" i="10" s="1"/>
  <c r="H6" i="10"/>
  <c r="H25" i="10" s="1"/>
  <c r="G6" i="10"/>
  <c r="G24" i="10" s="1"/>
  <c r="T18" i="11"/>
  <c r="S18" i="11"/>
  <c r="O18" i="11"/>
  <c r="L18" i="11"/>
  <c r="K18" i="11"/>
  <c r="J18" i="11"/>
  <c r="D18" i="11" s="1"/>
  <c r="F18" i="11"/>
  <c r="T17" i="11"/>
  <c r="S17" i="11"/>
  <c r="O17" i="11"/>
  <c r="L17" i="11"/>
  <c r="K17" i="11"/>
  <c r="E17" i="11" s="1"/>
  <c r="J17" i="11"/>
  <c r="D17" i="11" s="1"/>
  <c r="F17" i="11"/>
  <c r="T16" i="11"/>
  <c r="S16" i="11"/>
  <c r="O16" i="11"/>
  <c r="L16" i="11"/>
  <c r="K16" i="11"/>
  <c r="E16" i="11" s="1"/>
  <c r="J16" i="11"/>
  <c r="F16" i="11"/>
  <c r="T15" i="11"/>
  <c r="S15" i="11"/>
  <c r="O15" i="11"/>
  <c r="L15" i="11"/>
  <c r="K15" i="11"/>
  <c r="E15" i="11" s="1"/>
  <c r="J15" i="11"/>
  <c r="D15" i="11" s="1"/>
  <c r="C15" i="11" s="1"/>
  <c r="F15" i="11"/>
  <c r="T14" i="11"/>
  <c r="S14" i="11"/>
  <c r="O14" i="11"/>
  <c r="L14" i="11"/>
  <c r="K14" i="11"/>
  <c r="E14" i="11" s="1"/>
  <c r="J14" i="11"/>
  <c r="F14" i="11"/>
  <c r="T13" i="11"/>
  <c r="S13" i="11"/>
  <c r="O13" i="11"/>
  <c r="L13" i="11"/>
  <c r="K13" i="11"/>
  <c r="E13" i="11" s="1"/>
  <c r="J13" i="11"/>
  <c r="D13" i="11" s="1"/>
  <c r="F13" i="11"/>
  <c r="T12" i="11"/>
  <c r="S12" i="11"/>
  <c r="O12" i="11"/>
  <c r="L12" i="11"/>
  <c r="K12" i="11"/>
  <c r="E12" i="11" s="1"/>
  <c r="J12" i="11"/>
  <c r="I12" i="11" s="1"/>
  <c r="F12" i="11"/>
  <c r="T11" i="11"/>
  <c r="S11" i="11"/>
  <c r="O11" i="11"/>
  <c r="L11" i="11"/>
  <c r="K11" i="11"/>
  <c r="E11" i="11" s="1"/>
  <c r="J11" i="11"/>
  <c r="D11" i="11" s="1"/>
  <c r="F11" i="11"/>
  <c r="T10" i="11"/>
  <c r="S10" i="11"/>
  <c r="R10" i="11" s="1"/>
  <c r="O10" i="11"/>
  <c r="L10" i="11"/>
  <c r="K10" i="11"/>
  <c r="E10" i="11" s="1"/>
  <c r="J10" i="11"/>
  <c r="D10" i="11" s="1"/>
  <c r="F10" i="11"/>
  <c r="T9" i="11"/>
  <c r="S9" i="11"/>
  <c r="O9" i="11"/>
  <c r="L9" i="11"/>
  <c r="K9" i="11"/>
  <c r="J9" i="11"/>
  <c r="F9" i="11"/>
  <c r="T8" i="11"/>
  <c r="S8" i="11"/>
  <c r="O8" i="11"/>
  <c r="L8" i="11"/>
  <c r="K8" i="11"/>
  <c r="E8" i="11" s="1"/>
  <c r="J8" i="11"/>
  <c r="D8" i="11" s="1"/>
  <c r="I8" i="11"/>
  <c r="F8" i="11"/>
  <c r="T7" i="11"/>
  <c r="S7" i="11"/>
  <c r="R7" i="11" s="1"/>
  <c r="O7" i="11"/>
  <c r="L7" i="11"/>
  <c r="K7" i="11"/>
  <c r="E7" i="11" s="1"/>
  <c r="J7" i="11"/>
  <c r="D7" i="11" s="1"/>
  <c r="F7" i="11"/>
  <c r="Q6" i="11"/>
  <c r="P6" i="11"/>
  <c r="P25" i="11" s="1"/>
  <c r="N6" i="11"/>
  <c r="M6" i="11"/>
  <c r="M22" i="11" s="1"/>
  <c r="H6" i="11"/>
  <c r="H28" i="11" s="1"/>
  <c r="G6" i="11"/>
  <c r="T18" i="12"/>
  <c r="S18" i="12"/>
  <c r="O18" i="12"/>
  <c r="L18" i="12"/>
  <c r="K18" i="12"/>
  <c r="J18" i="12"/>
  <c r="F18" i="12"/>
  <c r="T17" i="12"/>
  <c r="S17" i="12"/>
  <c r="O17" i="12"/>
  <c r="L17" i="12"/>
  <c r="K17" i="12"/>
  <c r="E17" i="12" s="1"/>
  <c r="J17" i="12"/>
  <c r="F17" i="12"/>
  <c r="T16" i="12"/>
  <c r="S16" i="12"/>
  <c r="O16" i="12"/>
  <c r="L16" i="12"/>
  <c r="K16" i="12"/>
  <c r="E16" i="12" s="1"/>
  <c r="J16" i="12"/>
  <c r="F16" i="12"/>
  <c r="T15" i="12"/>
  <c r="S15" i="12"/>
  <c r="R15" i="12" s="1"/>
  <c r="O15" i="12"/>
  <c r="L15" i="12"/>
  <c r="K15" i="12"/>
  <c r="J15" i="12"/>
  <c r="F15" i="12"/>
  <c r="T14" i="12"/>
  <c r="R14" i="12" s="1"/>
  <c r="S14" i="12"/>
  <c r="O14" i="12"/>
  <c r="L14" i="12"/>
  <c r="K14" i="12"/>
  <c r="J14" i="12"/>
  <c r="F14" i="12"/>
  <c r="T13" i="12"/>
  <c r="S13" i="12"/>
  <c r="O13" i="12"/>
  <c r="L13" i="12"/>
  <c r="K13" i="12"/>
  <c r="J13" i="12"/>
  <c r="F13" i="12"/>
  <c r="T12" i="12"/>
  <c r="S12" i="12"/>
  <c r="R12" i="12" s="1"/>
  <c r="O12" i="12"/>
  <c r="L12" i="12"/>
  <c r="K12" i="12"/>
  <c r="E12" i="12" s="1"/>
  <c r="J12" i="12"/>
  <c r="F12" i="12"/>
  <c r="T11" i="12"/>
  <c r="S11" i="12"/>
  <c r="O11" i="12"/>
  <c r="L11" i="12"/>
  <c r="K11" i="12"/>
  <c r="J11" i="12"/>
  <c r="F11" i="12"/>
  <c r="T10" i="12"/>
  <c r="S10" i="12"/>
  <c r="O10" i="12"/>
  <c r="L10" i="12"/>
  <c r="K10" i="12"/>
  <c r="E10" i="12" s="1"/>
  <c r="J10" i="12"/>
  <c r="F10" i="12"/>
  <c r="T9" i="12"/>
  <c r="S9" i="12"/>
  <c r="O9" i="12"/>
  <c r="L9" i="12"/>
  <c r="K9" i="12"/>
  <c r="J9" i="12"/>
  <c r="F9" i="12"/>
  <c r="T8" i="12"/>
  <c r="S8" i="12"/>
  <c r="R8" i="12" s="1"/>
  <c r="O8" i="12"/>
  <c r="L8" i="12"/>
  <c r="K8" i="12"/>
  <c r="E8" i="12" s="1"/>
  <c r="J8" i="12"/>
  <c r="F8" i="12"/>
  <c r="T7" i="12"/>
  <c r="S7" i="12"/>
  <c r="R7" i="12" s="1"/>
  <c r="O7" i="12"/>
  <c r="L7" i="12"/>
  <c r="K7" i="12"/>
  <c r="J7" i="12"/>
  <c r="F7" i="12"/>
  <c r="Q6" i="12"/>
  <c r="Q31" i="12" s="1"/>
  <c r="P6" i="12"/>
  <c r="N6" i="12"/>
  <c r="N31" i="12" s="1"/>
  <c r="M6" i="12"/>
  <c r="M31" i="12" s="1"/>
  <c r="H6" i="12"/>
  <c r="H25" i="12" s="1"/>
  <c r="G6" i="12"/>
  <c r="G29" i="12" s="1"/>
  <c r="T18" i="13"/>
  <c r="S18" i="13"/>
  <c r="O18" i="13"/>
  <c r="L18" i="13"/>
  <c r="K18" i="13"/>
  <c r="E18" i="13" s="1"/>
  <c r="J18" i="13"/>
  <c r="I18" i="13" s="1"/>
  <c r="F18" i="13"/>
  <c r="T17" i="13"/>
  <c r="S17" i="13"/>
  <c r="O17" i="13"/>
  <c r="L17" i="13"/>
  <c r="K17" i="13"/>
  <c r="E17" i="13" s="1"/>
  <c r="J17" i="13"/>
  <c r="F17" i="13"/>
  <c r="T16" i="13"/>
  <c r="S16" i="13"/>
  <c r="O16" i="13"/>
  <c r="L16" i="13"/>
  <c r="K16" i="13"/>
  <c r="J16" i="13"/>
  <c r="D16" i="13" s="1"/>
  <c r="F16" i="13"/>
  <c r="T15" i="13"/>
  <c r="S15" i="13"/>
  <c r="O15" i="13"/>
  <c r="L15" i="13"/>
  <c r="K15" i="13"/>
  <c r="E15" i="13" s="1"/>
  <c r="J15" i="13"/>
  <c r="D15" i="13" s="1"/>
  <c r="F15" i="13"/>
  <c r="T14" i="13"/>
  <c r="S14" i="13"/>
  <c r="O14" i="13"/>
  <c r="L14" i="13"/>
  <c r="K14" i="13"/>
  <c r="E14" i="13" s="1"/>
  <c r="J14" i="13"/>
  <c r="F14" i="13"/>
  <c r="T13" i="13"/>
  <c r="S13" i="13"/>
  <c r="O13" i="13"/>
  <c r="L13" i="13"/>
  <c r="K13" i="13"/>
  <c r="E13" i="13" s="1"/>
  <c r="J13" i="13"/>
  <c r="I13" i="13" s="1"/>
  <c r="F13" i="13"/>
  <c r="T12" i="13"/>
  <c r="S12" i="13"/>
  <c r="O12" i="13"/>
  <c r="L12" i="13"/>
  <c r="K12" i="13"/>
  <c r="J12" i="13"/>
  <c r="D12" i="13" s="1"/>
  <c r="F12" i="13"/>
  <c r="T11" i="13"/>
  <c r="S11" i="13"/>
  <c r="O11" i="13"/>
  <c r="L11" i="13"/>
  <c r="K11" i="13"/>
  <c r="E11" i="13" s="1"/>
  <c r="J11" i="13"/>
  <c r="D11" i="13" s="1"/>
  <c r="F11" i="13"/>
  <c r="T10" i="13"/>
  <c r="S10" i="13"/>
  <c r="O10" i="13"/>
  <c r="L10" i="13"/>
  <c r="K10" i="13"/>
  <c r="E10" i="13" s="1"/>
  <c r="J10" i="13"/>
  <c r="F10" i="13"/>
  <c r="T9" i="13"/>
  <c r="S9" i="13"/>
  <c r="O9" i="13"/>
  <c r="L9" i="13"/>
  <c r="K9" i="13"/>
  <c r="E9" i="13" s="1"/>
  <c r="J9" i="13"/>
  <c r="D9" i="13" s="1"/>
  <c r="F9" i="13"/>
  <c r="T8" i="13"/>
  <c r="S8" i="13"/>
  <c r="O8" i="13"/>
  <c r="L8" i="13"/>
  <c r="K8" i="13"/>
  <c r="J8" i="13"/>
  <c r="D8" i="13" s="1"/>
  <c r="F8" i="13"/>
  <c r="T7" i="13"/>
  <c r="S7" i="13"/>
  <c r="R7" i="13" s="1"/>
  <c r="O7" i="13"/>
  <c r="L7" i="13"/>
  <c r="K7" i="13"/>
  <c r="E7" i="13" s="1"/>
  <c r="J7" i="13"/>
  <c r="D7" i="13" s="1"/>
  <c r="F7" i="13"/>
  <c r="Q6" i="13"/>
  <c r="P6" i="13"/>
  <c r="N6" i="13"/>
  <c r="N30" i="13" s="1"/>
  <c r="M6" i="13"/>
  <c r="H6" i="13"/>
  <c r="H26" i="13" s="1"/>
  <c r="G6" i="13"/>
  <c r="G31" i="13" s="1"/>
  <c r="T18" i="14"/>
  <c r="S18" i="14"/>
  <c r="O18" i="14"/>
  <c r="L18" i="14"/>
  <c r="K18" i="14"/>
  <c r="E18" i="14" s="1"/>
  <c r="J18" i="14"/>
  <c r="D18" i="14" s="1"/>
  <c r="F18" i="14"/>
  <c r="T17" i="14"/>
  <c r="S17" i="14"/>
  <c r="O17" i="14"/>
  <c r="L17" i="14"/>
  <c r="K17" i="14"/>
  <c r="J17" i="14"/>
  <c r="D17" i="14" s="1"/>
  <c r="F17" i="14"/>
  <c r="T16" i="14"/>
  <c r="S16" i="14"/>
  <c r="O16" i="14"/>
  <c r="L16" i="14"/>
  <c r="K16" i="14"/>
  <c r="E16" i="14" s="1"/>
  <c r="J16" i="14"/>
  <c r="D16" i="14" s="1"/>
  <c r="F16" i="14"/>
  <c r="T15" i="14"/>
  <c r="S15" i="14"/>
  <c r="O15" i="14"/>
  <c r="L15" i="14"/>
  <c r="K15" i="14"/>
  <c r="J15" i="14"/>
  <c r="F15" i="14"/>
  <c r="T14" i="14"/>
  <c r="S14" i="14"/>
  <c r="O14" i="14"/>
  <c r="L14" i="14"/>
  <c r="K14" i="14"/>
  <c r="J14" i="14"/>
  <c r="D14" i="14" s="1"/>
  <c r="F14" i="14"/>
  <c r="T13" i="14"/>
  <c r="S13" i="14"/>
  <c r="R13" i="14" s="1"/>
  <c r="O13" i="14"/>
  <c r="L13" i="14"/>
  <c r="K13" i="14"/>
  <c r="E13" i="14" s="1"/>
  <c r="J13" i="14"/>
  <c r="D13" i="14" s="1"/>
  <c r="F13" i="14"/>
  <c r="T12" i="14"/>
  <c r="S12" i="14"/>
  <c r="O12" i="14"/>
  <c r="L12" i="14"/>
  <c r="K12" i="14"/>
  <c r="E12" i="14" s="1"/>
  <c r="J12" i="14"/>
  <c r="D12" i="14" s="1"/>
  <c r="F12" i="14"/>
  <c r="T11" i="14"/>
  <c r="S11" i="14"/>
  <c r="O11" i="14"/>
  <c r="L11" i="14"/>
  <c r="K11" i="14"/>
  <c r="J11" i="14"/>
  <c r="D11" i="14" s="1"/>
  <c r="F11" i="14"/>
  <c r="T10" i="14"/>
  <c r="S10" i="14"/>
  <c r="O10" i="14"/>
  <c r="L10" i="14"/>
  <c r="K10" i="14"/>
  <c r="E10" i="14" s="1"/>
  <c r="J10" i="14"/>
  <c r="D10" i="14" s="1"/>
  <c r="F10" i="14"/>
  <c r="T9" i="14"/>
  <c r="S9" i="14"/>
  <c r="O9" i="14"/>
  <c r="L9" i="14"/>
  <c r="K9" i="14"/>
  <c r="E9" i="14" s="1"/>
  <c r="J9" i="14"/>
  <c r="D9" i="14" s="1"/>
  <c r="F9" i="14"/>
  <c r="T8" i="14"/>
  <c r="S8" i="14"/>
  <c r="O8" i="14"/>
  <c r="L8" i="14"/>
  <c r="K8" i="14"/>
  <c r="E8" i="14" s="1"/>
  <c r="J8" i="14"/>
  <c r="D8" i="14" s="1"/>
  <c r="F8" i="14"/>
  <c r="T7" i="14"/>
  <c r="S7" i="14"/>
  <c r="O7" i="14"/>
  <c r="L7" i="14"/>
  <c r="K7" i="14"/>
  <c r="J7" i="14"/>
  <c r="D7" i="14" s="1"/>
  <c r="F7" i="14"/>
  <c r="Q6" i="14"/>
  <c r="Q28" i="14" s="1"/>
  <c r="P6" i="14"/>
  <c r="P21" i="14" s="1"/>
  <c r="N6" i="14"/>
  <c r="N24" i="14" s="1"/>
  <c r="M6" i="14"/>
  <c r="M22" i="14" s="1"/>
  <c r="H6" i="14"/>
  <c r="H29" i="14" s="1"/>
  <c r="G6" i="14"/>
  <c r="G30" i="14" s="1"/>
  <c r="T18" i="15"/>
  <c r="S18" i="15"/>
  <c r="R18" i="15" s="1"/>
  <c r="O18" i="15"/>
  <c r="L18" i="15"/>
  <c r="K18" i="15"/>
  <c r="E18" i="15" s="1"/>
  <c r="J18" i="15"/>
  <c r="F18" i="15"/>
  <c r="T17" i="15"/>
  <c r="S17" i="15"/>
  <c r="O17" i="15"/>
  <c r="L17" i="15"/>
  <c r="K17" i="15"/>
  <c r="E17" i="15" s="1"/>
  <c r="J17" i="15"/>
  <c r="D17" i="15" s="1"/>
  <c r="F17" i="15"/>
  <c r="T16" i="15"/>
  <c r="S16" i="15"/>
  <c r="O16" i="15"/>
  <c r="L16" i="15"/>
  <c r="K16" i="15"/>
  <c r="E16" i="15" s="1"/>
  <c r="J16" i="15"/>
  <c r="F16" i="15"/>
  <c r="T15" i="15"/>
  <c r="S15" i="15"/>
  <c r="O15" i="15"/>
  <c r="L15" i="15"/>
  <c r="K15" i="15"/>
  <c r="E15" i="15" s="1"/>
  <c r="J15" i="15"/>
  <c r="D15" i="15" s="1"/>
  <c r="F15" i="15"/>
  <c r="T14" i="15"/>
  <c r="S14" i="15"/>
  <c r="O14" i="15"/>
  <c r="L14" i="15"/>
  <c r="K14" i="15"/>
  <c r="J14" i="15"/>
  <c r="F14" i="15"/>
  <c r="E14" i="15"/>
  <c r="T13" i="15"/>
  <c r="S13" i="15"/>
  <c r="O13" i="15"/>
  <c r="L13" i="15"/>
  <c r="K13" i="15"/>
  <c r="J13" i="15"/>
  <c r="D13" i="15" s="1"/>
  <c r="C13" i="15" s="1"/>
  <c r="F13" i="15"/>
  <c r="E13" i="15"/>
  <c r="T12" i="15"/>
  <c r="S12" i="15"/>
  <c r="O12" i="15"/>
  <c r="L12" i="15"/>
  <c r="K12" i="15"/>
  <c r="J12" i="15"/>
  <c r="I12" i="15" s="1"/>
  <c r="F12" i="15"/>
  <c r="E12" i="15"/>
  <c r="T11" i="15"/>
  <c r="S11" i="15"/>
  <c r="O11" i="15"/>
  <c r="L11" i="15"/>
  <c r="K11" i="15"/>
  <c r="J11" i="15"/>
  <c r="F11" i="15"/>
  <c r="T10" i="15"/>
  <c r="S10" i="15"/>
  <c r="R10" i="15" s="1"/>
  <c r="O10" i="15"/>
  <c r="L10" i="15"/>
  <c r="K10" i="15"/>
  <c r="J10" i="15"/>
  <c r="F10" i="15"/>
  <c r="E10" i="15"/>
  <c r="T9" i="15"/>
  <c r="S9" i="15"/>
  <c r="O9" i="15"/>
  <c r="L9" i="15"/>
  <c r="K9" i="15"/>
  <c r="E9" i="15" s="1"/>
  <c r="J9" i="15"/>
  <c r="D9" i="15" s="1"/>
  <c r="F9" i="15"/>
  <c r="T8" i="15"/>
  <c r="S8" i="15"/>
  <c r="O8" i="15"/>
  <c r="L8" i="15"/>
  <c r="K8" i="15"/>
  <c r="J8" i="15"/>
  <c r="F8" i="15"/>
  <c r="D8" i="15"/>
  <c r="T7" i="15"/>
  <c r="S7" i="15"/>
  <c r="O7" i="15"/>
  <c r="L7" i="15"/>
  <c r="K7" i="15"/>
  <c r="E7" i="15" s="1"/>
  <c r="J7" i="15"/>
  <c r="F7" i="15"/>
  <c r="D7" i="15"/>
  <c r="Q6" i="15"/>
  <c r="Q22" i="15" s="1"/>
  <c r="P6" i="15"/>
  <c r="N6" i="15"/>
  <c r="N28" i="15" s="1"/>
  <c r="M6" i="15"/>
  <c r="H6" i="15"/>
  <c r="G6" i="15"/>
  <c r="G30" i="15" s="1"/>
  <c r="T18" i="16"/>
  <c r="S18" i="16"/>
  <c r="R18" i="16" s="1"/>
  <c r="O18" i="16"/>
  <c r="L18" i="16"/>
  <c r="K18" i="16"/>
  <c r="E18" i="16" s="1"/>
  <c r="J18" i="16"/>
  <c r="F18" i="16"/>
  <c r="T17" i="16"/>
  <c r="S17" i="16"/>
  <c r="R17" i="16" s="1"/>
  <c r="O17" i="16"/>
  <c r="L17" i="16"/>
  <c r="K17" i="16"/>
  <c r="E17" i="16" s="1"/>
  <c r="J17" i="16"/>
  <c r="D17" i="16" s="1"/>
  <c r="F17" i="16"/>
  <c r="T16" i="16"/>
  <c r="S16" i="16"/>
  <c r="O16" i="16"/>
  <c r="L16" i="16"/>
  <c r="K16" i="16"/>
  <c r="J16" i="16"/>
  <c r="F16" i="16"/>
  <c r="T15" i="16"/>
  <c r="S15" i="16"/>
  <c r="R15" i="16" s="1"/>
  <c r="O15" i="16"/>
  <c r="L15" i="16"/>
  <c r="K15" i="16"/>
  <c r="E15" i="16" s="1"/>
  <c r="J15" i="16"/>
  <c r="D15" i="16" s="1"/>
  <c r="F15" i="16"/>
  <c r="T14" i="16"/>
  <c r="S14" i="16"/>
  <c r="R14" i="16"/>
  <c r="O14" i="16"/>
  <c r="L14" i="16"/>
  <c r="K14" i="16"/>
  <c r="J14" i="16"/>
  <c r="F14" i="16"/>
  <c r="T13" i="16"/>
  <c r="S13" i="16"/>
  <c r="O13" i="16"/>
  <c r="L13" i="16"/>
  <c r="K13" i="16"/>
  <c r="J13" i="16"/>
  <c r="D13" i="16" s="1"/>
  <c r="F13" i="16"/>
  <c r="T12" i="16"/>
  <c r="S12" i="16"/>
  <c r="O12" i="16"/>
  <c r="L12" i="16"/>
  <c r="K12" i="16"/>
  <c r="J12" i="16"/>
  <c r="I12" i="16" s="1"/>
  <c r="F12" i="16"/>
  <c r="E12" i="16"/>
  <c r="T11" i="16"/>
  <c r="S11" i="16"/>
  <c r="O11" i="16"/>
  <c r="L11" i="16"/>
  <c r="K11" i="16"/>
  <c r="J11" i="16"/>
  <c r="D11" i="16" s="1"/>
  <c r="F11" i="16"/>
  <c r="E11" i="16"/>
  <c r="T10" i="16"/>
  <c r="S10" i="16"/>
  <c r="R10" i="16" s="1"/>
  <c r="O10" i="16"/>
  <c r="L10" i="16"/>
  <c r="K10" i="16"/>
  <c r="E10" i="16" s="1"/>
  <c r="J10" i="16"/>
  <c r="F10" i="16"/>
  <c r="T9" i="16"/>
  <c r="S9" i="16"/>
  <c r="R9" i="16" s="1"/>
  <c r="O9" i="16"/>
  <c r="L9" i="16"/>
  <c r="K9" i="16"/>
  <c r="J9" i="16"/>
  <c r="D9" i="16" s="1"/>
  <c r="F9" i="16"/>
  <c r="T8" i="16"/>
  <c r="S8" i="16"/>
  <c r="O8" i="16"/>
  <c r="L8" i="16"/>
  <c r="K8" i="16"/>
  <c r="E8" i="16" s="1"/>
  <c r="J8" i="16"/>
  <c r="F8" i="16"/>
  <c r="T7" i="16"/>
  <c r="S7" i="16"/>
  <c r="O7" i="16"/>
  <c r="L7" i="16"/>
  <c r="K7" i="16"/>
  <c r="E7" i="16" s="1"/>
  <c r="J7" i="16"/>
  <c r="F7" i="16"/>
  <c r="D7" i="16"/>
  <c r="Q6" i="16"/>
  <c r="Q28" i="16" s="1"/>
  <c r="P6" i="16"/>
  <c r="P29" i="16" s="1"/>
  <c r="N6" i="16"/>
  <c r="N29" i="16" s="1"/>
  <c r="M6" i="16"/>
  <c r="H6" i="16"/>
  <c r="H23" i="16" s="1"/>
  <c r="G6" i="16"/>
  <c r="G29" i="16" s="1"/>
  <c r="T18" i="17"/>
  <c r="S18" i="17"/>
  <c r="O18" i="17"/>
  <c r="L18" i="17"/>
  <c r="K18" i="17"/>
  <c r="E18" i="17" s="1"/>
  <c r="J18" i="17"/>
  <c r="F18" i="17"/>
  <c r="T17" i="17"/>
  <c r="S17" i="17"/>
  <c r="R17" i="17" s="1"/>
  <c r="O17" i="17"/>
  <c r="L17" i="17"/>
  <c r="K17" i="17"/>
  <c r="E17" i="17" s="1"/>
  <c r="J17" i="17"/>
  <c r="F17" i="17"/>
  <c r="T16" i="17"/>
  <c r="S16" i="17"/>
  <c r="R16" i="17" s="1"/>
  <c r="O16" i="17"/>
  <c r="L16" i="17"/>
  <c r="K16" i="17"/>
  <c r="J16" i="17"/>
  <c r="F16" i="17"/>
  <c r="T15" i="17"/>
  <c r="S15" i="17"/>
  <c r="O15" i="17"/>
  <c r="L15" i="17"/>
  <c r="K15" i="17"/>
  <c r="E15" i="17" s="1"/>
  <c r="J15" i="17"/>
  <c r="F15" i="17"/>
  <c r="T14" i="17"/>
  <c r="S14" i="17"/>
  <c r="R14" i="17" s="1"/>
  <c r="O14" i="17"/>
  <c r="L14" i="17"/>
  <c r="K14" i="17"/>
  <c r="E14" i="17" s="1"/>
  <c r="J14" i="17"/>
  <c r="F14" i="17"/>
  <c r="T13" i="17"/>
  <c r="S13" i="17"/>
  <c r="O13" i="17"/>
  <c r="L13" i="17"/>
  <c r="K13" i="17"/>
  <c r="E13" i="17" s="1"/>
  <c r="J13" i="17"/>
  <c r="F13" i="17"/>
  <c r="T12" i="17"/>
  <c r="S12" i="17"/>
  <c r="R12" i="17" s="1"/>
  <c r="O12" i="17"/>
  <c r="L12" i="17"/>
  <c r="K12" i="17"/>
  <c r="J12" i="17"/>
  <c r="D12" i="17" s="1"/>
  <c r="F12" i="17"/>
  <c r="T11" i="17"/>
  <c r="S11" i="17"/>
  <c r="O11" i="17"/>
  <c r="L11" i="17"/>
  <c r="K11" i="17"/>
  <c r="E11" i="17" s="1"/>
  <c r="J11" i="17"/>
  <c r="F11" i="17"/>
  <c r="T10" i="17"/>
  <c r="S10" i="17"/>
  <c r="O10" i="17"/>
  <c r="L10" i="17"/>
  <c r="K10" i="17"/>
  <c r="E10" i="17" s="1"/>
  <c r="J10" i="17"/>
  <c r="D10" i="17" s="1"/>
  <c r="F10" i="17"/>
  <c r="T9" i="17"/>
  <c r="S9" i="17"/>
  <c r="O9" i="17"/>
  <c r="L9" i="17"/>
  <c r="K9" i="17"/>
  <c r="E9" i="17" s="1"/>
  <c r="J9" i="17"/>
  <c r="D9" i="17" s="1"/>
  <c r="F9" i="17"/>
  <c r="T8" i="17"/>
  <c r="S8" i="17"/>
  <c r="R8" i="17" s="1"/>
  <c r="O8" i="17"/>
  <c r="L8" i="17"/>
  <c r="K8" i="17"/>
  <c r="E8" i="17" s="1"/>
  <c r="J8" i="17"/>
  <c r="D8" i="17" s="1"/>
  <c r="F8" i="17"/>
  <c r="T7" i="17"/>
  <c r="S7" i="17"/>
  <c r="R7" i="17" s="1"/>
  <c r="O7" i="17"/>
  <c r="L7" i="17"/>
  <c r="K7" i="17"/>
  <c r="J7" i="17"/>
  <c r="F7" i="17"/>
  <c r="Q6" i="17"/>
  <c r="Q28" i="17" s="1"/>
  <c r="P6" i="17"/>
  <c r="P29" i="17" s="1"/>
  <c r="N6" i="17"/>
  <c r="M6" i="17"/>
  <c r="M20" i="17" s="1"/>
  <c r="H6" i="17"/>
  <c r="H29" i="17" s="1"/>
  <c r="G6" i="17"/>
  <c r="G29" i="17" s="1"/>
  <c r="T18" i="8"/>
  <c r="S18" i="8"/>
  <c r="O18" i="8"/>
  <c r="L18" i="8"/>
  <c r="K18" i="8"/>
  <c r="E18" i="8" s="1"/>
  <c r="J18" i="8"/>
  <c r="F18" i="8"/>
  <c r="T17" i="8"/>
  <c r="S17" i="8"/>
  <c r="O17" i="8"/>
  <c r="L17" i="8"/>
  <c r="K17" i="8"/>
  <c r="E17" i="8" s="1"/>
  <c r="J17" i="8"/>
  <c r="D17" i="8" s="1"/>
  <c r="F17" i="8"/>
  <c r="T16" i="8"/>
  <c r="S16" i="8"/>
  <c r="R16" i="8" s="1"/>
  <c r="O16" i="8"/>
  <c r="L16" i="8"/>
  <c r="K16" i="8"/>
  <c r="E16" i="8" s="1"/>
  <c r="J16" i="8"/>
  <c r="F16" i="8"/>
  <c r="T15" i="8"/>
  <c r="S15" i="8"/>
  <c r="O15" i="8"/>
  <c r="L15" i="8"/>
  <c r="K15" i="8"/>
  <c r="J15" i="8"/>
  <c r="D15" i="8" s="1"/>
  <c r="F15" i="8"/>
  <c r="T14" i="8"/>
  <c r="S14" i="8"/>
  <c r="O14" i="8"/>
  <c r="L14" i="8"/>
  <c r="K14" i="8"/>
  <c r="E14" i="8" s="1"/>
  <c r="J14" i="8"/>
  <c r="F14" i="8"/>
  <c r="T13" i="8"/>
  <c r="S13" i="8"/>
  <c r="O13" i="8"/>
  <c r="L13" i="8"/>
  <c r="K13" i="8"/>
  <c r="J13" i="8"/>
  <c r="D13" i="8" s="1"/>
  <c r="F13" i="8"/>
  <c r="T12" i="8"/>
  <c r="S12" i="8"/>
  <c r="O12" i="8"/>
  <c r="L12" i="8"/>
  <c r="K12" i="8"/>
  <c r="E12" i="8" s="1"/>
  <c r="J12" i="8"/>
  <c r="F12" i="8"/>
  <c r="T11" i="8"/>
  <c r="S11" i="8"/>
  <c r="O11" i="8"/>
  <c r="L11" i="8"/>
  <c r="K11" i="8"/>
  <c r="J11" i="8"/>
  <c r="D11" i="8" s="1"/>
  <c r="F11" i="8"/>
  <c r="T10" i="8"/>
  <c r="S10" i="8"/>
  <c r="R10" i="8" s="1"/>
  <c r="O10" i="8"/>
  <c r="L10" i="8"/>
  <c r="K10" i="8"/>
  <c r="J10" i="8"/>
  <c r="F10" i="8"/>
  <c r="T9" i="8"/>
  <c r="S9" i="8"/>
  <c r="O9" i="8"/>
  <c r="L9" i="8"/>
  <c r="K9" i="8"/>
  <c r="J9" i="8"/>
  <c r="D9" i="8" s="1"/>
  <c r="F9" i="8"/>
  <c r="T8" i="8"/>
  <c r="R8" i="8" s="1"/>
  <c r="S8" i="8"/>
  <c r="O8" i="8"/>
  <c r="L8" i="8"/>
  <c r="K8" i="8"/>
  <c r="E8" i="8" s="1"/>
  <c r="J8" i="8"/>
  <c r="F8" i="8"/>
  <c r="T7" i="8"/>
  <c r="S7" i="8"/>
  <c r="O7" i="8"/>
  <c r="L7" i="8"/>
  <c r="K7" i="8"/>
  <c r="E7" i="8" s="1"/>
  <c r="J7" i="8"/>
  <c r="D7" i="8" s="1"/>
  <c r="F7" i="8"/>
  <c r="Q6" i="8"/>
  <c r="Q31" i="8" s="1"/>
  <c r="P6" i="8"/>
  <c r="N6" i="8"/>
  <c r="N27" i="8" s="1"/>
  <c r="M6" i="8"/>
  <c r="M31" i="8" s="1"/>
  <c r="H6" i="8"/>
  <c r="H23" i="8" s="1"/>
  <c r="G6" i="8"/>
  <c r="G29" i="8" s="1"/>
  <c r="T18" i="7"/>
  <c r="S18" i="7"/>
  <c r="R18" i="7" s="1"/>
  <c r="O18" i="7"/>
  <c r="L18" i="7"/>
  <c r="K18" i="7"/>
  <c r="E18" i="7" s="1"/>
  <c r="J18" i="7"/>
  <c r="D18" i="7" s="1"/>
  <c r="F18" i="7"/>
  <c r="T17" i="7"/>
  <c r="S17" i="7"/>
  <c r="O17" i="7"/>
  <c r="L17" i="7"/>
  <c r="K17" i="7"/>
  <c r="E17" i="7" s="1"/>
  <c r="J17" i="7"/>
  <c r="D17" i="7" s="1"/>
  <c r="F17" i="7"/>
  <c r="T16" i="7"/>
  <c r="S16" i="7"/>
  <c r="O16" i="7"/>
  <c r="L16" i="7"/>
  <c r="K16" i="7"/>
  <c r="E16" i="7" s="1"/>
  <c r="J16" i="7"/>
  <c r="F16" i="7"/>
  <c r="T15" i="7"/>
  <c r="S15" i="7"/>
  <c r="O15" i="7"/>
  <c r="L15" i="7"/>
  <c r="K15" i="7"/>
  <c r="E15" i="7" s="1"/>
  <c r="J15" i="7"/>
  <c r="F15" i="7"/>
  <c r="T14" i="7"/>
  <c r="S14" i="7"/>
  <c r="O14" i="7"/>
  <c r="L14" i="7"/>
  <c r="K14" i="7"/>
  <c r="E14" i="7" s="1"/>
  <c r="J14" i="7"/>
  <c r="F14" i="7"/>
  <c r="T13" i="7"/>
  <c r="S13" i="7"/>
  <c r="O13" i="7"/>
  <c r="L13" i="7"/>
  <c r="K13" i="7"/>
  <c r="J13" i="7"/>
  <c r="D13" i="7" s="1"/>
  <c r="F13" i="7"/>
  <c r="T12" i="7"/>
  <c r="S12" i="7"/>
  <c r="O12" i="7"/>
  <c r="L12" i="7"/>
  <c r="K12" i="7"/>
  <c r="J12" i="7"/>
  <c r="D12" i="7" s="1"/>
  <c r="F12" i="7"/>
  <c r="T11" i="7"/>
  <c r="S11" i="7"/>
  <c r="O11" i="7"/>
  <c r="L11" i="7"/>
  <c r="K11" i="7"/>
  <c r="E11" i="7" s="1"/>
  <c r="J11" i="7"/>
  <c r="D11" i="7" s="1"/>
  <c r="C11" i="7" s="1"/>
  <c r="F11" i="7"/>
  <c r="T10" i="7"/>
  <c r="S10" i="7"/>
  <c r="O10" i="7"/>
  <c r="L10" i="7"/>
  <c r="K10" i="7"/>
  <c r="J10" i="7"/>
  <c r="F10" i="7"/>
  <c r="T9" i="7"/>
  <c r="S9" i="7"/>
  <c r="O9" i="7"/>
  <c r="L9" i="7"/>
  <c r="K9" i="7"/>
  <c r="J9" i="7"/>
  <c r="D9" i="7" s="1"/>
  <c r="F9" i="7"/>
  <c r="T8" i="7"/>
  <c r="S8" i="7"/>
  <c r="O8" i="7"/>
  <c r="L8" i="7"/>
  <c r="K8" i="7"/>
  <c r="E8" i="7" s="1"/>
  <c r="J8" i="7"/>
  <c r="I8" i="7" s="1"/>
  <c r="F8" i="7"/>
  <c r="D8" i="7"/>
  <c r="T7" i="7"/>
  <c r="S7" i="7"/>
  <c r="O7" i="7"/>
  <c r="L7" i="7"/>
  <c r="K7" i="7"/>
  <c r="J7" i="7"/>
  <c r="F7" i="7"/>
  <c r="Q6" i="7"/>
  <c r="Q30" i="7" s="1"/>
  <c r="P6" i="7"/>
  <c r="N6" i="7"/>
  <c r="M6" i="7"/>
  <c r="M30" i="7" s="1"/>
  <c r="H6" i="7"/>
  <c r="H29" i="7" s="1"/>
  <c r="G6" i="7"/>
  <c r="T18" i="5"/>
  <c r="S18" i="5"/>
  <c r="O18" i="5"/>
  <c r="L18" i="5"/>
  <c r="K18" i="5"/>
  <c r="E18" i="5" s="1"/>
  <c r="J18" i="5"/>
  <c r="D18" i="5" s="1"/>
  <c r="F18" i="5"/>
  <c r="T17" i="5"/>
  <c r="S17" i="5"/>
  <c r="R17" i="5" s="1"/>
  <c r="O17" i="5"/>
  <c r="L17" i="5"/>
  <c r="K17" i="5"/>
  <c r="E17" i="5" s="1"/>
  <c r="J17" i="5"/>
  <c r="F17" i="5"/>
  <c r="T16" i="5"/>
  <c r="S16" i="5"/>
  <c r="O16" i="5"/>
  <c r="L16" i="5"/>
  <c r="K16" i="5"/>
  <c r="J16" i="5"/>
  <c r="D16" i="5" s="1"/>
  <c r="F16" i="5"/>
  <c r="E16" i="5"/>
  <c r="T15" i="5"/>
  <c r="S15" i="5"/>
  <c r="O15" i="5"/>
  <c r="L15" i="5"/>
  <c r="K15" i="5"/>
  <c r="E15" i="5" s="1"/>
  <c r="J15" i="5"/>
  <c r="F15" i="5"/>
  <c r="T14" i="5"/>
  <c r="S14" i="5"/>
  <c r="O14" i="5"/>
  <c r="L14" i="5"/>
  <c r="K14" i="5"/>
  <c r="E14" i="5" s="1"/>
  <c r="J14" i="5"/>
  <c r="F14" i="5"/>
  <c r="D14" i="5"/>
  <c r="T13" i="5"/>
  <c r="S13" i="5"/>
  <c r="O13" i="5"/>
  <c r="L13" i="5"/>
  <c r="K13" i="5"/>
  <c r="E13" i="5" s="1"/>
  <c r="J13" i="5"/>
  <c r="F13" i="5"/>
  <c r="T12" i="5"/>
  <c r="S12" i="5"/>
  <c r="O12" i="5"/>
  <c r="L12" i="5"/>
  <c r="K12" i="5"/>
  <c r="E12" i="5" s="1"/>
  <c r="J12" i="5"/>
  <c r="F12" i="5"/>
  <c r="T11" i="5"/>
  <c r="S11" i="5"/>
  <c r="O11" i="5"/>
  <c r="L11" i="5"/>
  <c r="K11" i="5"/>
  <c r="E11" i="5" s="1"/>
  <c r="J11" i="5"/>
  <c r="D11" i="5" s="1"/>
  <c r="F11" i="5"/>
  <c r="T10" i="5"/>
  <c r="S10" i="5"/>
  <c r="O10" i="5"/>
  <c r="L10" i="5"/>
  <c r="K10" i="5"/>
  <c r="E10" i="5" s="1"/>
  <c r="J10" i="5"/>
  <c r="D10" i="5" s="1"/>
  <c r="F10" i="5"/>
  <c r="T9" i="5"/>
  <c r="S9" i="5"/>
  <c r="O9" i="5"/>
  <c r="L9" i="5"/>
  <c r="K9" i="5"/>
  <c r="E9" i="5" s="1"/>
  <c r="J9" i="5"/>
  <c r="F9" i="5"/>
  <c r="T8" i="5"/>
  <c r="S8" i="5"/>
  <c r="O8" i="5"/>
  <c r="L8" i="5"/>
  <c r="K8" i="5"/>
  <c r="E8" i="5" s="1"/>
  <c r="J8" i="5"/>
  <c r="I8" i="5" s="1"/>
  <c r="F8" i="5"/>
  <c r="T7" i="5"/>
  <c r="S7" i="5"/>
  <c r="O7" i="5"/>
  <c r="L7" i="5"/>
  <c r="K7" i="5"/>
  <c r="E7" i="5" s="1"/>
  <c r="J7" i="5"/>
  <c r="F7" i="5"/>
  <c r="Q6" i="5"/>
  <c r="Q30" i="5" s="1"/>
  <c r="P6" i="5"/>
  <c r="P29" i="5" s="1"/>
  <c r="N6" i="5"/>
  <c r="N28" i="5" s="1"/>
  <c r="M6" i="5"/>
  <c r="M22" i="5" s="1"/>
  <c r="H6" i="5"/>
  <c r="H21" i="5" s="1"/>
  <c r="G6" i="5"/>
  <c r="R9" i="17" l="1"/>
  <c r="R18" i="17"/>
  <c r="R10" i="14"/>
  <c r="R18" i="14"/>
  <c r="R12" i="13"/>
  <c r="R17" i="11"/>
  <c r="I15" i="10"/>
  <c r="C18" i="9"/>
  <c r="R17" i="18"/>
  <c r="I10" i="21"/>
  <c r="R9" i="20"/>
  <c r="R13" i="12"/>
  <c r="R9" i="13"/>
  <c r="R9" i="10"/>
  <c r="I17" i="21"/>
  <c r="F6" i="20"/>
  <c r="F30" i="20" s="1"/>
  <c r="I15" i="7"/>
  <c r="R10" i="17"/>
  <c r="C7" i="24"/>
  <c r="I18" i="24"/>
  <c r="I9" i="19"/>
  <c r="I8" i="8"/>
  <c r="R7" i="10"/>
  <c r="T6" i="23"/>
  <c r="N29" i="23"/>
  <c r="C16" i="5"/>
  <c r="T6" i="16"/>
  <c r="R17" i="12"/>
  <c r="K6" i="8"/>
  <c r="R13" i="17"/>
  <c r="R12" i="16"/>
  <c r="I11" i="24"/>
  <c r="D11" i="22"/>
  <c r="I7" i="7"/>
  <c r="I18" i="9"/>
  <c r="R14" i="21"/>
  <c r="I12" i="19"/>
  <c r="S6" i="15"/>
  <c r="I12" i="5"/>
  <c r="I16" i="5"/>
  <c r="I17" i="5"/>
  <c r="R11" i="7"/>
  <c r="I17" i="7"/>
  <c r="I18" i="8"/>
  <c r="R11" i="17"/>
  <c r="R16" i="16"/>
  <c r="C17" i="15"/>
  <c r="C13" i="14"/>
  <c r="R11" i="13"/>
  <c r="D12" i="11"/>
  <c r="I11" i="9"/>
  <c r="R7" i="18"/>
  <c r="R8" i="18"/>
  <c r="R9" i="18"/>
  <c r="I15" i="24"/>
  <c r="R18" i="22"/>
  <c r="C11" i="21"/>
  <c r="R16" i="21"/>
  <c r="R14" i="19"/>
  <c r="C18" i="7"/>
  <c r="K28" i="8"/>
  <c r="T6" i="5"/>
  <c r="S6" i="7"/>
  <c r="I14" i="7"/>
  <c r="I10" i="15"/>
  <c r="R15" i="14"/>
  <c r="R7" i="24"/>
  <c r="D11" i="24"/>
  <c r="C11" i="24" s="1"/>
  <c r="R11" i="24"/>
  <c r="I10" i="22"/>
  <c r="R10" i="19"/>
  <c r="I9" i="5"/>
  <c r="I12" i="8"/>
  <c r="R7" i="16"/>
  <c r="R8" i="16"/>
  <c r="I7" i="15"/>
  <c r="R8" i="13"/>
  <c r="R17" i="13"/>
  <c r="R17" i="10"/>
  <c r="I17" i="9"/>
  <c r="G20" i="9"/>
  <c r="R17" i="24"/>
  <c r="I11" i="7"/>
  <c r="C17" i="9"/>
  <c r="P30" i="24"/>
  <c r="R16" i="5"/>
  <c r="I10" i="7"/>
  <c r="I10" i="8"/>
  <c r="R14" i="8"/>
  <c r="R15" i="17"/>
  <c r="R12" i="15"/>
  <c r="F6" i="14"/>
  <c r="R8" i="10"/>
  <c r="E12" i="24"/>
  <c r="C12" i="24" s="1"/>
  <c r="R14" i="24"/>
  <c r="R15" i="24"/>
  <c r="R8" i="22"/>
  <c r="R8" i="21"/>
  <c r="R7" i="20"/>
  <c r="D9" i="19"/>
  <c r="H29" i="5"/>
  <c r="D14" i="24"/>
  <c r="C14" i="24" s="1"/>
  <c r="R9" i="5"/>
  <c r="R8" i="15"/>
  <c r="I17" i="15"/>
  <c r="R7" i="9"/>
  <c r="I7" i="24"/>
  <c r="O6" i="21"/>
  <c r="O31" i="21" s="1"/>
  <c r="D10" i="21"/>
  <c r="C10" i="21" s="1"/>
  <c r="R15" i="20"/>
  <c r="M20" i="20"/>
  <c r="R15" i="19"/>
  <c r="C15" i="15"/>
  <c r="C11" i="5"/>
  <c r="G20" i="8"/>
  <c r="N27" i="5"/>
  <c r="R10" i="7"/>
  <c r="E15" i="8"/>
  <c r="C15" i="8" s="1"/>
  <c r="R17" i="8"/>
  <c r="R11" i="16"/>
  <c r="I15" i="15"/>
  <c r="I16" i="15"/>
  <c r="N29" i="15"/>
  <c r="I10" i="13"/>
  <c r="I14" i="13"/>
  <c r="R11" i="12"/>
  <c r="G26" i="12"/>
  <c r="C7" i="11"/>
  <c r="R12" i="11"/>
  <c r="R14" i="11"/>
  <c r="R10" i="10"/>
  <c r="R11" i="10"/>
  <c r="H21" i="10"/>
  <c r="I13" i="9"/>
  <c r="C14" i="9"/>
  <c r="N29" i="18"/>
  <c r="C10" i="24"/>
  <c r="R7" i="23"/>
  <c r="I14" i="23"/>
  <c r="I16" i="23"/>
  <c r="M28" i="23"/>
  <c r="C11" i="22"/>
  <c r="R11" i="22"/>
  <c r="R12" i="22"/>
  <c r="R13" i="22"/>
  <c r="J6" i="21"/>
  <c r="J22" i="21" s="1"/>
  <c r="I7" i="21"/>
  <c r="I11" i="21"/>
  <c r="N30" i="21"/>
  <c r="R17" i="20"/>
  <c r="I10" i="19"/>
  <c r="E12" i="19"/>
  <c r="C12" i="19" s="1"/>
  <c r="R18" i="19"/>
  <c r="D8" i="5"/>
  <c r="C8" i="5" s="1"/>
  <c r="N30" i="5"/>
  <c r="K24" i="8"/>
  <c r="K26" i="8"/>
  <c r="I16" i="8"/>
  <c r="M22" i="8"/>
  <c r="Q24" i="16"/>
  <c r="R10" i="12"/>
  <c r="Q24" i="10"/>
  <c r="H21" i="9"/>
  <c r="F6" i="23"/>
  <c r="F27" i="23" s="1"/>
  <c r="Q30" i="23"/>
  <c r="I14" i="21"/>
  <c r="I15" i="21"/>
  <c r="H21" i="20"/>
  <c r="D14" i="19"/>
  <c r="C14" i="19" s="1"/>
  <c r="P20" i="19"/>
  <c r="M28" i="12"/>
  <c r="K20" i="8"/>
  <c r="K22" i="8"/>
  <c r="Q24" i="8"/>
  <c r="T6" i="17"/>
  <c r="R14" i="15"/>
  <c r="R13" i="13"/>
  <c r="I7" i="11"/>
  <c r="I13" i="11"/>
  <c r="D15" i="10"/>
  <c r="C15" i="10" s="1"/>
  <c r="M26" i="10"/>
  <c r="N23" i="9"/>
  <c r="J6" i="24"/>
  <c r="J20" i="24" s="1"/>
  <c r="I8" i="23"/>
  <c r="H24" i="22"/>
  <c r="M22" i="20"/>
  <c r="D15" i="19"/>
  <c r="C15" i="19" s="1"/>
  <c r="P21" i="19"/>
  <c r="J6" i="5"/>
  <c r="J26" i="5" s="1"/>
  <c r="D13" i="5"/>
  <c r="C13" i="5" s="1"/>
  <c r="R13" i="5"/>
  <c r="K30" i="8"/>
  <c r="P20" i="17"/>
  <c r="D10" i="15"/>
  <c r="C10" i="15" s="1"/>
  <c r="D12" i="15"/>
  <c r="C12" i="15" s="1"/>
  <c r="R16" i="15"/>
  <c r="G22" i="14"/>
  <c r="D13" i="13"/>
  <c r="C13" i="13" s="1"/>
  <c r="D18" i="13"/>
  <c r="C18" i="13" s="1"/>
  <c r="Q29" i="10"/>
  <c r="C11" i="9"/>
  <c r="N27" i="9"/>
  <c r="T6" i="18"/>
  <c r="K6" i="24"/>
  <c r="K22" i="24" s="1"/>
  <c r="M21" i="24"/>
  <c r="R13" i="23"/>
  <c r="R17" i="23"/>
  <c r="M22" i="23"/>
  <c r="I12" i="22"/>
  <c r="P24" i="22"/>
  <c r="R12" i="21"/>
  <c r="Q24" i="20"/>
  <c r="C17" i="19"/>
  <c r="Q21" i="19"/>
  <c r="C8" i="7"/>
  <c r="K6" i="5"/>
  <c r="K24" i="5" s="1"/>
  <c r="S6" i="8"/>
  <c r="Q30" i="8"/>
  <c r="Q23" i="17"/>
  <c r="I8" i="15"/>
  <c r="I9" i="15"/>
  <c r="H25" i="14"/>
  <c r="D10" i="13"/>
  <c r="C10" i="13" s="1"/>
  <c r="D14" i="13"/>
  <c r="C14" i="13" s="1"/>
  <c r="T6" i="13"/>
  <c r="R18" i="12"/>
  <c r="L6" i="10"/>
  <c r="L25" i="10" s="1"/>
  <c r="N31" i="10"/>
  <c r="I10" i="9"/>
  <c r="P28" i="9"/>
  <c r="H24" i="24"/>
  <c r="L6" i="23"/>
  <c r="L31" i="23" s="1"/>
  <c r="R16" i="23"/>
  <c r="G24" i="23"/>
  <c r="I15" i="22"/>
  <c r="N31" i="22"/>
  <c r="R11" i="20"/>
  <c r="M26" i="20"/>
  <c r="C9" i="19"/>
  <c r="M25" i="19"/>
  <c r="I11" i="5"/>
  <c r="D15" i="7"/>
  <c r="C15" i="7" s="1"/>
  <c r="R12" i="8"/>
  <c r="M27" i="17"/>
  <c r="C9" i="15"/>
  <c r="I11" i="15"/>
  <c r="O6" i="14"/>
  <c r="O20" i="14" s="1"/>
  <c r="R7" i="14"/>
  <c r="Q30" i="14"/>
  <c r="C9" i="13"/>
  <c r="H24" i="13"/>
  <c r="G20" i="12"/>
  <c r="C10" i="9"/>
  <c r="D13" i="9"/>
  <c r="I14" i="18"/>
  <c r="Q20" i="18"/>
  <c r="P24" i="24"/>
  <c r="R12" i="23"/>
  <c r="Q24" i="23"/>
  <c r="C16" i="22"/>
  <c r="C18" i="22"/>
  <c r="E17" i="21"/>
  <c r="C17" i="21" s="1"/>
  <c r="N22" i="21"/>
  <c r="Q28" i="20"/>
  <c r="H28" i="19"/>
  <c r="C7" i="15"/>
  <c r="C12" i="11"/>
  <c r="Q22" i="10"/>
  <c r="I13" i="5"/>
  <c r="N22" i="5"/>
  <c r="I13" i="7"/>
  <c r="R9" i="8"/>
  <c r="E11" i="8"/>
  <c r="C11" i="8" s="1"/>
  <c r="R18" i="8"/>
  <c r="P30" i="17"/>
  <c r="R13" i="16"/>
  <c r="N24" i="15"/>
  <c r="R16" i="12"/>
  <c r="Q22" i="12"/>
  <c r="I15" i="11"/>
  <c r="H25" i="18"/>
  <c r="I10" i="24"/>
  <c r="R12" i="24"/>
  <c r="P26" i="24"/>
  <c r="S6" i="23"/>
  <c r="R9" i="23"/>
  <c r="H27" i="23"/>
  <c r="H31" i="20"/>
  <c r="P28" i="19"/>
  <c r="C18" i="5"/>
  <c r="C10" i="5"/>
  <c r="C14" i="5"/>
  <c r="I15" i="5"/>
  <c r="G29" i="7"/>
  <c r="G28" i="7"/>
  <c r="G31" i="7"/>
  <c r="G24" i="7"/>
  <c r="G20" i="7"/>
  <c r="G27" i="7"/>
  <c r="G23" i="7"/>
  <c r="D14" i="7"/>
  <c r="C14" i="7" s="1"/>
  <c r="E9" i="16"/>
  <c r="C9" i="16" s="1"/>
  <c r="E11" i="15"/>
  <c r="E15" i="12"/>
  <c r="R14" i="13"/>
  <c r="S6" i="13"/>
  <c r="R6" i="13" s="1"/>
  <c r="P21" i="7"/>
  <c r="P29" i="7"/>
  <c r="O6" i="5"/>
  <c r="O24" i="5" s="1"/>
  <c r="I7" i="5"/>
  <c r="R8" i="5"/>
  <c r="I10" i="5"/>
  <c r="J28" i="5"/>
  <c r="I18" i="5"/>
  <c r="N23" i="5"/>
  <c r="E13" i="7"/>
  <c r="C13" i="7" s="1"/>
  <c r="I14" i="15"/>
  <c r="D14" i="15"/>
  <c r="C14" i="15" s="1"/>
  <c r="I17" i="13"/>
  <c r="D17" i="13"/>
  <c r="S6" i="12"/>
  <c r="E14" i="12"/>
  <c r="C8" i="11"/>
  <c r="R7" i="21"/>
  <c r="S6" i="21"/>
  <c r="N28" i="7"/>
  <c r="N27" i="7"/>
  <c r="N30" i="7"/>
  <c r="N23" i="7"/>
  <c r="N26" i="7"/>
  <c r="N31" i="7"/>
  <c r="N22" i="7"/>
  <c r="D17" i="5"/>
  <c r="J6" i="7"/>
  <c r="J20" i="7" s="1"/>
  <c r="E9" i="7"/>
  <c r="C17" i="7"/>
  <c r="P25" i="7"/>
  <c r="P27" i="8"/>
  <c r="P21" i="8"/>
  <c r="P29" i="8"/>
  <c r="P23" i="8"/>
  <c r="P31" i="8"/>
  <c r="K6" i="17"/>
  <c r="K25" i="17" s="1"/>
  <c r="E7" i="17"/>
  <c r="T6" i="15"/>
  <c r="R6" i="15" s="1"/>
  <c r="E14" i="14"/>
  <c r="C14" i="14" s="1"/>
  <c r="K6" i="14"/>
  <c r="K21" i="14" s="1"/>
  <c r="I16" i="11"/>
  <c r="D16" i="11"/>
  <c r="E13" i="12"/>
  <c r="D9" i="5"/>
  <c r="D12" i="5"/>
  <c r="C12" i="5" s="1"/>
  <c r="R12" i="5"/>
  <c r="M21" i="5"/>
  <c r="M26" i="5"/>
  <c r="K6" i="7"/>
  <c r="K30" i="7" s="1"/>
  <c r="D7" i="7"/>
  <c r="R7" i="7"/>
  <c r="E12" i="7"/>
  <c r="C12" i="7" s="1"/>
  <c r="E12" i="17"/>
  <c r="S6" i="16"/>
  <c r="R6" i="16" s="1"/>
  <c r="K6" i="12"/>
  <c r="K27" i="12" s="1"/>
  <c r="K22" i="12"/>
  <c r="C13" i="11"/>
  <c r="I14" i="5"/>
  <c r="D15" i="5"/>
  <c r="C15" i="5" s="1"/>
  <c r="J22" i="5"/>
  <c r="N26" i="5"/>
  <c r="N31" i="5"/>
  <c r="L6" i="7"/>
  <c r="L25" i="7" s="1"/>
  <c r="E7" i="7"/>
  <c r="T6" i="7"/>
  <c r="I9" i="7"/>
  <c r="D10" i="7"/>
  <c r="K6" i="15"/>
  <c r="K28" i="15" s="1"/>
  <c r="Q26" i="11"/>
  <c r="O6" i="11"/>
  <c r="O29" i="11" s="1"/>
  <c r="I16" i="7"/>
  <c r="D16" i="7"/>
  <c r="C16" i="7" s="1"/>
  <c r="L6" i="5"/>
  <c r="L29" i="5" s="1"/>
  <c r="D7" i="5"/>
  <c r="E10" i="7"/>
  <c r="I12" i="7"/>
  <c r="H29" i="16"/>
  <c r="F6" i="16"/>
  <c r="H27" i="16"/>
  <c r="H24" i="16"/>
  <c r="H31" i="16"/>
  <c r="H28" i="16"/>
  <c r="H20" i="16"/>
  <c r="P26" i="13"/>
  <c r="P28" i="13"/>
  <c r="P24" i="13"/>
  <c r="R15" i="7"/>
  <c r="K23" i="8"/>
  <c r="R13" i="8"/>
  <c r="K31" i="8"/>
  <c r="Q22" i="8"/>
  <c r="G26" i="8"/>
  <c r="M28" i="8"/>
  <c r="H31" i="8"/>
  <c r="E16" i="17"/>
  <c r="E6" i="17" s="1"/>
  <c r="G21" i="17"/>
  <c r="H24" i="17"/>
  <c r="P27" i="17"/>
  <c r="H31" i="17"/>
  <c r="K6" i="16"/>
  <c r="K30" i="16" s="1"/>
  <c r="I16" i="16"/>
  <c r="N25" i="16"/>
  <c r="G28" i="16"/>
  <c r="G31" i="16"/>
  <c r="R8" i="14"/>
  <c r="R9" i="14"/>
  <c r="R11" i="14"/>
  <c r="P22" i="14"/>
  <c r="H31" i="14"/>
  <c r="I9" i="13"/>
  <c r="R10" i="13"/>
  <c r="R15" i="13"/>
  <c r="R16" i="13"/>
  <c r="H20" i="13"/>
  <c r="E7" i="12"/>
  <c r="K20" i="12"/>
  <c r="N23" i="12"/>
  <c r="Q28" i="12"/>
  <c r="G27" i="11"/>
  <c r="G21" i="11"/>
  <c r="R15" i="11"/>
  <c r="I17" i="11"/>
  <c r="I12" i="9"/>
  <c r="E12" i="9"/>
  <c r="C12" i="9" s="1"/>
  <c r="P23" i="23"/>
  <c r="P27" i="23"/>
  <c r="P31" i="23"/>
  <c r="E13" i="8"/>
  <c r="M20" i="8"/>
  <c r="Q28" i="8"/>
  <c r="N31" i="8"/>
  <c r="M24" i="17"/>
  <c r="Q27" i="17"/>
  <c r="M31" i="17"/>
  <c r="P20" i="16"/>
  <c r="P23" i="16"/>
  <c r="G26" i="16"/>
  <c r="D16" i="15"/>
  <c r="C16" i="15" s="1"/>
  <c r="N20" i="15"/>
  <c r="N25" i="15"/>
  <c r="Q22" i="14"/>
  <c r="M26" i="14"/>
  <c r="P31" i="14"/>
  <c r="K31" i="12"/>
  <c r="M20" i="12"/>
  <c r="M26" i="12"/>
  <c r="I15" i="9"/>
  <c r="D15" i="9"/>
  <c r="C15" i="9" s="1"/>
  <c r="D16" i="9"/>
  <c r="I16" i="9"/>
  <c r="I13" i="18"/>
  <c r="D13" i="18"/>
  <c r="R7" i="8"/>
  <c r="K25" i="8"/>
  <c r="R15" i="8"/>
  <c r="Q20" i="8"/>
  <c r="N23" i="8"/>
  <c r="M26" i="8"/>
  <c r="N29" i="8"/>
  <c r="H22" i="17"/>
  <c r="P24" i="17"/>
  <c r="H28" i="17"/>
  <c r="P31" i="17"/>
  <c r="E13" i="16"/>
  <c r="Q20" i="16"/>
  <c r="K28" i="16"/>
  <c r="E8" i="15"/>
  <c r="C8" i="15" s="1"/>
  <c r="D11" i="15"/>
  <c r="G21" i="15"/>
  <c r="G26" i="15"/>
  <c r="R14" i="14"/>
  <c r="R17" i="14"/>
  <c r="H23" i="14"/>
  <c r="N27" i="14"/>
  <c r="N20" i="13"/>
  <c r="N26" i="13"/>
  <c r="E9" i="12"/>
  <c r="E11" i="12"/>
  <c r="Q20" i="12"/>
  <c r="G24" i="12"/>
  <c r="Q26" i="12"/>
  <c r="G30" i="12"/>
  <c r="J6" i="11"/>
  <c r="J31" i="11" s="1"/>
  <c r="I12" i="18"/>
  <c r="J6" i="18"/>
  <c r="J25" i="18" s="1"/>
  <c r="F21" i="23"/>
  <c r="E12" i="23"/>
  <c r="D9" i="21"/>
  <c r="I14" i="8"/>
  <c r="N21" i="8"/>
  <c r="Q26" i="8"/>
  <c r="P22" i="17"/>
  <c r="M28" i="17"/>
  <c r="Q31" i="17"/>
  <c r="K25" i="16"/>
  <c r="E14" i="16"/>
  <c r="N21" i="16"/>
  <c r="G24" i="16"/>
  <c r="G27" i="16"/>
  <c r="P28" i="16"/>
  <c r="P31" i="16"/>
  <c r="I13" i="15"/>
  <c r="M23" i="14"/>
  <c r="M28" i="14"/>
  <c r="H28" i="13"/>
  <c r="N27" i="12"/>
  <c r="K30" i="12"/>
  <c r="R11" i="9"/>
  <c r="S6" i="9"/>
  <c r="M20" i="18"/>
  <c r="M28" i="18"/>
  <c r="M22" i="18"/>
  <c r="L6" i="18"/>
  <c r="L23" i="18" s="1"/>
  <c r="M24" i="18"/>
  <c r="M30" i="18"/>
  <c r="M26" i="18"/>
  <c r="L20" i="18"/>
  <c r="L21" i="18"/>
  <c r="L22" i="18"/>
  <c r="K6" i="18"/>
  <c r="K24" i="18" s="1"/>
  <c r="D18" i="18"/>
  <c r="T6" i="24"/>
  <c r="C17" i="24"/>
  <c r="T6" i="22"/>
  <c r="C10" i="19"/>
  <c r="I18" i="7"/>
  <c r="L6" i="8"/>
  <c r="L25" i="8" s="1"/>
  <c r="K27" i="8"/>
  <c r="G24" i="8"/>
  <c r="G30" i="8"/>
  <c r="H23" i="17"/>
  <c r="H26" i="17"/>
  <c r="P28" i="17"/>
  <c r="I8" i="16"/>
  <c r="G22" i="16"/>
  <c r="G22" i="15"/>
  <c r="Q26" i="15"/>
  <c r="Q23" i="14"/>
  <c r="J6" i="13"/>
  <c r="J20" i="13" s="1"/>
  <c r="G22" i="12"/>
  <c r="M24" i="12"/>
  <c r="M30" i="12"/>
  <c r="N20" i="11"/>
  <c r="N23" i="11"/>
  <c r="N28" i="11"/>
  <c r="R9" i="11"/>
  <c r="R13" i="11"/>
  <c r="Q22" i="9"/>
  <c r="K30" i="18"/>
  <c r="E17" i="18"/>
  <c r="C17" i="18" s="1"/>
  <c r="M23" i="18"/>
  <c r="J6" i="23"/>
  <c r="J30" i="23" s="1"/>
  <c r="G25" i="22"/>
  <c r="G28" i="22"/>
  <c r="C12" i="22"/>
  <c r="D13" i="21"/>
  <c r="J31" i="21"/>
  <c r="R14" i="7"/>
  <c r="J6" i="8"/>
  <c r="J24" i="8" s="1"/>
  <c r="E9" i="8"/>
  <c r="E10" i="8"/>
  <c r="G22" i="8"/>
  <c r="S6" i="17"/>
  <c r="H20" i="17"/>
  <c r="M23" i="17"/>
  <c r="P26" i="17"/>
  <c r="K21" i="16"/>
  <c r="G28" i="15"/>
  <c r="F29" i="14"/>
  <c r="G24" i="14"/>
  <c r="P29" i="14"/>
  <c r="J24" i="13"/>
  <c r="N22" i="13"/>
  <c r="Q24" i="12"/>
  <c r="G28" i="12"/>
  <c r="Q30" i="12"/>
  <c r="C17" i="11"/>
  <c r="J6" i="9"/>
  <c r="D7" i="9"/>
  <c r="C7" i="9" s="1"/>
  <c r="D8" i="9"/>
  <c r="I8" i="9"/>
  <c r="C13" i="9"/>
  <c r="P27" i="18"/>
  <c r="O6" i="18"/>
  <c r="O28" i="18" s="1"/>
  <c r="R14" i="18"/>
  <c r="S6" i="18"/>
  <c r="R6" i="18" s="1"/>
  <c r="L29" i="18"/>
  <c r="N31" i="24"/>
  <c r="N20" i="24"/>
  <c r="N26" i="24"/>
  <c r="N22" i="24"/>
  <c r="N28" i="24"/>
  <c r="N24" i="24"/>
  <c r="E7" i="23"/>
  <c r="K6" i="23"/>
  <c r="K26" i="23" s="1"/>
  <c r="G21" i="22"/>
  <c r="C18" i="21"/>
  <c r="K21" i="8"/>
  <c r="R11" i="8"/>
  <c r="K29" i="8"/>
  <c r="M24" i="8"/>
  <c r="G28" i="8"/>
  <c r="M30" i="8"/>
  <c r="P23" i="17"/>
  <c r="H27" i="17"/>
  <c r="H30" i="17"/>
  <c r="E16" i="16"/>
  <c r="G20" i="16"/>
  <c r="G23" i="16"/>
  <c r="P24" i="16"/>
  <c r="P27" i="16"/>
  <c r="G30" i="16"/>
  <c r="N23" i="15"/>
  <c r="M24" i="14"/>
  <c r="R18" i="13"/>
  <c r="G23" i="13"/>
  <c r="E18" i="12"/>
  <c r="M22" i="12"/>
  <c r="P20" i="11"/>
  <c r="P30" i="11"/>
  <c r="D9" i="11"/>
  <c r="R11" i="11"/>
  <c r="D14" i="11"/>
  <c r="C14" i="11" s="1"/>
  <c r="H22" i="11"/>
  <c r="P28" i="10"/>
  <c r="P25" i="10"/>
  <c r="I18" i="23"/>
  <c r="D18" i="23"/>
  <c r="D14" i="22"/>
  <c r="C14" i="22" s="1"/>
  <c r="I14" i="22"/>
  <c r="C13" i="19"/>
  <c r="L22" i="10"/>
  <c r="I13" i="10"/>
  <c r="M22" i="10"/>
  <c r="H31" i="10"/>
  <c r="D9" i="9"/>
  <c r="C9" i="9" s="1"/>
  <c r="P20" i="9"/>
  <c r="H28" i="9"/>
  <c r="K20" i="18"/>
  <c r="K21" i="18"/>
  <c r="K22" i="18"/>
  <c r="C15" i="18"/>
  <c r="R16" i="18"/>
  <c r="L31" i="18"/>
  <c r="N20" i="18"/>
  <c r="N25" i="18"/>
  <c r="R9" i="24"/>
  <c r="R13" i="24"/>
  <c r="P20" i="24"/>
  <c r="H28" i="24"/>
  <c r="I12" i="23"/>
  <c r="F26" i="23"/>
  <c r="D14" i="23"/>
  <c r="C14" i="23" s="1"/>
  <c r="R14" i="23"/>
  <c r="G20" i="23"/>
  <c r="M24" i="23"/>
  <c r="Q26" i="23"/>
  <c r="R15" i="22"/>
  <c r="P20" i="22"/>
  <c r="N24" i="22"/>
  <c r="O20" i="21"/>
  <c r="R10" i="21"/>
  <c r="R18" i="21"/>
  <c r="H24" i="21"/>
  <c r="R10" i="20"/>
  <c r="I18" i="11"/>
  <c r="J30" i="11"/>
  <c r="M23" i="10"/>
  <c r="N26" i="10"/>
  <c r="I14" i="9"/>
  <c r="R15" i="9"/>
  <c r="P21" i="9"/>
  <c r="J26" i="9"/>
  <c r="H29" i="9"/>
  <c r="K25" i="18"/>
  <c r="K26" i="18"/>
  <c r="Q23" i="18"/>
  <c r="C9" i="24"/>
  <c r="C13" i="24"/>
  <c r="D18" i="24"/>
  <c r="C18" i="24" s="1"/>
  <c r="H22" i="24"/>
  <c r="C10" i="23"/>
  <c r="R10" i="23"/>
  <c r="M20" i="23"/>
  <c r="Q22" i="23"/>
  <c r="D7" i="22"/>
  <c r="H22" i="22"/>
  <c r="H29" i="22"/>
  <c r="E7" i="21"/>
  <c r="C7" i="21" s="1"/>
  <c r="I9" i="21"/>
  <c r="I13" i="21"/>
  <c r="E15" i="21"/>
  <c r="C15" i="21" s="1"/>
  <c r="Q22" i="20"/>
  <c r="H29" i="20"/>
  <c r="I17" i="19"/>
  <c r="D18" i="19"/>
  <c r="C18" i="19" s="1"/>
  <c r="H29" i="19"/>
  <c r="T6" i="10"/>
  <c r="M20" i="10"/>
  <c r="Q23" i="10"/>
  <c r="I9" i="9"/>
  <c r="R10" i="9"/>
  <c r="N26" i="9"/>
  <c r="P29" i="9"/>
  <c r="R10" i="18"/>
  <c r="O24" i="18"/>
  <c r="L25" i="18"/>
  <c r="L26" i="18"/>
  <c r="H22" i="18"/>
  <c r="N31" i="18"/>
  <c r="R10" i="24"/>
  <c r="K29" i="24"/>
  <c r="H26" i="24"/>
  <c r="P28" i="24"/>
  <c r="D16" i="23"/>
  <c r="Q20" i="23"/>
  <c r="H23" i="23"/>
  <c r="N25" i="23"/>
  <c r="G30" i="23"/>
  <c r="J6" i="22"/>
  <c r="J28" i="22" s="1"/>
  <c r="R9" i="22"/>
  <c r="R10" i="22"/>
  <c r="D13" i="22"/>
  <c r="H26" i="22"/>
  <c r="N29" i="22"/>
  <c r="O21" i="21"/>
  <c r="R11" i="21"/>
  <c r="O25" i="21"/>
  <c r="O29" i="21"/>
  <c r="H21" i="21"/>
  <c r="P26" i="21"/>
  <c r="M23" i="20"/>
  <c r="M29" i="20"/>
  <c r="N22" i="19"/>
  <c r="N26" i="19"/>
  <c r="P29" i="19"/>
  <c r="R13" i="10"/>
  <c r="N20" i="10"/>
  <c r="Q28" i="10"/>
  <c r="G27" i="9"/>
  <c r="R11" i="18"/>
  <c r="L27" i="18"/>
  <c r="K28" i="18"/>
  <c r="N24" i="18"/>
  <c r="M29" i="24"/>
  <c r="E11" i="23"/>
  <c r="K27" i="23"/>
  <c r="G28" i="23"/>
  <c r="C17" i="22"/>
  <c r="N22" i="22"/>
  <c r="P29" i="22"/>
  <c r="D8" i="21"/>
  <c r="C8" i="21" s="1"/>
  <c r="D16" i="21"/>
  <c r="C16" i="21" s="1"/>
  <c r="M21" i="21"/>
  <c r="H29" i="21"/>
  <c r="L6" i="20"/>
  <c r="L26" i="20" s="1"/>
  <c r="Q23" i="20"/>
  <c r="Q29" i="20"/>
  <c r="J6" i="19"/>
  <c r="J22" i="19" s="1"/>
  <c r="D16" i="19"/>
  <c r="C16" i="19" s="1"/>
  <c r="G20" i="19"/>
  <c r="G27" i="19"/>
  <c r="R15" i="10"/>
  <c r="M24" i="10"/>
  <c r="M29" i="10"/>
  <c r="N22" i="9"/>
  <c r="J27" i="9"/>
  <c r="N30" i="9"/>
  <c r="C11" i="18"/>
  <c r="R12" i="18"/>
  <c r="R13" i="18"/>
  <c r="K29" i="18"/>
  <c r="I17" i="18"/>
  <c r="Q24" i="18"/>
  <c r="Q27" i="18"/>
  <c r="C15" i="24"/>
  <c r="H20" i="24"/>
  <c r="P22" i="24"/>
  <c r="H30" i="24"/>
  <c r="I10" i="23"/>
  <c r="D12" i="23"/>
  <c r="G26" i="23"/>
  <c r="M30" i="23"/>
  <c r="I7" i="22"/>
  <c r="J25" i="22"/>
  <c r="R14" i="22"/>
  <c r="J29" i="22"/>
  <c r="P22" i="22"/>
  <c r="N26" i="22"/>
  <c r="R9" i="21"/>
  <c r="P21" i="21"/>
  <c r="M24" i="20"/>
  <c r="J28" i="19"/>
  <c r="I18" i="19"/>
  <c r="H20" i="19"/>
  <c r="G23" i="19"/>
  <c r="N30" i="19"/>
  <c r="F30" i="23"/>
  <c r="J21" i="22"/>
  <c r="T6" i="21"/>
  <c r="N30" i="20"/>
  <c r="N27" i="19"/>
  <c r="E18" i="11"/>
  <c r="C18" i="11" s="1"/>
  <c r="R14" i="9"/>
  <c r="H20" i="9"/>
  <c r="G23" i="9"/>
  <c r="N31" i="9"/>
  <c r="I7" i="18"/>
  <c r="E12" i="18"/>
  <c r="C12" i="18" s="1"/>
  <c r="D14" i="18"/>
  <c r="R15" i="18"/>
  <c r="Q22" i="18"/>
  <c r="M31" i="24"/>
  <c r="D8" i="23"/>
  <c r="R8" i="23"/>
  <c r="E18" i="23"/>
  <c r="G22" i="23"/>
  <c r="M26" i="23"/>
  <c r="Q28" i="23"/>
  <c r="H31" i="23"/>
  <c r="K6" i="22"/>
  <c r="I6" i="22" s="1"/>
  <c r="I25" i="22" s="1"/>
  <c r="J23" i="22"/>
  <c r="N20" i="22"/>
  <c r="N27" i="22"/>
  <c r="C9" i="21"/>
  <c r="O23" i="21"/>
  <c r="C13" i="21"/>
  <c r="I16" i="21"/>
  <c r="Q20" i="20"/>
  <c r="I16" i="19"/>
  <c r="H21" i="19"/>
  <c r="N23" i="19"/>
  <c r="N31" i="19"/>
  <c r="E7" i="18"/>
  <c r="C7" i="18" s="1"/>
  <c r="E8" i="18"/>
  <c r="E9" i="18"/>
  <c r="E13" i="18"/>
  <c r="K27" i="18"/>
  <c r="K31" i="18"/>
  <c r="O26" i="18"/>
  <c r="G29" i="18"/>
  <c r="G30" i="24"/>
  <c r="G28" i="24"/>
  <c r="G24" i="24"/>
  <c r="G20" i="24"/>
  <c r="G31" i="24"/>
  <c r="G26" i="24"/>
  <c r="G22" i="24"/>
  <c r="F6" i="24"/>
  <c r="F21" i="24" s="1"/>
  <c r="C13" i="23"/>
  <c r="R7" i="22"/>
  <c r="S6" i="22"/>
  <c r="E8" i="22"/>
  <c r="E10" i="22"/>
  <c r="K29" i="22"/>
  <c r="K31" i="22"/>
  <c r="K21" i="22"/>
  <c r="P28" i="18"/>
  <c r="P24" i="18"/>
  <c r="P30" i="18"/>
  <c r="L28" i="18"/>
  <c r="L30" i="18"/>
  <c r="G20" i="18"/>
  <c r="O20" i="18"/>
  <c r="H21" i="18"/>
  <c r="P21" i="18"/>
  <c r="H23" i="18"/>
  <c r="P26" i="18"/>
  <c r="O30" i="18"/>
  <c r="P31" i="18"/>
  <c r="Q30" i="24"/>
  <c r="Q29" i="24"/>
  <c r="Q26" i="24"/>
  <c r="Q22" i="24"/>
  <c r="Q28" i="24"/>
  <c r="Q24" i="24"/>
  <c r="Q20" i="24"/>
  <c r="E16" i="24"/>
  <c r="M27" i="24"/>
  <c r="G29" i="24"/>
  <c r="Q31" i="24"/>
  <c r="C16" i="23"/>
  <c r="M29" i="22"/>
  <c r="M31" i="22"/>
  <c r="M24" i="22"/>
  <c r="M20" i="22"/>
  <c r="M27" i="22"/>
  <c r="M26" i="22"/>
  <c r="M22" i="22"/>
  <c r="L6" i="22"/>
  <c r="M25" i="22"/>
  <c r="M21" i="22"/>
  <c r="Q29" i="22"/>
  <c r="Q31" i="22"/>
  <c r="Q28" i="22"/>
  <c r="Q24" i="22"/>
  <c r="Q20" i="22"/>
  <c r="Q26" i="22"/>
  <c r="Q22" i="22"/>
  <c r="Q21" i="22"/>
  <c r="Q30" i="22"/>
  <c r="Q25" i="22"/>
  <c r="M28" i="22"/>
  <c r="M29" i="18"/>
  <c r="M25" i="18"/>
  <c r="M31" i="18"/>
  <c r="Q29" i="18"/>
  <c r="Q25" i="18"/>
  <c r="Q31" i="18"/>
  <c r="I8" i="18"/>
  <c r="I9" i="18"/>
  <c r="C10" i="18"/>
  <c r="I10" i="18"/>
  <c r="O23" i="18"/>
  <c r="I11" i="18"/>
  <c r="O27" i="18"/>
  <c r="I15" i="18"/>
  <c r="C16" i="18"/>
  <c r="I16" i="18"/>
  <c r="O29" i="18"/>
  <c r="I18" i="18"/>
  <c r="O31" i="18"/>
  <c r="H20" i="18"/>
  <c r="P20" i="18"/>
  <c r="M21" i="18"/>
  <c r="Q21" i="18"/>
  <c r="N22" i="18"/>
  <c r="N23" i="18"/>
  <c r="P25" i="18"/>
  <c r="Q26" i="18"/>
  <c r="M27" i="18"/>
  <c r="P29" i="18"/>
  <c r="Q30" i="18"/>
  <c r="S6" i="24"/>
  <c r="R6" i="24" s="1"/>
  <c r="I9" i="24"/>
  <c r="I13" i="24"/>
  <c r="K28" i="24"/>
  <c r="I17" i="24"/>
  <c r="Q21" i="24"/>
  <c r="G27" i="24"/>
  <c r="N28" i="23"/>
  <c r="N24" i="23"/>
  <c r="N20" i="23"/>
  <c r="N30" i="23"/>
  <c r="N26" i="23"/>
  <c r="N22" i="23"/>
  <c r="N27" i="23"/>
  <c r="N31" i="23"/>
  <c r="N23" i="23"/>
  <c r="L21" i="23"/>
  <c r="C9" i="23"/>
  <c r="L29" i="23"/>
  <c r="C17" i="23"/>
  <c r="I8" i="22"/>
  <c r="I21" i="22" s="1"/>
  <c r="K27" i="22"/>
  <c r="I16" i="22"/>
  <c r="I29" i="22" s="1"/>
  <c r="I18" i="22"/>
  <c r="M23" i="22"/>
  <c r="Q27" i="22"/>
  <c r="E12" i="20"/>
  <c r="R14" i="20"/>
  <c r="S6" i="20"/>
  <c r="G31" i="18"/>
  <c r="G27" i="18"/>
  <c r="G23" i="18"/>
  <c r="K23" i="18"/>
  <c r="G21" i="18"/>
  <c r="O21" i="18"/>
  <c r="G24" i="18"/>
  <c r="G23" i="24"/>
  <c r="L25" i="23"/>
  <c r="K23" i="22"/>
  <c r="I13" i="20"/>
  <c r="D13" i="20"/>
  <c r="H28" i="18"/>
  <c r="H24" i="18"/>
  <c r="H30" i="18"/>
  <c r="L24" i="18"/>
  <c r="O25" i="18"/>
  <c r="G28" i="18"/>
  <c r="H29" i="18"/>
  <c r="G30" i="18"/>
  <c r="H31" i="18"/>
  <c r="M30" i="24"/>
  <c r="M26" i="24"/>
  <c r="M22" i="24"/>
  <c r="L6" i="24"/>
  <c r="L21" i="24" s="1"/>
  <c r="M28" i="24"/>
  <c r="M24" i="24"/>
  <c r="M20" i="24"/>
  <c r="G21" i="24"/>
  <c r="Q23" i="24"/>
  <c r="F6" i="18"/>
  <c r="F24" i="18" s="1"/>
  <c r="N30" i="18"/>
  <c r="N26" i="18"/>
  <c r="N21" i="18"/>
  <c r="G22" i="18"/>
  <c r="O22" i="18"/>
  <c r="P23" i="18"/>
  <c r="G25" i="18"/>
  <c r="H26" i="18"/>
  <c r="N27" i="18"/>
  <c r="O6" i="24"/>
  <c r="O30" i="24" s="1"/>
  <c r="I8" i="24"/>
  <c r="I16" i="24"/>
  <c r="M23" i="24"/>
  <c r="G25" i="24"/>
  <c r="Q27" i="24"/>
  <c r="C7" i="23"/>
  <c r="C15" i="23"/>
  <c r="L23" i="23"/>
  <c r="L27" i="23"/>
  <c r="O6" i="22"/>
  <c r="O21" i="22" s="1"/>
  <c r="Q23" i="22"/>
  <c r="K25" i="22"/>
  <c r="M30" i="22"/>
  <c r="G30" i="21"/>
  <c r="G26" i="21"/>
  <c r="G22" i="21"/>
  <c r="G29" i="21"/>
  <c r="G31" i="21"/>
  <c r="G25" i="21"/>
  <c r="G27" i="21"/>
  <c r="G21" i="21"/>
  <c r="G24" i="21"/>
  <c r="F6" i="21"/>
  <c r="F28" i="21" s="1"/>
  <c r="G23" i="21"/>
  <c r="G28" i="21"/>
  <c r="K6" i="21"/>
  <c r="K25" i="21" s="1"/>
  <c r="C12" i="21"/>
  <c r="I12" i="21"/>
  <c r="G20" i="21"/>
  <c r="N21" i="24"/>
  <c r="H23" i="24"/>
  <c r="P23" i="24"/>
  <c r="N25" i="24"/>
  <c r="H27" i="24"/>
  <c r="N29" i="24"/>
  <c r="N30" i="24"/>
  <c r="P30" i="23"/>
  <c r="P26" i="23"/>
  <c r="P22" i="23"/>
  <c r="O6" i="23"/>
  <c r="O29" i="23" s="1"/>
  <c r="P28" i="23"/>
  <c r="P24" i="23"/>
  <c r="P20" i="23"/>
  <c r="I7" i="23"/>
  <c r="I9" i="23"/>
  <c r="I11" i="23"/>
  <c r="I13" i="23"/>
  <c r="I15" i="23"/>
  <c r="I17" i="23"/>
  <c r="P25" i="23"/>
  <c r="G31" i="22"/>
  <c r="G27" i="22"/>
  <c r="G29" i="22"/>
  <c r="G26" i="22"/>
  <c r="G22" i="22"/>
  <c r="F6" i="22"/>
  <c r="F25" i="22" s="1"/>
  <c r="G30" i="22"/>
  <c r="G24" i="22"/>
  <c r="G20" i="22"/>
  <c r="O20" i="22"/>
  <c r="K22" i="22"/>
  <c r="I24" i="22"/>
  <c r="K26" i="22"/>
  <c r="K30" i="22"/>
  <c r="G23" i="22"/>
  <c r="P29" i="24"/>
  <c r="P31" i="24"/>
  <c r="H21" i="24"/>
  <c r="P21" i="24"/>
  <c r="N23" i="24"/>
  <c r="H25" i="24"/>
  <c r="P25" i="24"/>
  <c r="N27" i="24"/>
  <c r="H29" i="24"/>
  <c r="H30" i="23"/>
  <c r="H26" i="23"/>
  <c r="H22" i="23"/>
  <c r="H28" i="23"/>
  <c r="H24" i="23"/>
  <c r="H20" i="23"/>
  <c r="L20" i="23"/>
  <c r="L22" i="23"/>
  <c r="L24" i="23"/>
  <c r="L26" i="23"/>
  <c r="L28" i="23"/>
  <c r="L30" i="23"/>
  <c r="H21" i="23"/>
  <c r="P21" i="23"/>
  <c r="H29" i="23"/>
  <c r="P29" i="23"/>
  <c r="K20" i="22"/>
  <c r="C9" i="22"/>
  <c r="I9" i="22"/>
  <c r="I22" i="22" s="1"/>
  <c r="O22" i="22"/>
  <c r="K24" i="22"/>
  <c r="C13" i="22"/>
  <c r="I13" i="22"/>
  <c r="I26" i="22" s="1"/>
  <c r="O26" i="22"/>
  <c r="K28" i="22"/>
  <c r="I17" i="22"/>
  <c r="I30" i="22" s="1"/>
  <c r="O30" i="22"/>
  <c r="C7" i="19"/>
  <c r="M21" i="23"/>
  <c r="Q21" i="23"/>
  <c r="G23" i="23"/>
  <c r="M25" i="23"/>
  <c r="Q25" i="23"/>
  <c r="G27" i="23"/>
  <c r="M29" i="23"/>
  <c r="Q29" i="23"/>
  <c r="G31" i="23"/>
  <c r="H28" i="22"/>
  <c r="H30" i="22"/>
  <c r="P28" i="22"/>
  <c r="P30" i="22"/>
  <c r="H21" i="22"/>
  <c r="P21" i="22"/>
  <c r="N23" i="22"/>
  <c r="H25" i="22"/>
  <c r="P25" i="22"/>
  <c r="H27" i="22"/>
  <c r="N28" i="22"/>
  <c r="H31" i="22"/>
  <c r="P31" i="22"/>
  <c r="M28" i="21"/>
  <c r="M24" i="21"/>
  <c r="M20" i="21"/>
  <c r="M30" i="21"/>
  <c r="M25" i="21"/>
  <c r="M31" i="21"/>
  <c r="M26" i="21"/>
  <c r="M22" i="21"/>
  <c r="L6" i="21"/>
  <c r="L25" i="21" s="1"/>
  <c r="M27" i="21"/>
  <c r="Q28" i="21"/>
  <c r="Q24" i="21"/>
  <c r="Q20" i="21"/>
  <c r="Q29" i="21"/>
  <c r="Q30" i="21"/>
  <c r="Q25" i="21"/>
  <c r="Q21" i="21"/>
  <c r="Q31" i="21"/>
  <c r="Q26" i="21"/>
  <c r="Q23" i="21"/>
  <c r="K20" i="21"/>
  <c r="O22" i="21"/>
  <c r="O26" i="21"/>
  <c r="O28" i="21"/>
  <c r="K30" i="21"/>
  <c r="Q22" i="21"/>
  <c r="M23" i="21"/>
  <c r="Q27" i="21"/>
  <c r="E8" i="20"/>
  <c r="C8" i="20" s="1"/>
  <c r="K6" i="20"/>
  <c r="K25" i="20" s="1"/>
  <c r="T6" i="20"/>
  <c r="I17" i="20"/>
  <c r="D17" i="20"/>
  <c r="P21" i="20"/>
  <c r="I11" i="19"/>
  <c r="E11" i="19"/>
  <c r="G21" i="23"/>
  <c r="M23" i="23"/>
  <c r="Q23" i="23"/>
  <c r="G25" i="23"/>
  <c r="M27" i="23"/>
  <c r="Q27" i="23"/>
  <c r="J30" i="22"/>
  <c r="N21" i="22"/>
  <c r="H23" i="22"/>
  <c r="P23" i="22"/>
  <c r="N25" i="22"/>
  <c r="P27" i="22"/>
  <c r="K22" i="21"/>
  <c r="O24" i="21"/>
  <c r="K26" i="21"/>
  <c r="K28" i="21"/>
  <c r="F29" i="21"/>
  <c r="O30" i="21"/>
  <c r="P30" i="20"/>
  <c r="P26" i="20"/>
  <c r="P29" i="20"/>
  <c r="P23" i="20"/>
  <c r="P31" i="20"/>
  <c r="P24" i="20"/>
  <c r="P20" i="20"/>
  <c r="P22" i="20"/>
  <c r="P28" i="20"/>
  <c r="P27" i="20"/>
  <c r="O6" i="20"/>
  <c r="I9" i="20"/>
  <c r="D9" i="20"/>
  <c r="E16" i="20"/>
  <c r="C16" i="20" s="1"/>
  <c r="N29" i="21"/>
  <c r="N25" i="21"/>
  <c r="N21" i="21"/>
  <c r="N31" i="21"/>
  <c r="N26" i="21"/>
  <c r="N27" i="21"/>
  <c r="R13" i="21"/>
  <c r="R17" i="21"/>
  <c r="H20" i="21"/>
  <c r="N20" i="21"/>
  <c r="J30" i="21"/>
  <c r="R8" i="20"/>
  <c r="I11" i="20"/>
  <c r="D11" i="20"/>
  <c r="C14" i="20"/>
  <c r="R16" i="20"/>
  <c r="I7" i="19"/>
  <c r="K6" i="19"/>
  <c r="K20" i="19" s="1"/>
  <c r="T6" i="19"/>
  <c r="I8" i="19"/>
  <c r="E8" i="19"/>
  <c r="H31" i="21"/>
  <c r="H27" i="21"/>
  <c r="H23" i="21"/>
  <c r="H30" i="21"/>
  <c r="H26" i="21"/>
  <c r="P31" i="21"/>
  <c r="P27" i="21"/>
  <c r="P23" i="21"/>
  <c r="P28" i="21"/>
  <c r="P29" i="21"/>
  <c r="P24" i="21"/>
  <c r="C14" i="21"/>
  <c r="O27" i="21"/>
  <c r="R15" i="21"/>
  <c r="K29" i="21"/>
  <c r="I18" i="21"/>
  <c r="P20" i="21"/>
  <c r="H22" i="21"/>
  <c r="N23" i="21"/>
  <c r="H25" i="21"/>
  <c r="P25" i="21"/>
  <c r="N28" i="21"/>
  <c r="P30" i="21"/>
  <c r="G29" i="20"/>
  <c r="G31" i="20"/>
  <c r="G26" i="20"/>
  <c r="G22" i="20"/>
  <c r="G27" i="20"/>
  <c r="G23" i="20"/>
  <c r="G28" i="20"/>
  <c r="G25" i="20"/>
  <c r="G21" i="20"/>
  <c r="G30" i="20"/>
  <c r="G24" i="20"/>
  <c r="G20" i="20"/>
  <c r="I7" i="20"/>
  <c r="J6" i="20"/>
  <c r="J21" i="20" s="1"/>
  <c r="D7" i="20"/>
  <c r="C10" i="20"/>
  <c r="R12" i="20"/>
  <c r="I15" i="20"/>
  <c r="D15" i="20"/>
  <c r="C18" i="20"/>
  <c r="H30" i="20"/>
  <c r="H26" i="20"/>
  <c r="H27" i="20"/>
  <c r="H23" i="20"/>
  <c r="H28" i="20"/>
  <c r="H24" i="20"/>
  <c r="H20" i="20"/>
  <c r="N20" i="20"/>
  <c r="N23" i="20"/>
  <c r="N24" i="20"/>
  <c r="Q31" i="19"/>
  <c r="Q27" i="19"/>
  <c r="Q23" i="19"/>
  <c r="Q28" i="19"/>
  <c r="Q24" i="19"/>
  <c r="Q20" i="19"/>
  <c r="Q25" i="19"/>
  <c r="Q26" i="19"/>
  <c r="N28" i="20"/>
  <c r="N27" i="20"/>
  <c r="N25" i="20"/>
  <c r="N21" i="20"/>
  <c r="N29" i="20"/>
  <c r="N22" i="20"/>
  <c r="I8" i="20"/>
  <c r="E9" i="20"/>
  <c r="I10" i="20"/>
  <c r="I12" i="20"/>
  <c r="E13" i="20"/>
  <c r="I14" i="20"/>
  <c r="I16" i="20"/>
  <c r="E17" i="20"/>
  <c r="I18" i="20"/>
  <c r="R18" i="20"/>
  <c r="H22" i="20"/>
  <c r="N31" i="20"/>
  <c r="M31" i="19"/>
  <c r="M27" i="19"/>
  <c r="M23" i="19"/>
  <c r="M28" i="19"/>
  <c r="M24" i="19"/>
  <c r="M20" i="19"/>
  <c r="M29" i="19"/>
  <c r="M21" i="19"/>
  <c r="L6" i="19"/>
  <c r="M30" i="19"/>
  <c r="M22" i="19"/>
  <c r="S6" i="19"/>
  <c r="R7" i="19"/>
  <c r="R11" i="19"/>
  <c r="Q29" i="19"/>
  <c r="Q30" i="19"/>
  <c r="M31" i="20"/>
  <c r="M27" i="20"/>
  <c r="Q31" i="20"/>
  <c r="Q27" i="20"/>
  <c r="M21" i="20"/>
  <c r="M19" i="20" s="1"/>
  <c r="Q21" i="20"/>
  <c r="M25" i="20"/>
  <c r="Q25" i="20"/>
  <c r="Q26" i="20"/>
  <c r="M28" i="20"/>
  <c r="G29" i="19"/>
  <c r="G25" i="19"/>
  <c r="G21" i="19"/>
  <c r="G30" i="19"/>
  <c r="G26" i="19"/>
  <c r="G22" i="19"/>
  <c r="F6" i="19"/>
  <c r="F27" i="19" s="1"/>
  <c r="O6" i="19"/>
  <c r="O30" i="19" s="1"/>
  <c r="R9" i="19"/>
  <c r="R13" i="19"/>
  <c r="R17" i="19"/>
  <c r="G24" i="19"/>
  <c r="H30" i="19"/>
  <c r="H26" i="19"/>
  <c r="H22" i="19"/>
  <c r="H31" i="19"/>
  <c r="H27" i="19"/>
  <c r="H23" i="19"/>
  <c r="P30" i="19"/>
  <c r="P26" i="19"/>
  <c r="P22" i="19"/>
  <c r="P31" i="19"/>
  <c r="P27" i="19"/>
  <c r="P23" i="19"/>
  <c r="R8" i="19"/>
  <c r="R12" i="19"/>
  <c r="R16" i="19"/>
  <c r="H24" i="19"/>
  <c r="P24" i="19"/>
  <c r="G31" i="19"/>
  <c r="N21" i="19"/>
  <c r="N25" i="19"/>
  <c r="N29" i="19"/>
  <c r="N20" i="19"/>
  <c r="N24" i="19"/>
  <c r="C9" i="17"/>
  <c r="C13" i="8"/>
  <c r="C17" i="8"/>
  <c r="N30" i="17"/>
  <c r="N26" i="17"/>
  <c r="N22" i="17"/>
  <c r="N31" i="17"/>
  <c r="N27" i="17"/>
  <c r="N23" i="17"/>
  <c r="N29" i="17"/>
  <c r="N28" i="17"/>
  <c r="N25" i="17"/>
  <c r="N24" i="17"/>
  <c r="N21" i="17"/>
  <c r="N20" i="17"/>
  <c r="I11" i="17"/>
  <c r="I13" i="17"/>
  <c r="F26" i="16"/>
  <c r="C13" i="16"/>
  <c r="C17" i="16"/>
  <c r="F31" i="16"/>
  <c r="H28" i="15"/>
  <c r="H24" i="15"/>
  <c r="H20" i="15"/>
  <c r="H30" i="15"/>
  <c r="H25" i="15"/>
  <c r="H31" i="15"/>
  <c r="H26" i="15"/>
  <c r="H21" i="15"/>
  <c r="H29" i="15"/>
  <c r="H22" i="15"/>
  <c r="H27" i="15"/>
  <c r="H23" i="15"/>
  <c r="P31" i="15"/>
  <c r="P28" i="15"/>
  <c r="P24" i="15"/>
  <c r="P20" i="15"/>
  <c r="P27" i="15"/>
  <c r="P22" i="15"/>
  <c r="O6" i="15"/>
  <c r="O27" i="15" s="1"/>
  <c r="P29" i="15"/>
  <c r="P23" i="15"/>
  <c r="P26" i="15"/>
  <c r="P30" i="15"/>
  <c r="P25" i="15"/>
  <c r="P21" i="15"/>
  <c r="H30" i="8"/>
  <c r="H26" i="8"/>
  <c r="H22" i="8"/>
  <c r="H28" i="8"/>
  <c r="H24" i="8"/>
  <c r="H20" i="8"/>
  <c r="H21" i="8"/>
  <c r="H29" i="8"/>
  <c r="D13" i="17"/>
  <c r="I14" i="17"/>
  <c r="D14" i="17"/>
  <c r="M30" i="16"/>
  <c r="M26" i="16"/>
  <c r="M22" i="16"/>
  <c r="L6" i="16"/>
  <c r="L22" i="16" s="1"/>
  <c r="M31" i="16"/>
  <c r="M27" i="16"/>
  <c r="M23" i="16"/>
  <c r="M29" i="16"/>
  <c r="M25" i="16"/>
  <c r="M21" i="16"/>
  <c r="I10" i="16"/>
  <c r="I14" i="16"/>
  <c r="I18" i="16"/>
  <c r="F25" i="16"/>
  <c r="N28" i="8"/>
  <c r="N24" i="8"/>
  <c r="N20" i="8"/>
  <c r="N30" i="8"/>
  <c r="N26" i="8"/>
  <c r="N22" i="8"/>
  <c r="D8" i="8"/>
  <c r="D10" i="8"/>
  <c r="D12" i="8"/>
  <c r="D14" i="8"/>
  <c r="D16" i="8"/>
  <c r="D18" i="8"/>
  <c r="N25" i="8"/>
  <c r="H27" i="8"/>
  <c r="J29" i="8"/>
  <c r="I8" i="17"/>
  <c r="I10" i="17"/>
  <c r="I12" i="17"/>
  <c r="I15" i="17"/>
  <c r="D15" i="17"/>
  <c r="D8" i="16"/>
  <c r="D10" i="16"/>
  <c r="D12" i="16"/>
  <c r="D14" i="16"/>
  <c r="D16" i="16"/>
  <c r="D18" i="16"/>
  <c r="M20" i="16"/>
  <c r="M24" i="16"/>
  <c r="M28" i="16"/>
  <c r="M29" i="15"/>
  <c r="M25" i="15"/>
  <c r="M21" i="15"/>
  <c r="M30" i="15"/>
  <c r="M24" i="15"/>
  <c r="M26" i="15"/>
  <c r="M20" i="15"/>
  <c r="M28" i="15"/>
  <c r="M27" i="15"/>
  <c r="M23" i="15"/>
  <c r="M22" i="15"/>
  <c r="L6" i="15"/>
  <c r="L23" i="15" s="1"/>
  <c r="M31" i="15"/>
  <c r="C7" i="8"/>
  <c r="C9" i="8"/>
  <c r="I7" i="17"/>
  <c r="J6" i="17"/>
  <c r="I9" i="17"/>
  <c r="I17" i="17"/>
  <c r="D17" i="17"/>
  <c r="C7" i="16"/>
  <c r="F23" i="16"/>
  <c r="C11" i="16"/>
  <c r="F27" i="16"/>
  <c r="C15" i="16"/>
  <c r="J23" i="8"/>
  <c r="D7" i="17"/>
  <c r="D11" i="17"/>
  <c r="I18" i="17"/>
  <c r="D18" i="17"/>
  <c r="F6" i="8"/>
  <c r="F25" i="8" s="1"/>
  <c r="P30" i="8"/>
  <c r="P26" i="8"/>
  <c r="P22" i="8"/>
  <c r="O6" i="8"/>
  <c r="P28" i="8"/>
  <c r="P24" i="8"/>
  <c r="P20" i="8"/>
  <c r="T6" i="8"/>
  <c r="R6" i="8" s="1"/>
  <c r="I7" i="8"/>
  <c r="J22" i="8"/>
  <c r="I9" i="8"/>
  <c r="I11" i="8"/>
  <c r="I13" i="8"/>
  <c r="I15" i="8"/>
  <c r="J30" i="8"/>
  <c r="I17" i="8"/>
  <c r="H25" i="8"/>
  <c r="P25" i="8"/>
  <c r="G31" i="17"/>
  <c r="G27" i="17"/>
  <c r="G23" i="17"/>
  <c r="G28" i="17"/>
  <c r="G24" i="17"/>
  <c r="G20" i="17"/>
  <c r="G30" i="17"/>
  <c r="G26" i="17"/>
  <c r="G22" i="17"/>
  <c r="F6" i="17"/>
  <c r="F27" i="17" s="1"/>
  <c r="C8" i="17"/>
  <c r="C10" i="17"/>
  <c r="C12" i="17"/>
  <c r="I16" i="17"/>
  <c r="D16" i="17"/>
  <c r="G25" i="17"/>
  <c r="J6" i="16"/>
  <c r="I6" i="16" s="1"/>
  <c r="I7" i="16"/>
  <c r="I9" i="16"/>
  <c r="I11" i="16"/>
  <c r="I13" i="16"/>
  <c r="I15" i="16"/>
  <c r="I17" i="16"/>
  <c r="I18" i="15"/>
  <c r="D18" i="15"/>
  <c r="J6" i="15"/>
  <c r="J28" i="15" s="1"/>
  <c r="S6" i="14"/>
  <c r="K20" i="14"/>
  <c r="E7" i="14"/>
  <c r="C7" i="14" s="1"/>
  <c r="K24" i="14"/>
  <c r="E11" i="14"/>
  <c r="C11" i="14" s="1"/>
  <c r="F25" i="14"/>
  <c r="K22" i="14"/>
  <c r="M21" i="8"/>
  <c r="Q21" i="8"/>
  <c r="G23" i="8"/>
  <c r="M25" i="8"/>
  <c r="Q25" i="8"/>
  <c r="G27" i="8"/>
  <c r="M29" i="8"/>
  <c r="Q29" i="8"/>
  <c r="G31" i="8"/>
  <c r="O6" i="17"/>
  <c r="O27" i="17" s="1"/>
  <c r="Q20" i="17"/>
  <c r="Q24" i="17"/>
  <c r="N31" i="16"/>
  <c r="N27" i="16"/>
  <c r="N23" i="16"/>
  <c r="N28" i="16"/>
  <c r="N24" i="16"/>
  <c r="N20" i="16"/>
  <c r="N22" i="16"/>
  <c r="N26" i="16"/>
  <c r="N30" i="16"/>
  <c r="Q29" i="15"/>
  <c r="Q25" i="15"/>
  <c r="Q21" i="15"/>
  <c r="Q31" i="15"/>
  <c r="Q28" i="15"/>
  <c r="Q23" i="15"/>
  <c r="Q30" i="15"/>
  <c r="Q24" i="15"/>
  <c r="R7" i="15"/>
  <c r="R11" i="15"/>
  <c r="R15" i="15"/>
  <c r="J6" i="14"/>
  <c r="J28" i="14" s="1"/>
  <c r="I9" i="14"/>
  <c r="F27" i="14"/>
  <c r="I15" i="14"/>
  <c r="D15" i="14"/>
  <c r="I11" i="12"/>
  <c r="D11" i="12"/>
  <c r="F24" i="14"/>
  <c r="F21" i="14"/>
  <c r="K28" i="14"/>
  <c r="E15" i="14"/>
  <c r="Q30" i="13"/>
  <c r="Q26" i="13"/>
  <c r="Q22" i="13"/>
  <c r="Q28" i="13"/>
  <c r="Q24" i="13"/>
  <c r="Q31" i="13"/>
  <c r="Q23" i="13"/>
  <c r="Q21" i="13"/>
  <c r="Q27" i="13"/>
  <c r="Q25" i="13"/>
  <c r="O6" i="13"/>
  <c r="O31" i="13" s="1"/>
  <c r="Q20" i="13"/>
  <c r="C7" i="13"/>
  <c r="I8" i="13"/>
  <c r="C11" i="13"/>
  <c r="I12" i="13"/>
  <c r="O27" i="13"/>
  <c r="C15" i="13"/>
  <c r="I16" i="13"/>
  <c r="H30" i="12"/>
  <c r="H26" i="12"/>
  <c r="H22" i="12"/>
  <c r="H28" i="12"/>
  <c r="H24" i="12"/>
  <c r="H20" i="12"/>
  <c r="H31" i="12"/>
  <c r="H23" i="12"/>
  <c r="H27" i="12"/>
  <c r="F6" i="12"/>
  <c r="H29" i="12"/>
  <c r="H21" i="12"/>
  <c r="P30" i="12"/>
  <c r="P26" i="12"/>
  <c r="P22" i="12"/>
  <c r="O6" i="12"/>
  <c r="P28" i="12"/>
  <c r="P24" i="12"/>
  <c r="P20" i="12"/>
  <c r="P31" i="12"/>
  <c r="P23" i="12"/>
  <c r="P27" i="12"/>
  <c r="P29" i="12"/>
  <c r="P25" i="12"/>
  <c r="P21" i="12"/>
  <c r="R9" i="12"/>
  <c r="T6" i="12"/>
  <c r="R6" i="12" s="1"/>
  <c r="I12" i="12"/>
  <c r="D12" i="12"/>
  <c r="C11" i="11"/>
  <c r="I7" i="10"/>
  <c r="D7" i="10"/>
  <c r="J6" i="10"/>
  <c r="J20" i="10" s="1"/>
  <c r="G21" i="8"/>
  <c r="M23" i="8"/>
  <c r="Q23" i="8"/>
  <c r="G25" i="8"/>
  <c r="M27" i="8"/>
  <c r="Q27" i="8"/>
  <c r="M29" i="17"/>
  <c r="M25" i="17"/>
  <c r="M21" i="17"/>
  <c r="M30" i="17"/>
  <c r="M26" i="17"/>
  <c r="M22" i="17"/>
  <c r="L6" i="17"/>
  <c r="Q29" i="17"/>
  <c r="Q25" i="17"/>
  <c r="Q21" i="17"/>
  <c r="Q30" i="17"/>
  <c r="Q26" i="17"/>
  <c r="Q22" i="17"/>
  <c r="Q30" i="16"/>
  <c r="Q26" i="16"/>
  <c r="Q22" i="16"/>
  <c r="Q31" i="16"/>
  <c r="Q27" i="16"/>
  <c r="Q23" i="16"/>
  <c r="Q21" i="16"/>
  <c r="Q25" i="16"/>
  <c r="Q29" i="16"/>
  <c r="R9" i="15"/>
  <c r="R13" i="15"/>
  <c r="R17" i="15"/>
  <c r="Q20" i="15"/>
  <c r="Q27" i="15"/>
  <c r="I7" i="14"/>
  <c r="C9" i="14"/>
  <c r="I11" i="14"/>
  <c r="J24" i="14"/>
  <c r="F23" i="14"/>
  <c r="M30" i="13"/>
  <c r="M26" i="13"/>
  <c r="M22" i="13"/>
  <c r="M28" i="13"/>
  <c r="M24" i="13"/>
  <c r="M27" i="13"/>
  <c r="L6" i="13"/>
  <c r="M31" i="13"/>
  <c r="M23" i="13"/>
  <c r="M20" i="13"/>
  <c r="M29" i="13"/>
  <c r="M25" i="13"/>
  <c r="E8" i="13"/>
  <c r="O22" i="13"/>
  <c r="E12" i="13"/>
  <c r="O26" i="13"/>
  <c r="E16" i="13"/>
  <c r="O30" i="13"/>
  <c r="M21" i="13"/>
  <c r="Q29" i="13"/>
  <c r="I9" i="11"/>
  <c r="E9" i="11"/>
  <c r="O24" i="11"/>
  <c r="H21" i="17"/>
  <c r="P21" i="17"/>
  <c r="H25" i="17"/>
  <c r="P25" i="17"/>
  <c r="O6" i="16"/>
  <c r="O23" i="16" s="1"/>
  <c r="G21" i="16"/>
  <c r="H22" i="16"/>
  <c r="P22" i="16"/>
  <c r="G25" i="16"/>
  <c r="H26" i="16"/>
  <c r="P26" i="16"/>
  <c r="H30" i="16"/>
  <c r="P30" i="16"/>
  <c r="F6" i="15"/>
  <c r="F29" i="15" s="1"/>
  <c r="N30" i="15"/>
  <c r="N26" i="15"/>
  <c r="N22" i="15"/>
  <c r="G20" i="15"/>
  <c r="N21" i="15"/>
  <c r="G25" i="15"/>
  <c r="N27" i="15"/>
  <c r="N31" i="15"/>
  <c r="G31" i="14"/>
  <c r="G27" i="14"/>
  <c r="G23" i="14"/>
  <c r="G29" i="14"/>
  <c r="G25" i="14"/>
  <c r="G20" i="14"/>
  <c r="G26" i="14"/>
  <c r="G21" i="14"/>
  <c r="I8" i="14"/>
  <c r="I10" i="14"/>
  <c r="R12" i="14"/>
  <c r="I13" i="14"/>
  <c r="R16" i="14"/>
  <c r="I17" i="14"/>
  <c r="G28" i="14"/>
  <c r="O21" i="13"/>
  <c r="I7" i="12"/>
  <c r="D7" i="12"/>
  <c r="J6" i="12"/>
  <c r="J26" i="12" s="1"/>
  <c r="F21" i="12"/>
  <c r="I15" i="12"/>
  <c r="D15" i="12"/>
  <c r="H21" i="16"/>
  <c r="P21" i="16"/>
  <c r="H25" i="16"/>
  <c r="P25" i="16"/>
  <c r="G31" i="15"/>
  <c r="G27" i="15"/>
  <c r="G23" i="15"/>
  <c r="G24" i="15"/>
  <c r="G29" i="15"/>
  <c r="N30" i="14"/>
  <c r="N26" i="14"/>
  <c r="N22" i="14"/>
  <c r="N28" i="14"/>
  <c r="N31" i="14"/>
  <c r="N21" i="14"/>
  <c r="N23" i="14"/>
  <c r="F20" i="14"/>
  <c r="C8" i="14"/>
  <c r="C10" i="14"/>
  <c r="K23" i="14"/>
  <c r="K25" i="14"/>
  <c r="T6" i="14"/>
  <c r="K30" i="14"/>
  <c r="E17" i="14"/>
  <c r="C17" i="14" s="1"/>
  <c r="F31" i="14"/>
  <c r="N20" i="14"/>
  <c r="N25" i="14"/>
  <c r="K26" i="14"/>
  <c r="N29" i="14"/>
  <c r="I7" i="13"/>
  <c r="K6" i="13"/>
  <c r="K28" i="13" s="1"/>
  <c r="I11" i="13"/>
  <c r="I15" i="13"/>
  <c r="I8" i="12"/>
  <c r="D8" i="12"/>
  <c r="I16" i="12"/>
  <c r="D16" i="12"/>
  <c r="O20" i="11"/>
  <c r="R8" i="11"/>
  <c r="S6" i="11"/>
  <c r="I11" i="11"/>
  <c r="O26" i="11"/>
  <c r="O28" i="11"/>
  <c r="H28" i="14"/>
  <c r="H24" i="14"/>
  <c r="H20" i="14"/>
  <c r="H30" i="14"/>
  <c r="H26" i="14"/>
  <c r="L6" i="14"/>
  <c r="L25" i="14" s="1"/>
  <c r="P28" i="14"/>
  <c r="P24" i="14"/>
  <c r="P20" i="14"/>
  <c r="P30" i="14"/>
  <c r="P26" i="14"/>
  <c r="F22" i="14"/>
  <c r="I12" i="14"/>
  <c r="I14" i="14"/>
  <c r="I16" i="14"/>
  <c r="I18" i="14"/>
  <c r="Q20" i="14"/>
  <c r="H22" i="14"/>
  <c r="P25" i="14"/>
  <c r="H27" i="14"/>
  <c r="P27" i="14"/>
  <c r="O25" i="13"/>
  <c r="O29" i="13"/>
  <c r="I9" i="12"/>
  <c r="D9" i="12"/>
  <c r="I13" i="12"/>
  <c r="D13" i="12"/>
  <c r="I17" i="12"/>
  <c r="D17" i="12"/>
  <c r="K6" i="11"/>
  <c r="K31" i="11" s="1"/>
  <c r="O22" i="11"/>
  <c r="M29" i="14"/>
  <c r="M25" i="14"/>
  <c r="M21" i="14"/>
  <c r="M31" i="14"/>
  <c r="M27" i="14"/>
  <c r="Q29" i="14"/>
  <c r="Q25" i="14"/>
  <c r="Q21" i="14"/>
  <c r="Q31" i="14"/>
  <c r="Q27" i="14"/>
  <c r="C12" i="14"/>
  <c r="F26" i="14"/>
  <c r="K27" i="14"/>
  <c r="F28" i="14"/>
  <c r="C16" i="14"/>
  <c r="K29" i="14"/>
  <c r="F30" i="14"/>
  <c r="C18" i="14"/>
  <c r="K31" i="14"/>
  <c r="M20" i="14"/>
  <c r="H21" i="14"/>
  <c r="P23" i="14"/>
  <c r="Q24" i="14"/>
  <c r="Q26" i="14"/>
  <c r="M30" i="14"/>
  <c r="G28" i="13"/>
  <c r="G24" i="13"/>
  <c r="G30" i="13"/>
  <c r="G26" i="13"/>
  <c r="G22" i="13"/>
  <c r="G29" i="13"/>
  <c r="G20" i="13"/>
  <c r="G25" i="13"/>
  <c r="F6" i="13"/>
  <c r="F21" i="13" s="1"/>
  <c r="O20" i="13"/>
  <c r="O24" i="13"/>
  <c r="O28" i="13"/>
  <c r="G21" i="13"/>
  <c r="G27" i="13"/>
  <c r="I10" i="12"/>
  <c r="D10" i="12"/>
  <c r="I14" i="12"/>
  <c r="D14" i="12"/>
  <c r="I18" i="12"/>
  <c r="D18" i="12"/>
  <c r="M28" i="11"/>
  <c r="M24" i="11"/>
  <c r="M20" i="11"/>
  <c r="M29" i="11"/>
  <c r="M23" i="11"/>
  <c r="M31" i="11"/>
  <c r="M26" i="11"/>
  <c r="M21" i="11"/>
  <c r="M30" i="11"/>
  <c r="M25" i="11"/>
  <c r="L6" i="11"/>
  <c r="L24" i="11" s="1"/>
  <c r="Q28" i="11"/>
  <c r="Q24" i="11"/>
  <c r="Q20" i="11"/>
  <c r="Q27" i="11"/>
  <c r="Q22" i="11"/>
  <c r="Q30" i="11"/>
  <c r="Q25" i="11"/>
  <c r="Q23" i="11"/>
  <c r="Q29" i="11"/>
  <c r="Q21" i="11"/>
  <c r="M27" i="11"/>
  <c r="Q31" i="11"/>
  <c r="N31" i="13"/>
  <c r="N27" i="13"/>
  <c r="N23" i="13"/>
  <c r="N29" i="13"/>
  <c r="N25" i="13"/>
  <c r="J23" i="13"/>
  <c r="N21" i="13"/>
  <c r="N24" i="13"/>
  <c r="N28" i="12"/>
  <c r="N24" i="12"/>
  <c r="N20" i="12"/>
  <c r="N30" i="12"/>
  <c r="N26" i="12"/>
  <c r="N22" i="12"/>
  <c r="F20" i="12"/>
  <c r="F22" i="12"/>
  <c r="F28" i="12"/>
  <c r="F30" i="12"/>
  <c r="N25" i="12"/>
  <c r="O21" i="11"/>
  <c r="O25" i="11"/>
  <c r="P30" i="10"/>
  <c r="P26" i="10"/>
  <c r="P29" i="10"/>
  <c r="P23" i="10"/>
  <c r="P31" i="10"/>
  <c r="P24" i="10"/>
  <c r="P20" i="10"/>
  <c r="P22" i="10"/>
  <c r="O6" i="10"/>
  <c r="O23" i="10" s="1"/>
  <c r="P27" i="10"/>
  <c r="P21" i="10"/>
  <c r="I11" i="10"/>
  <c r="D11" i="10"/>
  <c r="E18" i="10"/>
  <c r="M31" i="9"/>
  <c r="M27" i="9"/>
  <c r="M23" i="9"/>
  <c r="M28" i="9"/>
  <c r="M24" i="9"/>
  <c r="M20" i="9"/>
  <c r="M29" i="9"/>
  <c r="M21" i="9"/>
  <c r="L6" i="9"/>
  <c r="L30" i="9" s="1"/>
  <c r="M30" i="9"/>
  <c r="M22" i="9"/>
  <c r="M26" i="9"/>
  <c r="M25" i="9"/>
  <c r="H29" i="13"/>
  <c r="H25" i="13"/>
  <c r="H21" i="13"/>
  <c r="H31" i="13"/>
  <c r="H27" i="13"/>
  <c r="H23" i="13"/>
  <c r="P29" i="13"/>
  <c r="P25" i="13"/>
  <c r="P21" i="13"/>
  <c r="P31" i="13"/>
  <c r="P27" i="13"/>
  <c r="P23" i="13"/>
  <c r="L23" i="13"/>
  <c r="L27" i="13"/>
  <c r="L31" i="13"/>
  <c r="P20" i="13"/>
  <c r="H22" i="13"/>
  <c r="P22" i="13"/>
  <c r="N28" i="13"/>
  <c r="H30" i="13"/>
  <c r="P30" i="13"/>
  <c r="L6" i="12"/>
  <c r="L27" i="12" s="1"/>
  <c r="O21" i="12"/>
  <c r="O27" i="12"/>
  <c r="N21" i="12"/>
  <c r="N29" i="12"/>
  <c r="G30" i="11"/>
  <c r="G26" i="11"/>
  <c r="G22" i="11"/>
  <c r="G28" i="11"/>
  <c r="G23" i="11"/>
  <c r="G31" i="11"/>
  <c r="G25" i="11"/>
  <c r="G20" i="11"/>
  <c r="F6" i="11"/>
  <c r="F29" i="11" s="1"/>
  <c r="G29" i="11"/>
  <c r="G24" i="11"/>
  <c r="K21" i="11"/>
  <c r="C10" i="11"/>
  <c r="I10" i="11"/>
  <c r="O23" i="11"/>
  <c r="I14" i="11"/>
  <c r="O27" i="11"/>
  <c r="K29" i="11"/>
  <c r="T6" i="11"/>
  <c r="O31" i="11"/>
  <c r="G29" i="10"/>
  <c r="G31" i="10"/>
  <c r="G26" i="10"/>
  <c r="G22" i="10"/>
  <c r="G27" i="10"/>
  <c r="G23" i="10"/>
  <c r="G28" i="10"/>
  <c r="G25" i="10"/>
  <c r="G21" i="10"/>
  <c r="F6" i="10"/>
  <c r="F24" i="10" s="1"/>
  <c r="G20" i="10"/>
  <c r="I9" i="10"/>
  <c r="D9" i="10"/>
  <c r="E14" i="10"/>
  <c r="G30" i="10"/>
  <c r="M21" i="12"/>
  <c r="Q21" i="12"/>
  <c r="G23" i="12"/>
  <c r="M25" i="12"/>
  <c r="Q25" i="12"/>
  <c r="G27" i="12"/>
  <c r="M29" i="12"/>
  <c r="Q29" i="12"/>
  <c r="G31" i="12"/>
  <c r="H31" i="11"/>
  <c r="H27" i="11"/>
  <c r="H23" i="11"/>
  <c r="H29" i="11"/>
  <c r="H24" i="11"/>
  <c r="H26" i="11"/>
  <c r="H21" i="11"/>
  <c r="P31" i="11"/>
  <c r="P27" i="11"/>
  <c r="P23" i="11"/>
  <c r="P26" i="11"/>
  <c r="P21" i="11"/>
  <c r="P29" i="11"/>
  <c r="P24" i="11"/>
  <c r="O30" i="11"/>
  <c r="R18" i="11"/>
  <c r="P22" i="11"/>
  <c r="I10" i="10"/>
  <c r="D10" i="10"/>
  <c r="E16" i="10"/>
  <c r="L29" i="10"/>
  <c r="G21" i="12"/>
  <c r="M23" i="12"/>
  <c r="Q23" i="12"/>
  <c r="G25" i="12"/>
  <c r="M27" i="12"/>
  <c r="Q27" i="12"/>
  <c r="N29" i="11"/>
  <c r="N25" i="11"/>
  <c r="N21" i="11"/>
  <c r="N30" i="11"/>
  <c r="N24" i="11"/>
  <c r="N27" i="11"/>
  <c r="N22" i="11"/>
  <c r="J20" i="11"/>
  <c r="J21" i="11"/>
  <c r="J23" i="11"/>
  <c r="J25" i="11"/>
  <c r="J26" i="11"/>
  <c r="J28" i="11"/>
  <c r="J29" i="11"/>
  <c r="R16" i="11"/>
  <c r="H20" i="11"/>
  <c r="H25" i="11"/>
  <c r="N26" i="11"/>
  <c r="P28" i="11"/>
  <c r="H30" i="11"/>
  <c r="N31" i="11"/>
  <c r="N28" i="10"/>
  <c r="N27" i="10"/>
  <c r="N25" i="10"/>
  <c r="N21" i="10"/>
  <c r="N29" i="10"/>
  <c r="N22" i="10"/>
  <c r="N30" i="10"/>
  <c r="K6" i="10"/>
  <c r="K27" i="10" s="1"/>
  <c r="S6" i="10"/>
  <c r="I8" i="10"/>
  <c r="D8" i="10"/>
  <c r="E12" i="10"/>
  <c r="C18" i="10"/>
  <c r="N24" i="10"/>
  <c r="H30" i="10"/>
  <c r="H26" i="10"/>
  <c r="H27" i="10"/>
  <c r="H23" i="10"/>
  <c r="H28" i="10"/>
  <c r="H24" i="10"/>
  <c r="H20" i="10"/>
  <c r="R12" i="10"/>
  <c r="R16" i="10"/>
  <c r="L31" i="10"/>
  <c r="H29" i="10"/>
  <c r="Q31" i="9"/>
  <c r="Q27" i="9"/>
  <c r="Q23" i="9"/>
  <c r="Q28" i="9"/>
  <c r="Q24" i="9"/>
  <c r="Q20" i="9"/>
  <c r="Q25" i="9"/>
  <c r="Q26" i="9"/>
  <c r="C13" i="10"/>
  <c r="I14" i="10"/>
  <c r="R14" i="10"/>
  <c r="C17" i="10"/>
  <c r="I18" i="10"/>
  <c r="R18" i="10"/>
  <c r="H22" i="10"/>
  <c r="I7" i="9"/>
  <c r="K6" i="9"/>
  <c r="K25" i="9" s="1"/>
  <c r="T6" i="9"/>
  <c r="Q29" i="9"/>
  <c r="Q30" i="9"/>
  <c r="M31" i="10"/>
  <c r="M27" i="10"/>
  <c r="Q31" i="10"/>
  <c r="Q27" i="10"/>
  <c r="I12" i="10"/>
  <c r="I16" i="10"/>
  <c r="I17" i="10"/>
  <c r="M21" i="10"/>
  <c r="Q21" i="10"/>
  <c r="M25" i="10"/>
  <c r="Q25" i="10"/>
  <c r="Q26" i="10"/>
  <c r="M28" i="10"/>
  <c r="G29" i="9"/>
  <c r="G25" i="9"/>
  <c r="G21" i="9"/>
  <c r="G30" i="9"/>
  <c r="G26" i="9"/>
  <c r="G22" i="9"/>
  <c r="F6" i="9"/>
  <c r="F27" i="9" s="1"/>
  <c r="O6" i="9"/>
  <c r="O29" i="9" s="1"/>
  <c r="R9" i="9"/>
  <c r="R13" i="9"/>
  <c r="F28" i="9"/>
  <c r="R17" i="9"/>
  <c r="G24" i="9"/>
  <c r="Q30" i="10"/>
  <c r="H30" i="9"/>
  <c r="H26" i="9"/>
  <c r="H22" i="9"/>
  <c r="H31" i="9"/>
  <c r="H27" i="9"/>
  <c r="H23" i="9"/>
  <c r="P30" i="9"/>
  <c r="P26" i="9"/>
  <c r="P22" i="9"/>
  <c r="P31" i="9"/>
  <c r="P27" i="9"/>
  <c r="P23" i="9"/>
  <c r="R8" i="9"/>
  <c r="R12" i="9"/>
  <c r="L27" i="9"/>
  <c r="R16" i="9"/>
  <c r="H24" i="9"/>
  <c r="P24" i="9"/>
  <c r="G31" i="9"/>
  <c r="N21" i="9"/>
  <c r="N25" i="9"/>
  <c r="N29" i="9"/>
  <c r="N20" i="9"/>
  <c r="N24" i="9"/>
  <c r="M31" i="7"/>
  <c r="M27" i="7"/>
  <c r="M23" i="7"/>
  <c r="M25" i="7"/>
  <c r="M28" i="7"/>
  <c r="M24" i="7"/>
  <c r="M20" i="7"/>
  <c r="M29" i="7"/>
  <c r="M21" i="7"/>
  <c r="R6" i="7"/>
  <c r="M26" i="7"/>
  <c r="R9" i="7"/>
  <c r="R13" i="7"/>
  <c r="R17" i="7"/>
  <c r="M22" i="7"/>
  <c r="H30" i="7"/>
  <c r="H26" i="7"/>
  <c r="H22" i="7"/>
  <c r="H20" i="7"/>
  <c r="H31" i="7"/>
  <c r="H27" i="7"/>
  <c r="H23" i="7"/>
  <c r="H28" i="7"/>
  <c r="H24" i="7"/>
  <c r="Q31" i="7"/>
  <c r="Q27" i="7"/>
  <c r="Q23" i="7"/>
  <c r="Q21" i="7"/>
  <c r="Q28" i="7"/>
  <c r="Q24" i="7"/>
  <c r="Q20" i="7"/>
  <c r="Q29" i="7"/>
  <c r="Q25" i="7"/>
  <c r="H21" i="7"/>
  <c r="Q22" i="7"/>
  <c r="P30" i="7"/>
  <c r="P26" i="7"/>
  <c r="P22" i="7"/>
  <c r="O6" i="7"/>
  <c r="O30" i="7" s="1"/>
  <c r="P20" i="7"/>
  <c r="P31" i="7"/>
  <c r="P27" i="7"/>
  <c r="P23" i="7"/>
  <c r="P28" i="7"/>
  <c r="P24" i="7"/>
  <c r="R8" i="7"/>
  <c r="R12" i="7"/>
  <c r="R16" i="7"/>
  <c r="L31" i="7"/>
  <c r="H25" i="7"/>
  <c r="Q26" i="7"/>
  <c r="F6" i="7"/>
  <c r="F21" i="7" s="1"/>
  <c r="N21" i="7"/>
  <c r="G22" i="7"/>
  <c r="N25" i="7"/>
  <c r="G26" i="7"/>
  <c r="N29" i="7"/>
  <c r="G30" i="7"/>
  <c r="N20" i="7"/>
  <c r="G21" i="7"/>
  <c r="N24" i="7"/>
  <c r="G25" i="7"/>
  <c r="G29" i="5"/>
  <c r="G25" i="5"/>
  <c r="G21" i="5"/>
  <c r="G30" i="5"/>
  <c r="G26" i="5"/>
  <c r="G22" i="5"/>
  <c r="F6" i="5"/>
  <c r="F31" i="5" s="1"/>
  <c r="G31" i="5"/>
  <c r="G27" i="5"/>
  <c r="F24" i="5"/>
  <c r="F28" i="5"/>
  <c r="K20" i="5"/>
  <c r="G24" i="5"/>
  <c r="G28" i="5"/>
  <c r="K22" i="5"/>
  <c r="K26" i="5"/>
  <c r="K30" i="5"/>
  <c r="G23" i="5"/>
  <c r="O23" i="5"/>
  <c r="H24" i="5"/>
  <c r="P24" i="5"/>
  <c r="P25" i="5"/>
  <c r="K28" i="5"/>
  <c r="M31" i="5"/>
  <c r="M27" i="5"/>
  <c r="M23" i="5"/>
  <c r="M28" i="5"/>
  <c r="M24" i="5"/>
  <c r="M20" i="5"/>
  <c r="M29" i="5"/>
  <c r="M25" i="5"/>
  <c r="Q31" i="5"/>
  <c r="Q27" i="5"/>
  <c r="Q23" i="5"/>
  <c r="Q28" i="5"/>
  <c r="Q24" i="5"/>
  <c r="Q20" i="5"/>
  <c r="Q29" i="5"/>
  <c r="Q25" i="5"/>
  <c r="R7" i="5"/>
  <c r="K21" i="5"/>
  <c r="R11" i="5"/>
  <c r="K25" i="5"/>
  <c r="F26" i="5"/>
  <c r="R15" i="5"/>
  <c r="K29" i="5"/>
  <c r="F30" i="5"/>
  <c r="G20" i="5"/>
  <c r="P21" i="5"/>
  <c r="Q22" i="5"/>
  <c r="M30" i="5"/>
  <c r="K31" i="5"/>
  <c r="K27" i="5"/>
  <c r="O29" i="5"/>
  <c r="H30" i="5"/>
  <c r="H26" i="5"/>
  <c r="H22" i="5"/>
  <c r="H31" i="5"/>
  <c r="H27" i="5"/>
  <c r="H23" i="5"/>
  <c r="H28" i="5"/>
  <c r="P30" i="5"/>
  <c r="P26" i="5"/>
  <c r="P22" i="5"/>
  <c r="P31" i="5"/>
  <c r="P27" i="5"/>
  <c r="P23" i="5"/>
  <c r="P28" i="5"/>
  <c r="E6" i="5"/>
  <c r="E23" i="5" s="1"/>
  <c r="S6" i="5"/>
  <c r="F21" i="5"/>
  <c r="R10" i="5"/>
  <c r="F25" i="5"/>
  <c r="R14" i="5"/>
  <c r="F29" i="5"/>
  <c r="O30" i="5"/>
  <c r="R18" i="5"/>
  <c r="H20" i="5"/>
  <c r="P20" i="5"/>
  <c r="Q21" i="5"/>
  <c r="K23" i="5"/>
  <c r="H25" i="5"/>
  <c r="Q26" i="5"/>
  <c r="N21" i="5"/>
  <c r="N25" i="5"/>
  <c r="N29" i="5"/>
  <c r="N20" i="5"/>
  <c r="N24" i="5"/>
  <c r="J7" i="4"/>
  <c r="D7" i="4" s="1"/>
  <c r="T18" i="4"/>
  <c r="S18" i="4"/>
  <c r="O18" i="4"/>
  <c r="L18" i="4"/>
  <c r="K18" i="4"/>
  <c r="E18" i="4" s="1"/>
  <c r="J18" i="4"/>
  <c r="D18" i="4" s="1"/>
  <c r="F18" i="4"/>
  <c r="T17" i="4"/>
  <c r="S17" i="4"/>
  <c r="O17" i="4"/>
  <c r="L17" i="4"/>
  <c r="K17" i="4"/>
  <c r="E17" i="4" s="1"/>
  <c r="J17" i="4"/>
  <c r="D17" i="4" s="1"/>
  <c r="F17" i="4"/>
  <c r="T16" i="4"/>
  <c r="S16" i="4"/>
  <c r="O16" i="4"/>
  <c r="L16" i="4"/>
  <c r="K16" i="4"/>
  <c r="E16" i="4" s="1"/>
  <c r="J16" i="4"/>
  <c r="F16" i="4"/>
  <c r="T15" i="4"/>
  <c r="S15" i="4"/>
  <c r="O15" i="4"/>
  <c r="L15" i="4"/>
  <c r="K15" i="4"/>
  <c r="E15" i="4" s="1"/>
  <c r="J15" i="4"/>
  <c r="D15" i="4" s="1"/>
  <c r="F15" i="4"/>
  <c r="T14" i="4"/>
  <c r="S14" i="4"/>
  <c r="O14" i="4"/>
  <c r="L14" i="4"/>
  <c r="K14" i="4"/>
  <c r="E14" i="4" s="1"/>
  <c r="J14" i="4"/>
  <c r="F14" i="4"/>
  <c r="T13" i="4"/>
  <c r="S13" i="4"/>
  <c r="O13" i="4"/>
  <c r="L13" i="4"/>
  <c r="K13" i="4"/>
  <c r="J13" i="4"/>
  <c r="D13" i="4" s="1"/>
  <c r="F13" i="4"/>
  <c r="T12" i="4"/>
  <c r="S12" i="4"/>
  <c r="O12" i="4"/>
  <c r="L12" i="4"/>
  <c r="K12" i="4"/>
  <c r="J12" i="4"/>
  <c r="F12" i="4"/>
  <c r="T11" i="4"/>
  <c r="S11" i="4"/>
  <c r="R11" i="4" s="1"/>
  <c r="O11" i="4"/>
  <c r="L11" i="4"/>
  <c r="K11" i="4"/>
  <c r="E11" i="4" s="1"/>
  <c r="J11" i="4"/>
  <c r="D11" i="4" s="1"/>
  <c r="F11" i="4"/>
  <c r="T10" i="4"/>
  <c r="S10" i="4"/>
  <c r="O10" i="4"/>
  <c r="L10" i="4"/>
  <c r="K10" i="4"/>
  <c r="E10" i="4" s="1"/>
  <c r="J10" i="4"/>
  <c r="D10" i="4" s="1"/>
  <c r="F10" i="4"/>
  <c r="T9" i="4"/>
  <c r="S9" i="4"/>
  <c r="O9" i="4"/>
  <c r="L9" i="4"/>
  <c r="K9" i="4"/>
  <c r="E9" i="4" s="1"/>
  <c r="J9" i="4"/>
  <c r="F9" i="4"/>
  <c r="T8" i="4"/>
  <c r="S8" i="4"/>
  <c r="O8" i="4"/>
  <c r="L8" i="4"/>
  <c r="K8" i="4"/>
  <c r="E8" i="4" s="1"/>
  <c r="J8" i="4"/>
  <c r="F8" i="4"/>
  <c r="T7" i="4"/>
  <c r="S7" i="4"/>
  <c r="O7" i="4"/>
  <c r="L7" i="4"/>
  <c r="K7" i="4"/>
  <c r="E7" i="4" s="1"/>
  <c r="F7" i="4"/>
  <c r="Q6" i="4"/>
  <c r="Q22" i="4" s="1"/>
  <c r="P6" i="4"/>
  <c r="P29" i="4" s="1"/>
  <c r="N6" i="4"/>
  <c r="N26" i="4" s="1"/>
  <c r="M6" i="4"/>
  <c r="M20" i="4" s="1"/>
  <c r="H6" i="4"/>
  <c r="H27" i="4" s="1"/>
  <c r="G6" i="4"/>
  <c r="G30" i="4" s="1"/>
  <c r="I15" i="4"/>
  <c r="N30" i="4"/>
  <c r="N27" i="4"/>
  <c r="N31" i="4"/>
  <c r="N22" i="4"/>
  <c r="N24" i="4"/>
  <c r="O25" i="19" l="1"/>
  <c r="F26" i="20"/>
  <c r="L22" i="20"/>
  <c r="F28" i="20"/>
  <c r="H20" i="4"/>
  <c r="H28" i="4"/>
  <c r="H22" i="4"/>
  <c r="L23" i="9"/>
  <c r="J29" i="10"/>
  <c r="K27" i="11"/>
  <c r="F31" i="20"/>
  <c r="F22" i="20"/>
  <c r="K29" i="20"/>
  <c r="F30" i="22"/>
  <c r="C11" i="15"/>
  <c r="R6" i="23"/>
  <c r="F20" i="20"/>
  <c r="F25" i="20"/>
  <c r="F24" i="20"/>
  <c r="F29" i="20"/>
  <c r="K30" i="17"/>
  <c r="K27" i="17"/>
  <c r="F21" i="20"/>
  <c r="F23" i="20"/>
  <c r="F19" i="20" s="1"/>
  <c r="F27" i="20"/>
  <c r="L31" i="24"/>
  <c r="J25" i="19"/>
  <c r="H23" i="4"/>
  <c r="P22" i="4"/>
  <c r="K24" i="17"/>
  <c r="H21" i="4"/>
  <c r="K20" i="17"/>
  <c r="O29" i="14"/>
  <c r="H25" i="4"/>
  <c r="H29" i="4"/>
  <c r="H30" i="4"/>
  <c r="H26" i="4"/>
  <c r="I27" i="22"/>
  <c r="O24" i="14"/>
  <c r="H24" i="4"/>
  <c r="O25" i="5"/>
  <c r="O31" i="5"/>
  <c r="F20" i="5"/>
  <c r="L28" i="7"/>
  <c r="K30" i="9"/>
  <c r="F24" i="9"/>
  <c r="L28" i="11"/>
  <c r="O31" i="14"/>
  <c r="J26" i="15"/>
  <c r="L30" i="8"/>
  <c r="O21" i="5"/>
  <c r="L27" i="7"/>
  <c r="L30" i="7"/>
  <c r="L25" i="11"/>
  <c r="O28" i="14"/>
  <c r="O30" i="14"/>
  <c r="L28" i="8"/>
  <c r="F25" i="21"/>
  <c r="O26" i="5"/>
  <c r="L26" i="7"/>
  <c r="L24" i="7"/>
  <c r="L22" i="11"/>
  <c r="L30" i="11"/>
  <c r="O22" i="14"/>
  <c r="O19" i="14" s="1"/>
  <c r="O26" i="14"/>
  <c r="I28" i="16"/>
  <c r="L24" i="8"/>
  <c r="K23" i="20"/>
  <c r="L31" i="20"/>
  <c r="O25" i="14"/>
  <c r="J31" i="15"/>
  <c r="L23" i="7"/>
  <c r="L22" i="7"/>
  <c r="K26" i="9"/>
  <c r="L31" i="11"/>
  <c r="L22" i="8"/>
  <c r="J21" i="19"/>
  <c r="J22" i="24"/>
  <c r="I21" i="16"/>
  <c r="L27" i="8"/>
  <c r="O27" i="5"/>
  <c r="L20" i="7"/>
  <c r="O23" i="14"/>
  <c r="O27" i="14"/>
  <c r="O21" i="14"/>
  <c r="L20" i="8"/>
  <c r="E6" i="20"/>
  <c r="O27" i="19"/>
  <c r="J27" i="24"/>
  <c r="C12" i="23"/>
  <c r="L26" i="8"/>
  <c r="G21" i="4"/>
  <c r="O22" i="5"/>
  <c r="F29" i="19"/>
  <c r="K29" i="16"/>
  <c r="J26" i="7"/>
  <c r="O20" i="5"/>
  <c r="J21" i="7"/>
  <c r="E24" i="17"/>
  <c r="E21" i="17"/>
  <c r="E30" i="17"/>
  <c r="M19" i="21"/>
  <c r="Q25" i="4"/>
  <c r="G19" i="9"/>
  <c r="J30" i="12"/>
  <c r="M19" i="17"/>
  <c r="J28" i="8"/>
  <c r="J20" i="8"/>
  <c r="F31" i="24"/>
  <c r="N19" i="23"/>
  <c r="K24" i="24"/>
  <c r="F25" i="23"/>
  <c r="F29" i="23"/>
  <c r="F23" i="23"/>
  <c r="F22" i="23"/>
  <c r="D6" i="19"/>
  <c r="J30" i="7"/>
  <c r="I28" i="22"/>
  <c r="K24" i="7"/>
  <c r="O30" i="10"/>
  <c r="R6" i="10"/>
  <c r="J21" i="8"/>
  <c r="F20" i="19"/>
  <c r="P19" i="20"/>
  <c r="E6" i="24"/>
  <c r="E22" i="24" s="1"/>
  <c r="J30" i="18"/>
  <c r="J27" i="18"/>
  <c r="J24" i="5"/>
  <c r="J31" i="7"/>
  <c r="K26" i="16"/>
  <c r="R6" i="5"/>
  <c r="F20" i="9"/>
  <c r="O29" i="10"/>
  <c r="G19" i="10"/>
  <c r="Q19" i="17"/>
  <c r="J27" i="8"/>
  <c r="J26" i="8"/>
  <c r="J25" i="8"/>
  <c r="O24" i="19"/>
  <c r="H19" i="22"/>
  <c r="K23" i="21"/>
  <c r="J26" i="18"/>
  <c r="K20" i="24"/>
  <c r="K27" i="24"/>
  <c r="J23" i="18"/>
  <c r="F24" i="23"/>
  <c r="K21" i="24"/>
  <c r="K27" i="7"/>
  <c r="J31" i="18"/>
  <c r="J20" i="5"/>
  <c r="J29" i="5"/>
  <c r="K20" i="16"/>
  <c r="J31" i="8"/>
  <c r="J31" i="23"/>
  <c r="O31" i="17"/>
  <c r="I6" i="8"/>
  <c r="I30" i="8" s="1"/>
  <c r="K21" i="21"/>
  <c r="K25" i="24"/>
  <c r="K30" i="24"/>
  <c r="F20" i="23"/>
  <c r="J22" i="18"/>
  <c r="F28" i="23"/>
  <c r="J28" i="18"/>
  <c r="J24" i="18"/>
  <c r="J22" i="13"/>
  <c r="J24" i="7"/>
  <c r="J30" i="5"/>
  <c r="J23" i="5"/>
  <c r="Q19" i="10"/>
  <c r="J21" i="5"/>
  <c r="J31" i="5"/>
  <c r="I13" i="4"/>
  <c r="L30" i="5"/>
  <c r="R6" i="9"/>
  <c r="E6" i="21"/>
  <c r="E28" i="21" s="1"/>
  <c r="K26" i="24"/>
  <c r="J21" i="18"/>
  <c r="J29" i="18"/>
  <c r="F31" i="23"/>
  <c r="K23" i="24"/>
  <c r="J28" i="7"/>
  <c r="I6" i="5"/>
  <c r="I30" i="5" s="1"/>
  <c r="R6" i="22"/>
  <c r="O26" i="7"/>
  <c r="O24" i="17"/>
  <c r="I22" i="8"/>
  <c r="N19" i="19"/>
  <c r="P19" i="21"/>
  <c r="K31" i="24"/>
  <c r="P19" i="18"/>
  <c r="O19" i="21"/>
  <c r="J25" i="5"/>
  <c r="Q19" i="9"/>
  <c r="H19" i="15"/>
  <c r="Q19" i="19"/>
  <c r="H19" i="18"/>
  <c r="M19" i="22"/>
  <c r="K19" i="18"/>
  <c r="Q19" i="16"/>
  <c r="L20" i="5"/>
  <c r="G26" i="4"/>
  <c r="N28" i="4"/>
  <c r="I7" i="4"/>
  <c r="R12" i="4"/>
  <c r="I17" i="4"/>
  <c r="N19" i="5"/>
  <c r="P19" i="5"/>
  <c r="L22" i="5"/>
  <c r="P19" i="7"/>
  <c r="H19" i="7"/>
  <c r="O23" i="7"/>
  <c r="K22" i="9"/>
  <c r="H19" i="11"/>
  <c r="L26" i="10"/>
  <c r="E6" i="9"/>
  <c r="E28" i="9" s="1"/>
  <c r="G19" i="11"/>
  <c r="M19" i="11"/>
  <c r="P19" i="12"/>
  <c r="O23" i="13"/>
  <c r="O19" i="13" s="1"/>
  <c r="F28" i="19"/>
  <c r="F21" i="19"/>
  <c r="M19" i="19"/>
  <c r="N19" i="21"/>
  <c r="D24" i="19"/>
  <c r="L19" i="23"/>
  <c r="G19" i="18"/>
  <c r="N19" i="22"/>
  <c r="K29" i="23"/>
  <c r="I6" i="24"/>
  <c r="I21" i="24" s="1"/>
  <c r="J20" i="19"/>
  <c r="J29" i="19"/>
  <c r="P19" i="22"/>
  <c r="N19" i="18"/>
  <c r="K25" i="12"/>
  <c r="R6" i="17"/>
  <c r="J26" i="21"/>
  <c r="Q19" i="8"/>
  <c r="M19" i="8"/>
  <c r="K29" i="12"/>
  <c r="C10" i="7"/>
  <c r="L29" i="8"/>
  <c r="K21" i="15"/>
  <c r="Q19" i="18"/>
  <c r="J26" i="24"/>
  <c r="J28" i="24"/>
  <c r="J27" i="5"/>
  <c r="N19" i="16"/>
  <c r="L21" i="16"/>
  <c r="D30" i="19"/>
  <c r="J23" i="24"/>
  <c r="N20" i="4"/>
  <c r="Q24" i="4"/>
  <c r="H19" i="5"/>
  <c r="K19" i="5"/>
  <c r="F24" i="7"/>
  <c r="M19" i="7"/>
  <c r="F31" i="7"/>
  <c r="P19" i="10"/>
  <c r="G19" i="13"/>
  <c r="Q19" i="14"/>
  <c r="H19" i="14"/>
  <c r="O19" i="11"/>
  <c r="F26" i="15"/>
  <c r="L29" i="16"/>
  <c r="N19" i="17"/>
  <c r="H19" i="21"/>
  <c r="D21" i="19"/>
  <c r="H19" i="23"/>
  <c r="G19" i="22"/>
  <c r="J22" i="23"/>
  <c r="J31" i="24"/>
  <c r="J27" i="23"/>
  <c r="G19" i="24"/>
  <c r="Q19" i="20"/>
  <c r="Q19" i="23"/>
  <c r="J25" i="24"/>
  <c r="M19" i="10"/>
  <c r="M19" i="23"/>
  <c r="J29" i="24"/>
  <c r="P19" i="9"/>
  <c r="G19" i="16"/>
  <c r="N19" i="11"/>
  <c r="Q19" i="12"/>
  <c r="P19" i="16"/>
  <c r="K26" i="12"/>
  <c r="L21" i="8"/>
  <c r="K19" i="8"/>
  <c r="Q19" i="15"/>
  <c r="N19" i="8"/>
  <c r="D25" i="19"/>
  <c r="O19" i="18"/>
  <c r="J30" i="24"/>
  <c r="N23" i="4"/>
  <c r="N29" i="4"/>
  <c r="L31" i="5"/>
  <c r="K26" i="10"/>
  <c r="L27" i="10"/>
  <c r="P19" i="13"/>
  <c r="J31" i="13"/>
  <c r="F19" i="14"/>
  <c r="F24" i="15"/>
  <c r="K19" i="14"/>
  <c r="D6" i="16"/>
  <c r="D25" i="16" s="1"/>
  <c r="P19" i="15"/>
  <c r="D26" i="19"/>
  <c r="O31" i="19"/>
  <c r="E29" i="21"/>
  <c r="D29" i="19"/>
  <c r="G19" i="21"/>
  <c r="O23" i="22"/>
  <c r="Q19" i="24"/>
  <c r="O27" i="22"/>
  <c r="I20" i="22"/>
  <c r="J30" i="19"/>
  <c r="N19" i="10"/>
  <c r="L28" i="10"/>
  <c r="K31" i="23"/>
  <c r="J27" i="22"/>
  <c r="J23" i="21"/>
  <c r="J20" i="21"/>
  <c r="L23" i="8"/>
  <c r="H19" i="13"/>
  <c r="I20" i="5"/>
  <c r="K28" i="12"/>
  <c r="G19" i="7"/>
  <c r="G19" i="8"/>
  <c r="H19" i="17"/>
  <c r="L26" i="5"/>
  <c r="N19" i="7"/>
  <c r="N19" i="9"/>
  <c r="O25" i="9"/>
  <c r="K29" i="9"/>
  <c r="J29" i="13"/>
  <c r="J31" i="12"/>
  <c r="P19" i="14"/>
  <c r="G19" i="14"/>
  <c r="Q19" i="13"/>
  <c r="M19" i="15"/>
  <c r="H19" i="8"/>
  <c r="H19" i="20"/>
  <c r="D20" i="19"/>
  <c r="P19" i="23"/>
  <c r="F27" i="21"/>
  <c r="H19" i="9"/>
  <c r="H19" i="24"/>
  <c r="J21" i="24"/>
  <c r="P19" i="24"/>
  <c r="J26" i="22"/>
  <c r="E6" i="8"/>
  <c r="E23" i="8" s="1"/>
  <c r="L24" i="10"/>
  <c r="M19" i="18"/>
  <c r="J31" i="19"/>
  <c r="H19" i="16"/>
  <c r="L24" i="5"/>
  <c r="J23" i="7"/>
  <c r="J24" i="24"/>
  <c r="M19" i="12"/>
  <c r="L23" i="10"/>
  <c r="L24" i="14"/>
  <c r="K25" i="23"/>
  <c r="N21" i="4"/>
  <c r="N25" i="4"/>
  <c r="Q20" i="4"/>
  <c r="R16" i="4"/>
  <c r="R17" i="4"/>
  <c r="R18" i="4"/>
  <c r="G19" i="5"/>
  <c r="L27" i="5"/>
  <c r="Q19" i="7"/>
  <c r="H19" i="10"/>
  <c r="F26" i="9"/>
  <c r="M19" i="9"/>
  <c r="J27" i="13"/>
  <c r="L28" i="14"/>
  <c r="L25" i="16"/>
  <c r="M19" i="16"/>
  <c r="F21" i="8"/>
  <c r="F24" i="19"/>
  <c r="D31" i="19"/>
  <c r="D23" i="19"/>
  <c r="J25" i="21"/>
  <c r="J28" i="21"/>
  <c r="Q19" i="21"/>
  <c r="Q19" i="22"/>
  <c r="O25" i="23"/>
  <c r="J24" i="21"/>
  <c r="K23" i="23"/>
  <c r="G19" i="19"/>
  <c r="K30" i="23"/>
  <c r="K21" i="23"/>
  <c r="J29" i="21"/>
  <c r="G19" i="23"/>
  <c r="N19" i="24"/>
  <c r="L21" i="10"/>
  <c r="L19" i="18"/>
  <c r="J24" i="11"/>
  <c r="J27" i="11"/>
  <c r="J21" i="13"/>
  <c r="K27" i="16"/>
  <c r="L21" i="5"/>
  <c r="G19" i="12"/>
  <c r="P19" i="17"/>
  <c r="P19" i="19"/>
  <c r="G27" i="4"/>
  <c r="N19" i="20"/>
  <c r="H19" i="19"/>
  <c r="R14" i="4"/>
  <c r="L23" i="5"/>
  <c r="Q19" i="5"/>
  <c r="M19" i="5"/>
  <c r="L30" i="10"/>
  <c r="N19" i="12"/>
  <c r="J25" i="13"/>
  <c r="Q19" i="11"/>
  <c r="M19" i="14"/>
  <c r="N19" i="14"/>
  <c r="G19" i="15"/>
  <c r="M19" i="13"/>
  <c r="H19" i="12"/>
  <c r="O26" i="17"/>
  <c r="G19" i="17"/>
  <c r="P19" i="8"/>
  <c r="L30" i="16"/>
  <c r="K30" i="19"/>
  <c r="G19" i="20"/>
  <c r="J21" i="21"/>
  <c r="J27" i="21"/>
  <c r="K19" i="22"/>
  <c r="M19" i="24"/>
  <c r="F20" i="21"/>
  <c r="L20" i="10"/>
  <c r="P19" i="11"/>
  <c r="K23" i="12"/>
  <c r="K21" i="12"/>
  <c r="N19" i="13"/>
  <c r="N19" i="15"/>
  <c r="J26" i="13"/>
  <c r="L28" i="5"/>
  <c r="F28" i="22"/>
  <c r="F21" i="22"/>
  <c r="C8" i="9"/>
  <c r="J29" i="23"/>
  <c r="J24" i="23"/>
  <c r="J23" i="23"/>
  <c r="I6" i="23"/>
  <c r="I28" i="23" s="1"/>
  <c r="J26" i="23"/>
  <c r="J21" i="23"/>
  <c r="J20" i="23"/>
  <c r="J28" i="23"/>
  <c r="J25" i="23"/>
  <c r="C18" i="18"/>
  <c r="L31" i="9"/>
  <c r="L22" i="9"/>
  <c r="O30" i="20"/>
  <c r="O29" i="20"/>
  <c r="D6" i="23"/>
  <c r="D24" i="23" s="1"/>
  <c r="C8" i="23"/>
  <c r="C14" i="18"/>
  <c r="D6" i="18"/>
  <c r="D27" i="18" s="1"/>
  <c r="E6" i="7"/>
  <c r="E20" i="7" s="1"/>
  <c r="L28" i="15"/>
  <c r="L20" i="15"/>
  <c r="L24" i="15"/>
  <c r="J25" i="20"/>
  <c r="J20" i="20"/>
  <c r="J28" i="20"/>
  <c r="J29" i="20"/>
  <c r="F23" i="22"/>
  <c r="L24" i="20"/>
  <c r="L21" i="20"/>
  <c r="L29" i="20"/>
  <c r="L30" i="20"/>
  <c r="L23" i="20"/>
  <c r="L25" i="20"/>
  <c r="L20" i="20"/>
  <c r="L27" i="20"/>
  <c r="L28" i="20"/>
  <c r="J31" i="9"/>
  <c r="J28" i="9"/>
  <c r="J24" i="9"/>
  <c r="J22" i="9"/>
  <c r="J29" i="9"/>
  <c r="J20" i="9"/>
  <c r="J30" i="9"/>
  <c r="J25" i="9"/>
  <c r="J21" i="9"/>
  <c r="J23" i="9"/>
  <c r="C17" i="13"/>
  <c r="D6" i="13"/>
  <c r="D30" i="13" s="1"/>
  <c r="E28" i="5"/>
  <c r="O29" i="12"/>
  <c r="O31" i="12"/>
  <c r="O23" i="12"/>
  <c r="O25" i="12"/>
  <c r="O23" i="8"/>
  <c r="O27" i="8"/>
  <c r="O31" i="8"/>
  <c r="J27" i="20"/>
  <c r="M21" i="4"/>
  <c r="M23" i="4"/>
  <c r="L6" i="4"/>
  <c r="L30" i="4" s="1"/>
  <c r="M25" i="4"/>
  <c r="M30" i="4"/>
  <c r="M26" i="4"/>
  <c r="C16" i="9"/>
  <c r="K25" i="15"/>
  <c r="K30" i="15"/>
  <c r="K24" i="15"/>
  <c r="K23" i="15"/>
  <c r="K22" i="15"/>
  <c r="K26" i="15"/>
  <c r="K31" i="15"/>
  <c r="K27" i="15"/>
  <c r="K29" i="15"/>
  <c r="K20" i="15"/>
  <c r="F30" i="10"/>
  <c r="F25" i="10"/>
  <c r="F22" i="10"/>
  <c r="F21" i="10"/>
  <c r="K22" i="13"/>
  <c r="K20" i="13"/>
  <c r="K26" i="13"/>
  <c r="K21" i="13"/>
  <c r="K24" i="13"/>
  <c r="K30" i="13"/>
  <c r="I6" i="12"/>
  <c r="I21" i="12" s="1"/>
  <c r="J20" i="12"/>
  <c r="J22" i="12"/>
  <c r="J21" i="12"/>
  <c r="J29" i="12"/>
  <c r="J27" i="12"/>
  <c r="O29" i="15"/>
  <c r="O21" i="15"/>
  <c r="O26" i="15"/>
  <c r="E6" i="12"/>
  <c r="E31" i="12" s="1"/>
  <c r="F22" i="16"/>
  <c r="F29" i="16"/>
  <c r="F20" i="16"/>
  <c r="F24" i="16"/>
  <c r="F30" i="16"/>
  <c r="F21" i="16"/>
  <c r="F28" i="16"/>
  <c r="I8" i="4"/>
  <c r="D8" i="4"/>
  <c r="J6" i="4"/>
  <c r="J20" i="4" s="1"/>
  <c r="E24" i="9"/>
  <c r="L23" i="22"/>
  <c r="L29" i="22"/>
  <c r="L28" i="22"/>
  <c r="I24" i="24"/>
  <c r="D6" i="22"/>
  <c r="D20" i="22" s="1"/>
  <c r="C7" i="22"/>
  <c r="K31" i="7"/>
  <c r="K28" i="7"/>
  <c r="K23" i="7"/>
  <c r="K26" i="7"/>
  <c r="K29" i="7"/>
  <c r="K21" i="7"/>
  <c r="K22" i="7"/>
  <c r="K25" i="7"/>
  <c r="K20" i="7"/>
  <c r="F20" i="10"/>
  <c r="O25" i="15"/>
  <c r="D6" i="21"/>
  <c r="K29" i="17"/>
  <c r="K26" i="17"/>
  <c r="K21" i="17"/>
  <c r="K28" i="17"/>
  <c r="K22" i="17"/>
  <c r="K23" i="17"/>
  <c r="K31" i="17"/>
  <c r="E22" i="7"/>
  <c r="C9" i="7"/>
  <c r="F28" i="7"/>
  <c r="F30" i="7"/>
  <c r="O21" i="9"/>
  <c r="O24" i="9"/>
  <c r="K22" i="10"/>
  <c r="F23" i="15"/>
  <c r="J22" i="16"/>
  <c r="I6" i="17"/>
  <c r="I22" i="17" s="1"/>
  <c r="F24" i="8"/>
  <c r="F31" i="8"/>
  <c r="O23" i="19"/>
  <c r="K27" i="20"/>
  <c r="J28" i="13"/>
  <c r="K28" i="23"/>
  <c r="L31" i="8"/>
  <c r="J22" i="11"/>
  <c r="C7" i="5"/>
  <c r="D6" i="5"/>
  <c r="D20" i="5" s="1"/>
  <c r="R6" i="21"/>
  <c r="J30" i="13"/>
  <c r="K24" i="16"/>
  <c r="J25" i="7"/>
  <c r="E6" i="16"/>
  <c r="O31" i="7"/>
  <c r="O22" i="7"/>
  <c r="F26" i="7"/>
  <c r="O26" i="9"/>
  <c r="K20" i="9"/>
  <c r="O31" i="9"/>
  <c r="K21" i="9"/>
  <c r="O28" i="17"/>
  <c r="F27" i="8"/>
  <c r="O26" i="19"/>
  <c r="F22" i="19"/>
  <c r="D6" i="9"/>
  <c r="D21" i="9" s="1"/>
  <c r="J22" i="22"/>
  <c r="J22" i="7"/>
  <c r="I6" i="7"/>
  <c r="I22" i="7" s="1"/>
  <c r="K23" i="16"/>
  <c r="K22" i="16"/>
  <c r="C17" i="5"/>
  <c r="L26" i="12"/>
  <c r="F20" i="8"/>
  <c r="R10" i="4"/>
  <c r="O21" i="7"/>
  <c r="H31" i="4"/>
  <c r="I21" i="5"/>
  <c r="O25" i="7"/>
  <c r="K23" i="10"/>
  <c r="K29" i="10"/>
  <c r="O27" i="9"/>
  <c r="O23" i="17"/>
  <c r="F25" i="15"/>
  <c r="L26" i="16"/>
  <c r="F23" i="17"/>
  <c r="K26" i="19"/>
  <c r="O24" i="22"/>
  <c r="F23" i="24"/>
  <c r="C11" i="23"/>
  <c r="D6" i="24"/>
  <c r="J23" i="19"/>
  <c r="J26" i="19"/>
  <c r="J24" i="22"/>
  <c r="J20" i="22"/>
  <c r="J27" i="19"/>
  <c r="I6" i="18"/>
  <c r="I27" i="18" s="1"/>
  <c r="J20" i="18"/>
  <c r="L29" i="7"/>
  <c r="O28" i="5"/>
  <c r="J31" i="22"/>
  <c r="E6" i="15"/>
  <c r="C9" i="5"/>
  <c r="L25" i="5"/>
  <c r="E26" i="12"/>
  <c r="I29" i="5"/>
  <c r="O29" i="7"/>
  <c r="O30" i="9"/>
  <c r="O22" i="9"/>
  <c r="K25" i="10"/>
  <c r="O20" i="17"/>
  <c r="F22" i="15"/>
  <c r="F28" i="8"/>
  <c r="F21" i="15"/>
  <c r="O22" i="19"/>
  <c r="F23" i="19"/>
  <c r="O31" i="22"/>
  <c r="I23" i="22"/>
  <c r="C18" i="23"/>
  <c r="K22" i="23"/>
  <c r="L21" i="7"/>
  <c r="K20" i="23"/>
  <c r="K24" i="12"/>
  <c r="J27" i="7"/>
  <c r="P21" i="4"/>
  <c r="R15" i="4"/>
  <c r="F20" i="7"/>
  <c r="F29" i="9"/>
  <c r="F21" i="9"/>
  <c r="K30" i="10"/>
  <c r="L31" i="12"/>
  <c r="E25" i="17"/>
  <c r="O29" i="19"/>
  <c r="O21" i="19"/>
  <c r="I30" i="23"/>
  <c r="I31" i="22"/>
  <c r="O23" i="23"/>
  <c r="J24" i="19"/>
  <c r="D6" i="11"/>
  <c r="D29" i="11" s="1"/>
  <c r="E6" i="23"/>
  <c r="E25" i="23" s="1"/>
  <c r="K24" i="23"/>
  <c r="I25" i="18"/>
  <c r="J29" i="7"/>
  <c r="D6" i="7"/>
  <c r="C7" i="7"/>
  <c r="C16" i="11"/>
  <c r="K31" i="16"/>
  <c r="E27" i="20"/>
  <c r="E24" i="20"/>
  <c r="E31" i="20"/>
  <c r="E20" i="20"/>
  <c r="E28" i="20"/>
  <c r="E23" i="20"/>
  <c r="C15" i="20"/>
  <c r="L28" i="21"/>
  <c r="L22" i="21"/>
  <c r="L20" i="21"/>
  <c r="D28" i="23"/>
  <c r="L24" i="22"/>
  <c r="L20" i="22"/>
  <c r="L26" i="22"/>
  <c r="L22" i="22"/>
  <c r="L27" i="22"/>
  <c r="C8" i="22"/>
  <c r="E6" i="22"/>
  <c r="E21" i="22" s="1"/>
  <c r="C8" i="18"/>
  <c r="L28" i="19"/>
  <c r="L20" i="19"/>
  <c r="L24" i="19"/>
  <c r="L25" i="19"/>
  <c r="L30" i="19"/>
  <c r="C7" i="20"/>
  <c r="D6" i="20"/>
  <c r="D26" i="20" s="1"/>
  <c r="C8" i="19"/>
  <c r="L25" i="22"/>
  <c r="L21" i="22"/>
  <c r="O29" i="24"/>
  <c r="O21" i="24"/>
  <c r="O23" i="24"/>
  <c r="F28" i="18"/>
  <c r="F23" i="18"/>
  <c r="F20" i="18"/>
  <c r="F31" i="18"/>
  <c r="L22" i="24"/>
  <c r="L30" i="24"/>
  <c r="L24" i="24"/>
  <c r="L26" i="24"/>
  <c r="L28" i="24"/>
  <c r="L20" i="24"/>
  <c r="E25" i="20"/>
  <c r="L25" i="24"/>
  <c r="F24" i="24"/>
  <c r="F28" i="24"/>
  <c r="F20" i="24"/>
  <c r="F22" i="24"/>
  <c r="F26" i="24"/>
  <c r="L23" i="19"/>
  <c r="O20" i="19"/>
  <c r="O28" i="19"/>
  <c r="F25" i="19"/>
  <c r="R6" i="19"/>
  <c r="F30" i="19"/>
  <c r="L26" i="19"/>
  <c r="K30" i="20"/>
  <c r="K22" i="20"/>
  <c r="I6" i="20"/>
  <c r="I30" i="20" s="1"/>
  <c r="J31" i="20"/>
  <c r="J23" i="20"/>
  <c r="F30" i="21"/>
  <c r="L23" i="21"/>
  <c r="J24" i="20"/>
  <c r="F26" i="19"/>
  <c r="C12" i="20"/>
  <c r="I22" i="20"/>
  <c r="J30" i="20"/>
  <c r="E21" i="20"/>
  <c r="L27" i="21"/>
  <c r="L21" i="21"/>
  <c r="L30" i="22"/>
  <c r="E6" i="19"/>
  <c r="K24" i="21"/>
  <c r="K27" i="21"/>
  <c r="I6" i="21"/>
  <c r="I25" i="21" s="1"/>
  <c r="O28" i="22"/>
  <c r="O24" i="24"/>
  <c r="O20" i="24"/>
  <c r="R6" i="20"/>
  <c r="L29" i="24"/>
  <c r="F25" i="24"/>
  <c r="O22" i="24"/>
  <c r="F30" i="24"/>
  <c r="L27" i="24"/>
  <c r="L23" i="24"/>
  <c r="J26" i="20"/>
  <c r="F29" i="18"/>
  <c r="O25" i="22"/>
  <c r="O27" i="24"/>
  <c r="F21" i="18"/>
  <c r="E26" i="20"/>
  <c r="O28" i="20"/>
  <c r="O22" i="20"/>
  <c r="O26" i="20"/>
  <c r="O25" i="20"/>
  <c r="O24" i="20"/>
  <c r="O21" i="20"/>
  <c r="O20" i="20"/>
  <c r="O31" i="20"/>
  <c r="O27" i="20"/>
  <c r="C17" i="20"/>
  <c r="C13" i="20"/>
  <c r="E22" i="20"/>
  <c r="L21" i="19"/>
  <c r="O23" i="20"/>
  <c r="L30" i="21"/>
  <c r="K27" i="19"/>
  <c r="K28" i="19"/>
  <c r="K31" i="19"/>
  <c r="I6" i="19"/>
  <c r="I24" i="19" s="1"/>
  <c r="K24" i="19"/>
  <c r="K23" i="19"/>
  <c r="C11" i="20"/>
  <c r="C9" i="20"/>
  <c r="K24" i="20"/>
  <c r="K20" i="20"/>
  <c r="K28" i="20"/>
  <c r="L31" i="22"/>
  <c r="O28" i="23"/>
  <c r="O20" i="23"/>
  <c r="O24" i="23"/>
  <c r="O30" i="23"/>
  <c r="O26" i="23"/>
  <c r="O22" i="23"/>
  <c r="F22" i="21"/>
  <c r="F24" i="21"/>
  <c r="O31" i="24"/>
  <c r="I26" i="20"/>
  <c r="F26" i="18"/>
  <c r="E6" i="18"/>
  <c r="E26" i="18" s="1"/>
  <c r="O25" i="24"/>
  <c r="F22" i="18"/>
  <c r="F27" i="18"/>
  <c r="L31" i="19"/>
  <c r="L27" i="19"/>
  <c r="K22" i="19"/>
  <c r="L29" i="19"/>
  <c r="E30" i="20"/>
  <c r="K29" i="19"/>
  <c r="K25" i="19"/>
  <c r="K26" i="20"/>
  <c r="K31" i="20"/>
  <c r="F21" i="21"/>
  <c r="F31" i="19"/>
  <c r="L22" i="19"/>
  <c r="K21" i="19"/>
  <c r="E29" i="20"/>
  <c r="J22" i="20"/>
  <c r="L31" i="21"/>
  <c r="L29" i="21"/>
  <c r="F23" i="21"/>
  <c r="C11" i="19"/>
  <c r="K21" i="20"/>
  <c r="F26" i="21"/>
  <c r="F26" i="22"/>
  <c r="F29" i="22"/>
  <c r="F22" i="22"/>
  <c r="F27" i="22"/>
  <c r="F24" i="22"/>
  <c r="F20" i="22"/>
  <c r="F31" i="22"/>
  <c r="F31" i="21"/>
  <c r="L26" i="21"/>
  <c r="L24" i="21"/>
  <c r="O21" i="23"/>
  <c r="F30" i="18"/>
  <c r="O28" i="24"/>
  <c r="O29" i="22"/>
  <c r="O31" i="23"/>
  <c r="F29" i="24"/>
  <c r="O26" i="24"/>
  <c r="K31" i="21"/>
  <c r="C16" i="24"/>
  <c r="C10" i="22"/>
  <c r="O27" i="23"/>
  <c r="F27" i="24"/>
  <c r="C13" i="18"/>
  <c r="C9" i="18"/>
  <c r="F25" i="18"/>
  <c r="F20" i="11"/>
  <c r="F31" i="11"/>
  <c r="F26" i="11"/>
  <c r="I6" i="11"/>
  <c r="K25" i="11"/>
  <c r="K20" i="11"/>
  <c r="K22" i="11"/>
  <c r="L30" i="13"/>
  <c r="L22" i="13"/>
  <c r="L20" i="13"/>
  <c r="L28" i="13"/>
  <c r="L24" i="13"/>
  <c r="L21" i="14"/>
  <c r="O29" i="16"/>
  <c r="O21" i="16"/>
  <c r="C12" i="12"/>
  <c r="L26" i="13"/>
  <c r="J27" i="14"/>
  <c r="I6" i="14"/>
  <c r="I24" i="14" s="1"/>
  <c r="J21" i="14"/>
  <c r="J31" i="14"/>
  <c r="J25" i="14"/>
  <c r="J27" i="15"/>
  <c r="J21" i="15"/>
  <c r="J24" i="15"/>
  <c r="J20" i="15"/>
  <c r="I6" i="15"/>
  <c r="I31" i="15" s="1"/>
  <c r="J29" i="15"/>
  <c r="J25" i="15"/>
  <c r="C11" i="17"/>
  <c r="J25" i="17"/>
  <c r="J23" i="17"/>
  <c r="I25" i="16"/>
  <c r="C14" i="17"/>
  <c r="E28" i="17"/>
  <c r="F25" i="11"/>
  <c r="F31" i="13"/>
  <c r="F23" i="13"/>
  <c r="L28" i="9"/>
  <c r="L20" i="9"/>
  <c r="L24" i="9"/>
  <c r="L25" i="9"/>
  <c r="L26" i="11"/>
  <c r="L21" i="11"/>
  <c r="C14" i="12"/>
  <c r="K26" i="11"/>
  <c r="L28" i="12"/>
  <c r="L20" i="12"/>
  <c r="K24" i="11"/>
  <c r="O28" i="16"/>
  <c r="L21" i="12"/>
  <c r="F25" i="12"/>
  <c r="F31" i="12"/>
  <c r="F27" i="12"/>
  <c r="F23" i="12"/>
  <c r="L29" i="14"/>
  <c r="J22" i="14"/>
  <c r="L30" i="15"/>
  <c r="D6" i="15"/>
  <c r="D31" i="15" s="1"/>
  <c r="C18" i="15"/>
  <c r="L27" i="15"/>
  <c r="I30" i="16"/>
  <c r="J28" i="16"/>
  <c r="J31" i="17"/>
  <c r="J20" i="17"/>
  <c r="J29" i="16"/>
  <c r="J21" i="16"/>
  <c r="C10" i="16"/>
  <c r="C15" i="17"/>
  <c r="J21" i="17"/>
  <c r="C18" i="8"/>
  <c r="C14" i="8"/>
  <c r="C10" i="8"/>
  <c r="L29" i="15"/>
  <c r="J23" i="15"/>
  <c r="I31" i="16"/>
  <c r="I27" i="16"/>
  <c r="I23" i="16"/>
  <c r="J27" i="17"/>
  <c r="J28" i="10"/>
  <c r="O20" i="9"/>
  <c r="O28" i="9"/>
  <c r="F25" i="9"/>
  <c r="K27" i="9"/>
  <c r="K28" i="9"/>
  <c r="K23" i="9"/>
  <c r="I6" i="9"/>
  <c r="K24" i="9"/>
  <c r="K31" i="9"/>
  <c r="F28" i="10"/>
  <c r="K30" i="11"/>
  <c r="F23" i="9"/>
  <c r="J23" i="10"/>
  <c r="C14" i="10"/>
  <c r="C10" i="10"/>
  <c r="L27" i="11"/>
  <c r="F24" i="11"/>
  <c r="F21" i="11"/>
  <c r="F30" i="11"/>
  <c r="I23" i="11"/>
  <c r="L29" i="13"/>
  <c r="L25" i="13"/>
  <c r="L21" i="13"/>
  <c r="F30" i="9"/>
  <c r="O23" i="9"/>
  <c r="F22" i="9"/>
  <c r="C11" i="10"/>
  <c r="K23" i="11"/>
  <c r="F26" i="12"/>
  <c r="J23" i="12"/>
  <c r="L29" i="11"/>
  <c r="C17" i="12"/>
  <c r="C13" i="12"/>
  <c r="C9" i="12"/>
  <c r="L30" i="14"/>
  <c r="L26" i="14"/>
  <c r="L20" i="14"/>
  <c r="R6" i="11"/>
  <c r="L25" i="12"/>
  <c r="K31" i="13"/>
  <c r="I6" i="13"/>
  <c r="K27" i="13"/>
  <c r="K23" i="13"/>
  <c r="F29" i="12"/>
  <c r="L23" i="12"/>
  <c r="C7" i="12"/>
  <c r="D6" i="12"/>
  <c r="C6" i="12" s="1"/>
  <c r="J23" i="14"/>
  <c r="J30" i="15"/>
  <c r="J22" i="15"/>
  <c r="E6" i="11"/>
  <c r="C9" i="11"/>
  <c r="C16" i="13"/>
  <c r="C12" i="13"/>
  <c r="C8" i="13"/>
  <c r="J20" i="14"/>
  <c r="O25" i="16"/>
  <c r="K29" i="13"/>
  <c r="K25" i="13"/>
  <c r="E6" i="13"/>
  <c r="E25" i="13" s="1"/>
  <c r="F30" i="15"/>
  <c r="O23" i="15"/>
  <c r="O30" i="17"/>
  <c r="O29" i="17"/>
  <c r="O21" i="17"/>
  <c r="O25" i="17"/>
  <c r="F27" i="15"/>
  <c r="O20" i="15"/>
  <c r="J30" i="16"/>
  <c r="I26" i="16"/>
  <c r="J24" i="16"/>
  <c r="I20" i="16"/>
  <c r="J29" i="17"/>
  <c r="O22" i="17"/>
  <c r="O29" i="8"/>
  <c r="O25" i="8"/>
  <c r="O21" i="8"/>
  <c r="O24" i="8"/>
  <c r="O20" i="8"/>
  <c r="O26" i="8"/>
  <c r="O28" i="8"/>
  <c r="O30" i="8"/>
  <c r="O22" i="8"/>
  <c r="J22" i="17"/>
  <c r="C14" i="16"/>
  <c r="C8" i="16"/>
  <c r="J28" i="17"/>
  <c r="F30" i="8"/>
  <c r="F26" i="8"/>
  <c r="F22" i="8"/>
  <c r="O30" i="15"/>
  <c r="O22" i="15"/>
  <c r="J31" i="16"/>
  <c r="J27" i="16"/>
  <c r="J23" i="16"/>
  <c r="I27" i="17"/>
  <c r="I31" i="8"/>
  <c r="J26" i="17"/>
  <c r="F29" i="8"/>
  <c r="F23" i="8"/>
  <c r="E6" i="10"/>
  <c r="E31" i="10" s="1"/>
  <c r="F24" i="13"/>
  <c r="F26" i="13"/>
  <c r="F30" i="13"/>
  <c r="F20" i="13"/>
  <c r="F22" i="13"/>
  <c r="L27" i="14"/>
  <c r="L23" i="14"/>
  <c r="L22" i="14"/>
  <c r="I24" i="11"/>
  <c r="L31" i="14"/>
  <c r="O30" i="16"/>
  <c r="O26" i="16"/>
  <c r="O22" i="16"/>
  <c r="L28" i="17"/>
  <c r="L24" i="17"/>
  <c r="L20" i="17"/>
  <c r="L31" i="17"/>
  <c r="L27" i="17"/>
  <c r="L23" i="17"/>
  <c r="L30" i="17"/>
  <c r="L22" i="17"/>
  <c r="L26" i="17"/>
  <c r="I6" i="10"/>
  <c r="I30" i="10" s="1"/>
  <c r="J31" i="10"/>
  <c r="J26" i="10"/>
  <c r="J27" i="10"/>
  <c r="C18" i="17"/>
  <c r="L25" i="17"/>
  <c r="L26" i="15"/>
  <c r="L22" i="15"/>
  <c r="C16" i="16"/>
  <c r="E23" i="17"/>
  <c r="E31" i="17"/>
  <c r="L21" i="15"/>
  <c r="I29" i="16"/>
  <c r="J25" i="10"/>
  <c r="J21" i="10"/>
  <c r="F22" i="11"/>
  <c r="C9" i="10"/>
  <c r="F23" i="10"/>
  <c r="F29" i="10"/>
  <c r="F27" i="13"/>
  <c r="F27" i="10"/>
  <c r="L24" i="12"/>
  <c r="F28" i="13"/>
  <c r="L30" i="12"/>
  <c r="J28" i="12"/>
  <c r="O20" i="16"/>
  <c r="C7" i="10"/>
  <c r="D6" i="10"/>
  <c r="J25" i="12"/>
  <c r="C11" i="12"/>
  <c r="E6" i="14"/>
  <c r="E20" i="14" s="1"/>
  <c r="I24" i="16"/>
  <c r="F30" i="17"/>
  <c r="F26" i="17"/>
  <c r="F22" i="17"/>
  <c r="F29" i="17"/>
  <c r="F25" i="17"/>
  <c r="F21" i="17"/>
  <c r="F20" i="17"/>
  <c r="F24" i="17"/>
  <c r="F28" i="17"/>
  <c r="D6" i="17"/>
  <c r="D28" i="17" s="1"/>
  <c r="C7" i="17"/>
  <c r="C17" i="17"/>
  <c r="C16" i="10"/>
  <c r="L29" i="9"/>
  <c r="L21" i="9"/>
  <c r="F31" i="9"/>
  <c r="F26" i="10"/>
  <c r="C8" i="10"/>
  <c r="K28" i="10"/>
  <c r="K24" i="10"/>
  <c r="K20" i="10"/>
  <c r="J30" i="10"/>
  <c r="F27" i="11"/>
  <c r="L23" i="11"/>
  <c r="L20" i="11"/>
  <c r="E25" i="9"/>
  <c r="F31" i="10"/>
  <c r="C12" i="10"/>
  <c r="J22" i="10"/>
  <c r="F29" i="13"/>
  <c r="F25" i="13"/>
  <c r="L26" i="9"/>
  <c r="K31" i="10"/>
  <c r="J24" i="10"/>
  <c r="O28" i="10"/>
  <c r="O22" i="10"/>
  <c r="O31" i="10"/>
  <c r="O26" i="10"/>
  <c r="O25" i="10"/>
  <c r="O24" i="10"/>
  <c r="O21" i="10"/>
  <c r="O20" i="10"/>
  <c r="O27" i="10"/>
  <c r="F28" i="11"/>
  <c r="F24" i="12"/>
  <c r="K21" i="10"/>
  <c r="F23" i="11"/>
  <c r="C18" i="12"/>
  <c r="C10" i="12"/>
  <c r="K28" i="11"/>
  <c r="J29" i="14"/>
  <c r="C16" i="12"/>
  <c r="C8" i="12"/>
  <c r="L31" i="15"/>
  <c r="C15" i="12"/>
  <c r="L22" i="12"/>
  <c r="J30" i="14"/>
  <c r="J26" i="14"/>
  <c r="F31" i="15"/>
  <c r="F20" i="15"/>
  <c r="O31" i="15"/>
  <c r="F28" i="15"/>
  <c r="O24" i="16"/>
  <c r="L29" i="12"/>
  <c r="O30" i="12"/>
  <c r="O22" i="12"/>
  <c r="O26" i="12"/>
  <c r="O28" i="12"/>
  <c r="O24" i="12"/>
  <c r="O20" i="12"/>
  <c r="J24" i="12"/>
  <c r="C15" i="14"/>
  <c r="F31" i="17"/>
  <c r="E26" i="17"/>
  <c r="E22" i="17"/>
  <c r="R6" i="14"/>
  <c r="O28" i="15"/>
  <c r="O24" i="15"/>
  <c r="J26" i="16"/>
  <c r="I22" i="16"/>
  <c r="J20" i="16"/>
  <c r="C16" i="17"/>
  <c r="L29" i="17"/>
  <c r="O31" i="16"/>
  <c r="J30" i="17"/>
  <c r="L21" i="17"/>
  <c r="J25" i="16"/>
  <c r="C18" i="16"/>
  <c r="C12" i="16"/>
  <c r="E20" i="17"/>
  <c r="C16" i="8"/>
  <c r="C12" i="8"/>
  <c r="C8" i="8"/>
  <c r="D6" i="14"/>
  <c r="L25" i="15"/>
  <c r="L28" i="16"/>
  <c r="L24" i="16"/>
  <c r="L20" i="16"/>
  <c r="L31" i="16"/>
  <c r="L27" i="16"/>
  <c r="L23" i="16"/>
  <c r="E29" i="17"/>
  <c r="C13" i="17"/>
  <c r="O27" i="16"/>
  <c r="J24" i="17"/>
  <c r="E27" i="17"/>
  <c r="D6" i="8"/>
  <c r="O28" i="7"/>
  <c r="O24" i="7"/>
  <c r="F29" i="7"/>
  <c r="F25" i="7"/>
  <c r="O27" i="7"/>
  <c r="O20" i="7"/>
  <c r="F23" i="7"/>
  <c r="F27" i="7"/>
  <c r="F22" i="7"/>
  <c r="E24" i="5"/>
  <c r="E20" i="5"/>
  <c r="F22" i="5"/>
  <c r="F27" i="5"/>
  <c r="F23" i="5"/>
  <c r="E29" i="5"/>
  <c r="E25" i="5"/>
  <c r="E30" i="5"/>
  <c r="E26" i="5"/>
  <c r="E21" i="5"/>
  <c r="E22" i="5"/>
  <c r="E31" i="5"/>
  <c r="E27" i="5"/>
  <c r="G22" i="4"/>
  <c r="G31" i="4"/>
  <c r="G24" i="4"/>
  <c r="G29" i="4"/>
  <c r="G20" i="4"/>
  <c r="G28" i="4"/>
  <c r="C8" i="4"/>
  <c r="F6" i="4"/>
  <c r="G25" i="4"/>
  <c r="G23" i="4"/>
  <c r="C7" i="4"/>
  <c r="P25" i="4"/>
  <c r="P23" i="4"/>
  <c r="Q23" i="4"/>
  <c r="Q26" i="4"/>
  <c r="Q30" i="4"/>
  <c r="Q21" i="4"/>
  <c r="J22" i="4"/>
  <c r="P27" i="4"/>
  <c r="P31" i="4"/>
  <c r="P30" i="4"/>
  <c r="Q27" i="4"/>
  <c r="Q29" i="4"/>
  <c r="Q31" i="4"/>
  <c r="Q28" i="4"/>
  <c r="R7" i="4"/>
  <c r="S6" i="4"/>
  <c r="R9" i="4"/>
  <c r="I10" i="4"/>
  <c r="I14" i="4"/>
  <c r="P28" i="4"/>
  <c r="O6" i="4"/>
  <c r="C10" i="4"/>
  <c r="K6" i="4"/>
  <c r="K25" i="4" s="1"/>
  <c r="P20" i="4"/>
  <c r="P24" i="4"/>
  <c r="P26" i="4"/>
  <c r="I9" i="4"/>
  <c r="D9" i="4"/>
  <c r="C9" i="4" s="1"/>
  <c r="I12" i="4"/>
  <c r="E13" i="4"/>
  <c r="C13" i="4" s="1"/>
  <c r="R13" i="4"/>
  <c r="I16" i="4"/>
  <c r="C18" i="4"/>
  <c r="C17" i="4"/>
  <c r="C11" i="4"/>
  <c r="C15" i="4"/>
  <c r="R8" i="4"/>
  <c r="M28" i="4"/>
  <c r="M27" i="4"/>
  <c r="M24" i="4"/>
  <c r="I11" i="4"/>
  <c r="I18" i="4"/>
  <c r="T6" i="4"/>
  <c r="E12" i="4"/>
  <c r="J27" i="4"/>
  <c r="D16" i="4"/>
  <c r="J23" i="4"/>
  <c r="M22" i="4"/>
  <c r="M29" i="4"/>
  <c r="M31" i="4"/>
  <c r="D14" i="4"/>
  <c r="D12" i="4"/>
  <c r="E22" i="9" l="1"/>
  <c r="E20" i="9"/>
  <c r="E30" i="9"/>
  <c r="I22" i="14"/>
  <c r="D28" i="16"/>
  <c r="E23" i="9"/>
  <c r="K19" i="24"/>
  <c r="E21" i="9"/>
  <c r="L28" i="4"/>
  <c r="E27" i="9"/>
  <c r="E29" i="9"/>
  <c r="I24" i="20"/>
  <c r="L19" i="7"/>
  <c r="H19" i="4"/>
  <c r="I29" i="14"/>
  <c r="I20" i="19"/>
  <c r="I20" i="20"/>
  <c r="I20" i="23"/>
  <c r="D31" i="16"/>
  <c r="E26" i="9"/>
  <c r="I28" i="20"/>
  <c r="I22" i="23"/>
  <c r="I24" i="23"/>
  <c r="E31" i="9"/>
  <c r="D24" i="16"/>
  <c r="L22" i="4"/>
  <c r="I30" i="14"/>
  <c r="E29" i="24"/>
  <c r="D22" i="23"/>
  <c r="D26" i="23"/>
  <c r="I25" i="20"/>
  <c r="D31" i="23"/>
  <c r="I31" i="24"/>
  <c r="I23" i="24"/>
  <c r="I28" i="14"/>
  <c r="I31" i="14"/>
  <c r="D23" i="23"/>
  <c r="I29" i="24"/>
  <c r="I28" i="24"/>
  <c r="L29" i="4"/>
  <c r="I20" i="14"/>
  <c r="D21" i="23"/>
  <c r="I27" i="24"/>
  <c r="I30" i="24"/>
  <c r="I22" i="24"/>
  <c r="D27" i="23"/>
  <c r="E23" i="24"/>
  <c r="D25" i="23"/>
  <c r="D19" i="23" s="1"/>
  <c r="D30" i="23"/>
  <c r="L19" i="19"/>
  <c r="I23" i="20"/>
  <c r="F19" i="19"/>
  <c r="E24" i="24"/>
  <c r="J19" i="18"/>
  <c r="E6" i="4"/>
  <c r="E20" i="4" s="1"/>
  <c r="I23" i="17"/>
  <c r="I24" i="17"/>
  <c r="D29" i="23"/>
  <c r="E21" i="24"/>
  <c r="I26" i="24"/>
  <c r="E25" i="24"/>
  <c r="J19" i="8"/>
  <c r="F19" i="23"/>
  <c r="I21" i="14"/>
  <c r="I25" i="14"/>
  <c r="I31" i="20"/>
  <c r="D20" i="23"/>
  <c r="I27" i="20"/>
  <c r="O19" i="5"/>
  <c r="I27" i="5"/>
  <c r="K19" i="16"/>
  <c r="M19" i="4"/>
  <c r="I25" i="5"/>
  <c r="J24" i="4"/>
  <c r="I26" i="5"/>
  <c r="L19" i="11"/>
  <c r="I23" i="8"/>
  <c r="I24" i="8"/>
  <c r="E23" i="21"/>
  <c r="D22" i="20"/>
  <c r="E25" i="21"/>
  <c r="E30" i="24"/>
  <c r="E31" i="21"/>
  <c r="E22" i="12"/>
  <c r="E28" i="12"/>
  <c r="E25" i="7"/>
  <c r="J19" i="24"/>
  <c r="E22" i="21"/>
  <c r="K19" i="19"/>
  <c r="E26" i="21"/>
  <c r="J19" i="11"/>
  <c r="E21" i="21"/>
  <c r="I28" i="8"/>
  <c r="J25" i="4"/>
  <c r="J29" i="4"/>
  <c r="O19" i="12"/>
  <c r="E27" i="24"/>
  <c r="O19" i="19"/>
  <c r="K19" i="12"/>
  <c r="E27" i="12"/>
  <c r="E21" i="8"/>
  <c r="E26" i="24"/>
  <c r="L19" i="10"/>
  <c r="D28" i="19"/>
  <c r="D27" i="19"/>
  <c r="D22" i="19"/>
  <c r="F19" i="12"/>
  <c r="K19" i="21"/>
  <c r="I21" i="8"/>
  <c r="I25" i="8"/>
  <c r="J31" i="4"/>
  <c r="F19" i="5"/>
  <c r="I27" i="8"/>
  <c r="E20" i="24"/>
  <c r="D24" i="20"/>
  <c r="D30" i="20"/>
  <c r="J19" i="7"/>
  <c r="E28" i="8"/>
  <c r="E31" i="24"/>
  <c r="O19" i="22"/>
  <c r="L19" i="8"/>
  <c r="E24" i="21"/>
  <c r="E30" i="21"/>
  <c r="F19" i="9"/>
  <c r="K19" i="17"/>
  <c r="I29" i="8"/>
  <c r="I28" i="5"/>
  <c r="E27" i="21"/>
  <c r="E28" i="24"/>
  <c r="J19" i="13"/>
  <c r="J19" i="5"/>
  <c r="J26" i="4"/>
  <c r="R6" i="4"/>
  <c r="I24" i="5"/>
  <c r="J30" i="4"/>
  <c r="J28" i="4"/>
  <c r="I26" i="8"/>
  <c r="D30" i="17"/>
  <c r="J19" i="10"/>
  <c r="E23" i="22"/>
  <c r="I21" i="20"/>
  <c r="I31" i="5"/>
  <c r="E24" i="12"/>
  <c r="I22" i="5"/>
  <c r="E20" i="21"/>
  <c r="I20" i="8"/>
  <c r="I23" i="5"/>
  <c r="C30" i="12"/>
  <c r="C28" i="12"/>
  <c r="C20" i="12"/>
  <c r="D30" i="12"/>
  <c r="I21" i="19"/>
  <c r="O19" i="17"/>
  <c r="I21" i="18"/>
  <c r="E19" i="9"/>
  <c r="E31" i="8"/>
  <c r="F19" i="21"/>
  <c r="Q19" i="4"/>
  <c r="I19" i="22"/>
  <c r="O19" i="15"/>
  <c r="O19" i="9"/>
  <c r="K19" i="9"/>
  <c r="K22" i="4"/>
  <c r="D29" i="17"/>
  <c r="E24" i="14"/>
  <c r="D28" i="12"/>
  <c r="C24" i="12"/>
  <c r="D29" i="16"/>
  <c r="L19" i="17"/>
  <c r="D20" i="12"/>
  <c r="D26" i="16"/>
  <c r="J19" i="17"/>
  <c r="K19" i="11"/>
  <c r="K19" i="20"/>
  <c r="I31" i="18"/>
  <c r="F19" i="10"/>
  <c r="E24" i="8"/>
  <c r="K19" i="15"/>
  <c r="J19" i="9"/>
  <c r="L19" i="20"/>
  <c r="J19" i="21"/>
  <c r="L19" i="14"/>
  <c r="F19" i="18"/>
  <c r="F19" i="16"/>
  <c r="J19" i="19"/>
  <c r="P19" i="4"/>
  <c r="G19" i="4"/>
  <c r="L19" i="16"/>
  <c r="E19" i="17"/>
  <c r="J19" i="16"/>
  <c r="D21" i="12"/>
  <c r="D23" i="12"/>
  <c r="D20" i="17"/>
  <c r="D21" i="16"/>
  <c r="O19" i="8"/>
  <c r="I19" i="16"/>
  <c r="I23" i="14"/>
  <c r="F19" i="24"/>
  <c r="L19" i="24"/>
  <c r="L19" i="22"/>
  <c r="I29" i="20"/>
  <c r="F19" i="7"/>
  <c r="K19" i="23"/>
  <c r="J19" i="22"/>
  <c r="E29" i="8"/>
  <c r="K19" i="13"/>
  <c r="J19" i="20"/>
  <c r="I25" i="24"/>
  <c r="I20" i="24"/>
  <c r="L19" i="5"/>
  <c r="O19" i="20"/>
  <c r="C21" i="12"/>
  <c r="C23" i="12"/>
  <c r="O19" i="10"/>
  <c r="D27" i="16"/>
  <c r="J19" i="14"/>
  <c r="D22" i="16"/>
  <c r="E20" i="8"/>
  <c r="N19" i="4"/>
  <c r="F19" i="15"/>
  <c r="F19" i="22"/>
  <c r="K19" i="7"/>
  <c r="E25" i="8"/>
  <c r="E26" i="8"/>
  <c r="E27" i="8"/>
  <c r="D20" i="16"/>
  <c r="E19" i="5"/>
  <c r="D26" i="17"/>
  <c r="D29" i="12"/>
  <c r="D31" i="12"/>
  <c r="O19" i="16"/>
  <c r="F19" i="13"/>
  <c r="D30" i="16"/>
  <c r="I26" i="14"/>
  <c r="D23" i="16"/>
  <c r="I27" i="14"/>
  <c r="J19" i="15"/>
  <c r="L19" i="13"/>
  <c r="O19" i="23"/>
  <c r="C6" i="23"/>
  <c r="C23" i="23" s="1"/>
  <c r="D20" i="20"/>
  <c r="I23" i="18"/>
  <c r="E30" i="8"/>
  <c r="J19" i="12"/>
  <c r="J19" i="23"/>
  <c r="O19" i="7"/>
  <c r="O19" i="24"/>
  <c r="C29" i="12"/>
  <c r="C31" i="12"/>
  <c r="K19" i="10"/>
  <c r="F19" i="17"/>
  <c r="L19" i="12"/>
  <c r="L19" i="9"/>
  <c r="F19" i="11"/>
  <c r="L19" i="21"/>
  <c r="E19" i="20"/>
  <c r="F19" i="8"/>
  <c r="E22" i="8"/>
  <c r="L19" i="15"/>
  <c r="D6" i="4"/>
  <c r="D28" i="4" s="1"/>
  <c r="I20" i="17"/>
  <c r="C26" i="12"/>
  <c r="I26" i="17"/>
  <c r="I24" i="18"/>
  <c r="I29" i="7"/>
  <c r="I28" i="7"/>
  <c r="I25" i="7"/>
  <c r="I21" i="7"/>
  <c r="I20" i="7"/>
  <c r="I30" i="7"/>
  <c r="I27" i="7"/>
  <c r="I24" i="7"/>
  <c r="I23" i="7"/>
  <c r="I26" i="7"/>
  <c r="D22" i="5"/>
  <c r="I31" i="7"/>
  <c r="I29" i="18"/>
  <c r="D20" i="13"/>
  <c r="D28" i="13"/>
  <c r="D27" i="13"/>
  <c r="D29" i="13"/>
  <c r="D23" i="13"/>
  <c r="D31" i="13"/>
  <c r="D26" i="13"/>
  <c r="D24" i="13"/>
  <c r="D25" i="13"/>
  <c r="D22" i="13"/>
  <c r="D21" i="13"/>
  <c r="K20" i="4"/>
  <c r="I28" i="17"/>
  <c r="I22" i="12"/>
  <c r="E29" i="10"/>
  <c r="I21" i="17"/>
  <c r="I30" i="17"/>
  <c r="I25" i="12"/>
  <c r="I29" i="17"/>
  <c r="E30" i="15"/>
  <c r="E21" i="15"/>
  <c r="E25" i="15"/>
  <c r="E28" i="15"/>
  <c r="E23" i="15"/>
  <c r="E26" i="15"/>
  <c r="E22" i="15"/>
  <c r="E24" i="15"/>
  <c r="E31" i="15"/>
  <c r="E20" i="15"/>
  <c r="E29" i="15"/>
  <c r="E27" i="15"/>
  <c r="I22" i="18"/>
  <c r="D26" i="18"/>
  <c r="K27" i="4"/>
  <c r="I26" i="12"/>
  <c r="D27" i="17"/>
  <c r="E30" i="23"/>
  <c r="E21" i="23"/>
  <c r="E22" i="23"/>
  <c r="E26" i="23"/>
  <c r="E23" i="23"/>
  <c r="E28" i="23"/>
  <c r="E29" i="23"/>
  <c r="E27" i="23"/>
  <c r="E22" i="16"/>
  <c r="E27" i="16"/>
  <c r="E28" i="16"/>
  <c r="E24" i="16"/>
  <c r="E31" i="16"/>
  <c r="E21" i="16"/>
  <c r="E20" i="16"/>
  <c r="E30" i="16"/>
  <c r="E29" i="16"/>
  <c r="E26" i="16"/>
  <c r="E25" i="16"/>
  <c r="E23" i="16"/>
  <c r="D30" i="21"/>
  <c r="D26" i="21"/>
  <c r="D31" i="21"/>
  <c r="D24" i="21"/>
  <c r="D20" i="21"/>
  <c r="D22" i="21"/>
  <c r="C6" i="21"/>
  <c r="D27" i="21"/>
  <c r="D28" i="21"/>
  <c r="D25" i="21"/>
  <c r="D23" i="21"/>
  <c r="D29" i="21"/>
  <c r="D26" i="22"/>
  <c r="D28" i="22"/>
  <c r="D22" i="22"/>
  <c r="D23" i="22"/>
  <c r="D30" i="22"/>
  <c r="D25" i="22"/>
  <c r="D27" i="22"/>
  <c r="D21" i="22"/>
  <c r="D29" i="22"/>
  <c r="D24" i="22"/>
  <c r="D31" i="22"/>
  <c r="J21" i="4"/>
  <c r="D28" i="5"/>
  <c r="D21" i="5"/>
  <c r="D31" i="5"/>
  <c r="D25" i="5"/>
  <c r="D27" i="5"/>
  <c r="D29" i="5"/>
  <c r="D23" i="5"/>
  <c r="D24" i="5"/>
  <c r="D26" i="5"/>
  <c r="K31" i="4"/>
  <c r="C6" i="5"/>
  <c r="C23" i="5" s="1"/>
  <c r="K24" i="4"/>
  <c r="K21" i="4"/>
  <c r="I30" i="12"/>
  <c r="D31" i="17"/>
  <c r="I31" i="17"/>
  <c r="I27" i="12"/>
  <c r="E20" i="23"/>
  <c r="D30" i="5"/>
  <c r="D30" i="9"/>
  <c r="D24" i="9"/>
  <c r="D23" i="9"/>
  <c r="D31" i="9"/>
  <c r="D28" i="9"/>
  <c r="D25" i="9"/>
  <c r="D20" i="9"/>
  <c r="D27" i="9"/>
  <c r="D22" i="9"/>
  <c r="C6" i="9"/>
  <c r="D26" i="9"/>
  <c r="I28" i="12"/>
  <c r="I20" i="18"/>
  <c r="L31" i="4"/>
  <c r="L26" i="4"/>
  <c r="L23" i="4"/>
  <c r="L27" i="4"/>
  <c r="L20" i="4"/>
  <c r="L25" i="4"/>
  <c r="I25" i="23"/>
  <c r="I27" i="23"/>
  <c r="I23" i="23"/>
  <c r="I31" i="23"/>
  <c r="I29" i="23"/>
  <c r="I21" i="23"/>
  <c r="I25" i="17"/>
  <c r="D30" i="11"/>
  <c r="D20" i="11"/>
  <c r="D31" i="11"/>
  <c r="D27" i="11"/>
  <c r="D28" i="11"/>
  <c r="D21" i="11"/>
  <c r="D22" i="11"/>
  <c r="D26" i="11"/>
  <c r="D25" i="11"/>
  <c r="D24" i="11"/>
  <c r="D23" i="11"/>
  <c r="I23" i="12"/>
  <c r="I29" i="12"/>
  <c r="E25" i="12"/>
  <c r="E30" i="12"/>
  <c r="E21" i="12"/>
  <c r="E23" i="12"/>
  <c r="E29" i="12"/>
  <c r="D25" i="18"/>
  <c r="D21" i="18"/>
  <c r="D20" i="18"/>
  <c r="D22" i="18"/>
  <c r="D23" i="18"/>
  <c r="D24" i="18"/>
  <c r="D28" i="18"/>
  <c r="D30" i="18"/>
  <c r="D29" i="18"/>
  <c r="I20" i="12"/>
  <c r="I24" i="12"/>
  <c r="C22" i="12"/>
  <c r="D27" i="12"/>
  <c r="C25" i="12"/>
  <c r="C22" i="23"/>
  <c r="I31" i="21"/>
  <c r="D28" i="7"/>
  <c r="D27" i="7"/>
  <c r="D24" i="7"/>
  <c r="D20" i="7"/>
  <c r="D31" i="7"/>
  <c r="D30" i="7"/>
  <c r="D21" i="7"/>
  <c r="D26" i="7"/>
  <c r="D23" i="7"/>
  <c r="D25" i="7"/>
  <c r="D29" i="7"/>
  <c r="C6" i="7"/>
  <c r="D22" i="7"/>
  <c r="D22" i="24"/>
  <c r="D20" i="24"/>
  <c r="D21" i="24"/>
  <c r="D27" i="24"/>
  <c r="D30" i="24"/>
  <c r="D23" i="24"/>
  <c r="D31" i="24"/>
  <c r="D28" i="24"/>
  <c r="C6" i="24"/>
  <c r="D25" i="24"/>
  <c r="D24" i="24"/>
  <c r="D29" i="24"/>
  <c r="D26" i="24"/>
  <c r="D21" i="21"/>
  <c r="I28" i="18"/>
  <c r="I26" i="18"/>
  <c r="I31" i="12"/>
  <c r="E20" i="12"/>
  <c r="D29" i="9"/>
  <c r="I26" i="23"/>
  <c r="D31" i="18"/>
  <c r="C6" i="16"/>
  <c r="C21" i="16" s="1"/>
  <c r="D24" i="12"/>
  <c r="D22" i="12"/>
  <c r="C27" i="12"/>
  <c r="E31" i="23"/>
  <c r="E24" i="23"/>
  <c r="I30" i="18"/>
  <c r="C29" i="9"/>
  <c r="L21" i="4"/>
  <c r="E24" i="7"/>
  <c r="E28" i="7"/>
  <c r="E30" i="7"/>
  <c r="E27" i="7"/>
  <c r="E29" i="7"/>
  <c r="E23" i="7"/>
  <c r="E21" i="7"/>
  <c r="E31" i="7"/>
  <c r="E26" i="7"/>
  <c r="L24" i="4"/>
  <c r="E29" i="19"/>
  <c r="E30" i="19"/>
  <c r="E26" i="19"/>
  <c r="E25" i="19"/>
  <c r="E28" i="19"/>
  <c r="E23" i="19"/>
  <c r="E20" i="19"/>
  <c r="C6" i="19"/>
  <c r="E31" i="19"/>
  <c r="E22" i="19"/>
  <c r="E27" i="19"/>
  <c r="E21" i="19"/>
  <c r="E21" i="18"/>
  <c r="E24" i="19"/>
  <c r="C6" i="20"/>
  <c r="C26" i="20" s="1"/>
  <c r="D31" i="20"/>
  <c r="D27" i="20"/>
  <c r="D21" i="20"/>
  <c r="D29" i="20"/>
  <c r="D23" i="20"/>
  <c r="D25" i="20"/>
  <c r="D28" i="20"/>
  <c r="C6" i="18"/>
  <c r="E31" i="18"/>
  <c r="E23" i="18"/>
  <c r="E30" i="18"/>
  <c r="E28" i="18"/>
  <c r="E24" i="18"/>
  <c r="E29" i="18"/>
  <c r="E27" i="18"/>
  <c r="E25" i="18"/>
  <c r="E22" i="18"/>
  <c r="E20" i="18"/>
  <c r="I25" i="19"/>
  <c r="I22" i="19"/>
  <c r="I30" i="19"/>
  <c r="I29" i="19"/>
  <c r="I27" i="19"/>
  <c r="I26" i="19"/>
  <c r="I23" i="19"/>
  <c r="I28" i="19"/>
  <c r="I31" i="19"/>
  <c r="I30" i="21"/>
  <c r="I22" i="21"/>
  <c r="I23" i="21"/>
  <c r="I26" i="21"/>
  <c r="I20" i="21"/>
  <c r="I21" i="21"/>
  <c r="I24" i="21"/>
  <c r="I27" i="21"/>
  <c r="I29" i="21"/>
  <c r="I28" i="21"/>
  <c r="E30" i="22"/>
  <c r="E28" i="22"/>
  <c r="E27" i="22"/>
  <c r="E29" i="22"/>
  <c r="E22" i="22"/>
  <c r="E26" i="22"/>
  <c r="C6" i="22"/>
  <c r="C23" i="22" s="1"/>
  <c r="E31" i="22"/>
  <c r="E25" i="22"/>
  <c r="E20" i="22"/>
  <c r="E24" i="22"/>
  <c r="C6" i="8"/>
  <c r="C31" i="8" s="1"/>
  <c r="D26" i="8"/>
  <c r="D30" i="8"/>
  <c r="D22" i="8"/>
  <c r="D24" i="8"/>
  <c r="D28" i="8"/>
  <c r="D20" i="8"/>
  <c r="D27" i="14"/>
  <c r="D21" i="14"/>
  <c r="D25" i="14"/>
  <c r="C6" i="14"/>
  <c r="C28" i="14" s="1"/>
  <c r="D24" i="14"/>
  <c r="D30" i="14"/>
  <c r="D22" i="14"/>
  <c r="D23" i="14"/>
  <c r="D26" i="14"/>
  <c r="D31" i="14"/>
  <c r="D29" i="14"/>
  <c r="D20" i="14"/>
  <c r="D31" i="10"/>
  <c r="D26" i="10"/>
  <c r="C6" i="10"/>
  <c r="C22" i="10" s="1"/>
  <c r="D27" i="10"/>
  <c r="D25" i="10"/>
  <c r="D30" i="10"/>
  <c r="D28" i="10"/>
  <c r="D29" i="10"/>
  <c r="E30" i="11"/>
  <c r="C6" i="11"/>
  <c r="C22" i="11" s="1"/>
  <c r="E23" i="11"/>
  <c r="E20" i="11"/>
  <c r="E27" i="11"/>
  <c r="E29" i="11"/>
  <c r="E28" i="11"/>
  <c r="E24" i="11"/>
  <c r="E26" i="11"/>
  <c r="E25" i="11"/>
  <c r="E31" i="11"/>
  <c r="E21" i="11"/>
  <c r="I31" i="13"/>
  <c r="I30" i="13"/>
  <c r="I23" i="13"/>
  <c r="I27" i="13"/>
  <c r="I22" i="13"/>
  <c r="I26" i="13"/>
  <c r="D24" i="10"/>
  <c r="I25" i="9"/>
  <c r="I29" i="9"/>
  <c r="I22" i="9"/>
  <c r="I21" i="9"/>
  <c r="I30" i="9"/>
  <c r="I23" i="9"/>
  <c r="I27" i="9"/>
  <c r="I28" i="9"/>
  <c r="I31" i="9"/>
  <c r="I26" i="9"/>
  <c r="I24" i="9"/>
  <c r="I25" i="13"/>
  <c r="D21" i="8"/>
  <c r="D29" i="8"/>
  <c r="E23" i="14"/>
  <c r="E26" i="14"/>
  <c r="E25" i="14"/>
  <c r="E27" i="14"/>
  <c r="E29" i="14"/>
  <c r="E21" i="14"/>
  <c r="E31" i="14"/>
  <c r="E22" i="14"/>
  <c r="E28" i="14"/>
  <c r="D22" i="10"/>
  <c r="I21" i="13"/>
  <c r="I28" i="10"/>
  <c r="I26" i="10"/>
  <c r="E22" i="11"/>
  <c r="E30" i="14"/>
  <c r="D27" i="8"/>
  <c r="I28" i="11"/>
  <c r="I25" i="11"/>
  <c r="I20" i="11"/>
  <c r="I29" i="11"/>
  <c r="I21" i="11"/>
  <c r="I26" i="11"/>
  <c r="I30" i="11"/>
  <c r="I31" i="11"/>
  <c r="D28" i="14"/>
  <c r="I20" i="10"/>
  <c r="I20" i="13"/>
  <c r="I27" i="11"/>
  <c r="D21" i="10"/>
  <c r="I29" i="13"/>
  <c r="D20" i="10"/>
  <c r="I25" i="10"/>
  <c r="E22" i="10"/>
  <c r="E26" i="10"/>
  <c r="E20" i="10"/>
  <c r="E30" i="10"/>
  <c r="E21" i="10"/>
  <c r="E28" i="10"/>
  <c r="E23" i="10"/>
  <c r="E24" i="10"/>
  <c r="I27" i="10"/>
  <c r="C6" i="13"/>
  <c r="C21" i="13" s="1"/>
  <c r="E26" i="13"/>
  <c r="E20" i="13"/>
  <c r="E28" i="13"/>
  <c r="E27" i="13"/>
  <c r="E31" i="13"/>
  <c r="E22" i="13"/>
  <c r="E23" i="13"/>
  <c r="E24" i="13"/>
  <c r="E30" i="13"/>
  <c r="E21" i="13"/>
  <c r="E29" i="13"/>
  <c r="I28" i="13"/>
  <c r="I22" i="10"/>
  <c r="I24" i="13"/>
  <c r="I21" i="10"/>
  <c r="D25" i="8"/>
  <c r="I22" i="11"/>
  <c r="I23" i="10"/>
  <c r="I31" i="10"/>
  <c r="C6" i="17"/>
  <c r="C26" i="17" s="1"/>
  <c r="D25" i="17"/>
  <c r="D21" i="17"/>
  <c r="D22" i="17"/>
  <c r="D23" i="17"/>
  <c r="I24" i="10"/>
  <c r="I20" i="9"/>
  <c r="D26" i="12"/>
  <c r="D23" i="10"/>
  <c r="I29" i="10"/>
  <c r="D23" i="8"/>
  <c r="D31" i="8"/>
  <c r="D26" i="15"/>
  <c r="D21" i="15"/>
  <c r="C6" i="15"/>
  <c r="C31" i="15" s="1"/>
  <c r="D30" i="15"/>
  <c r="D23" i="15"/>
  <c r="D29" i="15"/>
  <c r="D25" i="15"/>
  <c r="D27" i="15"/>
  <c r="D20" i="15"/>
  <c r="D28" i="15"/>
  <c r="D24" i="15"/>
  <c r="D22" i="15"/>
  <c r="E27" i="10"/>
  <c r="D24" i="17"/>
  <c r="I22" i="15"/>
  <c r="I30" i="15"/>
  <c r="I20" i="15"/>
  <c r="I28" i="15"/>
  <c r="I23" i="15"/>
  <c r="I27" i="15"/>
  <c r="I21" i="15"/>
  <c r="I25" i="15"/>
  <c r="I26" i="15"/>
  <c r="I29" i="15"/>
  <c r="I24" i="15"/>
  <c r="D25" i="12"/>
  <c r="E25" i="10"/>
  <c r="C25" i="5"/>
  <c r="C30" i="5"/>
  <c r="F24" i="4"/>
  <c r="F20" i="4"/>
  <c r="F29" i="4"/>
  <c r="F23" i="4"/>
  <c r="F28" i="4"/>
  <c r="F25" i="4"/>
  <c r="F30" i="4"/>
  <c r="F22" i="4"/>
  <c r="F31" i="4"/>
  <c r="F26" i="4"/>
  <c r="F27" i="4"/>
  <c r="F21" i="4"/>
  <c r="O26" i="4"/>
  <c r="O24" i="4"/>
  <c r="O29" i="4"/>
  <c r="O27" i="4"/>
  <c r="O25" i="4"/>
  <c r="O22" i="4"/>
  <c r="O23" i="4"/>
  <c r="O31" i="4"/>
  <c r="O28" i="4"/>
  <c r="O20" i="4"/>
  <c r="K23" i="4"/>
  <c r="K29" i="4"/>
  <c r="I6" i="4"/>
  <c r="K28" i="4"/>
  <c r="K30" i="4"/>
  <c r="K26" i="4"/>
  <c r="O30" i="4"/>
  <c r="O21" i="4"/>
  <c r="E31" i="4"/>
  <c r="D30" i="4"/>
  <c r="D20" i="4"/>
  <c r="D26" i="4"/>
  <c r="C16" i="4"/>
  <c r="D29" i="4"/>
  <c r="C14" i="4"/>
  <c r="D25" i="4"/>
  <c r="C12" i="4"/>
  <c r="E21" i="4" l="1"/>
  <c r="E19" i="21"/>
  <c r="C6" i="4"/>
  <c r="C26" i="4" s="1"/>
  <c r="E29" i="4"/>
  <c r="E25" i="4"/>
  <c r="E23" i="4"/>
  <c r="E24" i="4"/>
  <c r="E27" i="4"/>
  <c r="E19" i="4" s="1"/>
  <c r="E22" i="4"/>
  <c r="E28" i="4"/>
  <c r="E26" i="4"/>
  <c r="E30" i="4"/>
  <c r="D19" i="10"/>
  <c r="I19" i="5"/>
  <c r="K19" i="4"/>
  <c r="C29" i="16"/>
  <c r="C29" i="8"/>
  <c r="C20" i="10"/>
  <c r="C27" i="10"/>
  <c r="I19" i="24"/>
  <c r="I19" i="20"/>
  <c r="E19" i="24"/>
  <c r="D19" i="19"/>
  <c r="C21" i="10"/>
  <c r="D19" i="5"/>
  <c r="I19" i="14"/>
  <c r="D19" i="16"/>
  <c r="C28" i="5"/>
  <c r="E19" i="8"/>
  <c r="C31" i="5"/>
  <c r="C26" i="5"/>
  <c r="C22" i="5"/>
  <c r="C24" i="5"/>
  <c r="E19" i="18"/>
  <c r="D19" i="11"/>
  <c r="I19" i="19"/>
  <c r="I19" i="8"/>
  <c r="C21" i="5"/>
  <c r="E19" i="14"/>
  <c r="J19" i="4"/>
  <c r="C29" i="4"/>
  <c r="C27" i="5"/>
  <c r="C20" i="5"/>
  <c r="E19" i="7"/>
  <c r="C29" i="10"/>
  <c r="C29" i="5"/>
  <c r="C24" i="10"/>
  <c r="C27" i="16"/>
  <c r="I19" i="23"/>
  <c r="D19" i="22"/>
  <c r="E19" i="10"/>
  <c r="I19" i="21"/>
  <c r="D19" i="17"/>
  <c r="L19" i="4"/>
  <c r="D24" i="4"/>
  <c r="F19" i="4"/>
  <c r="C27" i="17"/>
  <c r="D19" i="21"/>
  <c r="C27" i="8"/>
  <c r="C21" i="23"/>
  <c r="D19" i="18"/>
  <c r="D19" i="12"/>
  <c r="D19" i="20"/>
  <c r="E19" i="11"/>
  <c r="I19" i="9"/>
  <c r="C27" i="4"/>
  <c r="C23" i="10"/>
  <c r="C31" i="17"/>
  <c r="I19" i="13"/>
  <c r="C26" i="23"/>
  <c r="I19" i="12"/>
  <c r="D19" i="9"/>
  <c r="E19" i="23"/>
  <c r="E19" i="16"/>
  <c r="D19" i="13"/>
  <c r="E19" i="13"/>
  <c r="C28" i="17"/>
  <c r="I19" i="17"/>
  <c r="C25" i="23"/>
  <c r="C28" i="23"/>
  <c r="C29" i="23"/>
  <c r="D19" i="7"/>
  <c r="C19" i="12"/>
  <c r="D19" i="15"/>
  <c r="E19" i="22"/>
  <c r="D22" i="4"/>
  <c r="C30" i="4"/>
  <c r="D23" i="4"/>
  <c r="I19" i="10"/>
  <c r="I19" i="11"/>
  <c r="C23" i="8"/>
  <c r="C25" i="10"/>
  <c r="C31" i="23"/>
  <c r="C21" i="22"/>
  <c r="C24" i="23"/>
  <c r="C20" i="23"/>
  <c r="I19" i="7"/>
  <c r="C28" i="4"/>
  <c r="C24" i="17"/>
  <c r="D21" i="4"/>
  <c r="I19" i="15"/>
  <c r="D19" i="8"/>
  <c r="E19" i="15"/>
  <c r="D31" i="4"/>
  <c r="D27" i="4"/>
  <c r="C31" i="4"/>
  <c r="C24" i="4"/>
  <c r="O19" i="4"/>
  <c r="D19" i="14"/>
  <c r="C27" i="23"/>
  <c r="E19" i="19"/>
  <c r="E19" i="12"/>
  <c r="D19" i="24"/>
  <c r="C30" i="23"/>
  <c r="C23" i="16"/>
  <c r="I19" i="18"/>
  <c r="C25" i="16"/>
  <c r="C24" i="20"/>
  <c r="C28" i="7"/>
  <c r="C24" i="7"/>
  <c r="C29" i="7"/>
  <c r="C25" i="7"/>
  <c r="C21" i="7"/>
  <c r="C23" i="7"/>
  <c r="C31" i="7"/>
  <c r="C30" i="7"/>
  <c r="C27" i="7"/>
  <c r="C22" i="7"/>
  <c r="C20" i="7"/>
  <c r="C26" i="7"/>
  <c r="C27" i="24"/>
  <c r="C22" i="24"/>
  <c r="C26" i="24"/>
  <c r="C28" i="24"/>
  <c r="C30" i="24"/>
  <c r="C24" i="24"/>
  <c r="C20" i="24"/>
  <c r="C31" i="24"/>
  <c r="C23" i="24"/>
  <c r="C25" i="24"/>
  <c r="C21" i="24"/>
  <c r="C22" i="16"/>
  <c r="C28" i="16"/>
  <c r="C20" i="16"/>
  <c r="C24" i="16"/>
  <c r="C30" i="16"/>
  <c r="C26" i="16"/>
  <c r="C27" i="9"/>
  <c r="C28" i="9"/>
  <c r="C23" i="9"/>
  <c r="C26" i="9"/>
  <c r="C22" i="9"/>
  <c r="C25" i="9"/>
  <c r="C31" i="9"/>
  <c r="C30" i="9"/>
  <c r="C20" i="9"/>
  <c r="C24" i="9"/>
  <c r="C29" i="21"/>
  <c r="C24" i="21"/>
  <c r="C31" i="21"/>
  <c r="C26" i="21"/>
  <c r="C20" i="21"/>
  <c r="C25" i="21"/>
  <c r="C21" i="21"/>
  <c r="C28" i="21"/>
  <c r="C30" i="21"/>
  <c r="C22" i="21"/>
  <c r="C23" i="21"/>
  <c r="C27" i="21"/>
  <c r="C21" i="9"/>
  <c r="C30" i="20"/>
  <c r="C28" i="20"/>
  <c r="C25" i="20"/>
  <c r="C20" i="20"/>
  <c r="C31" i="16"/>
  <c r="C29" i="24"/>
  <c r="C21" i="8"/>
  <c r="C25" i="8"/>
  <c r="C25" i="18"/>
  <c r="C30" i="18"/>
  <c r="C28" i="18"/>
  <c r="C24" i="18"/>
  <c r="C23" i="18"/>
  <c r="C29" i="18"/>
  <c r="C20" i="18"/>
  <c r="C27" i="18"/>
  <c r="C31" i="18"/>
  <c r="C31" i="19"/>
  <c r="C23" i="19"/>
  <c r="C27" i="19"/>
  <c r="C30" i="19"/>
  <c r="C29" i="19"/>
  <c r="C26" i="19"/>
  <c r="C28" i="19"/>
  <c r="C22" i="19"/>
  <c r="C25" i="19"/>
  <c r="C20" i="19"/>
  <c r="C24" i="19"/>
  <c r="C26" i="18"/>
  <c r="C21" i="18"/>
  <c r="C29" i="22"/>
  <c r="C20" i="22"/>
  <c r="C24" i="22"/>
  <c r="C31" i="22"/>
  <c r="C27" i="22"/>
  <c r="C30" i="22"/>
  <c r="C25" i="22"/>
  <c r="C28" i="22"/>
  <c r="C22" i="22"/>
  <c r="C26" i="22"/>
  <c r="C22" i="18"/>
  <c r="C31" i="20"/>
  <c r="C29" i="20"/>
  <c r="C21" i="20"/>
  <c r="C23" i="20"/>
  <c r="C27" i="20"/>
  <c r="C22" i="20"/>
  <c r="C21" i="19"/>
  <c r="C29" i="13"/>
  <c r="C26" i="14"/>
  <c r="C25" i="14"/>
  <c r="C21" i="14"/>
  <c r="C27" i="14"/>
  <c r="C24" i="14"/>
  <c r="C30" i="14"/>
  <c r="C31" i="14"/>
  <c r="C23" i="14"/>
  <c r="C22" i="14"/>
  <c r="C29" i="14"/>
  <c r="C20" i="14"/>
  <c r="C21" i="17"/>
  <c r="C22" i="17"/>
  <c r="C23" i="17"/>
  <c r="C25" i="17"/>
  <c r="C20" i="17"/>
  <c r="C29" i="17"/>
  <c r="C26" i="11"/>
  <c r="C30" i="11"/>
  <c r="C20" i="11"/>
  <c r="C21" i="11"/>
  <c r="C29" i="11"/>
  <c r="C28" i="11"/>
  <c r="C25" i="11"/>
  <c r="C24" i="11"/>
  <c r="C31" i="11"/>
  <c r="C23" i="11"/>
  <c r="C27" i="11"/>
  <c r="C30" i="10"/>
  <c r="C26" i="10"/>
  <c r="C28" i="10"/>
  <c r="C31" i="10"/>
  <c r="C30" i="17"/>
  <c r="C23" i="13"/>
  <c r="C27" i="13"/>
  <c r="C26" i="13"/>
  <c r="C22" i="13"/>
  <c r="C30" i="13"/>
  <c r="C31" i="13"/>
  <c r="C28" i="13"/>
  <c r="C24" i="13"/>
  <c r="C20" i="13"/>
  <c r="C22" i="15"/>
  <c r="C23" i="15"/>
  <c r="C27" i="15"/>
  <c r="C21" i="15"/>
  <c r="C25" i="15"/>
  <c r="C24" i="15"/>
  <c r="C26" i="15"/>
  <c r="C30" i="15"/>
  <c r="C29" i="15"/>
  <c r="C20" i="15"/>
  <c r="C28" i="15"/>
  <c r="C25" i="13"/>
  <c r="C26" i="8"/>
  <c r="C20" i="8"/>
  <c r="C24" i="8"/>
  <c r="C28" i="8"/>
  <c r="C22" i="8"/>
  <c r="C30" i="8"/>
  <c r="C25" i="4"/>
  <c r="I20" i="4"/>
  <c r="I26" i="4"/>
  <c r="I28" i="4"/>
  <c r="I21" i="4"/>
  <c r="I30" i="4"/>
  <c r="I25" i="4"/>
  <c r="I31" i="4"/>
  <c r="I29" i="4"/>
  <c r="I22" i="4"/>
  <c r="I23" i="4"/>
  <c r="I27" i="4"/>
  <c r="I24" i="4"/>
  <c r="C22" i="4"/>
  <c r="C20" i="4"/>
  <c r="C23" i="4"/>
  <c r="C21" i="4"/>
  <c r="C19" i="5" l="1"/>
  <c r="C19" i="10"/>
  <c r="C19" i="16"/>
  <c r="D19" i="4"/>
  <c r="C19" i="15"/>
  <c r="C19" i="11"/>
  <c r="C19" i="23"/>
  <c r="C19" i="14"/>
  <c r="C19" i="20"/>
  <c r="C19" i="19"/>
  <c r="C19" i="9"/>
  <c r="C19" i="13"/>
  <c r="C19" i="8"/>
  <c r="C19" i="17"/>
  <c r="C19" i="22"/>
  <c r="C19" i="21"/>
  <c r="C19" i="18"/>
  <c r="C19" i="24"/>
  <c r="C19" i="7"/>
  <c r="I19" i="4"/>
  <c r="C19" i="4"/>
</calcChain>
</file>

<file path=xl/sharedStrings.xml><?xml version="1.0" encoding="utf-8"?>
<sst xmlns="http://schemas.openxmlformats.org/spreadsheetml/2006/main" count="1920" uniqueCount="62">
  <si>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</si>
  <si>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</si>
  <si>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</si>
  <si>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</si>
  <si>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</si>
  <si>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</si>
  <si>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</si>
  <si>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</si>
  <si>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</si>
  <si>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</si>
  <si>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</si>
  <si>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</si>
  <si>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実移動総数</t>
  </si>
  <si>
    <t>総数</t>
  </si>
  <si>
    <t>男</t>
  </si>
  <si>
    <t>女</t>
  </si>
  <si>
    <t>県内移動</t>
  </si>
  <si>
    <t>県外移動</t>
  </si>
  <si>
    <t>転入</t>
  </si>
  <si>
    <t>転出</t>
  </si>
  <si>
    <t>総数</t>
    <phoneticPr fontId="2"/>
  </si>
  <si>
    <t>月次</t>
    <rPh sb="0" eb="2">
      <t>ゲツジ</t>
    </rPh>
    <phoneticPr fontId="3"/>
  </si>
  <si>
    <t>-</t>
    <phoneticPr fontId="3"/>
  </si>
  <si>
    <t>-</t>
    <phoneticPr fontId="3"/>
  </si>
  <si>
    <t>-</t>
    <phoneticPr fontId="3"/>
  </si>
  <si>
    <t>実　　数（人）</t>
    <rPh sb="0" eb="1">
      <t>ジツ</t>
    </rPh>
    <rPh sb="3" eb="4">
      <t>スウ</t>
    </rPh>
    <rPh sb="5" eb="6">
      <t>ニン</t>
    </rPh>
    <phoneticPr fontId="3"/>
  </si>
  <si>
    <t>割　　合（％）</t>
    <rPh sb="0" eb="1">
      <t>ワリ</t>
    </rPh>
    <rPh sb="3" eb="4">
      <t>ゴウ</t>
    </rPh>
    <phoneticPr fontId="3"/>
  </si>
  <si>
    <t>社会増減</t>
    <rPh sb="0" eb="2">
      <t>シャカイ</t>
    </rPh>
    <rPh sb="2" eb="4">
      <t>ゾウゲン</t>
    </rPh>
    <phoneticPr fontId="3"/>
  </si>
  <si>
    <t>県計</t>
    <phoneticPr fontId="3"/>
  </si>
  <si>
    <t>鳥取市</t>
    <phoneticPr fontId="3"/>
  </si>
  <si>
    <t>米子市</t>
    <phoneticPr fontId="3"/>
  </si>
  <si>
    <t>倉吉市</t>
    <phoneticPr fontId="3"/>
  </si>
  <si>
    <t>境港市</t>
    <phoneticPr fontId="3"/>
  </si>
  <si>
    <t>岩美町</t>
    <phoneticPr fontId="3"/>
  </si>
  <si>
    <t>若桜町</t>
    <phoneticPr fontId="3"/>
  </si>
  <si>
    <t>智頭町</t>
    <phoneticPr fontId="3"/>
  </si>
  <si>
    <t>八頭町</t>
    <phoneticPr fontId="3"/>
  </si>
  <si>
    <t>三朝町</t>
    <phoneticPr fontId="3"/>
  </si>
  <si>
    <t>湯梨浜町</t>
    <phoneticPr fontId="3"/>
  </si>
  <si>
    <t>琴浦町</t>
    <phoneticPr fontId="3"/>
  </si>
  <si>
    <t>北栄町</t>
    <phoneticPr fontId="3"/>
  </si>
  <si>
    <t>日吉津村</t>
    <phoneticPr fontId="3"/>
  </si>
  <si>
    <t>大山町</t>
    <phoneticPr fontId="3"/>
  </si>
  <si>
    <t>南部町</t>
    <phoneticPr fontId="3"/>
  </si>
  <si>
    <t>伯耆町</t>
    <phoneticPr fontId="3"/>
  </si>
  <si>
    <t>日南町</t>
    <phoneticPr fontId="3"/>
  </si>
  <si>
    <t>日野町</t>
    <phoneticPr fontId="3"/>
  </si>
  <si>
    <t>江府町</t>
    <phoneticPr fontId="3"/>
  </si>
  <si>
    <t>（R5.10.1～R6.9.30）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</si>
  <si>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</si>
  <si>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</si>
  <si>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</si>
  <si>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</si>
  <si>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</si>
  <si>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</si>
  <si>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</si>
  <si>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</si>
  <si>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</si>
  <si>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</si>
  <si>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</si>
  <si>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</si>
  <si>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 xml:space="preserve">　　第6表　　月 別 実 移 動 者 数 </t>
    <rPh sb="17" eb="18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</si>
</sst>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 ;[Red]\-#,##0\ "/>
    <numFmt numFmtId="178" formatCode="#,##0.0_ ;[Red]\-#,##0.0\ "/>
  </numFmts>
  <fonts count="11" x14ac:knownFonts="1"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 applyProtection="1">
      <protection locked="0"/>
    </xf>
    <xf numFmtId="0" fontId="5" fillId="0" borderId="0" xfId="0" applyFont="1"/>
    <xf numFmtId="0" fontId="6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Protection="1">
      <protection locked="0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2" borderId="3" xfId="0" applyNumberFormat="1" applyFont="1" applyFill="1" applyBorder="1" applyAlignment="1">
      <alignment horizontal="right" vertical="center"/>
    </xf>
    <xf numFmtId="177" fontId="4" fillId="2" borderId="0" xfId="0" applyNumberFormat="1" applyFont="1" applyFill="1" applyAlignment="1">
      <alignment horizontal="right" vertical="center"/>
    </xf>
    <xf numFmtId="177" fontId="4" fillId="2" borderId="4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7" fontId="4" fillId="2" borderId="8" xfId="0" applyNumberFormat="1" applyFont="1" applyFill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7" fontId="4" fillId="2" borderId="9" xfId="0" applyNumberFormat="1" applyFont="1" applyFill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177" fontId="4" fillId="2" borderId="11" xfId="0" applyNumberFormat="1" applyFont="1" applyFill="1" applyBorder="1" applyAlignment="1">
      <alignment horizontal="right" vertical="center"/>
    </xf>
    <xf numFmtId="177" fontId="4" fillId="0" borderId="11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178" fontId="4" fillId="2" borderId="15" xfId="0" applyNumberFormat="1" applyFont="1" applyFill="1" applyBorder="1" applyAlignment="1">
      <alignment horizontal="right" vertical="center"/>
    </xf>
    <xf numFmtId="178" fontId="4" fillId="2" borderId="16" xfId="0" applyNumberFormat="1" applyFont="1" applyFill="1" applyBorder="1" applyAlignment="1">
      <alignment horizontal="right" vertical="center"/>
    </xf>
    <xf numFmtId="178" fontId="4" fillId="2" borderId="17" xfId="0" applyNumberFormat="1" applyFont="1" applyFill="1" applyBorder="1" applyAlignment="1">
      <alignment horizontal="right" vertical="center"/>
    </xf>
    <xf numFmtId="178" fontId="4" fillId="2" borderId="18" xfId="0" applyNumberFormat="1" applyFont="1" applyFill="1" applyBorder="1" applyAlignment="1">
      <alignment horizontal="right" vertical="center"/>
    </xf>
    <xf numFmtId="178" fontId="4" fillId="2" borderId="19" xfId="0" applyNumberFormat="1" applyFont="1" applyFill="1" applyBorder="1" applyAlignment="1">
      <alignment horizontal="right" vertical="center"/>
    </xf>
    <xf numFmtId="178" fontId="4" fillId="0" borderId="3" xfId="0" applyNumberFormat="1" applyFont="1" applyBorder="1" applyAlignment="1">
      <alignment horizontal="right" vertical="center"/>
    </xf>
    <xf numFmtId="178" fontId="4" fillId="0" borderId="8" xfId="0" applyNumberFormat="1" applyFont="1" applyBorder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178" fontId="4" fillId="0" borderId="4" xfId="0" applyNumberFormat="1" applyFont="1" applyBorder="1" applyAlignment="1">
      <alignment horizontal="right" vertical="center"/>
    </xf>
    <xf numFmtId="178" fontId="4" fillId="0" borderId="20" xfId="0" applyNumberFormat="1" applyFont="1" applyBorder="1" applyAlignment="1">
      <alignment horizontal="right" vertical="center"/>
    </xf>
    <xf numFmtId="178" fontId="4" fillId="0" borderId="21" xfId="0" applyNumberFormat="1" applyFont="1" applyBorder="1" applyAlignment="1">
      <alignment horizontal="right" vertical="center"/>
    </xf>
    <xf numFmtId="178" fontId="4" fillId="0" borderId="22" xfId="0" applyNumberFormat="1" applyFont="1" applyBorder="1" applyAlignment="1">
      <alignment horizontal="right" vertical="center"/>
    </xf>
    <xf numFmtId="178" fontId="4" fillId="0" borderId="23" xfId="0" applyNumberFormat="1" applyFont="1" applyBorder="1" applyAlignment="1">
      <alignment horizontal="right" vertical="center"/>
    </xf>
    <xf numFmtId="178" fontId="4" fillId="2" borderId="9" xfId="0" applyNumberFormat="1" applyFont="1" applyFill="1" applyBorder="1" applyAlignment="1">
      <alignment horizontal="right" vertical="center"/>
    </xf>
    <xf numFmtId="178" fontId="4" fillId="2" borderId="24" xfId="0" applyNumberFormat="1" applyFont="1" applyFill="1" applyBorder="1" applyAlignment="1">
      <alignment horizontal="right" vertical="center"/>
    </xf>
    <xf numFmtId="178" fontId="4" fillId="0" borderId="11" xfId="0" applyNumberFormat="1" applyFont="1" applyBorder="1" applyAlignment="1">
      <alignment horizontal="right" vertical="center"/>
    </xf>
    <xf numFmtId="178" fontId="4" fillId="0" borderId="25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right" vertical="center"/>
    </xf>
    <xf numFmtId="0" fontId="9" fillId="0" borderId="22" xfId="0" applyFont="1" applyBorder="1" applyProtection="1">
      <protection locked="0"/>
    </xf>
    <xf numFmtId="0" fontId="5" fillId="0" borderId="22" xfId="0" applyFont="1" applyBorder="1" applyAlignment="1">
      <alignment horizontal="center"/>
    </xf>
    <xf numFmtId="0" fontId="9" fillId="0" borderId="22" xfId="0" applyFont="1" applyBorder="1" applyProtection="1">
      <protection locked="0"/>
    </xf>
    <xf numFmtId="0" fontId="10" fillId="0" borderId="29" xfId="0" applyFont="1" applyBorder="1" applyAlignment="1" applyProtection="1">
      <alignment horizontal="center" vertical="center" textRotation="255"/>
      <protection locked="0"/>
    </xf>
    <xf numFmtId="0" fontId="10" fillId="0" borderId="30" xfId="0" applyFont="1" applyBorder="1" applyAlignment="1" applyProtection="1">
      <alignment horizontal="center" vertical="center" textRotation="255"/>
      <protection locked="0"/>
    </xf>
    <xf numFmtId="0" fontId="10" fillId="0" borderId="31" xfId="0" applyFont="1" applyBorder="1" applyAlignment="1" applyProtection="1">
      <alignment horizontal="center" vertical="center" textRotation="255"/>
      <protection locked="0"/>
    </xf>
    <xf numFmtId="49" fontId="4" fillId="0" borderId="32" xfId="0" applyNumberFormat="1" applyFont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33"/>
  <sheetViews>
    <sheetView tabSelected="1" view="pageBreakPreview" zoomScale="60" zoomScaleNormal="100" workbookViewId="0"/>
  </sheetViews>
  <sheetFormatPr defaultRowHeight="16.5" x14ac:dyDescent="0.25"/>
  <cols>
    <col min="1" max="1" width="3.92578125" customWidth="1"/>
    <col min="2" max="2" width="3.92578125" style="2" customWidth="1"/>
    <col min="3" max="3" width="5" style="2" customWidth="1"/>
    <col min="4" max="20" width="5" customWidth="1"/>
  </cols>
  <sheetData>
    <row r="1" spans="1:20" s="10" customFormat="1" ht="24" customHeight="1" x14ac:dyDescent="0.25">
      <c r="A1" s="9" t="s">
        <v>61</v>
      </c>
    </row>
    <row r="2" spans="1:20" ht="24.75" customHeight="1" thickBot="1" x14ac:dyDescent="0.3">
      <c r="A2" s="53" t="s">
        <v>28</v>
      </c>
      <c r="B2" s="53"/>
      <c r="C2" s="53"/>
      <c r="D2" s="53"/>
      <c r="E2" s="51"/>
      <c r="F2" s="2"/>
      <c r="G2" s="2"/>
      <c r="H2" s="2"/>
      <c r="I2" s="2"/>
      <c r="J2" s="2"/>
      <c r="K2" s="2"/>
      <c r="L2" s="2"/>
      <c r="M2" s="2"/>
      <c r="N2" s="2"/>
      <c r="O2" s="1"/>
      <c r="P2" s="52" t="s">
        <v>48</v>
      </c>
      <c r="Q2" s="52"/>
      <c r="R2" s="52"/>
      <c r="S2" s="52"/>
      <c r="T2" s="52"/>
    </row>
    <row r="3" spans="1:20" s="2" customFormat="1" ht="23.25" customHeight="1" x14ac:dyDescent="0.2">
      <c r="A3" s="66" t="s">
        <v>21</v>
      </c>
      <c r="B3" s="67"/>
      <c r="C3" s="57" t="s">
        <v>12</v>
      </c>
      <c r="D3" s="58"/>
      <c r="E3" s="58"/>
      <c r="F3" s="61" t="s">
        <v>16</v>
      </c>
      <c r="G3" s="61"/>
      <c r="H3" s="61"/>
      <c r="I3" s="63" t="s">
        <v>17</v>
      </c>
      <c r="J3" s="61"/>
      <c r="K3" s="61"/>
      <c r="L3" s="61"/>
      <c r="M3" s="61"/>
      <c r="N3" s="61"/>
      <c r="O3" s="61"/>
      <c r="P3" s="61"/>
      <c r="Q3" s="61"/>
      <c r="R3" s="61" t="s">
        <v>27</v>
      </c>
      <c r="S3" s="61"/>
      <c r="T3" s="64"/>
    </row>
    <row r="4" spans="1:20" s="2" customFormat="1" ht="23.25" customHeight="1" x14ac:dyDescent="0.2">
      <c r="A4" s="68"/>
      <c r="B4" s="69"/>
      <c r="C4" s="59"/>
      <c r="D4" s="60"/>
      <c r="E4" s="60"/>
      <c r="F4" s="62"/>
      <c r="G4" s="62"/>
      <c r="H4" s="62"/>
      <c r="I4" s="62" t="s">
        <v>13</v>
      </c>
      <c r="J4" s="62"/>
      <c r="K4" s="62"/>
      <c r="L4" s="62" t="s">
        <v>18</v>
      </c>
      <c r="M4" s="62"/>
      <c r="N4" s="62"/>
      <c r="O4" s="62" t="s">
        <v>19</v>
      </c>
      <c r="P4" s="62"/>
      <c r="Q4" s="62"/>
      <c r="R4" s="62"/>
      <c r="S4" s="62"/>
      <c r="T4" s="65"/>
    </row>
    <row r="5" spans="1:20" s="2" customFormat="1" ht="29.25" customHeight="1" x14ac:dyDescent="0.2">
      <c r="A5" s="70"/>
      <c r="B5" s="71"/>
      <c r="C5" s="18" t="s">
        <v>13</v>
      </c>
      <c r="D5" s="20" t="s">
        <v>14</v>
      </c>
      <c r="E5" s="19" t="s">
        <v>15</v>
      </c>
      <c r="F5" s="18" t="s">
        <v>13</v>
      </c>
      <c r="G5" s="20" t="s">
        <v>14</v>
      </c>
      <c r="H5" s="5" t="s">
        <v>15</v>
      </c>
      <c r="I5" s="47" t="s">
        <v>13</v>
      </c>
      <c r="J5" s="48" t="s">
        <v>14</v>
      </c>
      <c r="K5" s="49" t="s">
        <v>15</v>
      </c>
      <c r="L5" s="47" t="s">
        <v>13</v>
      </c>
      <c r="M5" s="48" t="s">
        <v>14</v>
      </c>
      <c r="N5" s="28" t="s">
        <v>15</v>
      </c>
      <c r="O5" s="49" t="s">
        <v>13</v>
      </c>
      <c r="P5" s="48" t="s">
        <v>14</v>
      </c>
      <c r="Q5" s="28" t="s">
        <v>15</v>
      </c>
      <c r="R5" s="18" t="s">
        <v>13</v>
      </c>
      <c r="S5" s="20" t="s">
        <v>14</v>
      </c>
      <c r="T5" s="24" t="s">
        <v>15</v>
      </c>
    </row>
    <row r="6" spans="1:20" s="3" customFormat="1" ht="30.75" customHeight="1" x14ac:dyDescent="0.25">
      <c r="A6" s="54" t="s">
        <v>25</v>
      </c>
      <c r="B6" s="17" t="s">
        <v>20</v>
      </c>
      <c r="C6" s="14">
        <f>D6+E6</f>
        <v>25775</v>
      </c>
      <c r="D6" s="21">
        <f>SUM(D7:D18)</f>
        <v>13776</v>
      </c>
      <c r="E6" s="15">
        <f>SUM(E7:E18)</f>
        <v>11999</v>
      </c>
      <c r="F6" s="14">
        <f>G6+H6</f>
        <v>5241</v>
      </c>
      <c r="G6" s="21">
        <f>SUM(G7:G18)</f>
        <v>2666</v>
      </c>
      <c r="H6" s="16">
        <f>SUM(H7:H18)</f>
        <v>2575</v>
      </c>
      <c r="I6" s="15">
        <f>J6+K6</f>
        <v>20534</v>
      </c>
      <c r="J6" s="21">
        <f>SUM(J7:J18)</f>
        <v>11110</v>
      </c>
      <c r="K6" s="15">
        <f>SUM(K7:K18)</f>
        <v>9424</v>
      </c>
      <c r="L6" s="14">
        <f>M6+N6</f>
        <v>9616</v>
      </c>
      <c r="M6" s="21">
        <f>SUM(M7:M18)</f>
        <v>5200</v>
      </c>
      <c r="N6" s="16">
        <f>SUM(N7:N18)</f>
        <v>4416</v>
      </c>
      <c r="O6" s="15">
        <f>P6+Q6</f>
        <v>10918</v>
      </c>
      <c r="P6" s="21">
        <f>SUM(P7:P18)</f>
        <v>5910</v>
      </c>
      <c r="Q6" s="15">
        <f>SUM(Q7:Q18)</f>
        <v>5008</v>
      </c>
      <c r="R6" s="23">
        <f>S6+T6</f>
        <v>-1302</v>
      </c>
      <c r="S6" s="21">
        <f>SUM(S7:S18)</f>
        <v>-710</v>
      </c>
      <c r="T6" s="25">
        <f>SUM(T7:T18)</f>
        <v>-592</v>
      </c>
    </row>
    <row r="7" spans="1:20" s="2" customFormat="1" ht="36" customHeight="1" x14ac:dyDescent="0.2">
      <c r="A7" s="54"/>
      <c r="B7" s="6" t="s">
        <v>49</v>
      </c>
      <c r="C7" s="13">
        <f t="shared" ref="C7:C18" si="0">D7+E7</f>
        <v>1844</v>
      </c>
      <c r="D7" s="22">
        <f t="shared" ref="D7:E18" si="1">G7+J7</f>
        <v>932</v>
      </c>
      <c r="E7" s="12">
        <f t="shared" si="1"/>
        <v>912</v>
      </c>
      <c r="F7" s="13">
        <f>G7+H7</f>
        <v>407</v>
      </c>
      <c r="G7" s="22">
        <v>202</v>
      </c>
      <c r="H7" s="50">
        <v>205</v>
      </c>
      <c r="I7" s="12">
        <f t="shared" ref="I7:I18" si="2">J7+K7</f>
        <v>1437</v>
      </c>
      <c r="J7" s="22">
        <f>M7+P7</f>
        <v>730</v>
      </c>
      <c r="K7" s="12">
        <f t="shared" ref="K7:K18" si="3">N7+Q7</f>
        <v>707</v>
      </c>
      <c r="L7" s="13">
        <f>M7+N7</f>
        <v>751</v>
      </c>
      <c r="M7" s="22">
        <v>387</v>
      </c>
      <c r="N7" s="50">
        <v>364</v>
      </c>
      <c r="O7" s="12">
        <f>P7+Q7</f>
        <v>686</v>
      </c>
      <c r="P7" s="22">
        <v>343</v>
      </c>
      <c r="Q7" s="12">
        <v>343</v>
      </c>
      <c r="R7" s="13">
        <f t="shared" ref="R7:R18" si="4">S7+T7</f>
        <v>65</v>
      </c>
      <c r="S7" s="22">
        <f t="shared" ref="S7:T18" si="5">M7-P7</f>
        <v>44</v>
      </c>
      <c r="T7" s="26">
        <f t="shared" si="5"/>
        <v>21</v>
      </c>
    </row>
    <row r="8" spans="1:20" s="2" customFormat="1" ht="36" customHeight="1" x14ac:dyDescent="0.2">
      <c r="A8" s="54"/>
      <c r="B8" s="6" t="s">
        <v>50</v>
      </c>
      <c r="C8" s="13">
        <f t="shared" si="0"/>
        <v>1449</v>
      </c>
      <c r="D8" s="22">
        <f t="shared" si="1"/>
        <v>715</v>
      </c>
      <c r="E8" s="12">
        <f t="shared" si="1"/>
        <v>734</v>
      </c>
      <c r="F8" s="13">
        <f t="shared" ref="F8:F18" si="6">G8+H8</f>
        <v>381</v>
      </c>
      <c r="G8" s="22">
        <v>177</v>
      </c>
      <c r="H8" s="50">
        <v>204</v>
      </c>
      <c r="I8" s="12">
        <f t="shared" si="2"/>
        <v>1068</v>
      </c>
      <c r="J8" s="22">
        <f t="shared" ref="J8:J18" si="7">M8+P8</f>
        <v>538</v>
      </c>
      <c r="K8" s="12">
        <f t="shared" si="3"/>
        <v>530</v>
      </c>
      <c r="L8" s="13">
        <f t="shared" ref="L8:L18" si="8">M8+N8</f>
        <v>539</v>
      </c>
      <c r="M8" s="22">
        <v>270</v>
      </c>
      <c r="N8" s="50">
        <v>269</v>
      </c>
      <c r="O8" s="12">
        <f t="shared" ref="O8:O18" si="9">P8+Q8</f>
        <v>529</v>
      </c>
      <c r="P8" s="22">
        <v>268</v>
      </c>
      <c r="Q8" s="12">
        <v>261</v>
      </c>
      <c r="R8" s="13">
        <f t="shared" si="4"/>
        <v>10</v>
      </c>
      <c r="S8" s="22">
        <f t="shared" si="5"/>
        <v>2</v>
      </c>
      <c r="T8" s="26">
        <f t="shared" si="5"/>
        <v>8</v>
      </c>
    </row>
    <row r="9" spans="1:20" s="2" customFormat="1" ht="36" customHeight="1" x14ac:dyDescent="0.2">
      <c r="A9" s="54"/>
      <c r="B9" s="6" t="s">
        <v>51</v>
      </c>
      <c r="C9" s="13">
        <f t="shared" si="0"/>
        <v>1525</v>
      </c>
      <c r="D9" s="22">
        <f t="shared" si="1"/>
        <v>780</v>
      </c>
      <c r="E9" s="12">
        <f t="shared" si="1"/>
        <v>745</v>
      </c>
      <c r="F9" s="13">
        <f t="shared" si="6"/>
        <v>387</v>
      </c>
      <c r="G9" s="22">
        <v>175</v>
      </c>
      <c r="H9" s="50">
        <v>212</v>
      </c>
      <c r="I9" s="12">
        <f t="shared" si="2"/>
        <v>1138</v>
      </c>
      <c r="J9" s="22">
        <f t="shared" si="7"/>
        <v>605</v>
      </c>
      <c r="K9" s="12">
        <f t="shared" si="3"/>
        <v>533</v>
      </c>
      <c r="L9" s="13">
        <f t="shared" si="8"/>
        <v>555</v>
      </c>
      <c r="M9" s="22">
        <v>301</v>
      </c>
      <c r="N9" s="50">
        <v>254</v>
      </c>
      <c r="O9" s="12">
        <f t="shared" si="9"/>
        <v>583</v>
      </c>
      <c r="P9" s="22">
        <v>304</v>
      </c>
      <c r="Q9" s="12">
        <v>279</v>
      </c>
      <c r="R9" s="13">
        <f t="shared" si="4"/>
        <v>-28</v>
      </c>
      <c r="S9" s="22">
        <f t="shared" si="5"/>
        <v>-3</v>
      </c>
      <c r="T9" s="26">
        <f t="shared" si="5"/>
        <v>-25</v>
      </c>
    </row>
    <row r="10" spans="1:20" s="2" customFormat="1" ht="36" customHeight="1" x14ac:dyDescent="0.2">
      <c r="A10" s="54"/>
      <c r="B10" s="6" t="s">
        <v>52</v>
      </c>
      <c r="C10" s="13">
        <f t="shared" si="0"/>
        <v>1585</v>
      </c>
      <c r="D10" s="22">
        <f t="shared" si="1"/>
        <v>832</v>
      </c>
      <c r="E10" s="12">
        <f t="shared" si="1"/>
        <v>753</v>
      </c>
      <c r="F10" s="13">
        <f t="shared" si="6"/>
        <v>311</v>
      </c>
      <c r="G10" s="22">
        <v>154</v>
      </c>
      <c r="H10" s="50">
        <v>157</v>
      </c>
      <c r="I10" s="12">
        <f t="shared" si="2"/>
        <v>1274</v>
      </c>
      <c r="J10" s="22">
        <f t="shared" si="7"/>
        <v>678</v>
      </c>
      <c r="K10" s="12">
        <f t="shared" si="3"/>
        <v>596</v>
      </c>
      <c r="L10" s="13">
        <f t="shared" si="8"/>
        <v>638</v>
      </c>
      <c r="M10" s="22">
        <v>339</v>
      </c>
      <c r="N10" s="50">
        <v>299</v>
      </c>
      <c r="O10" s="12">
        <f t="shared" si="9"/>
        <v>636</v>
      </c>
      <c r="P10" s="22">
        <v>339</v>
      </c>
      <c r="Q10" s="12">
        <v>297</v>
      </c>
      <c r="R10" s="13">
        <f t="shared" si="4"/>
        <v>2</v>
      </c>
      <c r="S10" s="22">
        <f t="shared" si="5"/>
        <v>0</v>
      </c>
      <c r="T10" s="26">
        <f t="shared" si="5"/>
        <v>2</v>
      </c>
    </row>
    <row r="11" spans="1:20" s="2" customFormat="1" ht="36" customHeight="1" x14ac:dyDescent="0.2">
      <c r="A11" s="54"/>
      <c r="B11" s="6" t="s">
        <v>53</v>
      </c>
      <c r="C11" s="13">
        <f t="shared" si="0"/>
        <v>1471</v>
      </c>
      <c r="D11" s="22">
        <f t="shared" si="1"/>
        <v>790</v>
      </c>
      <c r="E11" s="12">
        <f t="shared" si="1"/>
        <v>681</v>
      </c>
      <c r="F11" s="13">
        <f t="shared" si="6"/>
        <v>302</v>
      </c>
      <c r="G11" s="22">
        <v>152</v>
      </c>
      <c r="H11" s="50">
        <v>150</v>
      </c>
      <c r="I11" s="12">
        <f t="shared" si="2"/>
        <v>1169</v>
      </c>
      <c r="J11" s="22">
        <f t="shared" si="7"/>
        <v>638</v>
      </c>
      <c r="K11" s="12">
        <f t="shared" si="3"/>
        <v>531</v>
      </c>
      <c r="L11" s="13">
        <f t="shared" si="8"/>
        <v>546</v>
      </c>
      <c r="M11" s="22">
        <v>285</v>
      </c>
      <c r="N11" s="50">
        <v>261</v>
      </c>
      <c r="O11" s="12">
        <f t="shared" si="9"/>
        <v>623</v>
      </c>
      <c r="P11" s="22">
        <v>353</v>
      </c>
      <c r="Q11" s="12">
        <v>270</v>
      </c>
      <c r="R11" s="13">
        <f t="shared" si="4"/>
        <v>-77</v>
      </c>
      <c r="S11" s="22">
        <f t="shared" si="5"/>
        <v>-68</v>
      </c>
      <c r="T11" s="26">
        <f t="shared" si="5"/>
        <v>-9</v>
      </c>
    </row>
    <row r="12" spans="1:20" s="2" customFormat="1" ht="36" customHeight="1" x14ac:dyDescent="0.2">
      <c r="A12" s="54"/>
      <c r="B12" s="6" t="s">
        <v>54</v>
      </c>
      <c r="C12" s="13">
        <f t="shared" si="0"/>
        <v>5800</v>
      </c>
      <c r="D12" s="22">
        <f t="shared" si="1"/>
        <v>3132</v>
      </c>
      <c r="E12" s="12">
        <f t="shared" si="1"/>
        <v>2668</v>
      </c>
      <c r="F12" s="13">
        <f t="shared" si="6"/>
        <v>860</v>
      </c>
      <c r="G12" s="22">
        <v>457</v>
      </c>
      <c r="H12" s="50">
        <v>403</v>
      </c>
      <c r="I12" s="12">
        <f t="shared" si="2"/>
        <v>4940</v>
      </c>
      <c r="J12" s="22">
        <f t="shared" si="7"/>
        <v>2675</v>
      </c>
      <c r="K12" s="12">
        <f t="shared" si="3"/>
        <v>2265</v>
      </c>
      <c r="L12" s="13">
        <f t="shared" si="8"/>
        <v>1626</v>
      </c>
      <c r="M12" s="22">
        <v>865</v>
      </c>
      <c r="N12" s="50">
        <v>761</v>
      </c>
      <c r="O12" s="12">
        <f t="shared" si="9"/>
        <v>3314</v>
      </c>
      <c r="P12" s="22">
        <v>1810</v>
      </c>
      <c r="Q12" s="12">
        <v>1504</v>
      </c>
      <c r="R12" s="13">
        <f t="shared" si="4"/>
        <v>-1688</v>
      </c>
      <c r="S12" s="22">
        <f t="shared" si="5"/>
        <v>-945</v>
      </c>
      <c r="T12" s="26">
        <f t="shared" si="5"/>
        <v>-743</v>
      </c>
    </row>
    <row r="13" spans="1:20" s="2" customFormat="1" ht="36" customHeight="1" x14ac:dyDescent="0.2">
      <c r="A13" s="54"/>
      <c r="B13" s="6" t="s">
        <v>55</v>
      </c>
      <c r="C13" s="13">
        <f t="shared" si="0"/>
        <v>4063</v>
      </c>
      <c r="D13" s="22">
        <f t="shared" si="1"/>
        <v>2313</v>
      </c>
      <c r="E13" s="12">
        <f t="shared" si="1"/>
        <v>1750</v>
      </c>
      <c r="F13" s="13">
        <f t="shared" si="6"/>
        <v>835</v>
      </c>
      <c r="G13" s="22">
        <v>463</v>
      </c>
      <c r="H13" s="50">
        <v>372</v>
      </c>
      <c r="I13" s="12">
        <f t="shared" si="2"/>
        <v>3228</v>
      </c>
      <c r="J13" s="22">
        <f t="shared" si="7"/>
        <v>1850</v>
      </c>
      <c r="K13" s="12">
        <f t="shared" si="3"/>
        <v>1378</v>
      </c>
      <c r="L13" s="13">
        <f t="shared" si="8"/>
        <v>1875</v>
      </c>
      <c r="M13" s="22">
        <v>1082</v>
      </c>
      <c r="N13" s="50">
        <v>793</v>
      </c>
      <c r="O13" s="12">
        <f t="shared" si="9"/>
        <v>1353</v>
      </c>
      <c r="P13" s="22">
        <v>768</v>
      </c>
      <c r="Q13" s="12">
        <v>585</v>
      </c>
      <c r="R13" s="13">
        <f t="shared" si="4"/>
        <v>522</v>
      </c>
      <c r="S13" s="22">
        <f t="shared" si="5"/>
        <v>314</v>
      </c>
      <c r="T13" s="26">
        <f t="shared" si="5"/>
        <v>208</v>
      </c>
    </row>
    <row r="14" spans="1:20" s="4" customFormat="1" ht="36" customHeight="1" x14ac:dyDescent="0.25">
      <c r="A14" s="54"/>
      <c r="B14" s="6" t="s">
        <v>56</v>
      </c>
      <c r="C14" s="13">
        <f t="shared" si="0"/>
        <v>1681</v>
      </c>
      <c r="D14" s="22">
        <f t="shared" si="1"/>
        <v>935</v>
      </c>
      <c r="E14" s="12">
        <f t="shared" si="1"/>
        <v>746</v>
      </c>
      <c r="F14" s="13">
        <f t="shared" si="6"/>
        <v>431</v>
      </c>
      <c r="G14" s="22">
        <v>224</v>
      </c>
      <c r="H14" s="50">
        <v>207</v>
      </c>
      <c r="I14" s="12">
        <f t="shared" si="2"/>
        <v>1250</v>
      </c>
      <c r="J14" s="22">
        <f t="shared" si="7"/>
        <v>711</v>
      </c>
      <c r="K14" s="12">
        <f t="shared" si="3"/>
        <v>539</v>
      </c>
      <c r="L14" s="13">
        <f t="shared" si="8"/>
        <v>570</v>
      </c>
      <c r="M14" s="22">
        <v>339</v>
      </c>
      <c r="N14" s="50">
        <v>231</v>
      </c>
      <c r="O14" s="12">
        <f t="shared" si="9"/>
        <v>680</v>
      </c>
      <c r="P14" s="22">
        <v>372</v>
      </c>
      <c r="Q14" s="12">
        <v>308</v>
      </c>
      <c r="R14" s="13">
        <f t="shared" si="4"/>
        <v>-110</v>
      </c>
      <c r="S14" s="22">
        <f t="shared" si="5"/>
        <v>-33</v>
      </c>
      <c r="T14" s="26">
        <f t="shared" si="5"/>
        <v>-77</v>
      </c>
    </row>
    <row r="15" spans="1:20" s="2" customFormat="1" ht="36" customHeight="1" x14ac:dyDescent="0.2">
      <c r="A15" s="54"/>
      <c r="B15" s="6" t="s">
        <v>57</v>
      </c>
      <c r="C15" s="13">
        <f t="shared" si="0"/>
        <v>1521</v>
      </c>
      <c r="D15" s="22">
        <f t="shared" si="1"/>
        <v>810</v>
      </c>
      <c r="E15" s="12">
        <f t="shared" si="1"/>
        <v>711</v>
      </c>
      <c r="F15" s="13">
        <f t="shared" si="6"/>
        <v>298</v>
      </c>
      <c r="G15" s="22">
        <v>158</v>
      </c>
      <c r="H15" s="50">
        <v>140</v>
      </c>
      <c r="I15" s="12">
        <f t="shared" si="2"/>
        <v>1223</v>
      </c>
      <c r="J15" s="22">
        <f t="shared" si="7"/>
        <v>652</v>
      </c>
      <c r="K15" s="12">
        <f t="shared" si="3"/>
        <v>571</v>
      </c>
      <c r="L15" s="13">
        <f t="shared" si="8"/>
        <v>621</v>
      </c>
      <c r="M15" s="22">
        <v>324</v>
      </c>
      <c r="N15" s="50">
        <v>297</v>
      </c>
      <c r="O15" s="12">
        <f t="shared" si="9"/>
        <v>602</v>
      </c>
      <c r="P15" s="22">
        <v>328</v>
      </c>
      <c r="Q15" s="12">
        <v>274</v>
      </c>
      <c r="R15" s="13">
        <f t="shared" si="4"/>
        <v>19</v>
      </c>
      <c r="S15" s="22">
        <f t="shared" si="5"/>
        <v>-4</v>
      </c>
      <c r="T15" s="26">
        <f t="shared" si="5"/>
        <v>23</v>
      </c>
    </row>
    <row r="16" spans="1:20" s="2" customFormat="1" ht="36" customHeight="1" x14ac:dyDescent="0.2">
      <c r="A16" s="54"/>
      <c r="B16" s="6" t="s">
        <v>58</v>
      </c>
      <c r="C16" s="13">
        <f t="shared" si="0"/>
        <v>1786</v>
      </c>
      <c r="D16" s="22">
        <f t="shared" si="1"/>
        <v>978</v>
      </c>
      <c r="E16" s="12">
        <f t="shared" si="1"/>
        <v>808</v>
      </c>
      <c r="F16" s="13">
        <f t="shared" si="6"/>
        <v>398</v>
      </c>
      <c r="G16" s="22">
        <v>201</v>
      </c>
      <c r="H16" s="50">
        <v>197</v>
      </c>
      <c r="I16" s="12">
        <f t="shared" si="2"/>
        <v>1388</v>
      </c>
      <c r="J16" s="22">
        <f t="shared" si="7"/>
        <v>777</v>
      </c>
      <c r="K16" s="12">
        <f t="shared" si="3"/>
        <v>611</v>
      </c>
      <c r="L16" s="13">
        <f t="shared" si="8"/>
        <v>705</v>
      </c>
      <c r="M16" s="22">
        <v>392</v>
      </c>
      <c r="N16" s="50">
        <v>313</v>
      </c>
      <c r="O16" s="12">
        <f t="shared" si="9"/>
        <v>683</v>
      </c>
      <c r="P16" s="22">
        <v>385</v>
      </c>
      <c r="Q16" s="12">
        <v>298</v>
      </c>
      <c r="R16" s="13">
        <f t="shared" si="4"/>
        <v>22</v>
      </c>
      <c r="S16" s="22">
        <f t="shared" si="5"/>
        <v>7</v>
      </c>
      <c r="T16" s="26">
        <f t="shared" si="5"/>
        <v>15</v>
      </c>
    </row>
    <row r="17" spans="1:20" s="2" customFormat="1" ht="36" customHeight="1" x14ac:dyDescent="0.2">
      <c r="A17" s="54"/>
      <c r="B17" s="6" t="s">
        <v>59</v>
      </c>
      <c r="C17" s="13">
        <f t="shared" si="0"/>
        <v>1532</v>
      </c>
      <c r="D17" s="22">
        <f t="shared" si="1"/>
        <v>775</v>
      </c>
      <c r="E17" s="12">
        <f t="shared" si="1"/>
        <v>757</v>
      </c>
      <c r="F17" s="13">
        <f t="shared" si="6"/>
        <v>292</v>
      </c>
      <c r="G17" s="22">
        <v>141</v>
      </c>
      <c r="H17" s="50">
        <v>151</v>
      </c>
      <c r="I17" s="12">
        <f t="shared" si="2"/>
        <v>1240</v>
      </c>
      <c r="J17" s="22">
        <f t="shared" si="7"/>
        <v>634</v>
      </c>
      <c r="K17" s="12">
        <f t="shared" si="3"/>
        <v>606</v>
      </c>
      <c r="L17" s="13">
        <f t="shared" si="8"/>
        <v>595</v>
      </c>
      <c r="M17" s="22">
        <v>309</v>
      </c>
      <c r="N17" s="50">
        <v>286</v>
      </c>
      <c r="O17" s="12">
        <f t="shared" si="9"/>
        <v>645</v>
      </c>
      <c r="P17" s="22">
        <v>325</v>
      </c>
      <c r="Q17" s="12">
        <v>320</v>
      </c>
      <c r="R17" s="13">
        <f t="shared" si="4"/>
        <v>-50</v>
      </c>
      <c r="S17" s="22">
        <f t="shared" si="5"/>
        <v>-16</v>
      </c>
      <c r="T17" s="26">
        <f t="shared" si="5"/>
        <v>-34</v>
      </c>
    </row>
    <row r="18" spans="1:20" s="2" customFormat="1" ht="36" customHeight="1" x14ac:dyDescent="0.2">
      <c r="A18" s="54"/>
      <c r="B18" s="6" t="s">
        <v>60</v>
      </c>
      <c r="C18" s="13">
        <f t="shared" si="0"/>
        <v>1518</v>
      </c>
      <c r="D18" s="22">
        <f t="shared" si="1"/>
        <v>784</v>
      </c>
      <c r="E18" s="12">
        <f t="shared" si="1"/>
        <v>734</v>
      </c>
      <c r="F18" s="13">
        <f t="shared" si="6"/>
        <v>339</v>
      </c>
      <c r="G18" s="22">
        <v>162</v>
      </c>
      <c r="H18" s="50">
        <v>177</v>
      </c>
      <c r="I18" s="12">
        <f t="shared" si="2"/>
        <v>1179</v>
      </c>
      <c r="J18" s="22">
        <f t="shared" si="7"/>
        <v>622</v>
      </c>
      <c r="K18" s="12">
        <f t="shared" si="3"/>
        <v>557</v>
      </c>
      <c r="L18" s="13">
        <f t="shared" si="8"/>
        <v>595</v>
      </c>
      <c r="M18" s="22">
        <v>307</v>
      </c>
      <c r="N18" s="50">
        <v>288</v>
      </c>
      <c r="O18" s="12">
        <f t="shared" si="9"/>
        <v>584</v>
      </c>
      <c r="P18" s="22">
        <v>315</v>
      </c>
      <c r="Q18" s="12">
        <v>269</v>
      </c>
      <c r="R18" s="13">
        <f t="shared" si="4"/>
        <v>11</v>
      </c>
      <c r="S18" s="22">
        <f t="shared" si="5"/>
        <v>-8</v>
      </c>
      <c r="T18" s="26">
        <f t="shared" si="5"/>
        <v>19</v>
      </c>
    </row>
    <row r="19" spans="1:20" s="3" customFormat="1" ht="30.75" customHeight="1" x14ac:dyDescent="0.25">
      <c r="A19" s="55" t="s">
        <v>26</v>
      </c>
      <c r="B19" s="29" t="s">
        <v>49</v>
      </c>
      <c r="C19" s="30">
        <f t="shared" ref="C19:Q19" si="10">SUM(C20:C31)</f>
        <v>99.999999999999986</v>
      </c>
      <c r="D19" s="30">
        <f t="shared" si="10"/>
        <v>100.00000000000003</v>
      </c>
      <c r="E19" s="31">
        <f t="shared" si="10"/>
        <v>100.00000000000003</v>
      </c>
      <c r="F19" s="32">
        <f t="shared" si="10"/>
        <v>100</v>
      </c>
      <c r="G19" s="30">
        <f t="shared" si="10"/>
        <v>99.999999999999986</v>
      </c>
      <c r="H19" s="33">
        <f t="shared" si="10"/>
        <v>100</v>
      </c>
      <c r="I19" s="30">
        <f t="shared" si="10"/>
        <v>100</v>
      </c>
      <c r="J19" s="30">
        <f t="shared" si="10"/>
        <v>100</v>
      </c>
      <c r="K19" s="33">
        <f t="shared" si="10"/>
        <v>100</v>
      </c>
      <c r="L19" s="34">
        <f t="shared" si="10"/>
        <v>100</v>
      </c>
      <c r="M19" s="30">
        <f t="shared" si="10"/>
        <v>100</v>
      </c>
      <c r="N19" s="33">
        <f t="shared" si="10"/>
        <v>99.999999999999986</v>
      </c>
      <c r="O19" s="30">
        <f t="shared" si="10"/>
        <v>99.999999999999986</v>
      </c>
      <c r="P19" s="30">
        <f t="shared" si="10"/>
        <v>100</v>
      </c>
      <c r="Q19" s="31">
        <f t="shared" si="10"/>
        <v>100</v>
      </c>
      <c r="R19" s="43" t="s">
        <v>22</v>
      </c>
      <c r="S19" s="30" t="s">
        <v>22</v>
      </c>
      <c r="T19" s="44" t="s">
        <v>22</v>
      </c>
    </row>
    <row r="20" spans="1:20" s="2" customFormat="1" ht="36" customHeight="1" x14ac:dyDescent="0.2">
      <c r="A20" s="54"/>
      <c r="B20" s="6" t="s">
        <v>9</v>
      </c>
      <c r="C20" s="35">
        <f>C7/$C$6*100</f>
        <v>7.1542192046556732</v>
      </c>
      <c r="D20" s="36">
        <f>D7/$D$6*100</f>
        <v>6.7653890824622529</v>
      </c>
      <c r="E20" s="37">
        <f>E7/$E$6*100</f>
        <v>7.6006333861155104</v>
      </c>
      <c r="F20" s="35">
        <f>F7/$F$6*100</f>
        <v>7.7656935699294021</v>
      </c>
      <c r="G20" s="36">
        <f>G7/$G$6*100</f>
        <v>7.5768942235558887</v>
      </c>
      <c r="H20" s="38">
        <f>H7/$H$6*100</f>
        <v>7.9611650485436893</v>
      </c>
      <c r="I20" s="37">
        <f>I7/$I$6*100</f>
        <v>6.9981494107334177</v>
      </c>
      <c r="J20" s="36">
        <f>J7/$J$6*100</f>
        <v>6.5706570657065715</v>
      </c>
      <c r="K20" s="37">
        <f>K7/$K$6*100</f>
        <v>7.5021222410865871</v>
      </c>
      <c r="L20" s="35">
        <f>L7/$L$6*100</f>
        <v>7.809900166389351</v>
      </c>
      <c r="M20" s="36">
        <f>M7/$M$6*100</f>
        <v>7.4423076923076925</v>
      </c>
      <c r="N20" s="38">
        <f>N7/$N$6*100</f>
        <v>8.2427536231884062</v>
      </c>
      <c r="O20" s="37">
        <f>O7/$O$6*100</f>
        <v>6.2832020516578133</v>
      </c>
      <c r="P20" s="36">
        <f>P7/$P$6*100</f>
        <v>5.8037225042301177</v>
      </c>
      <c r="Q20" s="37">
        <f>Q7/$Q$6*100</f>
        <v>6.8490415335463251</v>
      </c>
      <c r="R20" s="35" t="s">
        <v>23</v>
      </c>
      <c r="S20" s="36" t="s">
        <v>22</v>
      </c>
      <c r="T20" s="45" t="s">
        <v>22</v>
      </c>
    </row>
    <row r="21" spans="1:20" s="2" customFormat="1" ht="36" customHeight="1" x14ac:dyDescent="0.2">
      <c r="A21" s="54"/>
      <c r="B21" s="6" t="s">
        <v>10</v>
      </c>
      <c r="C21" s="35">
        <f t="shared" ref="C21:C31" si="11">C8/$C$6*100</f>
        <v>5.6217264791464601</v>
      </c>
      <c r="D21" s="36">
        <f t="shared" ref="D21:D31" si="12">D8/$D$6*100</f>
        <v>5.1901858304297326</v>
      </c>
      <c r="E21" s="37">
        <f t="shared" ref="E21:E31" si="13">E8/$E$6*100</f>
        <v>6.1171764313692805</v>
      </c>
      <c r="F21" s="35">
        <f t="shared" ref="F21:F31" si="14">F8/$F$6*100</f>
        <v>7.2696050372066408</v>
      </c>
      <c r="G21" s="36">
        <f t="shared" ref="G21:G31" si="15">G8/$G$6*100</f>
        <v>6.6391597899474863</v>
      </c>
      <c r="H21" s="38">
        <f t="shared" ref="H21:H31" si="16">H8/$H$6*100</f>
        <v>7.9223300970873778</v>
      </c>
      <c r="I21" s="37">
        <f t="shared" ref="I21:I31" si="17">I8/$I$6*100</f>
        <v>5.2011298334469656</v>
      </c>
      <c r="J21" s="36">
        <f t="shared" ref="J21:J31" si="18">J8/$J$6*100</f>
        <v>4.8424842484248423</v>
      </c>
      <c r="K21" s="37">
        <f t="shared" ref="K21:K31" si="19">K8/$K$6*100</f>
        <v>5.6239388794567065</v>
      </c>
      <c r="L21" s="35">
        <f t="shared" ref="L21:L31" si="20">L8/$L$6*100</f>
        <v>5.6052412645590683</v>
      </c>
      <c r="M21" s="36">
        <f t="shared" ref="M21:M31" si="21">M8/$M$6*100</f>
        <v>5.1923076923076925</v>
      </c>
      <c r="N21" s="38">
        <f t="shared" ref="N21:N31" si="22">N8/$N$6*100</f>
        <v>6.0914855072463769</v>
      </c>
      <c r="O21" s="37">
        <f t="shared" ref="O21:O31" si="23">O8/$O$6*100</f>
        <v>4.8452097453746106</v>
      </c>
      <c r="P21" s="36">
        <f t="shared" ref="P21:P31" si="24">P8/$P$6*100</f>
        <v>4.5346869712351943</v>
      </c>
      <c r="Q21" s="37">
        <f t="shared" ref="Q21:Q31" si="25">Q8/$Q$6*100</f>
        <v>5.2116613418530351</v>
      </c>
      <c r="R21" s="35" t="s">
        <v>24</v>
      </c>
      <c r="S21" s="36" t="s">
        <v>22</v>
      </c>
      <c r="T21" s="45" t="s">
        <v>22</v>
      </c>
    </row>
    <row r="22" spans="1:20" s="2" customFormat="1" ht="36" customHeight="1" x14ac:dyDescent="0.2">
      <c r="A22" s="54"/>
      <c r="B22" s="6" t="s">
        <v>11</v>
      </c>
      <c r="C22" s="35">
        <f t="shared" si="11"/>
        <v>5.9165858389912707</v>
      </c>
      <c r="D22" s="36">
        <f t="shared" si="12"/>
        <v>5.6620209059233453</v>
      </c>
      <c r="E22" s="37">
        <f t="shared" si="13"/>
        <v>6.2088507375614634</v>
      </c>
      <c r="F22" s="35">
        <f t="shared" si="14"/>
        <v>7.3840870062965083</v>
      </c>
      <c r="G22" s="36">
        <f t="shared" si="15"/>
        <v>6.5641410352588148</v>
      </c>
      <c r="H22" s="38">
        <f t="shared" si="16"/>
        <v>8.233009708737864</v>
      </c>
      <c r="I22" s="37">
        <f t="shared" si="17"/>
        <v>5.542027856238434</v>
      </c>
      <c r="J22" s="36">
        <f t="shared" si="18"/>
        <v>5.4455445544554459</v>
      </c>
      <c r="K22" s="37">
        <f t="shared" si="19"/>
        <v>5.6557724957555173</v>
      </c>
      <c r="L22" s="35">
        <f t="shared" si="20"/>
        <v>5.771630615640599</v>
      </c>
      <c r="M22" s="36">
        <f t="shared" si="21"/>
        <v>5.7884615384615383</v>
      </c>
      <c r="N22" s="38">
        <f t="shared" si="22"/>
        <v>5.7518115942028984</v>
      </c>
      <c r="O22" s="37">
        <f t="shared" si="23"/>
        <v>5.3398058252427179</v>
      </c>
      <c r="P22" s="36">
        <f t="shared" si="24"/>
        <v>5.1438240270727587</v>
      </c>
      <c r="Q22" s="37">
        <f t="shared" si="25"/>
        <v>5.571086261980831</v>
      </c>
      <c r="R22" s="35" t="s">
        <v>24</v>
      </c>
      <c r="S22" s="36" t="s">
        <v>22</v>
      </c>
      <c r="T22" s="45" t="s">
        <v>22</v>
      </c>
    </row>
    <row r="23" spans="1:20" s="2" customFormat="1" ht="36" customHeight="1" x14ac:dyDescent="0.2">
      <c r="A23" s="54"/>
      <c r="B23" s="6" t="s">
        <v>0</v>
      </c>
      <c r="C23" s="35">
        <f t="shared" si="11"/>
        <v>6.1493695441319112</v>
      </c>
      <c r="D23" s="36">
        <f t="shared" si="12"/>
        <v>6.0394889663182347</v>
      </c>
      <c r="E23" s="37">
        <f t="shared" si="13"/>
        <v>6.275522960246688</v>
      </c>
      <c r="F23" s="35">
        <f t="shared" si="14"/>
        <v>5.9339820644915093</v>
      </c>
      <c r="G23" s="36">
        <f t="shared" si="15"/>
        <v>5.7764441110277573</v>
      </c>
      <c r="H23" s="38">
        <f t="shared" si="16"/>
        <v>6.0970873786407767</v>
      </c>
      <c r="I23" s="37">
        <f t="shared" si="17"/>
        <v>6.2043440148047146</v>
      </c>
      <c r="J23" s="36">
        <f t="shared" si="18"/>
        <v>6.1026102610261024</v>
      </c>
      <c r="K23" s="37">
        <f t="shared" si="19"/>
        <v>6.3242784380305599</v>
      </c>
      <c r="L23" s="35">
        <f t="shared" si="20"/>
        <v>6.6347753743760398</v>
      </c>
      <c r="M23" s="36">
        <f t="shared" si="21"/>
        <v>6.5192307692307692</v>
      </c>
      <c r="N23" s="38">
        <f t="shared" si="22"/>
        <v>6.770833333333333</v>
      </c>
      <c r="O23" s="37">
        <f t="shared" si="23"/>
        <v>5.825242718446602</v>
      </c>
      <c r="P23" s="36">
        <f t="shared" si="24"/>
        <v>5.7360406091370564</v>
      </c>
      <c r="Q23" s="37">
        <f t="shared" si="25"/>
        <v>5.930511182108626</v>
      </c>
      <c r="R23" s="35" t="s">
        <v>23</v>
      </c>
      <c r="S23" s="36" t="s">
        <v>22</v>
      </c>
      <c r="T23" s="45" t="s">
        <v>23</v>
      </c>
    </row>
    <row r="24" spans="1:20" s="2" customFormat="1" ht="36" customHeight="1" x14ac:dyDescent="0.2">
      <c r="A24" s="54"/>
      <c r="B24" s="6" t="s">
        <v>1</v>
      </c>
      <c r="C24" s="35">
        <f t="shared" si="11"/>
        <v>5.7070805043646944</v>
      </c>
      <c r="D24" s="36">
        <f t="shared" si="12"/>
        <v>5.7346109175377471</v>
      </c>
      <c r="E24" s="37">
        <f t="shared" si="13"/>
        <v>5.6754729560796733</v>
      </c>
      <c r="F24" s="35">
        <f t="shared" si="14"/>
        <v>5.7622591108567063</v>
      </c>
      <c r="G24" s="36">
        <f t="shared" si="15"/>
        <v>5.7014253563390849</v>
      </c>
      <c r="H24" s="38">
        <f t="shared" si="16"/>
        <v>5.825242718446602</v>
      </c>
      <c r="I24" s="37">
        <f t="shared" si="17"/>
        <v>5.6929969806175125</v>
      </c>
      <c r="J24" s="36">
        <f t="shared" si="18"/>
        <v>5.7425742574257432</v>
      </c>
      <c r="K24" s="37">
        <f t="shared" si="19"/>
        <v>5.6345500848896428</v>
      </c>
      <c r="L24" s="35">
        <f t="shared" si="20"/>
        <v>5.6780366056572378</v>
      </c>
      <c r="M24" s="36">
        <f t="shared" si="21"/>
        <v>5.4807692307692308</v>
      </c>
      <c r="N24" s="38">
        <f t="shared" si="22"/>
        <v>5.9103260869565215</v>
      </c>
      <c r="O24" s="37">
        <f t="shared" si="23"/>
        <v>5.7061732918116874</v>
      </c>
      <c r="P24" s="36">
        <f t="shared" si="24"/>
        <v>5.9729272419627746</v>
      </c>
      <c r="Q24" s="37">
        <f t="shared" si="25"/>
        <v>5.3913738019169326</v>
      </c>
      <c r="R24" s="35" t="s">
        <v>22</v>
      </c>
      <c r="S24" s="36" t="s">
        <v>24</v>
      </c>
      <c r="T24" s="45" t="s">
        <v>24</v>
      </c>
    </row>
    <row r="25" spans="1:20" s="2" customFormat="1" ht="36" customHeight="1" x14ac:dyDescent="0.2">
      <c r="A25" s="54"/>
      <c r="B25" s="6" t="s">
        <v>2</v>
      </c>
      <c r="C25" s="35">
        <f t="shared" si="11"/>
        <v>22.502424830261884</v>
      </c>
      <c r="D25" s="36">
        <f t="shared" si="12"/>
        <v>22.73519163763066</v>
      </c>
      <c r="E25" s="37">
        <f t="shared" si="13"/>
        <v>22.235186265522128</v>
      </c>
      <c r="F25" s="35">
        <f t="shared" si="14"/>
        <v>16.409082236214463</v>
      </c>
      <c r="G25" s="36">
        <f t="shared" si="15"/>
        <v>17.141785446361592</v>
      </c>
      <c r="H25" s="38">
        <f t="shared" si="16"/>
        <v>15.650485436893206</v>
      </c>
      <c r="I25" s="37">
        <f t="shared" si="17"/>
        <v>24.057660465569299</v>
      </c>
      <c r="J25" s="36">
        <f t="shared" si="18"/>
        <v>24.077407740774078</v>
      </c>
      <c r="K25" s="37">
        <f t="shared" si="19"/>
        <v>24.034380305602717</v>
      </c>
      <c r="L25" s="35">
        <f t="shared" si="20"/>
        <v>16.909317803660564</v>
      </c>
      <c r="M25" s="36">
        <f t="shared" si="21"/>
        <v>16.634615384615383</v>
      </c>
      <c r="N25" s="38">
        <f t="shared" si="22"/>
        <v>17.232789855072465</v>
      </c>
      <c r="O25" s="37">
        <f t="shared" si="23"/>
        <v>30.353544605239051</v>
      </c>
      <c r="P25" s="36">
        <f t="shared" si="24"/>
        <v>30.626057529610829</v>
      </c>
      <c r="Q25" s="37">
        <f t="shared" si="25"/>
        <v>30.031948881789138</v>
      </c>
      <c r="R25" s="35" t="s">
        <v>24</v>
      </c>
      <c r="S25" s="36" t="s">
        <v>24</v>
      </c>
      <c r="T25" s="45" t="s">
        <v>24</v>
      </c>
    </row>
    <row r="26" spans="1:20" s="2" customFormat="1" ht="36" customHeight="1" x14ac:dyDescent="0.2">
      <c r="A26" s="54"/>
      <c r="B26" s="6" t="s">
        <v>3</v>
      </c>
      <c r="C26" s="35">
        <f t="shared" si="11"/>
        <v>15.76333656644035</v>
      </c>
      <c r="D26" s="36">
        <f t="shared" si="12"/>
        <v>16.790069686411151</v>
      </c>
      <c r="E26" s="37">
        <f t="shared" si="13"/>
        <v>14.584548712392701</v>
      </c>
      <c r="F26" s="35">
        <f t="shared" si="14"/>
        <v>15.932074031673347</v>
      </c>
      <c r="G26" s="36">
        <f t="shared" si="15"/>
        <v>17.366841710427607</v>
      </c>
      <c r="H26" s="38">
        <f t="shared" si="16"/>
        <v>14.446601941747572</v>
      </c>
      <c r="I26" s="37">
        <f t="shared" si="17"/>
        <v>15.720268822440831</v>
      </c>
      <c r="J26" s="36">
        <f t="shared" si="18"/>
        <v>16.651665166516651</v>
      </c>
      <c r="K26" s="37">
        <f t="shared" si="19"/>
        <v>14.622241086587437</v>
      </c>
      <c r="L26" s="35">
        <f t="shared" si="20"/>
        <v>19.49875207986689</v>
      </c>
      <c r="M26" s="36">
        <f t="shared" si="21"/>
        <v>20.807692307692307</v>
      </c>
      <c r="N26" s="38">
        <f t="shared" si="22"/>
        <v>17.957427536231883</v>
      </c>
      <c r="O26" s="37">
        <f t="shared" si="23"/>
        <v>12.392379556695365</v>
      </c>
      <c r="P26" s="36">
        <f t="shared" si="24"/>
        <v>12.99492385786802</v>
      </c>
      <c r="Q26" s="37">
        <f t="shared" si="25"/>
        <v>11.681309904153354</v>
      </c>
      <c r="R26" s="35" t="s">
        <v>24</v>
      </c>
      <c r="S26" s="36" t="s">
        <v>24</v>
      </c>
      <c r="T26" s="45" t="s">
        <v>24</v>
      </c>
    </row>
    <row r="27" spans="1:20" s="4" customFormat="1" ht="36" customHeight="1" x14ac:dyDescent="0.25">
      <c r="A27" s="54"/>
      <c r="B27" s="6" t="s">
        <v>4</v>
      </c>
      <c r="C27" s="35">
        <f t="shared" si="11"/>
        <v>6.5218234723569344</v>
      </c>
      <c r="D27" s="36">
        <f t="shared" si="12"/>
        <v>6.7871660859465734</v>
      </c>
      <c r="E27" s="37">
        <f t="shared" si="13"/>
        <v>6.2171847653971168</v>
      </c>
      <c r="F27" s="35">
        <f t="shared" si="14"/>
        <v>8.2236214462888757</v>
      </c>
      <c r="G27" s="36">
        <f t="shared" si="15"/>
        <v>8.4021005251312832</v>
      </c>
      <c r="H27" s="38">
        <f t="shared" si="16"/>
        <v>8.0388349514563107</v>
      </c>
      <c r="I27" s="37">
        <f t="shared" si="17"/>
        <v>6.0874646927047822</v>
      </c>
      <c r="J27" s="36">
        <f t="shared" si="18"/>
        <v>6.3996399639963997</v>
      </c>
      <c r="K27" s="37">
        <f t="shared" si="19"/>
        <v>5.7194397283531409</v>
      </c>
      <c r="L27" s="35">
        <f t="shared" si="20"/>
        <v>5.9276206322795346</v>
      </c>
      <c r="M27" s="36">
        <f t="shared" si="21"/>
        <v>6.5192307692307692</v>
      </c>
      <c r="N27" s="38">
        <f t="shared" si="22"/>
        <v>5.2309782608695654</v>
      </c>
      <c r="O27" s="37">
        <f t="shared" si="23"/>
        <v>6.2282469316724676</v>
      </c>
      <c r="P27" s="36">
        <f t="shared" si="24"/>
        <v>6.2944162436548226</v>
      </c>
      <c r="Q27" s="37">
        <f t="shared" si="25"/>
        <v>6.1501597444089455</v>
      </c>
      <c r="R27" s="35" t="s">
        <v>23</v>
      </c>
      <c r="S27" s="36" t="s">
        <v>23</v>
      </c>
      <c r="T27" s="45" t="s">
        <v>23</v>
      </c>
    </row>
    <row r="28" spans="1:20" s="2" customFormat="1" ht="36" customHeight="1" x14ac:dyDescent="0.2">
      <c r="A28" s="54"/>
      <c r="B28" s="6" t="s">
        <v>5</v>
      </c>
      <c r="C28" s="35">
        <f t="shared" si="11"/>
        <v>5.9010669253152281</v>
      </c>
      <c r="D28" s="36">
        <f t="shared" si="12"/>
        <v>5.8797909407665507</v>
      </c>
      <c r="E28" s="37">
        <f t="shared" si="13"/>
        <v>5.9254937911492629</v>
      </c>
      <c r="F28" s="35">
        <f t="shared" si="14"/>
        <v>5.6859377981301282</v>
      </c>
      <c r="G28" s="36">
        <f t="shared" si="15"/>
        <v>5.9264816204051014</v>
      </c>
      <c r="H28" s="38">
        <f t="shared" si="16"/>
        <v>5.4368932038834954</v>
      </c>
      <c r="I28" s="37">
        <f t="shared" si="17"/>
        <v>5.9559754553423589</v>
      </c>
      <c r="J28" s="36">
        <f t="shared" si="18"/>
        <v>5.8685868586858687</v>
      </c>
      <c r="K28" s="37">
        <f t="shared" si="19"/>
        <v>6.0589983022071312</v>
      </c>
      <c r="L28" s="35">
        <f t="shared" si="20"/>
        <v>6.4579866888519133</v>
      </c>
      <c r="M28" s="36">
        <f t="shared" si="21"/>
        <v>6.2307692307692308</v>
      </c>
      <c r="N28" s="38">
        <f t="shared" si="22"/>
        <v>6.7255434782608692</v>
      </c>
      <c r="O28" s="37">
        <f t="shared" si="23"/>
        <v>5.5138303718629791</v>
      </c>
      <c r="P28" s="36">
        <f t="shared" si="24"/>
        <v>5.5499153976311337</v>
      </c>
      <c r="Q28" s="37">
        <f t="shared" si="25"/>
        <v>5.4712460063897765</v>
      </c>
      <c r="R28" s="35" t="s">
        <v>22</v>
      </c>
      <c r="S28" s="36" t="s">
        <v>22</v>
      </c>
      <c r="T28" s="45" t="s">
        <v>22</v>
      </c>
    </row>
    <row r="29" spans="1:20" s="2" customFormat="1" ht="36" customHeight="1" x14ac:dyDescent="0.2">
      <c r="A29" s="54"/>
      <c r="B29" s="6" t="s">
        <v>6</v>
      </c>
      <c r="C29" s="35">
        <f t="shared" si="11"/>
        <v>6.9291949563530544</v>
      </c>
      <c r="D29" s="36">
        <f t="shared" si="12"/>
        <v>7.0993031358885013</v>
      </c>
      <c r="E29" s="37">
        <f t="shared" si="13"/>
        <v>6.7338944912076011</v>
      </c>
      <c r="F29" s="35">
        <f t="shared" si="14"/>
        <v>7.5939706162945999</v>
      </c>
      <c r="G29" s="36">
        <f t="shared" si="15"/>
        <v>7.5393848462115525</v>
      </c>
      <c r="H29" s="38">
        <f t="shared" si="16"/>
        <v>7.6504854368932032</v>
      </c>
      <c r="I29" s="37">
        <f t="shared" si="17"/>
        <v>6.7595207947793901</v>
      </c>
      <c r="J29" s="36">
        <f t="shared" si="18"/>
        <v>6.9936993699369943</v>
      </c>
      <c r="K29" s="37">
        <f t="shared" si="19"/>
        <v>6.4834465195246178</v>
      </c>
      <c r="L29" s="35">
        <f t="shared" si="20"/>
        <v>7.3315307820299509</v>
      </c>
      <c r="M29" s="36">
        <f t="shared" si="21"/>
        <v>7.5384615384615383</v>
      </c>
      <c r="N29" s="38">
        <f t="shared" si="22"/>
        <v>7.0878623188405792</v>
      </c>
      <c r="O29" s="37">
        <f t="shared" si="23"/>
        <v>6.2557244916651404</v>
      </c>
      <c r="P29" s="36">
        <f t="shared" si="24"/>
        <v>6.5143824027072768</v>
      </c>
      <c r="Q29" s="37">
        <f t="shared" si="25"/>
        <v>5.9504792332268375</v>
      </c>
      <c r="R29" s="35" t="s">
        <v>24</v>
      </c>
      <c r="S29" s="36" t="s">
        <v>24</v>
      </c>
      <c r="T29" s="45" t="s">
        <v>22</v>
      </c>
    </row>
    <row r="30" spans="1:20" s="2" customFormat="1" ht="36" customHeight="1" x14ac:dyDescent="0.2">
      <c r="A30" s="54"/>
      <c r="B30" s="6" t="s">
        <v>7</v>
      </c>
      <c r="C30" s="35">
        <f t="shared" si="11"/>
        <v>5.9437439379243449</v>
      </c>
      <c r="D30" s="36">
        <f t="shared" si="12"/>
        <v>5.6257259001161444</v>
      </c>
      <c r="E30" s="37">
        <f t="shared" si="13"/>
        <v>6.3088590715892998</v>
      </c>
      <c r="F30" s="35">
        <f t="shared" si="14"/>
        <v>5.5714558290402598</v>
      </c>
      <c r="G30" s="36">
        <f t="shared" si="15"/>
        <v>5.288822205551388</v>
      </c>
      <c r="H30" s="38">
        <f t="shared" si="16"/>
        <v>5.8640776699029127</v>
      </c>
      <c r="I30" s="37">
        <f t="shared" si="17"/>
        <v>6.0387649751631436</v>
      </c>
      <c r="J30" s="36">
        <f t="shared" si="18"/>
        <v>5.706570657065706</v>
      </c>
      <c r="K30" s="37">
        <f t="shared" si="19"/>
        <v>6.4303904923599315</v>
      </c>
      <c r="L30" s="35">
        <f t="shared" si="20"/>
        <v>6.1876039933444265</v>
      </c>
      <c r="M30" s="36">
        <f t="shared" si="21"/>
        <v>5.9423076923076925</v>
      </c>
      <c r="N30" s="38">
        <f t="shared" si="22"/>
        <v>6.4764492753623184</v>
      </c>
      <c r="O30" s="37">
        <f t="shared" si="23"/>
        <v>5.9076753984246198</v>
      </c>
      <c r="P30" s="36">
        <f t="shared" si="24"/>
        <v>5.4991539763113373</v>
      </c>
      <c r="Q30" s="37">
        <f t="shared" si="25"/>
        <v>6.3897763578274756</v>
      </c>
      <c r="R30" s="35" t="s">
        <v>24</v>
      </c>
      <c r="S30" s="36" t="s">
        <v>24</v>
      </c>
      <c r="T30" s="45" t="s">
        <v>24</v>
      </c>
    </row>
    <row r="31" spans="1:20" s="2" customFormat="1" ht="36" customHeight="1" thickBot="1" x14ac:dyDescent="0.25">
      <c r="A31" s="56"/>
      <c r="B31" s="27" t="s">
        <v>8</v>
      </c>
      <c r="C31" s="39">
        <f t="shared" si="11"/>
        <v>5.8894277400581956</v>
      </c>
      <c r="D31" s="40">
        <f t="shared" si="12"/>
        <v>5.6910569105691051</v>
      </c>
      <c r="E31" s="41">
        <f t="shared" si="13"/>
        <v>6.1171764313692805</v>
      </c>
      <c r="F31" s="39">
        <f t="shared" si="14"/>
        <v>6.468231253577561</v>
      </c>
      <c r="G31" s="40">
        <f t="shared" si="15"/>
        <v>6.0765191297824455</v>
      </c>
      <c r="H31" s="42">
        <f t="shared" si="16"/>
        <v>6.8737864077669908</v>
      </c>
      <c r="I31" s="41">
        <f t="shared" si="17"/>
        <v>5.7416966981591511</v>
      </c>
      <c r="J31" s="40">
        <f t="shared" si="18"/>
        <v>5.5985598559855987</v>
      </c>
      <c r="K31" s="41">
        <f t="shared" si="19"/>
        <v>5.9104414261460105</v>
      </c>
      <c r="L31" s="39">
        <f t="shared" si="20"/>
        <v>6.1876039933444265</v>
      </c>
      <c r="M31" s="40">
        <f t="shared" si="21"/>
        <v>5.9038461538461542</v>
      </c>
      <c r="N31" s="42">
        <f t="shared" si="22"/>
        <v>6.5217391304347823</v>
      </c>
      <c r="O31" s="41">
        <f t="shared" si="23"/>
        <v>5.3489650119069427</v>
      </c>
      <c r="P31" s="40">
        <f t="shared" si="24"/>
        <v>5.3299492385786804</v>
      </c>
      <c r="Q31" s="41">
        <f t="shared" si="25"/>
        <v>5.3714057507987221</v>
      </c>
      <c r="R31" s="39" t="s">
        <v>22</v>
      </c>
      <c r="S31" s="40" t="s">
        <v>23</v>
      </c>
      <c r="T31" s="46" t="s">
        <v>24</v>
      </c>
    </row>
    <row r="32" spans="1:20" s="2" customFormat="1" ht="36" customHeight="1" x14ac:dyDescent="0.2"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6:16" x14ac:dyDescent="0.25">
      <c r="P33" s="11"/>
    </row>
  </sheetData>
  <mergeCells count="12">
    <mergeCell ref="P2:T2"/>
    <mergeCell ref="A2:D2"/>
    <mergeCell ref="A6:A18"/>
    <mergeCell ref="A19:A31"/>
    <mergeCell ref="C3:E4"/>
    <mergeCell ref="F3:H4"/>
    <mergeCell ref="I3:Q3"/>
    <mergeCell ref="R3:T4"/>
    <mergeCell ref="I4:K4"/>
    <mergeCell ref="L4:N4"/>
    <mergeCell ref="O4:Q4"/>
    <mergeCell ref="A3:B5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15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T33"/>
  <sheetViews>
    <sheetView view="pageBreakPreview" zoomScale="60" zoomScaleNormal="100" workbookViewId="0"/>
  </sheetViews>
  <sheetFormatPr defaultRowHeight="16.5" x14ac:dyDescent="0.25"/>
  <cols>
    <col min="1" max="1" width="3.92578125" customWidth="1"/>
    <col min="2" max="2" width="3.92578125" style="2" customWidth="1"/>
    <col min="3" max="3" width="5" style="2" customWidth="1"/>
    <col min="4" max="20" width="5" customWidth="1"/>
  </cols>
  <sheetData>
    <row r="1" spans="1:20" s="10" customFormat="1" ht="24" customHeight="1" x14ac:dyDescent="0.25">
      <c r="A1" s="9" t="s">
        <v>61</v>
      </c>
    </row>
    <row r="2" spans="1:20" ht="24.75" customHeight="1" thickBot="1" x14ac:dyDescent="0.3">
      <c r="A2" s="53" t="s">
        <v>37</v>
      </c>
      <c r="B2" s="53"/>
      <c r="C2" s="53"/>
      <c r="D2" s="53"/>
      <c r="E2" s="51"/>
      <c r="F2" s="2"/>
      <c r="G2" s="2"/>
      <c r="H2" s="2"/>
      <c r="I2" s="2"/>
      <c r="J2" s="2"/>
      <c r="K2" s="2"/>
      <c r="L2" s="2"/>
      <c r="M2" s="2"/>
      <c r="N2" s="2"/>
      <c r="O2" s="1"/>
      <c r="P2" s="52" t="s">
        <v>48</v>
      </c>
      <c r="Q2" s="52"/>
      <c r="R2" s="52"/>
      <c r="S2" s="52"/>
      <c r="T2" s="52"/>
    </row>
    <row r="3" spans="1:20" s="2" customFormat="1" ht="23.25" customHeight="1" x14ac:dyDescent="0.2">
      <c r="A3" s="66" t="s">
        <v>21</v>
      </c>
      <c r="B3" s="67"/>
      <c r="C3" s="57" t="s">
        <v>12</v>
      </c>
      <c r="D3" s="58"/>
      <c r="E3" s="58"/>
      <c r="F3" s="61" t="s">
        <v>16</v>
      </c>
      <c r="G3" s="61"/>
      <c r="H3" s="61"/>
      <c r="I3" s="63" t="s">
        <v>17</v>
      </c>
      <c r="J3" s="61"/>
      <c r="K3" s="61"/>
      <c r="L3" s="61"/>
      <c r="M3" s="61"/>
      <c r="N3" s="61"/>
      <c r="O3" s="61"/>
      <c r="P3" s="61"/>
      <c r="Q3" s="61"/>
      <c r="R3" s="61" t="s">
        <v>27</v>
      </c>
      <c r="S3" s="61"/>
      <c r="T3" s="64"/>
    </row>
    <row r="4" spans="1:20" s="2" customFormat="1" ht="23.25" customHeight="1" x14ac:dyDescent="0.2">
      <c r="A4" s="68"/>
      <c r="B4" s="69"/>
      <c r="C4" s="59"/>
      <c r="D4" s="60"/>
      <c r="E4" s="60"/>
      <c r="F4" s="62"/>
      <c r="G4" s="62"/>
      <c r="H4" s="62"/>
      <c r="I4" s="62" t="s">
        <v>13</v>
      </c>
      <c r="J4" s="62"/>
      <c r="K4" s="62"/>
      <c r="L4" s="62" t="s">
        <v>18</v>
      </c>
      <c r="M4" s="62"/>
      <c r="N4" s="62"/>
      <c r="O4" s="62" t="s">
        <v>19</v>
      </c>
      <c r="P4" s="62"/>
      <c r="Q4" s="62"/>
      <c r="R4" s="62"/>
      <c r="S4" s="62"/>
      <c r="T4" s="65"/>
    </row>
    <row r="5" spans="1:20" s="2" customFormat="1" ht="29.25" customHeight="1" x14ac:dyDescent="0.2">
      <c r="A5" s="70"/>
      <c r="B5" s="71"/>
      <c r="C5" s="18" t="s">
        <v>13</v>
      </c>
      <c r="D5" s="20" t="s">
        <v>14</v>
      </c>
      <c r="E5" s="19" t="s">
        <v>15</v>
      </c>
      <c r="F5" s="18" t="s">
        <v>13</v>
      </c>
      <c r="G5" s="20" t="s">
        <v>14</v>
      </c>
      <c r="H5" s="5" t="s">
        <v>15</v>
      </c>
      <c r="I5" s="47" t="s">
        <v>13</v>
      </c>
      <c r="J5" s="48" t="s">
        <v>14</v>
      </c>
      <c r="K5" s="49" t="s">
        <v>15</v>
      </c>
      <c r="L5" s="47" t="s">
        <v>13</v>
      </c>
      <c r="M5" s="48" t="s">
        <v>14</v>
      </c>
      <c r="N5" s="28" t="s">
        <v>15</v>
      </c>
      <c r="O5" s="49" t="s">
        <v>13</v>
      </c>
      <c r="P5" s="48" t="s">
        <v>14</v>
      </c>
      <c r="Q5" s="28" t="s">
        <v>15</v>
      </c>
      <c r="R5" s="18" t="s">
        <v>13</v>
      </c>
      <c r="S5" s="20" t="s">
        <v>14</v>
      </c>
      <c r="T5" s="24" t="s">
        <v>15</v>
      </c>
    </row>
    <row r="6" spans="1:20" s="3" customFormat="1" ht="30.75" customHeight="1" x14ac:dyDescent="0.25">
      <c r="A6" s="54" t="s">
        <v>25</v>
      </c>
      <c r="B6" s="17" t="s">
        <v>20</v>
      </c>
      <c r="C6" s="14">
        <f>D6+E6</f>
        <v>187</v>
      </c>
      <c r="D6" s="21">
        <f>SUM(D7:D18)</f>
        <v>90</v>
      </c>
      <c r="E6" s="15">
        <f>SUM(E7:E18)</f>
        <v>97</v>
      </c>
      <c r="F6" s="14">
        <f>G6+H6</f>
        <v>55</v>
      </c>
      <c r="G6" s="21">
        <f>SUM(G7:G18)</f>
        <v>28</v>
      </c>
      <c r="H6" s="16">
        <f>SUM(H7:H18)</f>
        <v>27</v>
      </c>
      <c r="I6" s="15">
        <f>J6+K6</f>
        <v>132</v>
      </c>
      <c r="J6" s="21">
        <f>SUM(J7:J18)</f>
        <v>62</v>
      </c>
      <c r="K6" s="15">
        <f>SUM(K7:K18)</f>
        <v>70</v>
      </c>
      <c r="L6" s="14">
        <f>M6+N6</f>
        <v>48</v>
      </c>
      <c r="M6" s="21">
        <f>SUM(M7:M18)</f>
        <v>24</v>
      </c>
      <c r="N6" s="16">
        <f>SUM(N7:N18)</f>
        <v>24</v>
      </c>
      <c r="O6" s="15">
        <f>P6+Q6</f>
        <v>84</v>
      </c>
      <c r="P6" s="21">
        <f>SUM(P7:P18)</f>
        <v>38</v>
      </c>
      <c r="Q6" s="15">
        <f>SUM(Q7:Q18)</f>
        <v>46</v>
      </c>
      <c r="R6" s="23">
        <f>S6+T6</f>
        <v>-36</v>
      </c>
      <c r="S6" s="21">
        <f>SUM(S7:S18)</f>
        <v>-14</v>
      </c>
      <c r="T6" s="25">
        <f>SUM(T7:T18)</f>
        <v>-22</v>
      </c>
    </row>
    <row r="7" spans="1:20" s="2" customFormat="1" ht="36" customHeight="1" x14ac:dyDescent="0.2">
      <c r="A7" s="54"/>
      <c r="B7" s="6" t="s">
        <v>49</v>
      </c>
      <c r="C7" s="13">
        <f t="shared" ref="C7:C18" si="0">D7+E7</f>
        <v>22</v>
      </c>
      <c r="D7" s="22">
        <f t="shared" ref="D7:E18" si="1">G7+J7</f>
        <v>13</v>
      </c>
      <c r="E7" s="12">
        <f t="shared" si="1"/>
        <v>9</v>
      </c>
      <c r="F7" s="13">
        <f>G7+H7</f>
        <v>8</v>
      </c>
      <c r="G7" s="22">
        <v>5</v>
      </c>
      <c r="H7" s="50">
        <v>3</v>
      </c>
      <c r="I7" s="12">
        <f t="shared" ref="I7:I18" si="2">J7+K7</f>
        <v>14</v>
      </c>
      <c r="J7" s="22">
        <f>M7+P7</f>
        <v>8</v>
      </c>
      <c r="K7" s="12">
        <f t="shared" ref="K7:K18" si="3">N7+Q7</f>
        <v>6</v>
      </c>
      <c r="L7" s="13">
        <f>M7+N7</f>
        <v>8</v>
      </c>
      <c r="M7" s="22">
        <v>5</v>
      </c>
      <c r="N7" s="50">
        <v>3</v>
      </c>
      <c r="O7" s="12">
        <f>P7+Q7</f>
        <v>6</v>
      </c>
      <c r="P7" s="22">
        <v>3</v>
      </c>
      <c r="Q7" s="12">
        <v>3</v>
      </c>
      <c r="R7" s="13">
        <f t="shared" ref="R7:R18" si="4">S7+T7</f>
        <v>2</v>
      </c>
      <c r="S7" s="22">
        <f t="shared" ref="S7:T18" si="5">M7-P7</f>
        <v>2</v>
      </c>
      <c r="T7" s="26">
        <f t="shared" si="5"/>
        <v>0</v>
      </c>
    </row>
    <row r="8" spans="1:20" s="2" customFormat="1" ht="36" customHeight="1" x14ac:dyDescent="0.2">
      <c r="A8" s="54"/>
      <c r="B8" s="6" t="s">
        <v>50</v>
      </c>
      <c r="C8" s="13">
        <f t="shared" si="0"/>
        <v>8</v>
      </c>
      <c r="D8" s="22">
        <f t="shared" si="1"/>
        <v>4</v>
      </c>
      <c r="E8" s="12">
        <f t="shared" si="1"/>
        <v>4</v>
      </c>
      <c r="F8" s="13">
        <f t="shared" ref="F8:F18" si="6">G8+H8</f>
        <v>5</v>
      </c>
      <c r="G8" s="22">
        <v>3</v>
      </c>
      <c r="H8" s="50">
        <v>2</v>
      </c>
      <c r="I8" s="12">
        <f t="shared" si="2"/>
        <v>3</v>
      </c>
      <c r="J8" s="22">
        <f t="shared" ref="J8:J18" si="7">M8+P8</f>
        <v>1</v>
      </c>
      <c r="K8" s="12">
        <f t="shared" si="3"/>
        <v>2</v>
      </c>
      <c r="L8" s="13">
        <f t="shared" ref="L8:L18" si="8">M8+N8</f>
        <v>1</v>
      </c>
      <c r="M8" s="22">
        <v>1</v>
      </c>
      <c r="N8" s="50">
        <v>0</v>
      </c>
      <c r="O8" s="12">
        <f t="shared" ref="O8:O18" si="9">P8+Q8</f>
        <v>2</v>
      </c>
      <c r="P8" s="22">
        <v>0</v>
      </c>
      <c r="Q8" s="12">
        <v>2</v>
      </c>
      <c r="R8" s="13">
        <f t="shared" si="4"/>
        <v>-1</v>
      </c>
      <c r="S8" s="22">
        <f t="shared" si="5"/>
        <v>1</v>
      </c>
      <c r="T8" s="26">
        <f t="shared" si="5"/>
        <v>-2</v>
      </c>
    </row>
    <row r="9" spans="1:20" s="2" customFormat="1" ht="36" customHeight="1" x14ac:dyDescent="0.2">
      <c r="A9" s="54"/>
      <c r="B9" s="6" t="s">
        <v>51</v>
      </c>
      <c r="C9" s="13">
        <f t="shared" si="0"/>
        <v>17</v>
      </c>
      <c r="D9" s="22">
        <f t="shared" si="1"/>
        <v>9</v>
      </c>
      <c r="E9" s="12">
        <f t="shared" si="1"/>
        <v>8</v>
      </c>
      <c r="F9" s="13">
        <f t="shared" si="6"/>
        <v>2</v>
      </c>
      <c r="G9" s="22">
        <v>2</v>
      </c>
      <c r="H9" s="50">
        <v>0</v>
      </c>
      <c r="I9" s="12">
        <f t="shared" si="2"/>
        <v>15</v>
      </c>
      <c r="J9" s="22">
        <f t="shared" si="7"/>
        <v>7</v>
      </c>
      <c r="K9" s="12">
        <f t="shared" si="3"/>
        <v>8</v>
      </c>
      <c r="L9" s="13">
        <f t="shared" si="8"/>
        <v>5</v>
      </c>
      <c r="M9" s="22">
        <v>3</v>
      </c>
      <c r="N9" s="50">
        <v>2</v>
      </c>
      <c r="O9" s="12">
        <f t="shared" si="9"/>
        <v>10</v>
      </c>
      <c r="P9" s="22">
        <v>4</v>
      </c>
      <c r="Q9" s="12">
        <v>6</v>
      </c>
      <c r="R9" s="13">
        <f t="shared" si="4"/>
        <v>-5</v>
      </c>
      <c r="S9" s="22">
        <f t="shared" si="5"/>
        <v>-1</v>
      </c>
      <c r="T9" s="26">
        <f t="shared" si="5"/>
        <v>-4</v>
      </c>
    </row>
    <row r="10" spans="1:20" s="2" customFormat="1" ht="36" customHeight="1" x14ac:dyDescent="0.2">
      <c r="A10" s="54"/>
      <c r="B10" s="6" t="s">
        <v>52</v>
      </c>
      <c r="C10" s="13">
        <f t="shared" si="0"/>
        <v>10</v>
      </c>
      <c r="D10" s="22">
        <f t="shared" si="1"/>
        <v>3</v>
      </c>
      <c r="E10" s="12">
        <f t="shared" si="1"/>
        <v>7</v>
      </c>
      <c r="F10" s="13">
        <f t="shared" si="6"/>
        <v>6</v>
      </c>
      <c r="G10" s="22">
        <v>1</v>
      </c>
      <c r="H10" s="50">
        <v>5</v>
      </c>
      <c r="I10" s="12">
        <f t="shared" si="2"/>
        <v>4</v>
      </c>
      <c r="J10" s="22">
        <f t="shared" si="7"/>
        <v>2</v>
      </c>
      <c r="K10" s="12">
        <f t="shared" si="3"/>
        <v>2</v>
      </c>
      <c r="L10" s="13">
        <f t="shared" si="8"/>
        <v>0</v>
      </c>
      <c r="M10" s="22">
        <v>0</v>
      </c>
      <c r="N10" s="50">
        <v>0</v>
      </c>
      <c r="O10" s="12">
        <f t="shared" si="9"/>
        <v>4</v>
      </c>
      <c r="P10" s="22">
        <v>2</v>
      </c>
      <c r="Q10" s="12">
        <v>2</v>
      </c>
      <c r="R10" s="13">
        <f t="shared" si="4"/>
        <v>-4</v>
      </c>
      <c r="S10" s="22">
        <f t="shared" si="5"/>
        <v>-2</v>
      </c>
      <c r="T10" s="26">
        <f t="shared" si="5"/>
        <v>-2</v>
      </c>
    </row>
    <row r="11" spans="1:20" s="2" customFormat="1" ht="36" customHeight="1" x14ac:dyDescent="0.2">
      <c r="A11" s="54"/>
      <c r="B11" s="6" t="s">
        <v>53</v>
      </c>
      <c r="C11" s="13">
        <f t="shared" si="0"/>
        <v>8</v>
      </c>
      <c r="D11" s="22">
        <f t="shared" si="1"/>
        <v>4</v>
      </c>
      <c r="E11" s="12">
        <f t="shared" si="1"/>
        <v>4</v>
      </c>
      <c r="F11" s="13">
        <f t="shared" si="6"/>
        <v>2</v>
      </c>
      <c r="G11" s="22">
        <v>1</v>
      </c>
      <c r="H11" s="50">
        <v>1</v>
      </c>
      <c r="I11" s="12">
        <f t="shared" si="2"/>
        <v>6</v>
      </c>
      <c r="J11" s="22">
        <f t="shared" si="7"/>
        <v>3</v>
      </c>
      <c r="K11" s="12">
        <f t="shared" si="3"/>
        <v>3</v>
      </c>
      <c r="L11" s="13">
        <f t="shared" si="8"/>
        <v>4</v>
      </c>
      <c r="M11" s="22">
        <v>2</v>
      </c>
      <c r="N11" s="50">
        <v>2</v>
      </c>
      <c r="O11" s="12">
        <f t="shared" si="9"/>
        <v>2</v>
      </c>
      <c r="P11" s="22">
        <v>1</v>
      </c>
      <c r="Q11" s="12">
        <v>1</v>
      </c>
      <c r="R11" s="13">
        <f t="shared" si="4"/>
        <v>2</v>
      </c>
      <c r="S11" s="22">
        <f t="shared" si="5"/>
        <v>1</v>
      </c>
      <c r="T11" s="26">
        <f t="shared" si="5"/>
        <v>1</v>
      </c>
    </row>
    <row r="12" spans="1:20" s="2" customFormat="1" ht="36" customHeight="1" x14ac:dyDescent="0.2">
      <c r="A12" s="54"/>
      <c r="B12" s="6" t="s">
        <v>54</v>
      </c>
      <c r="C12" s="13">
        <f t="shared" si="0"/>
        <v>31</v>
      </c>
      <c r="D12" s="22">
        <f t="shared" si="1"/>
        <v>14</v>
      </c>
      <c r="E12" s="12">
        <f t="shared" si="1"/>
        <v>17</v>
      </c>
      <c r="F12" s="13">
        <f t="shared" si="6"/>
        <v>7</v>
      </c>
      <c r="G12" s="22">
        <v>4</v>
      </c>
      <c r="H12" s="50">
        <v>3</v>
      </c>
      <c r="I12" s="12">
        <f t="shared" si="2"/>
        <v>24</v>
      </c>
      <c r="J12" s="22">
        <f t="shared" si="7"/>
        <v>10</v>
      </c>
      <c r="K12" s="12">
        <f t="shared" si="3"/>
        <v>14</v>
      </c>
      <c r="L12" s="13">
        <f t="shared" si="8"/>
        <v>4</v>
      </c>
      <c r="M12" s="22">
        <v>2</v>
      </c>
      <c r="N12" s="50">
        <v>2</v>
      </c>
      <c r="O12" s="12">
        <f t="shared" si="9"/>
        <v>20</v>
      </c>
      <c r="P12" s="22">
        <v>8</v>
      </c>
      <c r="Q12" s="12">
        <v>12</v>
      </c>
      <c r="R12" s="13">
        <f t="shared" si="4"/>
        <v>-16</v>
      </c>
      <c r="S12" s="22">
        <f t="shared" si="5"/>
        <v>-6</v>
      </c>
      <c r="T12" s="26">
        <f t="shared" si="5"/>
        <v>-10</v>
      </c>
    </row>
    <row r="13" spans="1:20" s="2" customFormat="1" ht="36" customHeight="1" x14ac:dyDescent="0.2">
      <c r="A13" s="54"/>
      <c r="B13" s="6" t="s">
        <v>55</v>
      </c>
      <c r="C13" s="13">
        <f t="shared" si="0"/>
        <v>25</v>
      </c>
      <c r="D13" s="22">
        <f t="shared" si="1"/>
        <v>14</v>
      </c>
      <c r="E13" s="12">
        <f t="shared" si="1"/>
        <v>11</v>
      </c>
      <c r="F13" s="13">
        <f t="shared" si="6"/>
        <v>3</v>
      </c>
      <c r="G13" s="22">
        <v>2</v>
      </c>
      <c r="H13" s="50">
        <v>1</v>
      </c>
      <c r="I13" s="12">
        <f t="shared" si="2"/>
        <v>22</v>
      </c>
      <c r="J13" s="22">
        <f t="shared" si="7"/>
        <v>12</v>
      </c>
      <c r="K13" s="12">
        <f t="shared" si="3"/>
        <v>10</v>
      </c>
      <c r="L13" s="13">
        <f t="shared" si="8"/>
        <v>11</v>
      </c>
      <c r="M13" s="22">
        <v>5</v>
      </c>
      <c r="N13" s="50">
        <v>6</v>
      </c>
      <c r="O13" s="12">
        <f t="shared" si="9"/>
        <v>11</v>
      </c>
      <c r="P13" s="22">
        <v>7</v>
      </c>
      <c r="Q13" s="12">
        <v>4</v>
      </c>
      <c r="R13" s="13">
        <f t="shared" si="4"/>
        <v>0</v>
      </c>
      <c r="S13" s="22">
        <f t="shared" si="5"/>
        <v>-2</v>
      </c>
      <c r="T13" s="26">
        <f t="shared" si="5"/>
        <v>2</v>
      </c>
    </row>
    <row r="14" spans="1:20" s="4" customFormat="1" ht="36" customHeight="1" x14ac:dyDescent="0.25">
      <c r="A14" s="54"/>
      <c r="B14" s="6" t="s">
        <v>56</v>
      </c>
      <c r="C14" s="13">
        <f t="shared" si="0"/>
        <v>10</v>
      </c>
      <c r="D14" s="22">
        <f t="shared" si="1"/>
        <v>4</v>
      </c>
      <c r="E14" s="12">
        <f t="shared" si="1"/>
        <v>6</v>
      </c>
      <c r="F14" s="13">
        <f t="shared" si="6"/>
        <v>4</v>
      </c>
      <c r="G14" s="22">
        <v>3</v>
      </c>
      <c r="H14" s="50">
        <v>1</v>
      </c>
      <c r="I14" s="12">
        <f t="shared" si="2"/>
        <v>6</v>
      </c>
      <c r="J14" s="22">
        <f t="shared" si="7"/>
        <v>1</v>
      </c>
      <c r="K14" s="12">
        <f t="shared" si="3"/>
        <v>5</v>
      </c>
      <c r="L14" s="13">
        <f t="shared" si="8"/>
        <v>0</v>
      </c>
      <c r="M14" s="22">
        <v>0</v>
      </c>
      <c r="N14" s="50">
        <v>0</v>
      </c>
      <c r="O14" s="12">
        <f t="shared" si="9"/>
        <v>6</v>
      </c>
      <c r="P14" s="22">
        <v>1</v>
      </c>
      <c r="Q14" s="12">
        <v>5</v>
      </c>
      <c r="R14" s="13">
        <f t="shared" si="4"/>
        <v>-6</v>
      </c>
      <c r="S14" s="22">
        <f t="shared" si="5"/>
        <v>-1</v>
      </c>
      <c r="T14" s="26">
        <f t="shared" si="5"/>
        <v>-5</v>
      </c>
    </row>
    <row r="15" spans="1:20" s="2" customFormat="1" ht="36" customHeight="1" x14ac:dyDescent="0.2">
      <c r="A15" s="54"/>
      <c r="B15" s="6" t="s">
        <v>57</v>
      </c>
      <c r="C15" s="13">
        <f t="shared" si="0"/>
        <v>18</v>
      </c>
      <c r="D15" s="22">
        <f t="shared" si="1"/>
        <v>9</v>
      </c>
      <c r="E15" s="12">
        <f t="shared" si="1"/>
        <v>9</v>
      </c>
      <c r="F15" s="13">
        <f t="shared" si="6"/>
        <v>6</v>
      </c>
      <c r="G15" s="22">
        <v>3</v>
      </c>
      <c r="H15" s="50">
        <v>3</v>
      </c>
      <c r="I15" s="12">
        <f t="shared" si="2"/>
        <v>12</v>
      </c>
      <c r="J15" s="22">
        <f t="shared" si="7"/>
        <v>6</v>
      </c>
      <c r="K15" s="12">
        <f t="shared" si="3"/>
        <v>6</v>
      </c>
      <c r="L15" s="13">
        <f t="shared" si="8"/>
        <v>7</v>
      </c>
      <c r="M15" s="22">
        <v>3</v>
      </c>
      <c r="N15" s="50">
        <v>4</v>
      </c>
      <c r="O15" s="12">
        <f t="shared" si="9"/>
        <v>5</v>
      </c>
      <c r="P15" s="22">
        <v>3</v>
      </c>
      <c r="Q15" s="12">
        <v>2</v>
      </c>
      <c r="R15" s="13">
        <f t="shared" si="4"/>
        <v>2</v>
      </c>
      <c r="S15" s="22">
        <f t="shared" si="5"/>
        <v>0</v>
      </c>
      <c r="T15" s="26">
        <f t="shared" si="5"/>
        <v>2</v>
      </c>
    </row>
    <row r="16" spans="1:20" s="2" customFormat="1" ht="36" customHeight="1" x14ac:dyDescent="0.2">
      <c r="A16" s="54"/>
      <c r="B16" s="6" t="s">
        <v>58</v>
      </c>
      <c r="C16" s="13">
        <f t="shared" si="0"/>
        <v>17</v>
      </c>
      <c r="D16" s="22">
        <f t="shared" si="1"/>
        <v>5</v>
      </c>
      <c r="E16" s="12">
        <f t="shared" si="1"/>
        <v>12</v>
      </c>
      <c r="F16" s="13">
        <f t="shared" si="6"/>
        <v>9</v>
      </c>
      <c r="G16" s="22">
        <v>2</v>
      </c>
      <c r="H16" s="50">
        <v>7</v>
      </c>
      <c r="I16" s="12">
        <f t="shared" si="2"/>
        <v>8</v>
      </c>
      <c r="J16" s="22">
        <f t="shared" si="7"/>
        <v>3</v>
      </c>
      <c r="K16" s="12">
        <f t="shared" si="3"/>
        <v>5</v>
      </c>
      <c r="L16" s="13">
        <f t="shared" si="8"/>
        <v>1</v>
      </c>
      <c r="M16" s="22">
        <v>1</v>
      </c>
      <c r="N16" s="50">
        <v>0</v>
      </c>
      <c r="O16" s="12">
        <f t="shared" si="9"/>
        <v>7</v>
      </c>
      <c r="P16" s="22">
        <v>2</v>
      </c>
      <c r="Q16" s="12">
        <v>5</v>
      </c>
      <c r="R16" s="13">
        <f t="shared" si="4"/>
        <v>-6</v>
      </c>
      <c r="S16" s="22">
        <f t="shared" si="5"/>
        <v>-1</v>
      </c>
      <c r="T16" s="26">
        <f t="shared" si="5"/>
        <v>-5</v>
      </c>
    </row>
    <row r="17" spans="1:20" s="2" customFormat="1" ht="36" customHeight="1" x14ac:dyDescent="0.2">
      <c r="A17" s="54"/>
      <c r="B17" s="6" t="s">
        <v>59</v>
      </c>
      <c r="C17" s="13">
        <f t="shared" si="0"/>
        <v>13</v>
      </c>
      <c r="D17" s="22">
        <f t="shared" si="1"/>
        <v>9</v>
      </c>
      <c r="E17" s="12">
        <f t="shared" si="1"/>
        <v>4</v>
      </c>
      <c r="F17" s="13">
        <f t="shared" si="6"/>
        <v>2</v>
      </c>
      <c r="G17" s="22">
        <v>2</v>
      </c>
      <c r="H17" s="50">
        <v>0</v>
      </c>
      <c r="I17" s="12">
        <f t="shared" si="2"/>
        <v>11</v>
      </c>
      <c r="J17" s="22">
        <f t="shared" si="7"/>
        <v>7</v>
      </c>
      <c r="K17" s="12">
        <f t="shared" si="3"/>
        <v>4</v>
      </c>
      <c r="L17" s="13">
        <f t="shared" si="8"/>
        <v>2</v>
      </c>
      <c r="M17" s="22">
        <v>0</v>
      </c>
      <c r="N17" s="50">
        <v>2</v>
      </c>
      <c r="O17" s="12">
        <f t="shared" si="9"/>
        <v>9</v>
      </c>
      <c r="P17" s="22">
        <v>7</v>
      </c>
      <c r="Q17" s="12">
        <v>2</v>
      </c>
      <c r="R17" s="13">
        <f t="shared" si="4"/>
        <v>-7</v>
      </c>
      <c r="S17" s="22">
        <f t="shared" si="5"/>
        <v>-7</v>
      </c>
      <c r="T17" s="26">
        <f t="shared" si="5"/>
        <v>0</v>
      </c>
    </row>
    <row r="18" spans="1:20" s="2" customFormat="1" ht="36" customHeight="1" x14ac:dyDescent="0.2">
      <c r="A18" s="54"/>
      <c r="B18" s="6" t="s">
        <v>60</v>
      </c>
      <c r="C18" s="13">
        <f t="shared" si="0"/>
        <v>8</v>
      </c>
      <c r="D18" s="22">
        <f t="shared" si="1"/>
        <v>2</v>
      </c>
      <c r="E18" s="12">
        <f t="shared" si="1"/>
        <v>6</v>
      </c>
      <c r="F18" s="13">
        <f t="shared" si="6"/>
        <v>1</v>
      </c>
      <c r="G18" s="22">
        <v>0</v>
      </c>
      <c r="H18" s="50">
        <v>1</v>
      </c>
      <c r="I18" s="12">
        <f t="shared" si="2"/>
        <v>7</v>
      </c>
      <c r="J18" s="22">
        <f t="shared" si="7"/>
        <v>2</v>
      </c>
      <c r="K18" s="12">
        <f t="shared" si="3"/>
        <v>5</v>
      </c>
      <c r="L18" s="13">
        <f t="shared" si="8"/>
        <v>5</v>
      </c>
      <c r="M18" s="22">
        <v>2</v>
      </c>
      <c r="N18" s="50">
        <v>3</v>
      </c>
      <c r="O18" s="12">
        <f t="shared" si="9"/>
        <v>2</v>
      </c>
      <c r="P18" s="22">
        <v>0</v>
      </c>
      <c r="Q18" s="12">
        <v>2</v>
      </c>
      <c r="R18" s="13">
        <f t="shared" si="4"/>
        <v>3</v>
      </c>
      <c r="S18" s="22">
        <f t="shared" si="5"/>
        <v>2</v>
      </c>
      <c r="T18" s="26">
        <f t="shared" si="5"/>
        <v>1</v>
      </c>
    </row>
    <row r="19" spans="1:20" s="3" customFormat="1" ht="30.75" customHeight="1" x14ac:dyDescent="0.25">
      <c r="A19" s="55" t="s">
        <v>26</v>
      </c>
      <c r="B19" s="29" t="s">
        <v>49</v>
      </c>
      <c r="C19" s="30">
        <f t="shared" ref="C19:Q19" si="10">SUM(C20:C31)</f>
        <v>100</v>
      </c>
      <c r="D19" s="30">
        <f t="shared" si="10"/>
        <v>100</v>
      </c>
      <c r="E19" s="31">
        <f t="shared" si="10"/>
        <v>100</v>
      </c>
      <c r="F19" s="32">
        <f t="shared" si="10"/>
        <v>99.999999999999986</v>
      </c>
      <c r="G19" s="30">
        <f t="shared" si="10"/>
        <v>99.999999999999972</v>
      </c>
      <c r="H19" s="33">
        <f t="shared" si="10"/>
        <v>100</v>
      </c>
      <c r="I19" s="30">
        <f t="shared" si="10"/>
        <v>99.999999999999986</v>
      </c>
      <c r="J19" s="30">
        <f t="shared" si="10"/>
        <v>100</v>
      </c>
      <c r="K19" s="33">
        <f t="shared" si="10"/>
        <v>99.999999999999972</v>
      </c>
      <c r="L19" s="34">
        <f t="shared" si="10"/>
        <v>100</v>
      </c>
      <c r="M19" s="30">
        <f t="shared" si="10"/>
        <v>100</v>
      </c>
      <c r="N19" s="33">
        <f t="shared" si="10"/>
        <v>99.999999999999986</v>
      </c>
      <c r="O19" s="30">
        <f t="shared" si="10"/>
        <v>99.999999999999986</v>
      </c>
      <c r="P19" s="30">
        <f t="shared" si="10"/>
        <v>99.999999999999986</v>
      </c>
      <c r="Q19" s="31">
        <f t="shared" si="10"/>
        <v>99.999999999999972</v>
      </c>
      <c r="R19" s="43" t="s">
        <v>22</v>
      </c>
      <c r="S19" s="30" t="s">
        <v>22</v>
      </c>
      <c r="T19" s="44" t="s">
        <v>22</v>
      </c>
    </row>
    <row r="20" spans="1:20" s="2" customFormat="1" ht="36" customHeight="1" x14ac:dyDescent="0.2">
      <c r="A20" s="54"/>
      <c r="B20" s="6" t="s">
        <v>9</v>
      </c>
      <c r="C20" s="35">
        <f>C7/$C$6*100</f>
        <v>11.76470588235294</v>
      </c>
      <c r="D20" s="36">
        <f>D7/$D$6*100</f>
        <v>14.444444444444443</v>
      </c>
      <c r="E20" s="37">
        <f>E7/$E$6*100</f>
        <v>9.2783505154639183</v>
      </c>
      <c r="F20" s="35">
        <f>F7/$F$6*100</f>
        <v>14.545454545454545</v>
      </c>
      <c r="G20" s="36">
        <f>G7/$G$6*100</f>
        <v>17.857142857142858</v>
      </c>
      <c r="H20" s="38">
        <f>H7/$H$6*100</f>
        <v>11.111111111111111</v>
      </c>
      <c r="I20" s="37">
        <f>I7/$I$6*100</f>
        <v>10.606060606060606</v>
      </c>
      <c r="J20" s="36">
        <f>J7/$J$6*100</f>
        <v>12.903225806451612</v>
      </c>
      <c r="K20" s="37">
        <f>K7/$K$6*100</f>
        <v>8.5714285714285712</v>
      </c>
      <c r="L20" s="35">
        <f>L7/$L$6*100</f>
        <v>16.666666666666664</v>
      </c>
      <c r="M20" s="36">
        <f>M7/$M$6*100</f>
        <v>20.833333333333336</v>
      </c>
      <c r="N20" s="38">
        <f>N7/$N$6*100</f>
        <v>12.5</v>
      </c>
      <c r="O20" s="37">
        <f>O7/$O$6*100</f>
        <v>7.1428571428571423</v>
      </c>
      <c r="P20" s="36">
        <f>P7/$P$6*100</f>
        <v>7.8947368421052628</v>
      </c>
      <c r="Q20" s="37">
        <f>Q7/$Q$6*100</f>
        <v>6.5217391304347823</v>
      </c>
      <c r="R20" s="35" t="s">
        <v>22</v>
      </c>
      <c r="S20" s="36" t="s">
        <v>22</v>
      </c>
      <c r="T20" s="45" t="s">
        <v>22</v>
      </c>
    </row>
    <row r="21" spans="1:20" s="2" customFormat="1" ht="36" customHeight="1" x14ac:dyDescent="0.2">
      <c r="A21" s="54"/>
      <c r="B21" s="6" t="s">
        <v>10</v>
      </c>
      <c r="C21" s="35">
        <f t="shared" ref="C21:C31" si="11">C8/$C$6*100</f>
        <v>4.2780748663101598</v>
      </c>
      <c r="D21" s="36">
        <f t="shared" ref="D21:D31" si="12">D8/$D$6*100</f>
        <v>4.4444444444444446</v>
      </c>
      <c r="E21" s="37">
        <f t="shared" ref="E21:E31" si="13">E8/$E$6*100</f>
        <v>4.1237113402061851</v>
      </c>
      <c r="F21" s="35">
        <f t="shared" ref="F21:F31" si="14">F8/$F$6*100</f>
        <v>9.0909090909090917</v>
      </c>
      <c r="G21" s="36">
        <f t="shared" ref="G21:G31" si="15">G8/$G$6*100</f>
        <v>10.714285714285714</v>
      </c>
      <c r="H21" s="38">
        <f t="shared" ref="H21:H31" si="16">H8/$H$6*100</f>
        <v>7.4074074074074066</v>
      </c>
      <c r="I21" s="37">
        <f t="shared" ref="I21:I31" si="17">I8/$I$6*100</f>
        <v>2.2727272727272729</v>
      </c>
      <c r="J21" s="36">
        <f t="shared" ref="J21:J31" si="18">J8/$J$6*100</f>
        <v>1.6129032258064515</v>
      </c>
      <c r="K21" s="37">
        <f t="shared" ref="K21:K31" si="19">K8/$K$6*100</f>
        <v>2.8571428571428572</v>
      </c>
      <c r="L21" s="35">
        <f t="shared" ref="L21:L31" si="20">L8/$L$6*100</f>
        <v>2.083333333333333</v>
      </c>
      <c r="M21" s="36">
        <f t="shared" ref="M21:M31" si="21">M8/$M$6*100</f>
        <v>4.1666666666666661</v>
      </c>
      <c r="N21" s="38">
        <f t="shared" ref="N21:N31" si="22">N8/$N$6*100</f>
        <v>0</v>
      </c>
      <c r="O21" s="37">
        <f t="shared" ref="O21:O31" si="23">O8/$O$6*100</f>
        <v>2.3809523809523809</v>
      </c>
      <c r="P21" s="36">
        <f t="shared" ref="P21:P31" si="24">P8/$P$6*100</f>
        <v>0</v>
      </c>
      <c r="Q21" s="37">
        <f t="shared" ref="Q21:Q31" si="25">Q8/$Q$6*100</f>
        <v>4.3478260869565215</v>
      </c>
      <c r="R21" s="35" t="s">
        <v>22</v>
      </c>
      <c r="S21" s="36" t="s">
        <v>22</v>
      </c>
      <c r="T21" s="45" t="s">
        <v>22</v>
      </c>
    </row>
    <row r="22" spans="1:20" s="2" customFormat="1" ht="36" customHeight="1" x14ac:dyDescent="0.2">
      <c r="A22" s="54"/>
      <c r="B22" s="6" t="s">
        <v>11</v>
      </c>
      <c r="C22" s="35">
        <f t="shared" si="11"/>
        <v>9.0909090909090917</v>
      </c>
      <c r="D22" s="36">
        <f t="shared" si="12"/>
        <v>10</v>
      </c>
      <c r="E22" s="37">
        <f t="shared" si="13"/>
        <v>8.2474226804123703</v>
      </c>
      <c r="F22" s="35">
        <f t="shared" si="14"/>
        <v>3.6363636363636362</v>
      </c>
      <c r="G22" s="36">
        <f t="shared" si="15"/>
        <v>7.1428571428571423</v>
      </c>
      <c r="H22" s="38">
        <f t="shared" si="16"/>
        <v>0</v>
      </c>
      <c r="I22" s="37">
        <f t="shared" si="17"/>
        <v>11.363636363636363</v>
      </c>
      <c r="J22" s="36">
        <f t="shared" si="18"/>
        <v>11.29032258064516</v>
      </c>
      <c r="K22" s="37">
        <f t="shared" si="19"/>
        <v>11.428571428571429</v>
      </c>
      <c r="L22" s="35">
        <f t="shared" si="20"/>
        <v>10.416666666666668</v>
      </c>
      <c r="M22" s="36">
        <f t="shared" si="21"/>
        <v>12.5</v>
      </c>
      <c r="N22" s="38">
        <f t="shared" si="22"/>
        <v>8.3333333333333321</v>
      </c>
      <c r="O22" s="37">
        <f t="shared" si="23"/>
        <v>11.904761904761903</v>
      </c>
      <c r="P22" s="36">
        <f t="shared" si="24"/>
        <v>10.526315789473683</v>
      </c>
      <c r="Q22" s="37">
        <f t="shared" si="25"/>
        <v>13.043478260869565</v>
      </c>
      <c r="R22" s="35" t="s">
        <v>22</v>
      </c>
      <c r="S22" s="36" t="s">
        <v>22</v>
      </c>
      <c r="T22" s="45" t="s">
        <v>22</v>
      </c>
    </row>
    <row r="23" spans="1:20" s="2" customFormat="1" ht="36" customHeight="1" x14ac:dyDescent="0.2">
      <c r="A23" s="54"/>
      <c r="B23" s="6" t="s">
        <v>0</v>
      </c>
      <c r="C23" s="35">
        <f t="shared" si="11"/>
        <v>5.3475935828877006</v>
      </c>
      <c r="D23" s="36">
        <f t="shared" si="12"/>
        <v>3.3333333333333335</v>
      </c>
      <c r="E23" s="37">
        <f t="shared" si="13"/>
        <v>7.216494845360824</v>
      </c>
      <c r="F23" s="35">
        <f t="shared" si="14"/>
        <v>10.909090909090908</v>
      </c>
      <c r="G23" s="36">
        <f t="shared" si="15"/>
        <v>3.5714285714285712</v>
      </c>
      <c r="H23" s="38">
        <f t="shared" si="16"/>
        <v>18.518518518518519</v>
      </c>
      <c r="I23" s="37">
        <f t="shared" si="17"/>
        <v>3.0303030303030303</v>
      </c>
      <c r="J23" s="36">
        <f t="shared" si="18"/>
        <v>3.225806451612903</v>
      </c>
      <c r="K23" s="37">
        <f t="shared" si="19"/>
        <v>2.8571428571428572</v>
      </c>
      <c r="L23" s="35">
        <f t="shared" si="20"/>
        <v>0</v>
      </c>
      <c r="M23" s="36">
        <f t="shared" si="21"/>
        <v>0</v>
      </c>
      <c r="N23" s="38">
        <f t="shared" si="22"/>
        <v>0</v>
      </c>
      <c r="O23" s="37">
        <f t="shared" si="23"/>
        <v>4.7619047619047619</v>
      </c>
      <c r="P23" s="36">
        <f t="shared" si="24"/>
        <v>5.2631578947368416</v>
      </c>
      <c r="Q23" s="37">
        <f t="shared" si="25"/>
        <v>4.3478260869565215</v>
      </c>
      <c r="R23" s="35" t="s">
        <v>22</v>
      </c>
      <c r="S23" s="36" t="s">
        <v>22</v>
      </c>
      <c r="T23" s="45" t="s">
        <v>22</v>
      </c>
    </row>
    <row r="24" spans="1:20" s="2" customFormat="1" ht="36" customHeight="1" x14ac:dyDescent="0.2">
      <c r="A24" s="54"/>
      <c r="B24" s="6" t="s">
        <v>1</v>
      </c>
      <c r="C24" s="35">
        <f t="shared" si="11"/>
        <v>4.2780748663101598</v>
      </c>
      <c r="D24" s="36">
        <f t="shared" si="12"/>
        <v>4.4444444444444446</v>
      </c>
      <c r="E24" s="37">
        <f t="shared" si="13"/>
        <v>4.1237113402061851</v>
      </c>
      <c r="F24" s="35">
        <f t="shared" si="14"/>
        <v>3.6363636363636362</v>
      </c>
      <c r="G24" s="36">
        <f t="shared" si="15"/>
        <v>3.5714285714285712</v>
      </c>
      <c r="H24" s="38">
        <f t="shared" si="16"/>
        <v>3.7037037037037033</v>
      </c>
      <c r="I24" s="37">
        <f t="shared" si="17"/>
        <v>4.5454545454545459</v>
      </c>
      <c r="J24" s="36">
        <f t="shared" si="18"/>
        <v>4.838709677419355</v>
      </c>
      <c r="K24" s="37">
        <f t="shared" si="19"/>
        <v>4.2857142857142856</v>
      </c>
      <c r="L24" s="35">
        <f t="shared" si="20"/>
        <v>8.3333333333333321</v>
      </c>
      <c r="M24" s="36">
        <f t="shared" si="21"/>
        <v>8.3333333333333321</v>
      </c>
      <c r="N24" s="38">
        <f t="shared" si="22"/>
        <v>8.3333333333333321</v>
      </c>
      <c r="O24" s="37">
        <f t="shared" si="23"/>
        <v>2.3809523809523809</v>
      </c>
      <c r="P24" s="36">
        <f t="shared" si="24"/>
        <v>2.6315789473684208</v>
      </c>
      <c r="Q24" s="37">
        <f t="shared" si="25"/>
        <v>2.1739130434782608</v>
      </c>
      <c r="R24" s="35" t="s">
        <v>22</v>
      </c>
      <c r="S24" s="36" t="s">
        <v>22</v>
      </c>
      <c r="T24" s="45" t="s">
        <v>22</v>
      </c>
    </row>
    <row r="25" spans="1:20" s="2" customFormat="1" ht="36" customHeight="1" x14ac:dyDescent="0.2">
      <c r="A25" s="54"/>
      <c r="B25" s="6" t="s">
        <v>2</v>
      </c>
      <c r="C25" s="35">
        <f t="shared" si="11"/>
        <v>16.577540106951872</v>
      </c>
      <c r="D25" s="36">
        <f t="shared" si="12"/>
        <v>15.555555555555555</v>
      </c>
      <c r="E25" s="37">
        <f t="shared" si="13"/>
        <v>17.525773195876287</v>
      </c>
      <c r="F25" s="35">
        <f t="shared" si="14"/>
        <v>12.727272727272727</v>
      </c>
      <c r="G25" s="36">
        <f t="shared" si="15"/>
        <v>14.285714285714285</v>
      </c>
      <c r="H25" s="38">
        <f t="shared" si="16"/>
        <v>11.111111111111111</v>
      </c>
      <c r="I25" s="37">
        <f t="shared" si="17"/>
        <v>18.181818181818183</v>
      </c>
      <c r="J25" s="36">
        <f t="shared" si="18"/>
        <v>16.129032258064516</v>
      </c>
      <c r="K25" s="37">
        <f t="shared" si="19"/>
        <v>20</v>
      </c>
      <c r="L25" s="35">
        <f t="shared" si="20"/>
        <v>8.3333333333333321</v>
      </c>
      <c r="M25" s="36">
        <f t="shared" si="21"/>
        <v>8.3333333333333321</v>
      </c>
      <c r="N25" s="38">
        <f t="shared" si="22"/>
        <v>8.3333333333333321</v>
      </c>
      <c r="O25" s="37">
        <f t="shared" si="23"/>
        <v>23.809523809523807</v>
      </c>
      <c r="P25" s="36">
        <f t="shared" si="24"/>
        <v>21.052631578947366</v>
      </c>
      <c r="Q25" s="37">
        <f t="shared" si="25"/>
        <v>26.086956521739129</v>
      </c>
      <c r="R25" s="35" t="s">
        <v>22</v>
      </c>
      <c r="S25" s="36" t="s">
        <v>22</v>
      </c>
      <c r="T25" s="45" t="s">
        <v>22</v>
      </c>
    </row>
    <row r="26" spans="1:20" s="2" customFormat="1" ht="36" customHeight="1" x14ac:dyDescent="0.2">
      <c r="A26" s="54"/>
      <c r="B26" s="6" t="s">
        <v>3</v>
      </c>
      <c r="C26" s="35">
        <f t="shared" si="11"/>
        <v>13.368983957219251</v>
      </c>
      <c r="D26" s="36">
        <f t="shared" si="12"/>
        <v>15.555555555555555</v>
      </c>
      <c r="E26" s="37">
        <f t="shared" si="13"/>
        <v>11.340206185567011</v>
      </c>
      <c r="F26" s="35">
        <f t="shared" si="14"/>
        <v>5.4545454545454541</v>
      </c>
      <c r="G26" s="36">
        <f t="shared" si="15"/>
        <v>7.1428571428571423</v>
      </c>
      <c r="H26" s="38">
        <f t="shared" si="16"/>
        <v>3.7037037037037033</v>
      </c>
      <c r="I26" s="37">
        <f t="shared" si="17"/>
        <v>16.666666666666664</v>
      </c>
      <c r="J26" s="36">
        <f t="shared" si="18"/>
        <v>19.35483870967742</v>
      </c>
      <c r="K26" s="37">
        <f t="shared" si="19"/>
        <v>14.285714285714285</v>
      </c>
      <c r="L26" s="35">
        <f t="shared" si="20"/>
        <v>22.916666666666664</v>
      </c>
      <c r="M26" s="36">
        <f t="shared" si="21"/>
        <v>20.833333333333336</v>
      </c>
      <c r="N26" s="38">
        <f t="shared" si="22"/>
        <v>25</v>
      </c>
      <c r="O26" s="37">
        <f t="shared" si="23"/>
        <v>13.095238095238097</v>
      </c>
      <c r="P26" s="36">
        <f t="shared" si="24"/>
        <v>18.421052631578945</v>
      </c>
      <c r="Q26" s="37">
        <f t="shared" si="25"/>
        <v>8.695652173913043</v>
      </c>
      <c r="R26" s="35" t="s">
        <v>22</v>
      </c>
      <c r="S26" s="36" t="s">
        <v>22</v>
      </c>
      <c r="T26" s="45" t="s">
        <v>22</v>
      </c>
    </row>
    <row r="27" spans="1:20" s="4" customFormat="1" ht="36" customHeight="1" x14ac:dyDescent="0.25">
      <c r="A27" s="54"/>
      <c r="B27" s="6" t="s">
        <v>4</v>
      </c>
      <c r="C27" s="35">
        <f t="shared" si="11"/>
        <v>5.3475935828877006</v>
      </c>
      <c r="D27" s="36">
        <f t="shared" si="12"/>
        <v>4.4444444444444446</v>
      </c>
      <c r="E27" s="37">
        <f t="shared" si="13"/>
        <v>6.1855670103092786</v>
      </c>
      <c r="F27" s="35">
        <f t="shared" si="14"/>
        <v>7.2727272727272725</v>
      </c>
      <c r="G27" s="36">
        <f t="shared" si="15"/>
        <v>10.714285714285714</v>
      </c>
      <c r="H27" s="38">
        <f t="shared" si="16"/>
        <v>3.7037037037037033</v>
      </c>
      <c r="I27" s="37">
        <f t="shared" si="17"/>
        <v>4.5454545454545459</v>
      </c>
      <c r="J27" s="36">
        <f t="shared" si="18"/>
        <v>1.6129032258064515</v>
      </c>
      <c r="K27" s="37">
        <f t="shared" si="19"/>
        <v>7.1428571428571423</v>
      </c>
      <c r="L27" s="35">
        <f t="shared" si="20"/>
        <v>0</v>
      </c>
      <c r="M27" s="36">
        <f t="shared" si="21"/>
        <v>0</v>
      </c>
      <c r="N27" s="38">
        <f t="shared" si="22"/>
        <v>0</v>
      </c>
      <c r="O27" s="37">
        <f t="shared" si="23"/>
        <v>7.1428571428571423</v>
      </c>
      <c r="P27" s="36">
        <f t="shared" si="24"/>
        <v>2.6315789473684208</v>
      </c>
      <c r="Q27" s="37">
        <f t="shared" si="25"/>
        <v>10.869565217391305</v>
      </c>
      <c r="R27" s="35" t="s">
        <v>22</v>
      </c>
      <c r="S27" s="36" t="s">
        <v>22</v>
      </c>
      <c r="T27" s="45" t="s">
        <v>22</v>
      </c>
    </row>
    <row r="28" spans="1:20" s="2" customFormat="1" ht="36" customHeight="1" x14ac:dyDescent="0.2">
      <c r="A28" s="54"/>
      <c r="B28" s="6" t="s">
        <v>5</v>
      </c>
      <c r="C28" s="35">
        <f t="shared" si="11"/>
        <v>9.6256684491978604</v>
      </c>
      <c r="D28" s="36">
        <f t="shared" si="12"/>
        <v>10</v>
      </c>
      <c r="E28" s="37">
        <f t="shared" si="13"/>
        <v>9.2783505154639183</v>
      </c>
      <c r="F28" s="35">
        <f t="shared" si="14"/>
        <v>10.909090909090908</v>
      </c>
      <c r="G28" s="36">
        <f t="shared" si="15"/>
        <v>10.714285714285714</v>
      </c>
      <c r="H28" s="38">
        <f t="shared" si="16"/>
        <v>11.111111111111111</v>
      </c>
      <c r="I28" s="37">
        <f t="shared" si="17"/>
        <v>9.0909090909090917</v>
      </c>
      <c r="J28" s="36">
        <f t="shared" si="18"/>
        <v>9.67741935483871</v>
      </c>
      <c r="K28" s="37">
        <f t="shared" si="19"/>
        <v>8.5714285714285712</v>
      </c>
      <c r="L28" s="35">
        <f t="shared" si="20"/>
        <v>14.583333333333334</v>
      </c>
      <c r="M28" s="36">
        <f t="shared" si="21"/>
        <v>12.5</v>
      </c>
      <c r="N28" s="38">
        <f t="shared" si="22"/>
        <v>16.666666666666664</v>
      </c>
      <c r="O28" s="37">
        <f t="shared" si="23"/>
        <v>5.9523809523809517</v>
      </c>
      <c r="P28" s="36">
        <f t="shared" si="24"/>
        <v>7.8947368421052628</v>
      </c>
      <c r="Q28" s="37">
        <f t="shared" si="25"/>
        <v>4.3478260869565215</v>
      </c>
      <c r="R28" s="35" t="s">
        <v>22</v>
      </c>
      <c r="S28" s="36" t="s">
        <v>22</v>
      </c>
      <c r="T28" s="45" t="s">
        <v>22</v>
      </c>
    </row>
    <row r="29" spans="1:20" s="2" customFormat="1" ht="36" customHeight="1" x14ac:dyDescent="0.2">
      <c r="A29" s="54"/>
      <c r="B29" s="6" t="s">
        <v>6</v>
      </c>
      <c r="C29" s="35">
        <f t="shared" si="11"/>
        <v>9.0909090909090917</v>
      </c>
      <c r="D29" s="36">
        <f t="shared" si="12"/>
        <v>5.5555555555555554</v>
      </c>
      <c r="E29" s="37">
        <f t="shared" si="13"/>
        <v>12.371134020618557</v>
      </c>
      <c r="F29" s="35">
        <f t="shared" si="14"/>
        <v>16.363636363636363</v>
      </c>
      <c r="G29" s="36">
        <f t="shared" si="15"/>
        <v>7.1428571428571423</v>
      </c>
      <c r="H29" s="38">
        <f t="shared" si="16"/>
        <v>25.925925925925924</v>
      </c>
      <c r="I29" s="37">
        <f t="shared" si="17"/>
        <v>6.0606060606060606</v>
      </c>
      <c r="J29" s="36">
        <f t="shared" si="18"/>
        <v>4.838709677419355</v>
      </c>
      <c r="K29" s="37">
        <f t="shared" si="19"/>
        <v>7.1428571428571423</v>
      </c>
      <c r="L29" s="35">
        <f t="shared" si="20"/>
        <v>2.083333333333333</v>
      </c>
      <c r="M29" s="36">
        <f t="shared" si="21"/>
        <v>4.1666666666666661</v>
      </c>
      <c r="N29" s="38">
        <f t="shared" si="22"/>
        <v>0</v>
      </c>
      <c r="O29" s="37">
        <f t="shared" si="23"/>
        <v>8.3333333333333321</v>
      </c>
      <c r="P29" s="36">
        <f t="shared" si="24"/>
        <v>5.2631578947368416</v>
      </c>
      <c r="Q29" s="37">
        <f t="shared" si="25"/>
        <v>10.869565217391305</v>
      </c>
      <c r="R29" s="35" t="s">
        <v>22</v>
      </c>
      <c r="S29" s="36" t="s">
        <v>22</v>
      </c>
      <c r="T29" s="45" t="s">
        <v>22</v>
      </c>
    </row>
    <row r="30" spans="1:20" s="2" customFormat="1" ht="36" customHeight="1" x14ac:dyDescent="0.2">
      <c r="A30" s="54"/>
      <c r="B30" s="6" t="s">
        <v>7</v>
      </c>
      <c r="C30" s="35">
        <f t="shared" si="11"/>
        <v>6.9518716577540109</v>
      </c>
      <c r="D30" s="36">
        <f t="shared" si="12"/>
        <v>10</v>
      </c>
      <c r="E30" s="37">
        <f t="shared" si="13"/>
        <v>4.1237113402061851</v>
      </c>
      <c r="F30" s="35">
        <f t="shared" si="14"/>
        <v>3.6363636363636362</v>
      </c>
      <c r="G30" s="36">
        <f t="shared" si="15"/>
        <v>7.1428571428571423</v>
      </c>
      <c r="H30" s="38">
        <f t="shared" si="16"/>
        <v>0</v>
      </c>
      <c r="I30" s="37">
        <f t="shared" si="17"/>
        <v>8.3333333333333321</v>
      </c>
      <c r="J30" s="36">
        <f t="shared" si="18"/>
        <v>11.29032258064516</v>
      </c>
      <c r="K30" s="37">
        <f t="shared" si="19"/>
        <v>5.7142857142857144</v>
      </c>
      <c r="L30" s="35">
        <f t="shared" si="20"/>
        <v>4.1666666666666661</v>
      </c>
      <c r="M30" s="36">
        <f t="shared" si="21"/>
        <v>0</v>
      </c>
      <c r="N30" s="38">
        <f t="shared" si="22"/>
        <v>8.3333333333333321</v>
      </c>
      <c r="O30" s="37">
        <f t="shared" si="23"/>
        <v>10.714285714285714</v>
      </c>
      <c r="P30" s="36">
        <f t="shared" si="24"/>
        <v>18.421052631578945</v>
      </c>
      <c r="Q30" s="37">
        <f t="shared" si="25"/>
        <v>4.3478260869565215</v>
      </c>
      <c r="R30" s="35" t="s">
        <v>22</v>
      </c>
      <c r="S30" s="36" t="s">
        <v>22</v>
      </c>
      <c r="T30" s="45" t="s">
        <v>22</v>
      </c>
    </row>
    <row r="31" spans="1:20" s="2" customFormat="1" ht="36" customHeight="1" thickBot="1" x14ac:dyDescent="0.25">
      <c r="A31" s="56"/>
      <c r="B31" s="27" t="s">
        <v>8</v>
      </c>
      <c r="C31" s="39">
        <f t="shared" si="11"/>
        <v>4.2780748663101598</v>
      </c>
      <c r="D31" s="40">
        <f t="shared" si="12"/>
        <v>2.2222222222222223</v>
      </c>
      <c r="E31" s="41">
        <f t="shared" si="13"/>
        <v>6.1855670103092786</v>
      </c>
      <c r="F31" s="39">
        <f t="shared" si="14"/>
        <v>1.8181818181818181</v>
      </c>
      <c r="G31" s="40">
        <f t="shared" si="15"/>
        <v>0</v>
      </c>
      <c r="H31" s="42">
        <f t="shared" si="16"/>
        <v>3.7037037037037033</v>
      </c>
      <c r="I31" s="41">
        <f t="shared" si="17"/>
        <v>5.3030303030303028</v>
      </c>
      <c r="J31" s="40">
        <f t="shared" si="18"/>
        <v>3.225806451612903</v>
      </c>
      <c r="K31" s="41">
        <f t="shared" si="19"/>
        <v>7.1428571428571423</v>
      </c>
      <c r="L31" s="39">
        <f t="shared" si="20"/>
        <v>10.416666666666668</v>
      </c>
      <c r="M31" s="40">
        <f t="shared" si="21"/>
        <v>8.3333333333333321</v>
      </c>
      <c r="N31" s="42">
        <f t="shared" si="22"/>
        <v>12.5</v>
      </c>
      <c r="O31" s="41">
        <f t="shared" si="23"/>
        <v>2.3809523809523809</v>
      </c>
      <c r="P31" s="40">
        <f t="shared" si="24"/>
        <v>0</v>
      </c>
      <c r="Q31" s="41">
        <f t="shared" si="25"/>
        <v>4.3478260869565215</v>
      </c>
      <c r="R31" s="39" t="s">
        <v>22</v>
      </c>
      <c r="S31" s="40" t="s">
        <v>22</v>
      </c>
      <c r="T31" s="46" t="s">
        <v>22</v>
      </c>
    </row>
    <row r="32" spans="1:20" s="2" customFormat="1" ht="36" customHeight="1" x14ac:dyDescent="0.2"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6:16" x14ac:dyDescent="0.25">
      <c r="P33" s="11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15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T33"/>
  <sheetViews>
    <sheetView view="pageBreakPreview" zoomScale="60" zoomScaleNormal="100" workbookViewId="0"/>
  </sheetViews>
  <sheetFormatPr defaultRowHeight="16.5" x14ac:dyDescent="0.25"/>
  <cols>
    <col min="1" max="1" width="3.92578125" customWidth="1"/>
    <col min="2" max="2" width="3.92578125" style="2" customWidth="1"/>
    <col min="3" max="3" width="5" style="2" customWidth="1"/>
    <col min="4" max="20" width="5" customWidth="1"/>
  </cols>
  <sheetData>
    <row r="1" spans="1:20" s="10" customFormat="1" ht="24" customHeight="1" x14ac:dyDescent="0.25">
      <c r="A1" s="9" t="s">
        <v>61</v>
      </c>
    </row>
    <row r="2" spans="1:20" ht="24.75" customHeight="1" thickBot="1" x14ac:dyDescent="0.3">
      <c r="A2" s="53" t="s">
        <v>38</v>
      </c>
      <c r="B2" s="53"/>
      <c r="C2" s="53"/>
      <c r="D2" s="53"/>
      <c r="E2" s="51"/>
      <c r="F2" s="2"/>
      <c r="G2" s="2"/>
      <c r="H2" s="2"/>
      <c r="I2" s="2"/>
      <c r="J2" s="2"/>
      <c r="K2" s="2"/>
      <c r="L2" s="2"/>
      <c r="M2" s="2"/>
      <c r="N2" s="2"/>
      <c r="O2" s="1"/>
      <c r="P2" s="52" t="s">
        <v>48</v>
      </c>
      <c r="Q2" s="52"/>
      <c r="R2" s="52"/>
      <c r="S2" s="52"/>
      <c r="T2" s="52"/>
    </row>
    <row r="3" spans="1:20" s="2" customFormat="1" ht="23.25" customHeight="1" x14ac:dyDescent="0.2">
      <c r="A3" s="66" t="s">
        <v>21</v>
      </c>
      <c r="B3" s="67"/>
      <c r="C3" s="57" t="s">
        <v>12</v>
      </c>
      <c r="D3" s="58"/>
      <c r="E3" s="58"/>
      <c r="F3" s="61" t="s">
        <v>16</v>
      </c>
      <c r="G3" s="61"/>
      <c r="H3" s="61"/>
      <c r="I3" s="63" t="s">
        <v>17</v>
      </c>
      <c r="J3" s="61"/>
      <c r="K3" s="61"/>
      <c r="L3" s="61"/>
      <c r="M3" s="61"/>
      <c r="N3" s="61"/>
      <c r="O3" s="61"/>
      <c r="P3" s="61"/>
      <c r="Q3" s="61"/>
      <c r="R3" s="61" t="s">
        <v>27</v>
      </c>
      <c r="S3" s="61"/>
      <c r="T3" s="64"/>
    </row>
    <row r="4" spans="1:20" s="2" customFormat="1" ht="23.25" customHeight="1" x14ac:dyDescent="0.2">
      <c r="A4" s="68"/>
      <c r="B4" s="69"/>
      <c r="C4" s="59"/>
      <c r="D4" s="60"/>
      <c r="E4" s="60"/>
      <c r="F4" s="62"/>
      <c r="G4" s="62"/>
      <c r="H4" s="62"/>
      <c r="I4" s="62" t="s">
        <v>13</v>
      </c>
      <c r="J4" s="62"/>
      <c r="K4" s="62"/>
      <c r="L4" s="62" t="s">
        <v>18</v>
      </c>
      <c r="M4" s="62"/>
      <c r="N4" s="62"/>
      <c r="O4" s="62" t="s">
        <v>19</v>
      </c>
      <c r="P4" s="62"/>
      <c r="Q4" s="62"/>
      <c r="R4" s="62"/>
      <c r="S4" s="62"/>
      <c r="T4" s="65"/>
    </row>
    <row r="5" spans="1:20" s="2" customFormat="1" ht="29.25" customHeight="1" x14ac:dyDescent="0.2">
      <c r="A5" s="70"/>
      <c r="B5" s="71"/>
      <c r="C5" s="18" t="s">
        <v>13</v>
      </c>
      <c r="D5" s="20" t="s">
        <v>14</v>
      </c>
      <c r="E5" s="19" t="s">
        <v>15</v>
      </c>
      <c r="F5" s="18" t="s">
        <v>13</v>
      </c>
      <c r="G5" s="20" t="s">
        <v>14</v>
      </c>
      <c r="H5" s="5" t="s">
        <v>15</v>
      </c>
      <c r="I5" s="47" t="s">
        <v>13</v>
      </c>
      <c r="J5" s="48" t="s">
        <v>14</v>
      </c>
      <c r="K5" s="49" t="s">
        <v>15</v>
      </c>
      <c r="L5" s="47" t="s">
        <v>13</v>
      </c>
      <c r="M5" s="48" t="s">
        <v>14</v>
      </c>
      <c r="N5" s="28" t="s">
        <v>15</v>
      </c>
      <c r="O5" s="49" t="s">
        <v>13</v>
      </c>
      <c r="P5" s="48" t="s">
        <v>14</v>
      </c>
      <c r="Q5" s="28" t="s">
        <v>15</v>
      </c>
      <c r="R5" s="18" t="s">
        <v>13</v>
      </c>
      <c r="S5" s="20" t="s">
        <v>14</v>
      </c>
      <c r="T5" s="24" t="s">
        <v>15</v>
      </c>
    </row>
    <row r="6" spans="1:20" s="3" customFormat="1" ht="30.75" customHeight="1" x14ac:dyDescent="0.25">
      <c r="A6" s="54" t="s">
        <v>25</v>
      </c>
      <c r="B6" s="17" t="s">
        <v>20</v>
      </c>
      <c r="C6" s="14">
        <f>D6+E6</f>
        <v>724</v>
      </c>
      <c r="D6" s="21">
        <f>SUM(D7:D18)</f>
        <v>365</v>
      </c>
      <c r="E6" s="15">
        <f>SUM(E7:E18)</f>
        <v>359</v>
      </c>
      <c r="F6" s="14">
        <f>G6+H6</f>
        <v>344</v>
      </c>
      <c r="G6" s="21">
        <f>SUM(G7:G18)</f>
        <v>174</v>
      </c>
      <c r="H6" s="16">
        <f>SUM(H7:H18)</f>
        <v>170</v>
      </c>
      <c r="I6" s="15">
        <f>J6+K6</f>
        <v>380</v>
      </c>
      <c r="J6" s="21">
        <f>SUM(J7:J18)</f>
        <v>191</v>
      </c>
      <c r="K6" s="15">
        <f>SUM(K7:K18)</f>
        <v>189</v>
      </c>
      <c r="L6" s="14">
        <f>M6+N6</f>
        <v>149</v>
      </c>
      <c r="M6" s="21">
        <f>SUM(M7:M18)</f>
        <v>78</v>
      </c>
      <c r="N6" s="16">
        <f>SUM(N7:N18)</f>
        <v>71</v>
      </c>
      <c r="O6" s="15">
        <f>P6+Q6</f>
        <v>231</v>
      </c>
      <c r="P6" s="21">
        <f>SUM(P7:P18)</f>
        <v>113</v>
      </c>
      <c r="Q6" s="15">
        <f>SUM(Q7:Q18)</f>
        <v>118</v>
      </c>
      <c r="R6" s="23">
        <f>S6+T6</f>
        <v>-82</v>
      </c>
      <c r="S6" s="21">
        <f>SUM(S7:S18)</f>
        <v>-35</v>
      </c>
      <c r="T6" s="25">
        <f>SUM(T7:T18)</f>
        <v>-47</v>
      </c>
    </row>
    <row r="7" spans="1:20" s="2" customFormat="1" ht="36" customHeight="1" x14ac:dyDescent="0.2">
      <c r="A7" s="54"/>
      <c r="B7" s="6" t="s">
        <v>49</v>
      </c>
      <c r="C7" s="13">
        <f t="shared" ref="C7:C18" si="0">D7+E7</f>
        <v>43</v>
      </c>
      <c r="D7" s="22">
        <f t="shared" ref="D7:E18" si="1">G7+J7</f>
        <v>24</v>
      </c>
      <c r="E7" s="12">
        <f t="shared" si="1"/>
        <v>19</v>
      </c>
      <c r="F7" s="13">
        <f>G7+H7</f>
        <v>31</v>
      </c>
      <c r="G7" s="22">
        <v>17</v>
      </c>
      <c r="H7" s="50">
        <v>14</v>
      </c>
      <c r="I7" s="12">
        <f t="shared" ref="I7:I18" si="2">J7+K7</f>
        <v>12</v>
      </c>
      <c r="J7" s="22">
        <f>M7+P7</f>
        <v>7</v>
      </c>
      <c r="K7" s="12">
        <f t="shared" ref="K7:K18" si="3">N7+Q7</f>
        <v>5</v>
      </c>
      <c r="L7" s="13">
        <f>M7+N7</f>
        <v>3</v>
      </c>
      <c r="M7" s="22">
        <v>1</v>
      </c>
      <c r="N7" s="50">
        <v>2</v>
      </c>
      <c r="O7" s="12">
        <f>P7+Q7</f>
        <v>9</v>
      </c>
      <c r="P7" s="22">
        <v>6</v>
      </c>
      <c r="Q7" s="12">
        <v>3</v>
      </c>
      <c r="R7" s="13">
        <f t="shared" ref="R7:R18" si="4">S7+T7</f>
        <v>-6</v>
      </c>
      <c r="S7" s="22">
        <f t="shared" ref="S7:T18" si="5">M7-P7</f>
        <v>-5</v>
      </c>
      <c r="T7" s="26">
        <f t="shared" si="5"/>
        <v>-1</v>
      </c>
    </row>
    <row r="8" spans="1:20" s="2" customFormat="1" ht="36" customHeight="1" x14ac:dyDescent="0.2">
      <c r="A8" s="54"/>
      <c r="B8" s="6" t="s">
        <v>50</v>
      </c>
      <c r="C8" s="13">
        <f t="shared" si="0"/>
        <v>50</v>
      </c>
      <c r="D8" s="22">
        <f t="shared" si="1"/>
        <v>28</v>
      </c>
      <c r="E8" s="12">
        <f t="shared" si="1"/>
        <v>22</v>
      </c>
      <c r="F8" s="13">
        <f t="shared" ref="F8:F18" si="6">G8+H8</f>
        <v>25</v>
      </c>
      <c r="G8" s="22">
        <v>14</v>
      </c>
      <c r="H8" s="50">
        <v>11</v>
      </c>
      <c r="I8" s="12">
        <f t="shared" si="2"/>
        <v>25</v>
      </c>
      <c r="J8" s="22">
        <f t="shared" ref="J8:J18" si="7">M8+P8</f>
        <v>14</v>
      </c>
      <c r="K8" s="12">
        <f t="shared" si="3"/>
        <v>11</v>
      </c>
      <c r="L8" s="13">
        <f t="shared" ref="L8:L18" si="8">M8+N8</f>
        <v>12</v>
      </c>
      <c r="M8" s="22">
        <v>6</v>
      </c>
      <c r="N8" s="50">
        <v>6</v>
      </c>
      <c r="O8" s="12">
        <f t="shared" ref="O8:O18" si="9">P8+Q8</f>
        <v>13</v>
      </c>
      <c r="P8" s="22">
        <v>8</v>
      </c>
      <c r="Q8" s="12">
        <v>5</v>
      </c>
      <c r="R8" s="13">
        <f t="shared" si="4"/>
        <v>-1</v>
      </c>
      <c r="S8" s="22">
        <f t="shared" si="5"/>
        <v>-2</v>
      </c>
      <c r="T8" s="26">
        <f t="shared" si="5"/>
        <v>1</v>
      </c>
    </row>
    <row r="9" spans="1:20" s="2" customFormat="1" ht="36" customHeight="1" x14ac:dyDescent="0.2">
      <c r="A9" s="54"/>
      <c r="B9" s="6" t="s">
        <v>51</v>
      </c>
      <c r="C9" s="13">
        <f t="shared" si="0"/>
        <v>52</v>
      </c>
      <c r="D9" s="22">
        <f t="shared" si="1"/>
        <v>25</v>
      </c>
      <c r="E9" s="12">
        <f t="shared" si="1"/>
        <v>27</v>
      </c>
      <c r="F9" s="13">
        <f t="shared" si="6"/>
        <v>23</v>
      </c>
      <c r="G9" s="22">
        <v>8</v>
      </c>
      <c r="H9" s="50">
        <v>15</v>
      </c>
      <c r="I9" s="12">
        <f t="shared" si="2"/>
        <v>29</v>
      </c>
      <c r="J9" s="22">
        <f t="shared" si="7"/>
        <v>17</v>
      </c>
      <c r="K9" s="12">
        <f t="shared" si="3"/>
        <v>12</v>
      </c>
      <c r="L9" s="13">
        <f t="shared" si="8"/>
        <v>5</v>
      </c>
      <c r="M9" s="22">
        <v>5</v>
      </c>
      <c r="N9" s="50">
        <v>0</v>
      </c>
      <c r="O9" s="12">
        <f t="shared" si="9"/>
        <v>24</v>
      </c>
      <c r="P9" s="22">
        <v>12</v>
      </c>
      <c r="Q9" s="12">
        <v>12</v>
      </c>
      <c r="R9" s="13">
        <f t="shared" si="4"/>
        <v>-19</v>
      </c>
      <c r="S9" s="22">
        <f t="shared" si="5"/>
        <v>-7</v>
      </c>
      <c r="T9" s="26">
        <f t="shared" si="5"/>
        <v>-12</v>
      </c>
    </row>
    <row r="10" spans="1:20" s="2" customFormat="1" ht="36" customHeight="1" x14ac:dyDescent="0.2">
      <c r="A10" s="54"/>
      <c r="B10" s="6" t="s">
        <v>52</v>
      </c>
      <c r="C10" s="13">
        <f t="shared" si="0"/>
        <v>45</v>
      </c>
      <c r="D10" s="22">
        <f t="shared" si="1"/>
        <v>21</v>
      </c>
      <c r="E10" s="12">
        <f t="shared" si="1"/>
        <v>24</v>
      </c>
      <c r="F10" s="13">
        <f t="shared" si="6"/>
        <v>13</v>
      </c>
      <c r="G10" s="22">
        <v>8</v>
      </c>
      <c r="H10" s="50">
        <v>5</v>
      </c>
      <c r="I10" s="12">
        <f t="shared" si="2"/>
        <v>32</v>
      </c>
      <c r="J10" s="22">
        <f t="shared" si="7"/>
        <v>13</v>
      </c>
      <c r="K10" s="12">
        <f t="shared" si="3"/>
        <v>19</v>
      </c>
      <c r="L10" s="13">
        <f t="shared" si="8"/>
        <v>13</v>
      </c>
      <c r="M10" s="22">
        <v>7</v>
      </c>
      <c r="N10" s="50">
        <v>6</v>
      </c>
      <c r="O10" s="12">
        <f t="shared" si="9"/>
        <v>19</v>
      </c>
      <c r="P10" s="22">
        <v>6</v>
      </c>
      <c r="Q10" s="12">
        <v>13</v>
      </c>
      <c r="R10" s="13">
        <f t="shared" si="4"/>
        <v>-6</v>
      </c>
      <c r="S10" s="22">
        <f t="shared" si="5"/>
        <v>1</v>
      </c>
      <c r="T10" s="26">
        <f t="shared" si="5"/>
        <v>-7</v>
      </c>
    </row>
    <row r="11" spans="1:20" s="2" customFormat="1" ht="36" customHeight="1" x14ac:dyDescent="0.2">
      <c r="A11" s="54"/>
      <c r="B11" s="6" t="s">
        <v>53</v>
      </c>
      <c r="C11" s="13">
        <f t="shared" si="0"/>
        <v>38</v>
      </c>
      <c r="D11" s="22">
        <f t="shared" si="1"/>
        <v>21</v>
      </c>
      <c r="E11" s="12">
        <f t="shared" si="1"/>
        <v>17</v>
      </c>
      <c r="F11" s="13">
        <f t="shared" si="6"/>
        <v>23</v>
      </c>
      <c r="G11" s="22">
        <v>11</v>
      </c>
      <c r="H11" s="50">
        <v>12</v>
      </c>
      <c r="I11" s="12">
        <f t="shared" si="2"/>
        <v>15</v>
      </c>
      <c r="J11" s="22">
        <f t="shared" si="7"/>
        <v>10</v>
      </c>
      <c r="K11" s="12">
        <f t="shared" si="3"/>
        <v>5</v>
      </c>
      <c r="L11" s="13">
        <f t="shared" si="8"/>
        <v>10</v>
      </c>
      <c r="M11" s="22">
        <v>7</v>
      </c>
      <c r="N11" s="50">
        <v>3</v>
      </c>
      <c r="O11" s="12">
        <f t="shared" si="9"/>
        <v>5</v>
      </c>
      <c r="P11" s="22">
        <v>3</v>
      </c>
      <c r="Q11" s="12">
        <v>2</v>
      </c>
      <c r="R11" s="13">
        <f t="shared" si="4"/>
        <v>5</v>
      </c>
      <c r="S11" s="22">
        <f t="shared" si="5"/>
        <v>4</v>
      </c>
      <c r="T11" s="26">
        <f t="shared" si="5"/>
        <v>1</v>
      </c>
    </row>
    <row r="12" spans="1:20" s="2" customFormat="1" ht="36" customHeight="1" x14ac:dyDescent="0.2">
      <c r="A12" s="54"/>
      <c r="B12" s="6" t="s">
        <v>54</v>
      </c>
      <c r="C12" s="13">
        <f t="shared" si="0"/>
        <v>132</v>
      </c>
      <c r="D12" s="22">
        <f t="shared" si="1"/>
        <v>62</v>
      </c>
      <c r="E12" s="12">
        <f t="shared" si="1"/>
        <v>70</v>
      </c>
      <c r="F12" s="13">
        <f t="shared" si="6"/>
        <v>29</v>
      </c>
      <c r="G12" s="22">
        <v>11</v>
      </c>
      <c r="H12" s="50">
        <v>18</v>
      </c>
      <c r="I12" s="12">
        <f t="shared" si="2"/>
        <v>103</v>
      </c>
      <c r="J12" s="22">
        <f t="shared" si="7"/>
        <v>51</v>
      </c>
      <c r="K12" s="12">
        <f t="shared" si="3"/>
        <v>52</v>
      </c>
      <c r="L12" s="13">
        <f t="shared" si="8"/>
        <v>27</v>
      </c>
      <c r="M12" s="22">
        <v>17</v>
      </c>
      <c r="N12" s="50">
        <v>10</v>
      </c>
      <c r="O12" s="12">
        <f t="shared" si="9"/>
        <v>76</v>
      </c>
      <c r="P12" s="22">
        <v>34</v>
      </c>
      <c r="Q12" s="12">
        <v>42</v>
      </c>
      <c r="R12" s="13">
        <f t="shared" si="4"/>
        <v>-49</v>
      </c>
      <c r="S12" s="22">
        <f t="shared" si="5"/>
        <v>-17</v>
      </c>
      <c r="T12" s="26">
        <f t="shared" si="5"/>
        <v>-32</v>
      </c>
    </row>
    <row r="13" spans="1:20" s="2" customFormat="1" ht="36" customHeight="1" x14ac:dyDescent="0.2">
      <c r="A13" s="54"/>
      <c r="B13" s="6" t="s">
        <v>55</v>
      </c>
      <c r="C13" s="13">
        <f t="shared" si="0"/>
        <v>110</v>
      </c>
      <c r="D13" s="22">
        <f t="shared" si="1"/>
        <v>60</v>
      </c>
      <c r="E13" s="12">
        <f t="shared" si="1"/>
        <v>50</v>
      </c>
      <c r="F13" s="13">
        <f t="shared" si="6"/>
        <v>62</v>
      </c>
      <c r="G13" s="22">
        <v>35</v>
      </c>
      <c r="H13" s="50">
        <v>27</v>
      </c>
      <c r="I13" s="12">
        <f t="shared" si="2"/>
        <v>48</v>
      </c>
      <c r="J13" s="22">
        <f t="shared" si="7"/>
        <v>25</v>
      </c>
      <c r="K13" s="12">
        <f t="shared" si="3"/>
        <v>23</v>
      </c>
      <c r="L13" s="13">
        <f t="shared" si="8"/>
        <v>27</v>
      </c>
      <c r="M13" s="22">
        <v>13</v>
      </c>
      <c r="N13" s="50">
        <v>14</v>
      </c>
      <c r="O13" s="12">
        <f t="shared" si="9"/>
        <v>21</v>
      </c>
      <c r="P13" s="22">
        <v>12</v>
      </c>
      <c r="Q13" s="12">
        <v>9</v>
      </c>
      <c r="R13" s="13">
        <f t="shared" si="4"/>
        <v>6</v>
      </c>
      <c r="S13" s="22">
        <f t="shared" si="5"/>
        <v>1</v>
      </c>
      <c r="T13" s="26">
        <f t="shared" si="5"/>
        <v>5</v>
      </c>
    </row>
    <row r="14" spans="1:20" s="4" customFormat="1" ht="36" customHeight="1" x14ac:dyDescent="0.25">
      <c r="A14" s="54"/>
      <c r="B14" s="6" t="s">
        <v>56</v>
      </c>
      <c r="C14" s="13">
        <f t="shared" si="0"/>
        <v>56</v>
      </c>
      <c r="D14" s="22">
        <f t="shared" si="1"/>
        <v>27</v>
      </c>
      <c r="E14" s="12">
        <f t="shared" si="1"/>
        <v>29</v>
      </c>
      <c r="F14" s="13">
        <f t="shared" si="6"/>
        <v>40</v>
      </c>
      <c r="G14" s="22">
        <v>18</v>
      </c>
      <c r="H14" s="50">
        <v>22</v>
      </c>
      <c r="I14" s="12">
        <f t="shared" si="2"/>
        <v>16</v>
      </c>
      <c r="J14" s="22">
        <f t="shared" si="7"/>
        <v>9</v>
      </c>
      <c r="K14" s="12">
        <f t="shared" si="3"/>
        <v>7</v>
      </c>
      <c r="L14" s="13">
        <f t="shared" si="8"/>
        <v>4</v>
      </c>
      <c r="M14" s="22">
        <v>3</v>
      </c>
      <c r="N14" s="50">
        <v>1</v>
      </c>
      <c r="O14" s="12">
        <f t="shared" si="9"/>
        <v>12</v>
      </c>
      <c r="P14" s="22">
        <v>6</v>
      </c>
      <c r="Q14" s="12">
        <v>6</v>
      </c>
      <c r="R14" s="13">
        <f t="shared" si="4"/>
        <v>-8</v>
      </c>
      <c r="S14" s="22">
        <f t="shared" si="5"/>
        <v>-3</v>
      </c>
      <c r="T14" s="26">
        <f t="shared" si="5"/>
        <v>-5</v>
      </c>
    </row>
    <row r="15" spans="1:20" s="2" customFormat="1" ht="36" customHeight="1" x14ac:dyDescent="0.2">
      <c r="A15" s="54"/>
      <c r="B15" s="6" t="s">
        <v>57</v>
      </c>
      <c r="C15" s="13">
        <f t="shared" si="0"/>
        <v>49</v>
      </c>
      <c r="D15" s="22">
        <f t="shared" si="1"/>
        <v>22</v>
      </c>
      <c r="E15" s="12">
        <f t="shared" si="1"/>
        <v>27</v>
      </c>
      <c r="F15" s="13">
        <f t="shared" si="6"/>
        <v>24</v>
      </c>
      <c r="G15" s="22">
        <v>10</v>
      </c>
      <c r="H15" s="50">
        <v>14</v>
      </c>
      <c r="I15" s="12">
        <f t="shared" si="2"/>
        <v>25</v>
      </c>
      <c r="J15" s="22">
        <f t="shared" si="7"/>
        <v>12</v>
      </c>
      <c r="K15" s="12">
        <f t="shared" si="3"/>
        <v>13</v>
      </c>
      <c r="L15" s="13">
        <f t="shared" si="8"/>
        <v>15</v>
      </c>
      <c r="M15" s="22">
        <v>6</v>
      </c>
      <c r="N15" s="50">
        <v>9</v>
      </c>
      <c r="O15" s="12">
        <f t="shared" si="9"/>
        <v>10</v>
      </c>
      <c r="P15" s="22">
        <v>6</v>
      </c>
      <c r="Q15" s="12">
        <v>4</v>
      </c>
      <c r="R15" s="13">
        <f t="shared" si="4"/>
        <v>5</v>
      </c>
      <c r="S15" s="22">
        <f t="shared" si="5"/>
        <v>0</v>
      </c>
      <c r="T15" s="26">
        <f t="shared" si="5"/>
        <v>5</v>
      </c>
    </row>
    <row r="16" spans="1:20" s="2" customFormat="1" ht="36" customHeight="1" x14ac:dyDescent="0.2">
      <c r="A16" s="54"/>
      <c r="B16" s="6" t="s">
        <v>58</v>
      </c>
      <c r="C16" s="13">
        <f t="shared" si="0"/>
        <v>53</v>
      </c>
      <c r="D16" s="22">
        <f t="shared" si="1"/>
        <v>24</v>
      </c>
      <c r="E16" s="12">
        <f t="shared" si="1"/>
        <v>29</v>
      </c>
      <c r="F16" s="13">
        <f t="shared" si="6"/>
        <v>27</v>
      </c>
      <c r="G16" s="22">
        <v>15</v>
      </c>
      <c r="H16" s="50">
        <v>12</v>
      </c>
      <c r="I16" s="12">
        <f t="shared" si="2"/>
        <v>26</v>
      </c>
      <c r="J16" s="22">
        <f t="shared" si="7"/>
        <v>9</v>
      </c>
      <c r="K16" s="12">
        <f t="shared" si="3"/>
        <v>17</v>
      </c>
      <c r="L16" s="13">
        <f t="shared" si="8"/>
        <v>16</v>
      </c>
      <c r="M16" s="22">
        <v>6</v>
      </c>
      <c r="N16" s="50">
        <v>10</v>
      </c>
      <c r="O16" s="12">
        <f t="shared" si="9"/>
        <v>10</v>
      </c>
      <c r="P16" s="22">
        <v>3</v>
      </c>
      <c r="Q16" s="12">
        <v>7</v>
      </c>
      <c r="R16" s="13">
        <f t="shared" si="4"/>
        <v>6</v>
      </c>
      <c r="S16" s="22">
        <f t="shared" si="5"/>
        <v>3</v>
      </c>
      <c r="T16" s="26">
        <f t="shared" si="5"/>
        <v>3</v>
      </c>
    </row>
    <row r="17" spans="1:20" s="2" customFormat="1" ht="36" customHeight="1" x14ac:dyDescent="0.2">
      <c r="A17" s="54"/>
      <c r="B17" s="6" t="s">
        <v>59</v>
      </c>
      <c r="C17" s="13">
        <f t="shared" si="0"/>
        <v>48</v>
      </c>
      <c r="D17" s="22">
        <f t="shared" si="1"/>
        <v>24</v>
      </c>
      <c r="E17" s="12">
        <f t="shared" si="1"/>
        <v>24</v>
      </c>
      <c r="F17" s="13">
        <f t="shared" si="6"/>
        <v>22</v>
      </c>
      <c r="G17" s="22">
        <v>11</v>
      </c>
      <c r="H17" s="50">
        <v>11</v>
      </c>
      <c r="I17" s="12">
        <f t="shared" si="2"/>
        <v>26</v>
      </c>
      <c r="J17" s="22">
        <f t="shared" si="7"/>
        <v>13</v>
      </c>
      <c r="K17" s="12">
        <f t="shared" si="3"/>
        <v>13</v>
      </c>
      <c r="L17" s="13">
        <f t="shared" si="8"/>
        <v>11</v>
      </c>
      <c r="M17" s="22">
        <v>5</v>
      </c>
      <c r="N17" s="50">
        <v>6</v>
      </c>
      <c r="O17" s="12">
        <f t="shared" si="9"/>
        <v>15</v>
      </c>
      <c r="P17" s="22">
        <v>8</v>
      </c>
      <c r="Q17" s="12">
        <v>7</v>
      </c>
      <c r="R17" s="13">
        <f t="shared" si="4"/>
        <v>-4</v>
      </c>
      <c r="S17" s="22">
        <f t="shared" si="5"/>
        <v>-3</v>
      </c>
      <c r="T17" s="26">
        <f t="shared" si="5"/>
        <v>-1</v>
      </c>
    </row>
    <row r="18" spans="1:20" s="2" customFormat="1" ht="36" customHeight="1" x14ac:dyDescent="0.2">
      <c r="A18" s="54"/>
      <c r="B18" s="6" t="s">
        <v>60</v>
      </c>
      <c r="C18" s="13">
        <f t="shared" si="0"/>
        <v>48</v>
      </c>
      <c r="D18" s="22">
        <f t="shared" si="1"/>
        <v>27</v>
      </c>
      <c r="E18" s="12">
        <f t="shared" si="1"/>
        <v>21</v>
      </c>
      <c r="F18" s="13">
        <f t="shared" si="6"/>
        <v>25</v>
      </c>
      <c r="G18" s="22">
        <v>16</v>
      </c>
      <c r="H18" s="50">
        <v>9</v>
      </c>
      <c r="I18" s="12">
        <f t="shared" si="2"/>
        <v>23</v>
      </c>
      <c r="J18" s="22">
        <f t="shared" si="7"/>
        <v>11</v>
      </c>
      <c r="K18" s="12">
        <f t="shared" si="3"/>
        <v>12</v>
      </c>
      <c r="L18" s="13">
        <f t="shared" si="8"/>
        <v>6</v>
      </c>
      <c r="M18" s="22">
        <v>2</v>
      </c>
      <c r="N18" s="50">
        <v>4</v>
      </c>
      <c r="O18" s="12">
        <f t="shared" si="9"/>
        <v>17</v>
      </c>
      <c r="P18" s="22">
        <v>9</v>
      </c>
      <c r="Q18" s="12">
        <v>8</v>
      </c>
      <c r="R18" s="13">
        <f t="shared" si="4"/>
        <v>-11</v>
      </c>
      <c r="S18" s="22">
        <f t="shared" si="5"/>
        <v>-7</v>
      </c>
      <c r="T18" s="26">
        <f t="shared" si="5"/>
        <v>-4</v>
      </c>
    </row>
    <row r="19" spans="1:20" s="3" customFormat="1" ht="30.75" customHeight="1" x14ac:dyDescent="0.25">
      <c r="A19" s="55" t="s">
        <v>26</v>
      </c>
      <c r="B19" s="29" t="s">
        <v>49</v>
      </c>
      <c r="C19" s="30">
        <f t="shared" ref="C19:Q19" si="10">SUM(C20:C31)</f>
        <v>100</v>
      </c>
      <c r="D19" s="30">
        <f t="shared" si="10"/>
        <v>100</v>
      </c>
      <c r="E19" s="31">
        <f t="shared" si="10"/>
        <v>100</v>
      </c>
      <c r="F19" s="32">
        <f t="shared" si="10"/>
        <v>100</v>
      </c>
      <c r="G19" s="30">
        <f t="shared" si="10"/>
        <v>100</v>
      </c>
      <c r="H19" s="33">
        <f t="shared" si="10"/>
        <v>100</v>
      </c>
      <c r="I19" s="30">
        <f t="shared" si="10"/>
        <v>100</v>
      </c>
      <c r="J19" s="30">
        <f t="shared" si="10"/>
        <v>100</v>
      </c>
      <c r="K19" s="33">
        <f t="shared" si="10"/>
        <v>99.999999999999986</v>
      </c>
      <c r="L19" s="34">
        <f t="shared" si="10"/>
        <v>100</v>
      </c>
      <c r="M19" s="30">
        <f t="shared" si="10"/>
        <v>100</v>
      </c>
      <c r="N19" s="33">
        <f t="shared" si="10"/>
        <v>100</v>
      </c>
      <c r="O19" s="30">
        <f t="shared" si="10"/>
        <v>100.00000000000001</v>
      </c>
      <c r="P19" s="30">
        <f t="shared" si="10"/>
        <v>100.00000000000001</v>
      </c>
      <c r="Q19" s="31">
        <f t="shared" si="10"/>
        <v>99.999999999999972</v>
      </c>
      <c r="R19" s="43" t="s">
        <v>22</v>
      </c>
      <c r="S19" s="30" t="s">
        <v>22</v>
      </c>
      <c r="T19" s="44" t="s">
        <v>22</v>
      </c>
    </row>
    <row r="20" spans="1:20" s="2" customFormat="1" ht="36" customHeight="1" x14ac:dyDescent="0.2">
      <c r="A20" s="54"/>
      <c r="B20" s="6" t="s">
        <v>9</v>
      </c>
      <c r="C20" s="35">
        <f>C7/$C$6*100</f>
        <v>5.9392265193370166</v>
      </c>
      <c r="D20" s="36">
        <f>D7/$D$6*100</f>
        <v>6.5753424657534243</v>
      </c>
      <c r="E20" s="37">
        <f>E7/$E$6*100</f>
        <v>5.2924791086350975</v>
      </c>
      <c r="F20" s="35">
        <f>F7/$F$6*100</f>
        <v>9.0116279069767433</v>
      </c>
      <c r="G20" s="36">
        <f>G7/$G$6*100</f>
        <v>9.7701149425287355</v>
      </c>
      <c r="H20" s="38">
        <f>H7/$H$6*100</f>
        <v>8.235294117647058</v>
      </c>
      <c r="I20" s="37">
        <f>I7/$I$6*100</f>
        <v>3.1578947368421053</v>
      </c>
      <c r="J20" s="36">
        <f>J7/$J$6*100</f>
        <v>3.664921465968586</v>
      </c>
      <c r="K20" s="37">
        <f>K7/$K$6*100</f>
        <v>2.6455026455026456</v>
      </c>
      <c r="L20" s="35">
        <f>L7/$L$6*100</f>
        <v>2.0134228187919461</v>
      </c>
      <c r="M20" s="36">
        <f>M7/$M$6*100</f>
        <v>1.2820512820512819</v>
      </c>
      <c r="N20" s="38">
        <f>N7/$N$6*100</f>
        <v>2.8169014084507045</v>
      </c>
      <c r="O20" s="37">
        <f>O7/$O$6*100</f>
        <v>3.8961038961038961</v>
      </c>
      <c r="P20" s="36">
        <f>P7/$P$6*100</f>
        <v>5.3097345132743365</v>
      </c>
      <c r="Q20" s="37">
        <f>Q7/$Q$6*100</f>
        <v>2.5423728813559325</v>
      </c>
      <c r="R20" s="35" t="s">
        <v>22</v>
      </c>
      <c r="S20" s="36" t="s">
        <v>22</v>
      </c>
      <c r="T20" s="45" t="s">
        <v>22</v>
      </c>
    </row>
    <row r="21" spans="1:20" s="2" customFormat="1" ht="36" customHeight="1" x14ac:dyDescent="0.2">
      <c r="A21" s="54"/>
      <c r="B21" s="6" t="s">
        <v>10</v>
      </c>
      <c r="C21" s="35">
        <f t="shared" ref="C21:C31" si="11">C8/$C$6*100</f>
        <v>6.9060773480662991</v>
      </c>
      <c r="D21" s="36">
        <f t="shared" ref="D21:D31" si="12">D8/$D$6*100</f>
        <v>7.6712328767123292</v>
      </c>
      <c r="E21" s="37">
        <f t="shared" ref="E21:E31" si="13">E8/$E$6*100</f>
        <v>6.1281337047353759</v>
      </c>
      <c r="F21" s="35">
        <f t="shared" ref="F21:F31" si="14">F8/$F$6*100</f>
        <v>7.2674418604651168</v>
      </c>
      <c r="G21" s="36">
        <f t="shared" ref="G21:G31" si="15">G8/$G$6*100</f>
        <v>8.0459770114942533</v>
      </c>
      <c r="H21" s="38">
        <f t="shared" ref="H21:H31" si="16">H8/$H$6*100</f>
        <v>6.4705882352941186</v>
      </c>
      <c r="I21" s="37">
        <f t="shared" ref="I21:I31" si="17">I8/$I$6*100</f>
        <v>6.5789473684210522</v>
      </c>
      <c r="J21" s="36">
        <f t="shared" ref="J21:J31" si="18">J8/$J$6*100</f>
        <v>7.3298429319371721</v>
      </c>
      <c r="K21" s="37">
        <f t="shared" ref="K21:K31" si="19">K8/$K$6*100</f>
        <v>5.8201058201058196</v>
      </c>
      <c r="L21" s="35">
        <f t="shared" ref="L21:L31" si="20">L8/$L$6*100</f>
        <v>8.0536912751677843</v>
      </c>
      <c r="M21" s="36">
        <f t="shared" ref="M21:M31" si="21">M8/$M$6*100</f>
        <v>7.6923076923076925</v>
      </c>
      <c r="N21" s="38">
        <f t="shared" ref="N21:N31" si="22">N8/$N$6*100</f>
        <v>8.4507042253521121</v>
      </c>
      <c r="O21" s="37">
        <f t="shared" ref="O21:O31" si="23">O8/$O$6*100</f>
        <v>5.6277056277056277</v>
      </c>
      <c r="P21" s="36">
        <f t="shared" ref="P21:P31" si="24">P8/$P$6*100</f>
        <v>7.0796460176991154</v>
      </c>
      <c r="Q21" s="37">
        <f t="shared" ref="Q21:Q31" si="25">Q8/$Q$6*100</f>
        <v>4.2372881355932197</v>
      </c>
      <c r="R21" s="35" t="s">
        <v>22</v>
      </c>
      <c r="S21" s="36" t="s">
        <v>22</v>
      </c>
      <c r="T21" s="45" t="s">
        <v>22</v>
      </c>
    </row>
    <row r="22" spans="1:20" s="2" customFormat="1" ht="36" customHeight="1" x14ac:dyDescent="0.2">
      <c r="A22" s="54"/>
      <c r="B22" s="6" t="s">
        <v>11</v>
      </c>
      <c r="C22" s="35">
        <f t="shared" si="11"/>
        <v>7.1823204419889501</v>
      </c>
      <c r="D22" s="36">
        <f t="shared" si="12"/>
        <v>6.8493150684931505</v>
      </c>
      <c r="E22" s="37">
        <f t="shared" si="13"/>
        <v>7.5208913649025071</v>
      </c>
      <c r="F22" s="35">
        <f t="shared" si="14"/>
        <v>6.6860465116279064</v>
      </c>
      <c r="G22" s="36">
        <f t="shared" si="15"/>
        <v>4.5977011494252871</v>
      </c>
      <c r="H22" s="38">
        <f t="shared" si="16"/>
        <v>8.8235294117647065</v>
      </c>
      <c r="I22" s="37">
        <f t="shared" si="17"/>
        <v>7.6315789473684212</v>
      </c>
      <c r="J22" s="36">
        <f t="shared" si="18"/>
        <v>8.9005235602094235</v>
      </c>
      <c r="K22" s="37">
        <f t="shared" si="19"/>
        <v>6.3492063492063489</v>
      </c>
      <c r="L22" s="35">
        <f t="shared" si="20"/>
        <v>3.3557046979865772</v>
      </c>
      <c r="M22" s="36">
        <f t="shared" si="21"/>
        <v>6.4102564102564097</v>
      </c>
      <c r="N22" s="38">
        <f t="shared" si="22"/>
        <v>0</v>
      </c>
      <c r="O22" s="37">
        <f t="shared" si="23"/>
        <v>10.38961038961039</v>
      </c>
      <c r="P22" s="36">
        <f t="shared" si="24"/>
        <v>10.619469026548673</v>
      </c>
      <c r="Q22" s="37">
        <f t="shared" si="25"/>
        <v>10.16949152542373</v>
      </c>
      <c r="R22" s="35" t="s">
        <v>22</v>
      </c>
      <c r="S22" s="36" t="s">
        <v>22</v>
      </c>
      <c r="T22" s="45" t="s">
        <v>22</v>
      </c>
    </row>
    <row r="23" spans="1:20" s="2" customFormat="1" ht="36" customHeight="1" x14ac:dyDescent="0.2">
      <c r="A23" s="54"/>
      <c r="B23" s="6" t="s">
        <v>0</v>
      </c>
      <c r="C23" s="35">
        <f t="shared" si="11"/>
        <v>6.2154696132596685</v>
      </c>
      <c r="D23" s="36">
        <f t="shared" si="12"/>
        <v>5.7534246575342465</v>
      </c>
      <c r="E23" s="37">
        <f t="shared" si="13"/>
        <v>6.6852367688022287</v>
      </c>
      <c r="F23" s="35">
        <f t="shared" si="14"/>
        <v>3.7790697674418601</v>
      </c>
      <c r="G23" s="36">
        <f t="shared" si="15"/>
        <v>4.5977011494252871</v>
      </c>
      <c r="H23" s="38">
        <f t="shared" si="16"/>
        <v>2.9411764705882351</v>
      </c>
      <c r="I23" s="37">
        <f t="shared" si="17"/>
        <v>8.4210526315789469</v>
      </c>
      <c r="J23" s="36">
        <f t="shared" si="18"/>
        <v>6.8062827225130889</v>
      </c>
      <c r="K23" s="37">
        <f t="shared" si="19"/>
        <v>10.052910052910052</v>
      </c>
      <c r="L23" s="35">
        <f t="shared" si="20"/>
        <v>8.724832214765101</v>
      </c>
      <c r="M23" s="36">
        <f t="shared" si="21"/>
        <v>8.9743589743589745</v>
      </c>
      <c r="N23" s="38">
        <f t="shared" si="22"/>
        <v>8.4507042253521121</v>
      </c>
      <c r="O23" s="37">
        <f t="shared" si="23"/>
        <v>8.2251082251082259</v>
      </c>
      <c r="P23" s="36">
        <f t="shared" si="24"/>
        <v>5.3097345132743365</v>
      </c>
      <c r="Q23" s="37">
        <f t="shared" si="25"/>
        <v>11.016949152542372</v>
      </c>
      <c r="R23" s="35" t="s">
        <v>22</v>
      </c>
      <c r="S23" s="36" t="s">
        <v>22</v>
      </c>
      <c r="T23" s="45" t="s">
        <v>22</v>
      </c>
    </row>
    <row r="24" spans="1:20" s="2" customFormat="1" ht="36" customHeight="1" x14ac:dyDescent="0.2">
      <c r="A24" s="54"/>
      <c r="B24" s="6" t="s">
        <v>1</v>
      </c>
      <c r="C24" s="35">
        <f t="shared" si="11"/>
        <v>5.2486187845303869</v>
      </c>
      <c r="D24" s="36">
        <f t="shared" si="12"/>
        <v>5.7534246575342465</v>
      </c>
      <c r="E24" s="37">
        <f t="shared" si="13"/>
        <v>4.7353760445682447</v>
      </c>
      <c r="F24" s="35">
        <f t="shared" si="14"/>
        <v>6.6860465116279064</v>
      </c>
      <c r="G24" s="36">
        <f t="shared" si="15"/>
        <v>6.3218390804597711</v>
      </c>
      <c r="H24" s="38">
        <f t="shared" si="16"/>
        <v>7.0588235294117645</v>
      </c>
      <c r="I24" s="37">
        <f t="shared" si="17"/>
        <v>3.9473684210526314</v>
      </c>
      <c r="J24" s="36">
        <f t="shared" si="18"/>
        <v>5.2356020942408374</v>
      </c>
      <c r="K24" s="37">
        <f t="shared" si="19"/>
        <v>2.6455026455026456</v>
      </c>
      <c r="L24" s="35">
        <f t="shared" si="20"/>
        <v>6.7114093959731544</v>
      </c>
      <c r="M24" s="36">
        <f t="shared" si="21"/>
        <v>8.9743589743589745</v>
      </c>
      <c r="N24" s="38">
        <f t="shared" si="22"/>
        <v>4.225352112676056</v>
      </c>
      <c r="O24" s="37">
        <f t="shared" si="23"/>
        <v>2.1645021645021645</v>
      </c>
      <c r="P24" s="36">
        <f t="shared" si="24"/>
        <v>2.6548672566371683</v>
      </c>
      <c r="Q24" s="37">
        <f t="shared" si="25"/>
        <v>1.6949152542372881</v>
      </c>
      <c r="R24" s="35" t="s">
        <v>22</v>
      </c>
      <c r="S24" s="36" t="s">
        <v>22</v>
      </c>
      <c r="T24" s="45" t="s">
        <v>22</v>
      </c>
    </row>
    <row r="25" spans="1:20" s="2" customFormat="1" ht="36" customHeight="1" x14ac:dyDescent="0.2">
      <c r="A25" s="54"/>
      <c r="B25" s="6" t="s">
        <v>2</v>
      </c>
      <c r="C25" s="35">
        <f t="shared" si="11"/>
        <v>18.232044198895029</v>
      </c>
      <c r="D25" s="36">
        <f t="shared" si="12"/>
        <v>16.986301369863014</v>
      </c>
      <c r="E25" s="37">
        <f t="shared" si="13"/>
        <v>19.498607242339833</v>
      </c>
      <c r="F25" s="35">
        <f t="shared" si="14"/>
        <v>8.4302325581395348</v>
      </c>
      <c r="G25" s="36">
        <f t="shared" si="15"/>
        <v>6.3218390804597711</v>
      </c>
      <c r="H25" s="38">
        <f t="shared" si="16"/>
        <v>10.588235294117647</v>
      </c>
      <c r="I25" s="37">
        <f t="shared" si="17"/>
        <v>27.105263157894736</v>
      </c>
      <c r="J25" s="36">
        <f t="shared" si="18"/>
        <v>26.701570680628272</v>
      </c>
      <c r="K25" s="37">
        <f t="shared" si="19"/>
        <v>27.513227513227513</v>
      </c>
      <c r="L25" s="35">
        <f t="shared" si="20"/>
        <v>18.120805369127517</v>
      </c>
      <c r="M25" s="36">
        <f t="shared" si="21"/>
        <v>21.794871794871796</v>
      </c>
      <c r="N25" s="38">
        <f t="shared" si="22"/>
        <v>14.084507042253522</v>
      </c>
      <c r="O25" s="37">
        <f t="shared" si="23"/>
        <v>32.900432900432904</v>
      </c>
      <c r="P25" s="36">
        <f t="shared" si="24"/>
        <v>30.088495575221241</v>
      </c>
      <c r="Q25" s="37">
        <f t="shared" si="25"/>
        <v>35.593220338983052</v>
      </c>
      <c r="R25" s="35" t="s">
        <v>22</v>
      </c>
      <c r="S25" s="36" t="s">
        <v>22</v>
      </c>
      <c r="T25" s="45" t="s">
        <v>22</v>
      </c>
    </row>
    <row r="26" spans="1:20" s="2" customFormat="1" ht="36" customHeight="1" x14ac:dyDescent="0.2">
      <c r="A26" s="54"/>
      <c r="B26" s="6" t="s">
        <v>3</v>
      </c>
      <c r="C26" s="35">
        <f t="shared" si="11"/>
        <v>15.193370165745856</v>
      </c>
      <c r="D26" s="36">
        <f t="shared" si="12"/>
        <v>16.43835616438356</v>
      </c>
      <c r="E26" s="37">
        <f t="shared" si="13"/>
        <v>13.92757660167131</v>
      </c>
      <c r="F26" s="35">
        <f t="shared" si="14"/>
        <v>18.023255813953487</v>
      </c>
      <c r="G26" s="36">
        <f t="shared" si="15"/>
        <v>20.114942528735632</v>
      </c>
      <c r="H26" s="38">
        <f t="shared" si="16"/>
        <v>15.882352941176469</v>
      </c>
      <c r="I26" s="37">
        <f t="shared" si="17"/>
        <v>12.631578947368421</v>
      </c>
      <c r="J26" s="36">
        <f t="shared" si="18"/>
        <v>13.089005235602095</v>
      </c>
      <c r="K26" s="37">
        <f t="shared" si="19"/>
        <v>12.169312169312169</v>
      </c>
      <c r="L26" s="35">
        <f t="shared" si="20"/>
        <v>18.120805369127517</v>
      </c>
      <c r="M26" s="36">
        <f t="shared" si="21"/>
        <v>16.666666666666664</v>
      </c>
      <c r="N26" s="38">
        <f t="shared" si="22"/>
        <v>19.718309859154928</v>
      </c>
      <c r="O26" s="37">
        <f t="shared" si="23"/>
        <v>9.0909090909090917</v>
      </c>
      <c r="P26" s="36">
        <f t="shared" si="24"/>
        <v>10.619469026548673</v>
      </c>
      <c r="Q26" s="37">
        <f t="shared" si="25"/>
        <v>7.6271186440677967</v>
      </c>
      <c r="R26" s="35" t="s">
        <v>22</v>
      </c>
      <c r="S26" s="36" t="s">
        <v>22</v>
      </c>
      <c r="T26" s="45" t="s">
        <v>22</v>
      </c>
    </row>
    <row r="27" spans="1:20" s="4" customFormat="1" ht="36" customHeight="1" x14ac:dyDescent="0.25">
      <c r="A27" s="54"/>
      <c r="B27" s="6" t="s">
        <v>4</v>
      </c>
      <c r="C27" s="35">
        <f t="shared" si="11"/>
        <v>7.7348066298342539</v>
      </c>
      <c r="D27" s="36">
        <f t="shared" si="12"/>
        <v>7.397260273972603</v>
      </c>
      <c r="E27" s="37">
        <f t="shared" si="13"/>
        <v>8.0779944289693599</v>
      </c>
      <c r="F27" s="35">
        <f t="shared" si="14"/>
        <v>11.627906976744185</v>
      </c>
      <c r="G27" s="36">
        <f t="shared" si="15"/>
        <v>10.344827586206897</v>
      </c>
      <c r="H27" s="38">
        <f t="shared" si="16"/>
        <v>12.941176470588237</v>
      </c>
      <c r="I27" s="37">
        <f t="shared" si="17"/>
        <v>4.2105263157894735</v>
      </c>
      <c r="J27" s="36">
        <f t="shared" si="18"/>
        <v>4.7120418848167542</v>
      </c>
      <c r="K27" s="37">
        <f t="shared" si="19"/>
        <v>3.7037037037037033</v>
      </c>
      <c r="L27" s="35">
        <f t="shared" si="20"/>
        <v>2.6845637583892619</v>
      </c>
      <c r="M27" s="36">
        <f t="shared" si="21"/>
        <v>3.8461538461538463</v>
      </c>
      <c r="N27" s="38">
        <f t="shared" si="22"/>
        <v>1.4084507042253522</v>
      </c>
      <c r="O27" s="37">
        <f t="shared" si="23"/>
        <v>5.1948051948051948</v>
      </c>
      <c r="P27" s="36">
        <f t="shared" si="24"/>
        <v>5.3097345132743365</v>
      </c>
      <c r="Q27" s="37">
        <f t="shared" si="25"/>
        <v>5.0847457627118651</v>
      </c>
      <c r="R27" s="35" t="s">
        <v>22</v>
      </c>
      <c r="S27" s="36" t="s">
        <v>22</v>
      </c>
      <c r="T27" s="45" t="s">
        <v>22</v>
      </c>
    </row>
    <row r="28" spans="1:20" s="2" customFormat="1" ht="36" customHeight="1" x14ac:dyDescent="0.2">
      <c r="A28" s="54"/>
      <c r="B28" s="6" t="s">
        <v>5</v>
      </c>
      <c r="C28" s="35">
        <f t="shared" si="11"/>
        <v>6.7679558011049714</v>
      </c>
      <c r="D28" s="36">
        <f t="shared" si="12"/>
        <v>6.0273972602739727</v>
      </c>
      <c r="E28" s="37">
        <f t="shared" si="13"/>
        <v>7.5208913649025071</v>
      </c>
      <c r="F28" s="35">
        <f t="shared" si="14"/>
        <v>6.9767441860465116</v>
      </c>
      <c r="G28" s="36">
        <f t="shared" si="15"/>
        <v>5.7471264367816088</v>
      </c>
      <c r="H28" s="38">
        <f t="shared" si="16"/>
        <v>8.235294117647058</v>
      </c>
      <c r="I28" s="37">
        <f t="shared" si="17"/>
        <v>6.5789473684210522</v>
      </c>
      <c r="J28" s="36">
        <f t="shared" si="18"/>
        <v>6.2827225130890048</v>
      </c>
      <c r="K28" s="37">
        <f t="shared" si="19"/>
        <v>6.8783068783068781</v>
      </c>
      <c r="L28" s="35">
        <f t="shared" si="20"/>
        <v>10.067114093959731</v>
      </c>
      <c r="M28" s="36">
        <f t="shared" si="21"/>
        <v>7.6923076923076925</v>
      </c>
      <c r="N28" s="38">
        <f t="shared" si="22"/>
        <v>12.676056338028168</v>
      </c>
      <c r="O28" s="37">
        <f t="shared" si="23"/>
        <v>4.329004329004329</v>
      </c>
      <c r="P28" s="36">
        <f t="shared" si="24"/>
        <v>5.3097345132743365</v>
      </c>
      <c r="Q28" s="37">
        <f t="shared" si="25"/>
        <v>3.3898305084745761</v>
      </c>
      <c r="R28" s="35" t="s">
        <v>22</v>
      </c>
      <c r="S28" s="36" t="s">
        <v>22</v>
      </c>
      <c r="T28" s="45" t="s">
        <v>22</v>
      </c>
    </row>
    <row r="29" spans="1:20" s="2" customFormat="1" ht="36" customHeight="1" x14ac:dyDescent="0.2">
      <c r="A29" s="54"/>
      <c r="B29" s="6" t="s">
        <v>6</v>
      </c>
      <c r="C29" s="35">
        <f t="shared" si="11"/>
        <v>7.3204419889502752</v>
      </c>
      <c r="D29" s="36">
        <f t="shared" si="12"/>
        <v>6.5753424657534243</v>
      </c>
      <c r="E29" s="37">
        <f t="shared" si="13"/>
        <v>8.0779944289693599</v>
      </c>
      <c r="F29" s="35">
        <f t="shared" si="14"/>
        <v>7.8488372093023253</v>
      </c>
      <c r="G29" s="36">
        <f t="shared" si="15"/>
        <v>8.6206896551724146</v>
      </c>
      <c r="H29" s="38">
        <f t="shared" si="16"/>
        <v>7.0588235294117645</v>
      </c>
      <c r="I29" s="37">
        <f t="shared" si="17"/>
        <v>6.8421052631578956</v>
      </c>
      <c r="J29" s="36">
        <f t="shared" si="18"/>
        <v>4.7120418848167542</v>
      </c>
      <c r="K29" s="37">
        <f t="shared" si="19"/>
        <v>8.9947089947089935</v>
      </c>
      <c r="L29" s="35">
        <f t="shared" si="20"/>
        <v>10.738255033557047</v>
      </c>
      <c r="M29" s="36">
        <f t="shared" si="21"/>
        <v>7.6923076923076925</v>
      </c>
      <c r="N29" s="38">
        <f t="shared" si="22"/>
        <v>14.084507042253522</v>
      </c>
      <c r="O29" s="37">
        <f t="shared" si="23"/>
        <v>4.329004329004329</v>
      </c>
      <c r="P29" s="36">
        <f t="shared" si="24"/>
        <v>2.6548672566371683</v>
      </c>
      <c r="Q29" s="37">
        <f t="shared" si="25"/>
        <v>5.9322033898305087</v>
      </c>
      <c r="R29" s="35" t="s">
        <v>22</v>
      </c>
      <c r="S29" s="36" t="s">
        <v>22</v>
      </c>
      <c r="T29" s="45" t="s">
        <v>22</v>
      </c>
    </row>
    <row r="30" spans="1:20" s="2" customFormat="1" ht="36" customHeight="1" x14ac:dyDescent="0.2">
      <c r="A30" s="54"/>
      <c r="B30" s="6" t="s">
        <v>7</v>
      </c>
      <c r="C30" s="35">
        <f t="shared" si="11"/>
        <v>6.6298342541436464</v>
      </c>
      <c r="D30" s="36">
        <f t="shared" si="12"/>
        <v>6.5753424657534243</v>
      </c>
      <c r="E30" s="37">
        <f t="shared" si="13"/>
        <v>6.6852367688022287</v>
      </c>
      <c r="F30" s="35">
        <f t="shared" si="14"/>
        <v>6.395348837209303</v>
      </c>
      <c r="G30" s="36">
        <f t="shared" si="15"/>
        <v>6.3218390804597711</v>
      </c>
      <c r="H30" s="38">
        <f t="shared" si="16"/>
        <v>6.4705882352941186</v>
      </c>
      <c r="I30" s="37">
        <f t="shared" si="17"/>
        <v>6.8421052631578956</v>
      </c>
      <c r="J30" s="36">
        <f t="shared" si="18"/>
        <v>6.8062827225130889</v>
      </c>
      <c r="K30" s="37">
        <f t="shared" si="19"/>
        <v>6.8783068783068781</v>
      </c>
      <c r="L30" s="35">
        <f t="shared" si="20"/>
        <v>7.3825503355704702</v>
      </c>
      <c r="M30" s="36">
        <f t="shared" si="21"/>
        <v>6.4102564102564097</v>
      </c>
      <c r="N30" s="38">
        <f t="shared" si="22"/>
        <v>8.4507042253521121</v>
      </c>
      <c r="O30" s="37">
        <f t="shared" si="23"/>
        <v>6.4935064935064926</v>
      </c>
      <c r="P30" s="36">
        <f t="shared" si="24"/>
        <v>7.0796460176991154</v>
      </c>
      <c r="Q30" s="37">
        <f t="shared" si="25"/>
        <v>5.9322033898305087</v>
      </c>
      <c r="R30" s="35" t="s">
        <v>22</v>
      </c>
      <c r="S30" s="36" t="s">
        <v>22</v>
      </c>
      <c r="T30" s="45" t="s">
        <v>22</v>
      </c>
    </row>
    <row r="31" spans="1:20" s="2" customFormat="1" ht="36" customHeight="1" thickBot="1" x14ac:dyDescent="0.25">
      <c r="A31" s="56"/>
      <c r="B31" s="27" t="s">
        <v>8</v>
      </c>
      <c r="C31" s="39">
        <f t="shared" si="11"/>
        <v>6.6298342541436464</v>
      </c>
      <c r="D31" s="40">
        <f t="shared" si="12"/>
        <v>7.397260273972603</v>
      </c>
      <c r="E31" s="41">
        <f t="shared" si="13"/>
        <v>5.8495821727019495</v>
      </c>
      <c r="F31" s="39">
        <f t="shared" si="14"/>
        <v>7.2674418604651168</v>
      </c>
      <c r="G31" s="40">
        <f t="shared" si="15"/>
        <v>9.1954022988505741</v>
      </c>
      <c r="H31" s="42">
        <f t="shared" si="16"/>
        <v>5.2941176470588234</v>
      </c>
      <c r="I31" s="41">
        <f t="shared" si="17"/>
        <v>6.0526315789473681</v>
      </c>
      <c r="J31" s="40">
        <f t="shared" si="18"/>
        <v>5.7591623036649215</v>
      </c>
      <c r="K31" s="41">
        <f t="shared" si="19"/>
        <v>6.3492063492063489</v>
      </c>
      <c r="L31" s="39">
        <f t="shared" si="20"/>
        <v>4.0268456375838921</v>
      </c>
      <c r="M31" s="40">
        <f t="shared" si="21"/>
        <v>2.5641025641025639</v>
      </c>
      <c r="N31" s="42">
        <f t="shared" si="22"/>
        <v>5.6338028169014089</v>
      </c>
      <c r="O31" s="41">
        <f t="shared" si="23"/>
        <v>7.3593073593073601</v>
      </c>
      <c r="P31" s="40">
        <f t="shared" si="24"/>
        <v>7.9646017699115044</v>
      </c>
      <c r="Q31" s="41">
        <f t="shared" si="25"/>
        <v>6.7796610169491522</v>
      </c>
      <c r="R31" s="39" t="s">
        <v>22</v>
      </c>
      <c r="S31" s="40" t="s">
        <v>22</v>
      </c>
      <c r="T31" s="46" t="s">
        <v>22</v>
      </c>
    </row>
    <row r="32" spans="1:20" s="2" customFormat="1" ht="36" customHeight="1" x14ac:dyDescent="0.2"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6:16" x14ac:dyDescent="0.25">
      <c r="P33" s="11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15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T33"/>
  <sheetViews>
    <sheetView view="pageBreakPreview" zoomScale="60" zoomScaleNormal="100" workbookViewId="0"/>
  </sheetViews>
  <sheetFormatPr defaultRowHeight="16.5" x14ac:dyDescent="0.25"/>
  <cols>
    <col min="1" max="1" width="3.92578125" customWidth="1"/>
    <col min="2" max="2" width="3.92578125" style="2" customWidth="1"/>
    <col min="3" max="3" width="5" style="2" customWidth="1"/>
    <col min="4" max="20" width="5" customWidth="1"/>
  </cols>
  <sheetData>
    <row r="1" spans="1:20" s="10" customFormat="1" ht="24" customHeight="1" x14ac:dyDescent="0.25">
      <c r="A1" s="9" t="s">
        <v>61</v>
      </c>
    </row>
    <row r="2" spans="1:20" ht="24.75" customHeight="1" thickBot="1" x14ac:dyDescent="0.3">
      <c r="A2" s="53" t="s">
        <v>39</v>
      </c>
      <c r="B2" s="53"/>
      <c r="C2" s="53"/>
      <c r="D2" s="53"/>
      <c r="E2" s="51"/>
      <c r="F2" s="2"/>
      <c r="G2" s="2"/>
      <c r="H2" s="2"/>
      <c r="I2" s="2"/>
      <c r="J2" s="2"/>
      <c r="K2" s="2"/>
      <c r="L2" s="2"/>
      <c r="M2" s="2"/>
      <c r="N2" s="2"/>
      <c r="O2" s="1"/>
      <c r="P2" s="52" t="s">
        <v>48</v>
      </c>
      <c r="Q2" s="52"/>
      <c r="R2" s="52"/>
      <c r="S2" s="52"/>
      <c r="T2" s="52"/>
    </row>
    <row r="3" spans="1:20" s="2" customFormat="1" ht="23.25" customHeight="1" x14ac:dyDescent="0.2">
      <c r="A3" s="66" t="s">
        <v>21</v>
      </c>
      <c r="B3" s="67"/>
      <c r="C3" s="57" t="s">
        <v>12</v>
      </c>
      <c r="D3" s="58"/>
      <c r="E3" s="58"/>
      <c r="F3" s="61" t="s">
        <v>16</v>
      </c>
      <c r="G3" s="61"/>
      <c r="H3" s="61"/>
      <c r="I3" s="63" t="s">
        <v>17</v>
      </c>
      <c r="J3" s="61"/>
      <c r="K3" s="61"/>
      <c r="L3" s="61"/>
      <c r="M3" s="61"/>
      <c r="N3" s="61"/>
      <c r="O3" s="61"/>
      <c r="P3" s="61"/>
      <c r="Q3" s="61"/>
      <c r="R3" s="61" t="s">
        <v>27</v>
      </c>
      <c r="S3" s="61"/>
      <c r="T3" s="64"/>
    </row>
    <row r="4" spans="1:20" s="2" customFormat="1" ht="23.25" customHeight="1" x14ac:dyDescent="0.2">
      <c r="A4" s="68"/>
      <c r="B4" s="69"/>
      <c r="C4" s="59"/>
      <c r="D4" s="60"/>
      <c r="E4" s="60"/>
      <c r="F4" s="62"/>
      <c r="G4" s="62"/>
      <c r="H4" s="62"/>
      <c r="I4" s="62" t="s">
        <v>13</v>
      </c>
      <c r="J4" s="62"/>
      <c r="K4" s="62"/>
      <c r="L4" s="62" t="s">
        <v>18</v>
      </c>
      <c r="M4" s="62"/>
      <c r="N4" s="62"/>
      <c r="O4" s="62" t="s">
        <v>19</v>
      </c>
      <c r="P4" s="62"/>
      <c r="Q4" s="62"/>
      <c r="R4" s="62"/>
      <c r="S4" s="62"/>
      <c r="T4" s="65"/>
    </row>
    <row r="5" spans="1:20" s="2" customFormat="1" ht="29.25" customHeight="1" x14ac:dyDescent="0.2">
      <c r="A5" s="70"/>
      <c r="B5" s="71"/>
      <c r="C5" s="18" t="s">
        <v>13</v>
      </c>
      <c r="D5" s="20" t="s">
        <v>14</v>
      </c>
      <c r="E5" s="19" t="s">
        <v>15</v>
      </c>
      <c r="F5" s="18" t="s">
        <v>13</v>
      </c>
      <c r="G5" s="20" t="s">
        <v>14</v>
      </c>
      <c r="H5" s="5" t="s">
        <v>15</v>
      </c>
      <c r="I5" s="47" t="s">
        <v>13</v>
      </c>
      <c r="J5" s="48" t="s">
        <v>14</v>
      </c>
      <c r="K5" s="49" t="s">
        <v>15</v>
      </c>
      <c r="L5" s="47" t="s">
        <v>13</v>
      </c>
      <c r="M5" s="48" t="s">
        <v>14</v>
      </c>
      <c r="N5" s="28" t="s">
        <v>15</v>
      </c>
      <c r="O5" s="49" t="s">
        <v>13</v>
      </c>
      <c r="P5" s="48" t="s">
        <v>14</v>
      </c>
      <c r="Q5" s="28" t="s">
        <v>15</v>
      </c>
      <c r="R5" s="18" t="s">
        <v>13</v>
      </c>
      <c r="S5" s="20" t="s">
        <v>14</v>
      </c>
      <c r="T5" s="24" t="s">
        <v>15</v>
      </c>
    </row>
    <row r="6" spans="1:20" s="3" customFormat="1" ht="30.75" customHeight="1" x14ac:dyDescent="0.25">
      <c r="A6" s="54" t="s">
        <v>25</v>
      </c>
      <c r="B6" s="17" t="s">
        <v>20</v>
      </c>
      <c r="C6" s="14">
        <f>D6+E6</f>
        <v>696</v>
      </c>
      <c r="D6" s="21">
        <f>SUM(D7:D18)</f>
        <v>330</v>
      </c>
      <c r="E6" s="15">
        <f>SUM(E7:E18)</f>
        <v>366</v>
      </c>
      <c r="F6" s="14">
        <f>G6+H6</f>
        <v>133</v>
      </c>
      <c r="G6" s="21">
        <f>SUM(G7:G18)</f>
        <v>74</v>
      </c>
      <c r="H6" s="16">
        <f>SUM(H7:H18)</f>
        <v>59</v>
      </c>
      <c r="I6" s="15">
        <f>J6+K6</f>
        <v>563</v>
      </c>
      <c r="J6" s="21">
        <f>SUM(J7:J18)</f>
        <v>256</v>
      </c>
      <c r="K6" s="15">
        <f>SUM(K7:K18)</f>
        <v>307</v>
      </c>
      <c r="L6" s="14">
        <f>M6+N6</f>
        <v>275</v>
      </c>
      <c r="M6" s="21">
        <f>SUM(M7:M18)</f>
        <v>114</v>
      </c>
      <c r="N6" s="16">
        <f>SUM(N7:N18)</f>
        <v>161</v>
      </c>
      <c r="O6" s="15">
        <f>P6+Q6</f>
        <v>288</v>
      </c>
      <c r="P6" s="21">
        <f>SUM(P7:P18)</f>
        <v>142</v>
      </c>
      <c r="Q6" s="15">
        <f>SUM(Q7:Q18)</f>
        <v>146</v>
      </c>
      <c r="R6" s="23">
        <f>S6+T6</f>
        <v>-13</v>
      </c>
      <c r="S6" s="21">
        <f>SUM(S7:S18)</f>
        <v>-28</v>
      </c>
      <c r="T6" s="25">
        <f>SUM(T7:T18)</f>
        <v>15</v>
      </c>
    </row>
    <row r="7" spans="1:20" s="2" customFormat="1" ht="36" customHeight="1" x14ac:dyDescent="0.2">
      <c r="A7" s="54"/>
      <c r="B7" s="6" t="s">
        <v>49</v>
      </c>
      <c r="C7" s="13">
        <f t="shared" ref="C7:C18" si="0">D7+E7</f>
        <v>75</v>
      </c>
      <c r="D7" s="22">
        <f t="shared" ref="D7:E18" si="1">G7+J7</f>
        <v>33</v>
      </c>
      <c r="E7" s="12">
        <f t="shared" si="1"/>
        <v>42</v>
      </c>
      <c r="F7" s="13">
        <f>G7+H7</f>
        <v>17</v>
      </c>
      <c r="G7" s="22">
        <v>8</v>
      </c>
      <c r="H7" s="50">
        <v>9</v>
      </c>
      <c r="I7" s="12">
        <f t="shared" ref="I7:I18" si="2">J7+K7</f>
        <v>58</v>
      </c>
      <c r="J7" s="22">
        <f>M7+P7</f>
        <v>25</v>
      </c>
      <c r="K7" s="12">
        <f t="shared" ref="K7:K18" si="3">N7+Q7</f>
        <v>33</v>
      </c>
      <c r="L7" s="13">
        <f>M7+N7</f>
        <v>31</v>
      </c>
      <c r="M7" s="22">
        <v>15</v>
      </c>
      <c r="N7" s="50">
        <v>16</v>
      </c>
      <c r="O7" s="12">
        <f>P7+Q7</f>
        <v>27</v>
      </c>
      <c r="P7" s="22">
        <v>10</v>
      </c>
      <c r="Q7" s="12">
        <v>17</v>
      </c>
      <c r="R7" s="13">
        <f t="shared" ref="R7:R18" si="4">S7+T7</f>
        <v>4</v>
      </c>
      <c r="S7" s="22">
        <f t="shared" ref="S7:T18" si="5">M7-P7</f>
        <v>5</v>
      </c>
      <c r="T7" s="26">
        <f t="shared" si="5"/>
        <v>-1</v>
      </c>
    </row>
    <row r="8" spans="1:20" s="2" customFormat="1" ht="36" customHeight="1" x14ac:dyDescent="0.2">
      <c r="A8" s="54"/>
      <c r="B8" s="6" t="s">
        <v>50</v>
      </c>
      <c r="C8" s="13">
        <f t="shared" si="0"/>
        <v>60</v>
      </c>
      <c r="D8" s="22">
        <f t="shared" si="1"/>
        <v>27</v>
      </c>
      <c r="E8" s="12">
        <f t="shared" si="1"/>
        <v>33</v>
      </c>
      <c r="F8" s="13">
        <f t="shared" ref="F8:F18" si="6">G8+H8</f>
        <v>13</v>
      </c>
      <c r="G8" s="22">
        <v>6</v>
      </c>
      <c r="H8" s="50">
        <v>7</v>
      </c>
      <c r="I8" s="12">
        <f t="shared" si="2"/>
        <v>47</v>
      </c>
      <c r="J8" s="22">
        <f t="shared" ref="J8:J18" si="7">M8+P8</f>
        <v>21</v>
      </c>
      <c r="K8" s="12">
        <f t="shared" si="3"/>
        <v>26</v>
      </c>
      <c r="L8" s="13">
        <f t="shared" ref="L8:L18" si="8">M8+N8</f>
        <v>22</v>
      </c>
      <c r="M8" s="22">
        <v>7</v>
      </c>
      <c r="N8" s="50">
        <v>15</v>
      </c>
      <c r="O8" s="12">
        <f t="shared" ref="O8:O18" si="9">P8+Q8</f>
        <v>25</v>
      </c>
      <c r="P8" s="22">
        <v>14</v>
      </c>
      <c r="Q8" s="12">
        <v>11</v>
      </c>
      <c r="R8" s="13">
        <f t="shared" si="4"/>
        <v>-3</v>
      </c>
      <c r="S8" s="22">
        <f t="shared" si="5"/>
        <v>-7</v>
      </c>
      <c r="T8" s="26">
        <f t="shared" si="5"/>
        <v>4</v>
      </c>
    </row>
    <row r="9" spans="1:20" s="2" customFormat="1" ht="36" customHeight="1" x14ac:dyDescent="0.2">
      <c r="A9" s="54"/>
      <c r="B9" s="6" t="s">
        <v>51</v>
      </c>
      <c r="C9" s="13">
        <f t="shared" si="0"/>
        <v>38</v>
      </c>
      <c r="D9" s="22">
        <f t="shared" si="1"/>
        <v>19</v>
      </c>
      <c r="E9" s="12">
        <f t="shared" si="1"/>
        <v>19</v>
      </c>
      <c r="F9" s="13">
        <f t="shared" si="6"/>
        <v>8</v>
      </c>
      <c r="G9" s="22">
        <v>6</v>
      </c>
      <c r="H9" s="50">
        <v>2</v>
      </c>
      <c r="I9" s="12">
        <f t="shared" si="2"/>
        <v>30</v>
      </c>
      <c r="J9" s="22">
        <f t="shared" si="7"/>
        <v>13</v>
      </c>
      <c r="K9" s="12">
        <f t="shared" si="3"/>
        <v>17</v>
      </c>
      <c r="L9" s="13">
        <f t="shared" si="8"/>
        <v>17</v>
      </c>
      <c r="M9" s="22">
        <v>7</v>
      </c>
      <c r="N9" s="50">
        <v>10</v>
      </c>
      <c r="O9" s="12">
        <f t="shared" si="9"/>
        <v>13</v>
      </c>
      <c r="P9" s="22">
        <v>6</v>
      </c>
      <c r="Q9" s="12">
        <v>7</v>
      </c>
      <c r="R9" s="13">
        <f t="shared" si="4"/>
        <v>4</v>
      </c>
      <c r="S9" s="22">
        <f t="shared" si="5"/>
        <v>1</v>
      </c>
      <c r="T9" s="26">
        <f t="shared" si="5"/>
        <v>3</v>
      </c>
    </row>
    <row r="10" spans="1:20" s="2" customFormat="1" ht="36" customHeight="1" x14ac:dyDescent="0.2">
      <c r="A10" s="54"/>
      <c r="B10" s="6" t="s">
        <v>52</v>
      </c>
      <c r="C10" s="13">
        <f t="shared" si="0"/>
        <v>39</v>
      </c>
      <c r="D10" s="22">
        <f t="shared" si="1"/>
        <v>16</v>
      </c>
      <c r="E10" s="12">
        <f t="shared" si="1"/>
        <v>23</v>
      </c>
      <c r="F10" s="13">
        <f t="shared" si="6"/>
        <v>4</v>
      </c>
      <c r="G10" s="22">
        <v>3</v>
      </c>
      <c r="H10" s="50">
        <v>1</v>
      </c>
      <c r="I10" s="12">
        <f t="shared" si="2"/>
        <v>35</v>
      </c>
      <c r="J10" s="22">
        <f t="shared" si="7"/>
        <v>13</v>
      </c>
      <c r="K10" s="12">
        <f t="shared" si="3"/>
        <v>22</v>
      </c>
      <c r="L10" s="13">
        <f t="shared" si="8"/>
        <v>18</v>
      </c>
      <c r="M10" s="22">
        <v>6</v>
      </c>
      <c r="N10" s="50">
        <v>12</v>
      </c>
      <c r="O10" s="12">
        <f t="shared" si="9"/>
        <v>17</v>
      </c>
      <c r="P10" s="22">
        <v>7</v>
      </c>
      <c r="Q10" s="12">
        <v>10</v>
      </c>
      <c r="R10" s="13">
        <f t="shared" si="4"/>
        <v>1</v>
      </c>
      <c r="S10" s="22">
        <f t="shared" si="5"/>
        <v>-1</v>
      </c>
      <c r="T10" s="26">
        <f t="shared" si="5"/>
        <v>2</v>
      </c>
    </row>
    <row r="11" spans="1:20" s="2" customFormat="1" ht="36" customHeight="1" x14ac:dyDescent="0.2">
      <c r="A11" s="54"/>
      <c r="B11" s="6" t="s">
        <v>53</v>
      </c>
      <c r="C11" s="13">
        <f t="shared" si="0"/>
        <v>37</v>
      </c>
      <c r="D11" s="22">
        <f t="shared" si="1"/>
        <v>16</v>
      </c>
      <c r="E11" s="12">
        <f t="shared" si="1"/>
        <v>21</v>
      </c>
      <c r="F11" s="13">
        <f t="shared" si="6"/>
        <v>8</v>
      </c>
      <c r="G11" s="22">
        <v>5</v>
      </c>
      <c r="H11" s="50">
        <v>3</v>
      </c>
      <c r="I11" s="12">
        <f t="shared" si="2"/>
        <v>29</v>
      </c>
      <c r="J11" s="22">
        <f t="shared" si="7"/>
        <v>11</v>
      </c>
      <c r="K11" s="12">
        <f t="shared" si="3"/>
        <v>18</v>
      </c>
      <c r="L11" s="13">
        <f t="shared" si="8"/>
        <v>15</v>
      </c>
      <c r="M11" s="22">
        <v>5</v>
      </c>
      <c r="N11" s="50">
        <v>10</v>
      </c>
      <c r="O11" s="12">
        <f t="shared" si="9"/>
        <v>14</v>
      </c>
      <c r="P11" s="22">
        <v>6</v>
      </c>
      <c r="Q11" s="12">
        <v>8</v>
      </c>
      <c r="R11" s="13">
        <f t="shared" si="4"/>
        <v>1</v>
      </c>
      <c r="S11" s="22">
        <f t="shared" si="5"/>
        <v>-1</v>
      </c>
      <c r="T11" s="26">
        <f t="shared" si="5"/>
        <v>2</v>
      </c>
    </row>
    <row r="12" spans="1:20" s="2" customFormat="1" ht="36" customHeight="1" x14ac:dyDescent="0.2">
      <c r="A12" s="54"/>
      <c r="B12" s="6" t="s">
        <v>54</v>
      </c>
      <c r="C12" s="13">
        <f t="shared" si="0"/>
        <v>110</v>
      </c>
      <c r="D12" s="22">
        <f t="shared" si="1"/>
        <v>64</v>
      </c>
      <c r="E12" s="12">
        <f t="shared" si="1"/>
        <v>46</v>
      </c>
      <c r="F12" s="13">
        <f t="shared" si="6"/>
        <v>15</v>
      </c>
      <c r="G12" s="22">
        <v>9</v>
      </c>
      <c r="H12" s="50">
        <v>6</v>
      </c>
      <c r="I12" s="12">
        <f t="shared" si="2"/>
        <v>95</v>
      </c>
      <c r="J12" s="22">
        <f t="shared" si="7"/>
        <v>55</v>
      </c>
      <c r="K12" s="12">
        <f t="shared" si="3"/>
        <v>40</v>
      </c>
      <c r="L12" s="13">
        <f t="shared" si="8"/>
        <v>24</v>
      </c>
      <c r="M12" s="22">
        <v>15</v>
      </c>
      <c r="N12" s="50">
        <v>9</v>
      </c>
      <c r="O12" s="12">
        <f t="shared" si="9"/>
        <v>71</v>
      </c>
      <c r="P12" s="22">
        <v>40</v>
      </c>
      <c r="Q12" s="12">
        <v>31</v>
      </c>
      <c r="R12" s="13">
        <f t="shared" si="4"/>
        <v>-47</v>
      </c>
      <c r="S12" s="22">
        <f t="shared" si="5"/>
        <v>-25</v>
      </c>
      <c r="T12" s="26">
        <f t="shared" si="5"/>
        <v>-22</v>
      </c>
    </row>
    <row r="13" spans="1:20" s="2" customFormat="1" ht="36" customHeight="1" x14ac:dyDescent="0.2">
      <c r="A13" s="54"/>
      <c r="B13" s="6" t="s">
        <v>55</v>
      </c>
      <c r="C13" s="13">
        <f t="shared" si="0"/>
        <v>96</v>
      </c>
      <c r="D13" s="22">
        <f t="shared" si="1"/>
        <v>34</v>
      </c>
      <c r="E13" s="12">
        <f t="shared" si="1"/>
        <v>62</v>
      </c>
      <c r="F13" s="13">
        <f t="shared" si="6"/>
        <v>16</v>
      </c>
      <c r="G13" s="22">
        <v>7</v>
      </c>
      <c r="H13" s="50">
        <v>9</v>
      </c>
      <c r="I13" s="12">
        <f t="shared" si="2"/>
        <v>80</v>
      </c>
      <c r="J13" s="22">
        <f t="shared" si="7"/>
        <v>27</v>
      </c>
      <c r="K13" s="12">
        <f t="shared" si="3"/>
        <v>53</v>
      </c>
      <c r="L13" s="13">
        <f t="shared" si="8"/>
        <v>52</v>
      </c>
      <c r="M13" s="22">
        <v>16</v>
      </c>
      <c r="N13" s="50">
        <v>36</v>
      </c>
      <c r="O13" s="12">
        <f t="shared" si="9"/>
        <v>28</v>
      </c>
      <c r="P13" s="22">
        <v>11</v>
      </c>
      <c r="Q13" s="12">
        <v>17</v>
      </c>
      <c r="R13" s="13">
        <f t="shared" si="4"/>
        <v>24</v>
      </c>
      <c r="S13" s="22">
        <f t="shared" si="5"/>
        <v>5</v>
      </c>
      <c r="T13" s="26">
        <f t="shared" si="5"/>
        <v>19</v>
      </c>
    </row>
    <row r="14" spans="1:20" s="4" customFormat="1" ht="36" customHeight="1" x14ac:dyDescent="0.25">
      <c r="A14" s="54"/>
      <c r="B14" s="6" t="s">
        <v>56</v>
      </c>
      <c r="C14" s="13">
        <f t="shared" si="0"/>
        <v>43</v>
      </c>
      <c r="D14" s="22">
        <f t="shared" si="1"/>
        <v>23</v>
      </c>
      <c r="E14" s="12">
        <f t="shared" si="1"/>
        <v>20</v>
      </c>
      <c r="F14" s="13">
        <f t="shared" si="6"/>
        <v>9</v>
      </c>
      <c r="G14" s="22">
        <v>6</v>
      </c>
      <c r="H14" s="50">
        <v>3</v>
      </c>
      <c r="I14" s="12">
        <f t="shared" si="2"/>
        <v>34</v>
      </c>
      <c r="J14" s="22">
        <f t="shared" si="7"/>
        <v>17</v>
      </c>
      <c r="K14" s="12">
        <f t="shared" si="3"/>
        <v>17</v>
      </c>
      <c r="L14" s="13">
        <f t="shared" si="8"/>
        <v>18</v>
      </c>
      <c r="M14" s="22">
        <v>10</v>
      </c>
      <c r="N14" s="50">
        <v>8</v>
      </c>
      <c r="O14" s="12">
        <f t="shared" si="9"/>
        <v>16</v>
      </c>
      <c r="P14" s="22">
        <v>7</v>
      </c>
      <c r="Q14" s="12">
        <v>9</v>
      </c>
      <c r="R14" s="13">
        <f t="shared" si="4"/>
        <v>2</v>
      </c>
      <c r="S14" s="22">
        <f t="shared" si="5"/>
        <v>3</v>
      </c>
      <c r="T14" s="26">
        <f t="shared" si="5"/>
        <v>-1</v>
      </c>
    </row>
    <row r="15" spans="1:20" s="2" customFormat="1" ht="36" customHeight="1" x14ac:dyDescent="0.2">
      <c r="A15" s="54"/>
      <c r="B15" s="6" t="s">
        <v>57</v>
      </c>
      <c r="C15" s="13">
        <f t="shared" si="0"/>
        <v>46</v>
      </c>
      <c r="D15" s="22">
        <f t="shared" si="1"/>
        <v>25</v>
      </c>
      <c r="E15" s="12">
        <f t="shared" si="1"/>
        <v>21</v>
      </c>
      <c r="F15" s="13">
        <f t="shared" si="6"/>
        <v>10</v>
      </c>
      <c r="G15" s="22">
        <v>6</v>
      </c>
      <c r="H15" s="50">
        <v>4</v>
      </c>
      <c r="I15" s="12">
        <f t="shared" si="2"/>
        <v>36</v>
      </c>
      <c r="J15" s="22">
        <f t="shared" si="7"/>
        <v>19</v>
      </c>
      <c r="K15" s="12">
        <f t="shared" si="3"/>
        <v>17</v>
      </c>
      <c r="L15" s="13">
        <f t="shared" si="8"/>
        <v>23</v>
      </c>
      <c r="M15" s="22">
        <v>10</v>
      </c>
      <c r="N15" s="50">
        <v>13</v>
      </c>
      <c r="O15" s="12">
        <f t="shared" si="9"/>
        <v>13</v>
      </c>
      <c r="P15" s="22">
        <v>9</v>
      </c>
      <c r="Q15" s="12">
        <v>4</v>
      </c>
      <c r="R15" s="13">
        <f t="shared" si="4"/>
        <v>10</v>
      </c>
      <c r="S15" s="22">
        <f t="shared" si="5"/>
        <v>1</v>
      </c>
      <c r="T15" s="26">
        <f t="shared" si="5"/>
        <v>9</v>
      </c>
    </row>
    <row r="16" spans="1:20" s="2" customFormat="1" ht="36" customHeight="1" x14ac:dyDescent="0.2">
      <c r="A16" s="54"/>
      <c r="B16" s="6" t="s">
        <v>58</v>
      </c>
      <c r="C16" s="13">
        <f t="shared" si="0"/>
        <v>65</v>
      </c>
      <c r="D16" s="22">
        <f t="shared" si="1"/>
        <v>28</v>
      </c>
      <c r="E16" s="12">
        <f t="shared" si="1"/>
        <v>37</v>
      </c>
      <c r="F16" s="13">
        <f t="shared" si="6"/>
        <v>17</v>
      </c>
      <c r="G16" s="22">
        <v>9</v>
      </c>
      <c r="H16" s="50">
        <v>8</v>
      </c>
      <c r="I16" s="12">
        <f t="shared" si="2"/>
        <v>48</v>
      </c>
      <c r="J16" s="22">
        <f t="shared" si="7"/>
        <v>19</v>
      </c>
      <c r="K16" s="12">
        <f t="shared" si="3"/>
        <v>29</v>
      </c>
      <c r="L16" s="13">
        <f t="shared" si="8"/>
        <v>24</v>
      </c>
      <c r="M16" s="22">
        <v>4</v>
      </c>
      <c r="N16" s="50">
        <v>20</v>
      </c>
      <c r="O16" s="12">
        <f t="shared" si="9"/>
        <v>24</v>
      </c>
      <c r="P16" s="22">
        <v>15</v>
      </c>
      <c r="Q16" s="12">
        <v>9</v>
      </c>
      <c r="R16" s="13">
        <f t="shared" si="4"/>
        <v>0</v>
      </c>
      <c r="S16" s="22">
        <f t="shared" si="5"/>
        <v>-11</v>
      </c>
      <c r="T16" s="26">
        <f t="shared" si="5"/>
        <v>11</v>
      </c>
    </row>
    <row r="17" spans="1:20" s="2" customFormat="1" ht="36" customHeight="1" x14ac:dyDescent="0.2">
      <c r="A17" s="54"/>
      <c r="B17" s="6" t="s">
        <v>59</v>
      </c>
      <c r="C17" s="13">
        <f t="shared" si="0"/>
        <v>38</v>
      </c>
      <c r="D17" s="22">
        <f t="shared" si="1"/>
        <v>21</v>
      </c>
      <c r="E17" s="12">
        <f t="shared" si="1"/>
        <v>17</v>
      </c>
      <c r="F17" s="13">
        <f t="shared" si="6"/>
        <v>8</v>
      </c>
      <c r="G17" s="22">
        <v>4</v>
      </c>
      <c r="H17" s="50">
        <v>4</v>
      </c>
      <c r="I17" s="12">
        <f t="shared" si="2"/>
        <v>30</v>
      </c>
      <c r="J17" s="22">
        <f t="shared" si="7"/>
        <v>17</v>
      </c>
      <c r="K17" s="12">
        <f t="shared" si="3"/>
        <v>13</v>
      </c>
      <c r="L17" s="13">
        <f t="shared" si="8"/>
        <v>14</v>
      </c>
      <c r="M17" s="22">
        <v>10</v>
      </c>
      <c r="N17" s="50">
        <v>4</v>
      </c>
      <c r="O17" s="12">
        <f t="shared" si="9"/>
        <v>16</v>
      </c>
      <c r="P17" s="22">
        <v>7</v>
      </c>
      <c r="Q17" s="12">
        <v>9</v>
      </c>
      <c r="R17" s="13">
        <f t="shared" si="4"/>
        <v>-2</v>
      </c>
      <c r="S17" s="22">
        <f t="shared" si="5"/>
        <v>3</v>
      </c>
      <c r="T17" s="26">
        <f t="shared" si="5"/>
        <v>-5</v>
      </c>
    </row>
    <row r="18" spans="1:20" s="2" customFormat="1" ht="36" customHeight="1" x14ac:dyDescent="0.2">
      <c r="A18" s="54"/>
      <c r="B18" s="6" t="s">
        <v>60</v>
      </c>
      <c r="C18" s="13">
        <f t="shared" si="0"/>
        <v>49</v>
      </c>
      <c r="D18" s="22">
        <f t="shared" si="1"/>
        <v>24</v>
      </c>
      <c r="E18" s="12">
        <f t="shared" si="1"/>
        <v>25</v>
      </c>
      <c r="F18" s="13">
        <f t="shared" si="6"/>
        <v>8</v>
      </c>
      <c r="G18" s="22">
        <v>5</v>
      </c>
      <c r="H18" s="50">
        <v>3</v>
      </c>
      <c r="I18" s="12">
        <f t="shared" si="2"/>
        <v>41</v>
      </c>
      <c r="J18" s="22">
        <f t="shared" si="7"/>
        <v>19</v>
      </c>
      <c r="K18" s="12">
        <f t="shared" si="3"/>
        <v>22</v>
      </c>
      <c r="L18" s="13">
        <f t="shared" si="8"/>
        <v>17</v>
      </c>
      <c r="M18" s="22">
        <v>9</v>
      </c>
      <c r="N18" s="50">
        <v>8</v>
      </c>
      <c r="O18" s="12">
        <f t="shared" si="9"/>
        <v>24</v>
      </c>
      <c r="P18" s="22">
        <v>10</v>
      </c>
      <c r="Q18" s="12">
        <v>14</v>
      </c>
      <c r="R18" s="13">
        <f t="shared" si="4"/>
        <v>-7</v>
      </c>
      <c r="S18" s="22">
        <f t="shared" si="5"/>
        <v>-1</v>
      </c>
      <c r="T18" s="26">
        <f t="shared" si="5"/>
        <v>-6</v>
      </c>
    </row>
    <row r="19" spans="1:20" s="3" customFormat="1" ht="30.75" customHeight="1" x14ac:dyDescent="0.25">
      <c r="A19" s="55" t="s">
        <v>26</v>
      </c>
      <c r="B19" s="29" t="s">
        <v>49</v>
      </c>
      <c r="C19" s="30">
        <f t="shared" ref="C19:Q19" si="10">SUM(C20:C31)</f>
        <v>100</v>
      </c>
      <c r="D19" s="30">
        <f t="shared" si="10"/>
        <v>100</v>
      </c>
      <c r="E19" s="31">
        <f t="shared" si="10"/>
        <v>99.999999999999986</v>
      </c>
      <c r="F19" s="32">
        <f t="shared" si="10"/>
        <v>99.999999999999986</v>
      </c>
      <c r="G19" s="30">
        <f t="shared" si="10"/>
        <v>100</v>
      </c>
      <c r="H19" s="33">
        <f t="shared" si="10"/>
        <v>99.999999999999972</v>
      </c>
      <c r="I19" s="30">
        <f t="shared" si="10"/>
        <v>99.999999999999986</v>
      </c>
      <c r="J19" s="30">
        <f t="shared" si="10"/>
        <v>100</v>
      </c>
      <c r="K19" s="33">
        <f t="shared" si="10"/>
        <v>100</v>
      </c>
      <c r="L19" s="34">
        <f t="shared" si="10"/>
        <v>100.00000000000001</v>
      </c>
      <c r="M19" s="30">
        <f t="shared" si="10"/>
        <v>99.999999999999972</v>
      </c>
      <c r="N19" s="33">
        <f t="shared" si="10"/>
        <v>100.00000000000003</v>
      </c>
      <c r="O19" s="30">
        <f t="shared" si="10"/>
        <v>100</v>
      </c>
      <c r="P19" s="30">
        <f t="shared" si="10"/>
        <v>100.00000000000001</v>
      </c>
      <c r="Q19" s="31">
        <f t="shared" si="10"/>
        <v>99.999999999999972</v>
      </c>
      <c r="R19" s="43" t="s">
        <v>22</v>
      </c>
      <c r="S19" s="30" t="s">
        <v>22</v>
      </c>
      <c r="T19" s="44" t="s">
        <v>22</v>
      </c>
    </row>
    <row r="20" spans="1:20" s="2" customFormat="1" ht="36" customHeight="1" x14ac:dyDescent="0.2">
      <c r="A20" s="54"/>
      <c r="B20" s="6" t="s">
        <v>9</v>
      </c>
      <c r="C20" s="35">
        <f>C7/$C$6*100</f>
        <v>10.775862068965516</v>
      </c>
      <c r="D20" s="36">
        <f>D7/$D$6*100</f>
        <v>10</v>
      </c>
      <c r="E20" s="37">
        <f>E7/$E$6*100</f>
        <v>11.475409836065573</v>
      </c>
      <c r="F20" s="35">
        <f>F7/$F$6*100</f>
        <v>12.781954887218044</v>
      </c>
      <c r="G20" s="36">
        <f>G7/$G$6*100</f>
        <v>10.810810810810811</v>
      </c>
      <c r="H20" s="38">
        <f>H7/$H$6*100</f>
        <v>15.254237288135593</v>
      </c>
      <c r="I20" s="37">
        <f>I7/$I$6*100</f>
        <v>10.301953818827709</v>
      </c>
      <c r="J20" s="36">
        <f>J7/$J$6*100</f>
        <v>9.765625</v>
      </c>
      <c r="K20" s="37">
        <f>K7/$K$6*100</f>
        <v>10.749185667752444</v>
      </c>
      <c r="L20" s="35">
        <f>L7/$L$6*100</f>
        <v>11.272727272727273</v>
      </c>
      <c r="M20" s="36">
        <f>M7/$M$6*100</f>
        <v>13.157894736842104</v>
      </c>
      <c r="N20" s="38">
        <f>N7/$N$6*100</f>
        <v>9.9378881987577632</v>
      </c>
      <c r="O20" s="37">
        <f>O7/$O$6*100</f>
        <v>9.375</v>
      </c>
      <c r="P20" s="36">
        <f>P7/$P$6*100</f>
        <v>7.042253521126761</v>
      </c>
      <c r="Q20" s="37">
        <f>Q7/$Q$6*100</f>
        <v>11.643835616438356</v>
      </c>
      <c r="R20" s="35" t="s">
        <v>22</v>
      </c>
      <c r="S20" s="36" t="s">
        <v>22</v>
      </c>
      <c r="T20" s="45" t="s">
        <v>22</v>
      </c>
    </row>
    <row r="21" spans="1:20" s="2" customFormat="1" ht="36" customHeight="1" x14ac:dyDescent="0.2">
      <c r="A21" s="54"/>
      <c r="B21" s="6" t="s">
        <v>10</v>
      </c>
      <c r="C21" s="35">
        <f t="shared" ref="C21:C31" si="11">C8/$C$6*100</f>
        <v>8.6206896551724146</v>
      </c>
      <c r="D21" s="36">
        <f t="shared" ref="D21:D31" si="12">D8/$D$6*100</f>
        <v>8.1818181818181817</v>
      </c>
      <c r="E21" s="37">
        <f t="shared" ref="E21:E31" si="13">E8/$E$6*100</f>
        <v>9.0163934426229506</v>
      </c>
      <c r="F21" s="35">
        <f t="shared" ref="F21:F31" si="14">F8/$F$6*100</f>
        <v>9.7744360902255636</v>
      </c>
      <c r="G21" s="36">
        <f t="shared" ref="G21:G31" si="15">G8/$G$6*100</f>
        <v>8.1081081081081088</v>
      </c>
      <c r="H21" s="38">
        <f t="shared" ref="H21:H31" si="16">H8/$H$6*100</f>
        <v>11.864406779661017</v>
      </c>
      <c r="I21" s="37">
        <f t="shared" ref="I21:I31" si="17">I8/$I$6*100</f>
        <v>8.3481349911190055</v>
      </c>
      <c r="J21" s="36">
        <f t="shared" ref="J21:J31" si="18">J8/$J$6*100</f>
        <v>8.203125</v>
      </c>
      <c r="K21" s="37">
        <f t="shared" ref="K21:K31" si="19">K8/$K$6*100</f>
        <v>8.4690553745928341</v>
      </c>
      <c r="L21" s="35">
        <f t="shared" ref="L21:L31" si="20">L8/$L$6*100</f>
        <v>8</v>
      </c>
      <c r="M21" s="36">
        <f t="shared" ref="M21:M31" si="21">M8/$M$6*100</f>
        <v>6.140350877192982</v>
      </c>
      <c r="N21" s="38">
        <f t="shared" ref="N21:N31" si="22">N8/$N$6*100</f>
        <v>9.316770186335404</v>
      </c>
      <c r="O21" s="37">
        <f t="shared" ref="O21:O31" si="23">O8/$O$6*100</f>
        <v>8.6805555555555554</v>
      </c>
      <c r="P21" s="36">
        <f t="shared" ref="P21:P31" si="24">P8/$P$6*100</f>
        <v>9.8591549295774641</v>
      </c>
      <c r="Q21" s="37">
        <f t="shared" ref="Q21:Q31" si="25">Q8/$Q$6*100</f>
        <v>7.5342465753424657</v>
      </c>
      <c r="R21" s="35" t="s">
        <v>22</v>
      </c>
      <c r="S21" s="36" t="s">
        <v>22</v>
      </c>
      <c r="T21" s="45" t="s">
        <v>22</v>
      </c>
    </row>
    <row r="22" spans="1:20" s="2" customFormat="1" ht="36" customHeight="1" x14ac:dyDescent="0.2">
      <c r="A22" s="54"/>
      <c r="B22" s="6" t="s">
        <v>11</v>
      </c>
      <c r="C22" s="35">
        <f t="shared" si="11"/>
        <v>5.4597701149425291</v>
      </c>
      <c r="D22" s="36">
        <f t="shared" si="12"/>
        <v>5.7575757575757578</v>
      </c>
      <c r="E22" s="37">
        <f t="shared" si="13"/>
        <v>5.1912568306010929</v>
      </c>
      <c r="F22" s="35">
        <f t="shared" si="14"/>
        <v>6.0150375939849621</v>
      </c>
      <c r="G22" s="36">
        <f t="shared" si="15"/>
        <v>8.1081081081081088</v>
      </c>
      <c r="H22" s="38">
        <f t="shared" si="16"/>
        <v>3.3898305084745761</v>
      </c>
      <c r="I22" s="37">
        <f t="shared" si="17"/>
        <v>5.3285968028419184</v>
      </c>
      <c r="J22" s="36">
        <f t="shared" si="18"/>
        <v>5.078125</v>
      </c>
      <c r="K22" s="37">
        <f t="shared" si="19"/>
        <v>5.5374592833876219</v>
      </c>
      <c r="L22" s="35">
        <f t="shared" si="20"/>
        <v>6.1818181818181817</v>
      </c>
      <c r="M22" s="36">
        <f t="shared" si="21"/>
        <v>6.140350877192982</v>
      </c>
      <c r="N22" s="38">
        <f t="shared" si="22"/>
        <v>6.2111801242236027</v>
      </c>
      <c r="O22" s="37">
        <f t="shared" si="23"/>
        <v>4.5138888888888884</v>
      </c>
      <c r="P22" s="36">
        <f t="shared" si="24"/>
        <v>4.225352112676056</v>
      </c>
      <c r="Q22" s="37">
        <f t="shared" si="25"/>
        <v>4.7945205479452051</v>
      </c>
      <c r="R22" s="35" t="s">
        <v>22</v>
      </c>
      <c r="S22" s="36" t="s">
        <v>22</v>
      </c>
      <c r="T22" s="45" t="s">
        <v>22</v>
      </c>
    </row>
    <row r="23" spans="1:20" s="2" customFormat="1" ht="36" customHeight="1" x14ac:dyDescent="0.2">
      <c r="A23" s="54"/>
      <c r="B23" s="6" t="s">
        <v>0</v>
      </c>
      <c r="C23" s="35">
        <f t="shared" si="11"/>
        <v>5.6034482758620694</v>
      </c>
      <c r="D23" s="36">
        <f t="shared" si="12"/>
        <v>4.8484848484848486</v>
      </c>
      <c r="E23" s="37">
        <f t="shared" si="13"/>
        <v>6.2841530054644812</v>
      </c>
      <c r="F23" s="35">
        <f t="shared" si="14"/>
        <v>3.007518796992481</v>
      </c>
      <c r="G23" s="36">
        <f t="shared" si="15"/>
        <v>4.0540540540540544</v>
      </c>
      <c r="H23" s="38">
        <f t="shared" si="16"/>
        <v>1.6949152542372881</v>
      </c>
      <c r="I23" s="37">
        <f t="shared" si="17"/>
        <v>6.2166962699822381</v>
      </c>
      <c r="J23" s="36">
        <f t="shared" si="18"/>
        <v>5.078125</v>
      </c>
      <c r="K23" s="37">
        <f t="shared" si="19"/>
        <v>7.1661237785016292</v>
      </c>
      <c r="L23" s="35">
        <f t="shared" si="20"/>
        <v>6.5454545454545459</v>
      </c>
      <c r="M23" s="36">
        <f t="shared" si="21"/>
        <v>5.2631578947368416</v>
      </c>
      <c r="N23" s="38">
        <f t="shared" si="22"/>
        <v>7.4534161490683228</v>
      </c>
      <c r="O23" s="37">
        <f t="shared" si="23"/>
        <v>5.9027777777777777</v>
      </c>
      <c r="P23" s="36">
        <f t="shared" si="24"/>
        <v>4.929577464788732</v>
      </c>
      <c r="Q23" s="37">
        <f t="shared" si="25"/>
        <v>6.8493150684931505</v>
      </c>
      <c r="R23" s="35" t="s">
        <v>22</v>
      </c>
      <c r="S23" s="36" t="s">
        <v>22</v>
      </c>
      <c r="T23" s="45" t="s">
        <v>22</v>
      </c>
    </row>
    <row r="24" spans="1:20" s="2" customFormat="1" ht="36" customHeight="1" x14ac:dyDescent="0.2">
      <c r="A24" s="54"/>
      <c r="B24" s="6" t="s">
        <v>1</v>
      </c>
      <c r="C24" s="35">
        <f t="shared" si="11"/>
        <v>5.3160919540229878</v>
      </c>
      <c r="D24" s="36">
        <f t="shared" si="12"/>
        <v>4.8484848484848486</v>
      </c>
      <c r="E24" s="37">
        <f t="shared" si="13"/>
        <v>5.7377049180327866</v>
      </c>
      <c r="F24" s="35">
        <f t="shared" si="14"/>
        <v>6.0150375939849621</v>
      </c>
      <c r="G24" s="36">
        <f t="shared" si="15"/>
        <v>6.756756756756757</v>
      </c>
      <c r="H24" s="38">
        <f t="shared" si="16"/>
        <v>5.0847457627118651</v>
      </c>
      <c r="I24" s="37">
        <f t="shared" si="17"/>
        <v>5.1509769094138544</v>
      </c>
      <c r="J24" s="36">
        <f t="shared" si="18"/>
        <v>4.296875</v>
      </c>
      <c r="K24" s="37">
        <f t="shared" si="19"/>
        <v>5.8631921824104234</v>
      </c>
      <c r="L24" s="35">
        <f t="shared" si="20"/>
        <v>5.4545454545454541</v>
      </c>
      <c r="M24" s="36">
        <f t="shared" si="21"/>
        <v>4.3859649122807012</v>
      </c>
      <c r="N24" s="38">
        <f t="shared" si="22"/>
        <v>6.2111801242236027</v>
      </c>
      <c r="O24" s="37">
        <f t="shared" si="23"/>
        <v>4.8611111111111116</v>
      </c>
      <c r="P24" s="36">
        <f t="shared" si="24"/>
        <v>4.225352112676056</v>
      </c>
      <c r="Q24" s="37">
        <f t="shared" si="25"/>
        <v>5.4794520547945202</v>
      </c>
      <c r="R24" s="35" t="s">
        <v>22</v>
      </c>
      <c r="S24" s="36" t="s">
        <v>22</v>
      </c>
      <c r="T24" s="45" t="s">
        <v>22</v>
      </c>
    </row>
    <row r="25" spans="1:20" s="2" customFormat="1" ht="36" customHeight="1" x14ac:dyDescent="0.2">
      <c r="A25" s="54"/>
      <c r="B25" s="6" t="s">
        <v>2</v>
      </c>
      <c r="C25" s="35">
        <f t="shared" si="11"/>
        <v>15.804597701149426</v>
      </c>
      <c r="D25" s="36">
        <f t="shared" si="12"/>
        <v>19.393939393939394</v>
      </c>
      <c r="E25" s="37">
        <f t="shared" si="13"/>
        <v>12.568306010928962</v>
      </c>
      <c r="F25" s="35">
        <f t="shared" si="14"/>
        <v>11.278195488721805</v>
      </c>
      <c r="G25" s="36">
        <f t="shared" si="15"/>
        <v>12.162162162162163</v>
      </c>
      <c r="H25" s="38">
        <f t="shared" si="16"/>
        <v>10.16949152542373</v>
      </c>
      <c r="I25" s="37">
        <f t="shared" si="17"/>
        <v>16.873889875666073</v>
      </c>
      <c r="J25" s="36">
        <f t="shared" si="18"/>
        <v>21.484375</v>
      </c>
      <c r="K25" s="37">
        <f t="shared" si="19"/>
        <v>13.029315960912053</v>
      </c>
      <c r="L25" s="35">
        <f t="shared" si="20"/>
        <v>8.7272727272727284</v>
      </c>
      <c r="M25" s="36">
        <f t="shared" si="21"/>
        <v>13.157894736842104</v>
      </c>
      <c r="N25" s="38">
        <f t="shared" si="22"/>
        <v>5.5900621118012426</v>
      </c>
      <c r="O25" s="37">
        <f t="shared" si="23"/>
        <v>24.652777777777779</v>
      </c>
      <c r="P25" s="36">
        <f t="shared" si="24"/>
        <v>28.169014084507044</v>
      </c>
      <c r="Q25" s="37">
        <f t="shared" si="25"/>
        <v>21.232876712328768</v>
      </c>
      <c r="R25" s="35" t="s">
        <v>22</v>
      </c>
      <c r="S25" s="36" t="s">
        <v>22</v>
      </c>
      <c r="T25" s="45" t="s">
        <v>22</v>
      </c>
    </row>
    <row r="26" spans="1:20" s="2" customFormat="1" ht="36" customHeight="1" x14ac:dyDescent="0.2">
      <c r="A26" s="54"/>
      <c r="B26" s="6" t="s">
        <v>3</v>
      </c>
      <c r="C26" s="35">
        <f t="shared" si="11"/>
        <v>13.793103448275861</v>
      </c>
      <c r="D26" s="36">
        <f t="shared" si="12"/>
        <v>10.303030303030303</v>
      </c>
      <c r="E26" s="37">
        <f t="shared" si="13"/>
        <v>16.939890710382514</v>
      </c>
      <c r="F26" s="35">
        <f t="shared" si="14"/>
        <v>12.030075187969924</v>
      </c>
      <c r="G26" s="36">
        <f t="shared" si="15"/>
        <v>9.4594594594594597</v>
      </c>
      <c r="H26" s="38">
        <f t="shared" si="16"/>
        <v>15.254237288135593</v>
      </c>
      <c r="I26" s="37">
        <f t="shared" si="17"/>
        <v>14.209591474245114</v>
      </c>
      <c r="J26" s="36">
        <f t="shared" si="18"/>
        <v>10.546875</v>
      </c>
      <c r="K26" s="37">
        <f t="shared" si="19"/>
        <v>17.263843648208468</v>
      </c>
      <c r="L26" s="35">
        <f t="shared" si="20"/>
        <v>18.90909090909091</v>
      </c>
      <c r="M26" s="36">
        <f t="shared" si="21"/>
        <v>14.035087719298245</v>
      </c>
      <c r="N26" s="38">
        <f t="shared" si="22"/>
        <v>22.36024844720497</v>
      </c>
      <c r="O26" s="37">
        <f t="shared" si="23"/>
        <v>9.7222222222222232</v>
      </c>
      <c r="P26" s="36">
        <f t="shared" si="24"/>
        <v>7.7464788732394361</v>
      </c>
      <c r="Q26" s="37">
        <f t="shared" si="25"/>
        <v>11.643835616438356</v>
      </c>
      <c r="R26" s="35" t="s">
        <v>22</v>
      </c>
      <c r="S26" s="36" t="s">
        <v>22</v>
      </c>
      <c r="T26" s="45" t="s">
        <v>22</v>
      </c>
    </row>
    <row r="27" spans="1:20" s="4" customFormat="1" ht="36" customHeight="1" x14ac:dyDescent="0.25">
      <c r="A27" s="54"/>
      <c r="B27" s="6" t="s">
        <v>4</v>
      </c>
      <c r="C27" s="35">
        <f t="shared" si="11"/>
        <v>6.1781609195402298</v>
      </c>
      <c r="D27" s="36">
        <f t="shared" si="12"/>
        <v>6.9696969696969706</v>
      </c>
      <c r="E27" s="37">
        <f t="shared" si="13"/>
        <v>5.4644808743169397</v>
      </c>
      <c r="F27" s="35">
        <f t="shared" si="14"/>
        <v>6.7669172932330826</v>
      </c>
      <c r="G27" s="36">
        <f t="shared" si="15"/>
        <v>8.1081081081081088</v>
      </c>
      <c r="H27" s="38">
        <f t="shared" si="16"/>
        <v>5.0847457627118651</v>
      </c>
      <c r="I27" s="37">
        <f t="shared" si="17"/>
        <v>6.0390763765541742</v>
      </c>
      <c r="J27" s="36">
        <f t="shared" si="18"/>
        <v>6.640625</v>
      </c>
      <c r="K27" s="37">
        <f t="shared" si="19"/>
        <v>5.5374592833876219</v>
      </c>
      <c r="L27" s="35">
        <f t="shared" si="20"/>
        <v>6.5454545454545459</v>
      </c>
      <c r="M27" s="36">
        <f t="shared" si="21"/>
        <v>8.7719298245614024</v>
      </c>
      <c r="N27" s="38">
        <f t="shared" si="22"/>
        <v>4.9689440993788816</v>
      </c>
      <c r="O27" s="37">
        <f t="shared" si="23"/>
        <v>5.5555555555555554</v>
      </c>
      <c r="P27" s="36">
        <f t="shared" si="24"/>
        <v>4.929577464788732</v>
      </c>
      <c r="Q27" s="37">
        <f t="shared" si="25"/>
        <v>6.1643835616438354</v>
      </c>
      <c r="R27" s="35" t="s">
        <v>22</v>
      </c>
      <c r="S27" s="36" t="s">
        <v>22</v>
      </c>
      <c r="T27" s="45" t="s">
        <v>22</v>
      </c>
    </row>
    <row r="28" spans="1:20" s="2" customFormat="1" ht="36" customHeight="1" x14ac:dyDescent="0.2">
      <c r="A28" s="54"/>
      <c r="B28" s="6" t="s">
        <v>5</v>
      </c>
      <c r="C28" s="35">
        <f t="shared" si="11"/>
        <v>6.6091954022988508</v>
      </c>
      <c r="D28" s="36">
        <f t="shared" si="12"/>
        <v>7.5757575757575761</v>
      </c>
      <c r="E28" s="37">
        <f t="shared" si="13"/>
        <v>5.7377049180327866</v>
      </c>
      <c r="F28" s="35">
        <f t="shared" si="14"/>
        <v>7.518796992481203</v>
      </c>
      <c r="G28" s="36">
        <f t="shared" si="15"/>
        <v>8.1081081081081088</v>
      </c>
      <c r="H28" s="38">
        <f t="shared" si="16"/>
        <v>6.7796610169491522</v>
      </c>
      <c r="I28" s="37">
        <f t="shared" si="17"/>
        <v>6.3943161634103021</v>
      </c>
      <c r="J28" s="36">
        <f t="shared" si="18"/>
        <v>7.421875</v>
      </c>
      <c r="K28" s="37">
        <f t="shared" si="19"/>
        <v>5.5374592833876219</v>
      </c>
      <c r="L28" s="35">
        <f t="shared" si="20"/>
        <v>8.3636363636363633</v>
      </c>
      <c r="M28" s="36">
        <f t="shared" si="21"/>
        <v>8.7719298245614024</v>
      </c>
      <c r="N28" s="38">
        <f t="shared" si="22"/>
        <v>8.0745341614906838</v>
      </c>
      <c r="O28" s="37">
        <f t="shared" si="23"/>
        <v>4.5138888888888884</v>
      </c>
      <c r="P28" s="36">
        <f t="shared" si="24"/>
        <v>6.3380281690140841</v>
      </c>
      <c r="Q28" s="37">
        <f t="shared" si="25"/>
        <v>2.7397260273972601</v>
      </c>
      <c r="R28" s="35" t="s">
        <v>22</v>
      </c>
      <c r="S28" s="36" t="s">
        <v>22</v>
      </c>
      <c r="T28" s="45" t="s">
        <v>22</v>
      </c>
    </row>
    <row r="29" spans="1:20" s="2" customFormat="1" ht="36" customHeight="1" x14ac:dyDescent="0.2">
      <c r="A29" s="54"/>
      <c r="B29" s="6" t="s">
        <v>6</v>
      </c>
      <c r="C29" s="35">
        <f t="shared" si="11"/>
        <v>9.3390804597701145</v>
      </c>
      <c r="D29" s="36">
        <f t="shared" si="12"/>
        <v>8.4848484848484862</v>
      </c>
      <c r="E29" s="37">
        <f t="shared" si="13"/>
        <v>10.10928961748634</v>
      </c>
      <c r="F29" s="35">
        <f t="shared" si="14"/>
        <v>12.781954887218044</v>
      </c>
      <c r="G29" s="36">
        <f t="shared" si="15"/>
        <v>12.162162162162163</v>
      </c>
      <c r="H29" s="38">
        <f t="shared" si="16"/>
        <v>13.559322033898304</v>
      </c>
      <c r="I29" s="37">
        <f t="shared" si="17"/>
        <v>8.5257548845470694</v>
      </c>
      <c r="J29" s="36">
        <f t="shared" si="18"/>
        <v>7.421875</v>
      </c>
      <c r="K29" s="37">
        <f t="shared" si="19"/>
        <v>9.4462540716612384</v>
      </c>
      <c r="L29" s="35">
        <f t="shared" si="20"/>
        <v>8.7272727272727284</v>
      </c>
      <c r="M29" s="36">
        <f t="shared" si="21"/>
        <v>3.5087719298245612</v>
      </c>
      <c r="N29" s="38">
        <f t="shared" si="22"/>
        <v>12.422360248447205</v>
      </c>
      <c r="O29" s="37">
        <f t="shared" si="23"/>
        <v>8.3333333333333321</v>
      </c>
      <c r="P29" s="36">
        <f t="shared" si="24"/>
        <v>10.56338028169014</v>
      </c>
      <c r="Q29" s="37">
        <f t="shared" si="25"/>
        <v>6.1643835616438354</v>
      </c>
      <c r="R29" s="35" t="s">
        <v>22</v>
      </c>
      <c r="S29" s="36" t="s">
        <v>22</v>
      </c>
      <c r="T29" s="45" t="s">
        <v>22</v>
      </c>
    </row>
    <row r="30" spans="1:20" s="2" customFormat="1" ht="36" customHeight="1" x14ac:dyDescent="0.2">
      <c r="A30" s="54"/>
      <c r="B30" s="6" t="s">
        <v>7</v>
      </c>
      <c r="C30" s="35">
        <f t="shared" si="11"/>
        <v>5.4597701149425291</v>
      </c>
      <c r="D30" s="36">
        <f t="shared" si="12"/>
        <v>6.3636363636363633</v>
      </c>
      <c r="E30" s="37">
        <f t="shared" si="13"/>
        <v>4.6448087431693992</v>
      </c>
      <c r="F30" s="35">
        <f t="shared" si="14"/>
        <v>6.0150375939849621</v>
      </c>
      <c r="G30" s="36">
        <f t="shared" si="15"/>
        <v>5.4054054054054053</v>
      </c>
      <c r="H30" s="38">
        <f t="shared" si="16"/>
        <v>6.7796610169491522</v>
      </c>
      <c r="I30" s="37">
        <f t="shared" si="17"/>
        <v>5.3285968028419184</v>
      </c>
      <c r="J30" s="36">
        <f t="shared" si="18"/>
        <v>6.640625</v>
      </c>
      <c r="K30" s="37">
        <f t="shared" si="19"/>
        <v>4.234527687296417</v>
      </c>
      <c r="L30" s="35">
        <f t="shared" si="20"/>
        <v>5.0909090909090908</v>
      </c>
      <c r="M30" s="36">
        <f t="shared" si="21"/>
        <v>8.7719298245614024</v>
      </c>
      <c r="N30" s="38">
        <f t="shared" si="22"/>
        <v>2.4844720496894408</v>
      </c>
      <c r="O30" s="37">
        <f t="shared" si="23"/>
        <v>5.5555555555555554</v>
      </c>
      <c r="P30" s="36">
        <f t="shared" si="24"/>
        <v>4.929577464788732</v>
      </c>
      <c r="Q30" s="37">
        <f t="shared" si="25"/>
        <v>6.1643835616438354</v>
      </c>
      <c r="R30" s="35" t="s">
        <v>22</v>
      </c>
      <c r="S30" s="36" t="s">
        <v>22</v>
      </c>
      <c r="T30" s="45" t="s">
        <v>22</v>
      </c>
    </row>
    <row r="31" spans="1:20" s="2" customFormat="1" ht="36" customHeight="1" thickBot="1" x14ac:dyDescent="0.25">
      <c r="A31" s="56"/>
      <c r="B31" s="27" t="s">
        <v>8</v>
      </c>
      <c r="C31" s="39">
        <f t="shared" si="11"/>
        <v>7.0402298850574709</v>
      </c>
      <c r="D31" s="40">
        <f t="shared" si="12"/>
        <v>7.2727272727272725</v>
      </c>
      <c r="E31" s="41">
        <f t="shared" si="13"/>
        <v>6.8306010928961758</v>
      </c>
      <c r="F31" s="39">
        <f t="shared" si="14"/>
        <v>6.0150375939849621</v>
      </c>
      <c r="G31" s="40">
        <f t="shared" si="15"/>
        <v>6.756756756756757</v>
      </c>
      <c r="H31" s="42">
        <f t="shared" si="16"/>
        <v>5.0847457627118651</v>
      </c>
      <c r="I31" s="41">
        <f t="shared" si="17"/>
        <v>7.2824156305506218</v>
      </c>
      <c r="J31" s="40">
        <f t="shared" si="18"/>
        <v>7.421875</v>
      </c>
      <c r="K31" s="41">
        <f t="shared" si="19"/>
        <v>7.1661237785016292</v>
      </c>
      <c r="L31" s="39">
        <f t="shared" si="20"/>
        <v>6.1818181818181817</v>
      </c>
      <c r="M31" s="40">
        <f t="shared" si="21"/>
        <v>7.8947368421052628</v>
      </c>
      <c r="N31" s="42">
        <f t="shared" si="22"/>
        <v>4.9689440993788816</v>
      </c>
      <c r="O31" s="41">
        <f t="shared" si="23"/>
        <v>8.3333333333333321</v>
      </c>
      <c r="P31" s="40">
        <f t="shared" si="24"/>
        <v>7.042253521126761</v>
      </c>
      <c r="Q31" s="41">
        <f t="shared" si="25"/>
        <v>9.5890410958904102</v>
      </c>
      <c r="R31" s="39" t="s">
        <v>22</v>
      </c>
      <c r="S31" s="40" t="s">
        <v>22</v>
      </c>
      <c r="T31" s="46" t="s">
        <v>22</v>
      </c>
    </row>
    <row r="32" spans="1:20" s="2" customFormat="1" ht="36" customHeight="1" x14ac:dyDescent="0.2"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6:16" x14ac:dyDescent="0.25">
      <c r="P33" s="11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15" orientation="portrait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T33"/>
  <sheetViews>
    <sheetView view="pageBreakPreview" zoomScale="60" zoomScaleNormal="100" workbookViewId="0"/>
  </sheetViews>
  <sheetFormatPr defaultRowHeight="16.5" x14ac:dyDescent="0.25"/>
  <cols>
    <col min="1" max="1" width="3.92578125" customWidth="1"/>
    <col min="2" max="2" width="3.92578125" style="2" customWidth="1"/>
    <col min="3" max="3" width="5" style="2" customWidth="1"/>
    <col min="4" max="20" width="5" customWidth="1"/>
  </cols>
  <sheetData>
    <row r="1" spans="1:20" s="10" customFormat="1" ht="24" customHeight="1" x14ac:dyDescent="0.25">
      <c r="A1" s="9" t="s">
        <v>61</v>
      </c>
    </row>
    <row r="2" spans="1:20" ht="24.75" customHeight="1" thickBot="1" x14ac:dyDescent="0.3">
      <c r="A2" s="53" t="s">
        <v>40</v>
      </c>
      <c r="B2" s="53"/>
      <c r="C2" s="53"/>
      <c r="D2" s="53"/>
      <c r="E2" s="51"/>
      <c r="F2" s="2"/>
      <c r="G2" s="2"/>
      <c r="H2" s="2"/>
      <c r="I2" s="2"/>
      <c r="J2" s="2"/>
      <c r="K2" s="2"/>
      <c r="L2" s="2"/>
      <c r="M2" s="2"/>
      <c r="N2" s="2"/>
      <c r="O2" s="1"/>
      <c r="P2" s="52" t="s">
        <v>48</v>
      </c>
      <c r="Q2" s="52"/>
      <c r="R2" s="52"/>
      <c r="S2" s="52"/>
      <c r="T2" s="52"/>
    </row>
    <row r="3" spans="1:20" s="2" customFormat="1" ht="23.25" customHeight="1" x14ac:dyDescent="0.2">
      <c r="A3" s="66" t="s">
        <v>21</v>
      </c>
      <c r="B3" s="67"/>
      <c r="C3" s="57" t="s">
        <v>12</v>
      </c>
      <c r="D3" s="58"/>
      <c r="E3" s="58"/>
      <c r="F3" s="61" t="s">
        <v>16</v>
      </c>
      <c r="G3" s="61"/>
      <c r="H3" s="61"/>
      <c r="I3" s="63" t="s">
        <v>17</v>
      </c>
      <c r="J3" s="61"/>
      <c r="K3" s="61"/>
      <c r="L3" s="61"/>
      <c r="M3" s="61"/>
      <c r="N3" s="61"/>
      <c r="O3" s="61"/>
      <c r="P3" s="61"/>
      <c r="Q3" s="61"/>
      <c r="R3" s="61" t="s">
        <v>27</v>
      </c>
      <c r="S3" s="61"/>
      <c r="T3" s="64"/>
    </row>
    <row r="4" spans="1:20" s="2" customFormat="1" ht="23.25" customHeight="1" x14ac:dyDescent="0.2">
      <c r="A4" s="68"/>
      <c r="B4" s="69"/>
      <c r="C4" s="59"/>
      <c r="D4" s="60"/>
      <c r="E4" s="60"/>
      <c r="F4" s="62"/>
      <c r="G4" s="62"/>
      <c r="H4" s="62"/>
      <c r="I4" s="62" t="s">
        <v>13</v>
      </c>
      <c r="J4" s="62"/>
      <c r="K4" s="62"/>
      <c r="L4" s="62" t="s">
        <v>18</v>
      </c>
      <c r="M4" s="62"/>
      <c r="N4" s="62"/>
      <c r="O4" s="62" t="s">
        <v>19</v>
      </c>
      <c r="P4" s="62"/>
      <c r="Q4" s="62"/>
      <c r="R4" s="62"/>
      <c r="S4" s="62"/>
      <c r="T4" s="65"/>
    </row>
    <row r="5" spans="1:20" s="2" customFormat="1" ht="29.25" customHeight="1" x14ac:dyDescent="0.2">
      <c r="A5" s="70"/>
      <c r="B5" s="71"/>
      <c r="C5" s="18" t="s">
        <v>13</v>
      </c>
      <c r="D5" s="20" t="s">
        <v>14</v>
      </c>
      <c r="E5" s="19" t="s">
        <v>15</v>
      </c>
      <c r="F5" s="18" t="s">
        <v>13</v>
      </c>
      <c r="G5" s="20" t="s">
        <v>14</v>
      </c>
      <c r="H5" s="5" t="s">
        <v>15</v>
      </c>
      <c r="I5" s="47" t="s">
        <v>13</v>
      </c>
      <c r="J5" s="48" t="s">
        <v>14</v>
      </c>
      <c r="K5" s="49" t="s">
        <v>15</v>
      </c>
      <c r="L5" s="47" t="s">
        <v>13</v>
      </c>
      <c r="M5" s="48" t="s">
        <v>14</v>
      </c>
      <c r="N5" s="28" t="s">
        <v>15</v>
      </c>
      <c r="O5" s="49" t="s">
        <v>13</v>
      </c>
      <c r="P5" s="48" t="s">
        <v>14</v>
      </c>
      <c r="Q5" s="28" t="s">
        <v>15</v>
      </c>
      <c r="R5" s="18" t="s">
        <v>13</v>
      </c>
      <c r="S5" s="20" t="s">
        <v>14</v>
      </c>
      <c r="T5" s="24" t="s">
        <v>15</v>
      </c>
    </row>
    <row r="6" spans="1:20" s="3" customFormat="1" ht="30.75" customHeight="1" x14ac:dyDescent="0.25">
      <c r="A6" s="54" t="s">
        <v>25</v>
      </c>
      <c r="B6" s="17" t="s">
        <v>20</v>
      </c>
      <c r="C6" s="14">
        <f>D6+E6</f>
        <v>505</v>
      </c>
      <c r="D6" s="21">
        <f>SUM(D7:D18)</f>
        <v>239</v>
      </c>
      <c r="E6" s="15">
        <f>SUM(E7:E18)</f>
        <v>266</v>
      </c>
      <c r="F6" s="14">
        <f>G6+H6</f>
        <v>180</v>
      </c>
      <c r="G6" s="21">
        <f>SUM(G7:G18)</f>
        <v>84</v>
      </c>
      <c r="H6" s="16">
        <f>SUM(H7:H18)</f>
        <v>96</v>
      </c>
      <c r="I6" s="15">
        <f>J6+K6</f>
        <v>325</v>
      </c>
      <c r="J6" s="21">
        <f>SUM(J7:J18)</f>
        <v>155</v>
      </c>
      <c r="K6" s="15">
        <f>SUM(K7:K18)</f>
        <v>170</v>
      </c>
      <c r="L6" s="14">
        <f>M6+N6</f>
        <v>138</v>
      </c>
      <c r="M6" s="21">
        <f>SUM(M7:M18)</f>
        <v>66</v>
      </c>
      <c r="N6" s="16">
        <f>SUM(N7:N18)</f>
        <v>72</v>
      </c>
      <c r="O6" s="15">
        <f>P6+Q6</f>
        <v>187</v>
      </c>
      <c r="P6" s="21">
        <f>SUM(P7:P18)</f>
        <v>89</v>
      </c>
      <c r="Q6" s="15">
        <f>SUM(Q7:Q18)</f>
        <v>98</v>
      </c>
      <c r="R6" s="23">
        <f>S6+T6</f>
        <v>-49</v>
      </c>
      <c r="S6" s="21">
        <f>SUM(S7:S18)</f>
        <v>-23</v>
      </c>
      <c r="T6" s="25">
        <f>SUM(T7:T18)</f>
        <v>-26</v>
      </c>
    </row>
    <row r="7" spans="1:20" s="2" customFormat="1" ht="36" customHeight="1" x14ac:dyDescent="0.2">
      <c r="A7" s="54"/>
      <c r="B7" s="6" t="s">
        <v>49</v>
      </c>
      <c r="C7" s="13">
        <f t="shared" ref="C7:C18" si="0">D7+E7</f>
        <v>26</v>
      </c>
      <c r="D7" s="22">
        <f t="shared" ref="D7:E18" si="1">G7+J7</f>
        <v>11</v>
      </c>
      <c r="E7" s="12">
        <f t="shared" si="1"/>
        <v>15</v>
      </c>
      <c r="F7" s="13">
        <f>G7+H7</f>
        <v>9</v>
      </c>
      <c r="G7" s="22">
        <v>4</v>
      </c>
      <c r="H7" s="50">
        <v>5</v>
      </c>
      <c r="I7" s="12">
        <f t="shared" ref="I7:I18" si="2">J7+K7</f>
        <v>17</v>
      </c>
      <c r="J7" s="22">
        <f>M7+P7</f>
        <v>7</v>
      </c>
      <c r="K7" s="12">
        <f t="shared" ref="K7:K18" si="3">N7+Q7</f>
        <v>10</v>
      </c>
      <c r="L7" s="13">
        <f>M7+N7</f>
        <v>7</v>
      </c>
      <c r="M7" s="22">
        <v>3</v>
      </c>
      <c r="N7" s="50">
        <v>4</v>
      </c>
      <c r="O7" s="12">
        <f>P7+Q7</f>
        <v>10</v>
      </c>
      <c r="P7" s="22">
        <v>4</v>
      </c>
      <c r="Q7" s="12">
        <v>6</v>
      </c>
      <c r="R7" s="13">
        <f t="shared" ref="R7:R18" si="4">S7+T7</f>
        <v>-3</v>
      </c>
      <c r="S7" s="22">
        <f t="shared" ref="S7:T18" si="5">M7-P7</f>
        <v>-1</v>
      </c>
      <c r="T7" s="26">
        <f t="shared" si="5"/>
        <v>-2</v>
      </c>
    </row>
    <row r="8" spans="1:20" s="2" customFormat="1" ht="36" customHeight="1" x14ac:dyDescent="0.2">
      <c r="A8" s="54"/>
      <c r="B8" s="6" t="s">
        <v>50</v>
      </c>
      <c r="C8" s="13">
        <f t="shared" si="0"/>
        <v>53</v>
      </c>
      <c r="D8" s="22">
        <f t="shared" si="1"/>
        <v>20</v>
      </c>
      <c r="E8" s="12">
        <f t="shared" si="1"/>
        <v>33</v>
      </c>
      <c r="F8" s="13">
        <f t="shared" ref="F8:F18" si="6">G8+H8</f>
        <v>15</v>
      </c>
      <c r="G8" s="22">
        <v>7</v>
      </c>
      <c r="H8" s="50">
        <v>8</v>
      </c>
      <c r="I8" s="12">
        <f t="shared" si="2"/>
        <v>38</v>
      </c>
      <c r="J8" s="22">
        <f t="shared" ref="J8:J18" si="7">M8+P8</f>
        <v>13</v>
      </c>
      <c r="K8" s="12">
        <f t="shared" si="3"/>
        <v>25</v>
      </c>
      <c r="L8" s="13">
        <f t="shared" ref="L8:L18" si="8">M8+N8</f>
        <v>17</v>
      </c>
      <c r="M8" s="22">
        <v>7</v>
      </c>
      <c r="N8" s="50">
        <v>10</v>
      </c>
      <c r="O8" s="12">
        <f t="shared" ref="O8:O18" si="9">P8+Q8</f>
        <v>21</v>
      </c>
      <c r="P8" s="22">
        <v>6</v>
      </c>
      <c r="Q8" s="12">
        <v>15</v>
      </c>
      <c r="R8" s="13">
        <f t="shared" si="4"/>
        <v>-4</v>
      </c>
      <c r="S8" s="22">
        <f t="shared" si="5"/>
        <v>1</v>
      </c>
      <c r="T8" s="26">
        <f t="shared" si="5"/>
        <v>-5</v>
      </c>
    </row>
    <row r="9" spans="1:20" s="2" customFormat="1" ht="36" customHeight="1" x14ac:dyDescent="0.2">
      <c r="A9" s="54"/>
      <c r="B9" s="6" t="s">
        <v>51</v>
      </c>
      <c r="C9" s="13">
        <f t="shared" si="0"/>
        <v>35</v>
      </c>
      <c r="D9" s="22">
        <f t="shared" si="1"/>
        <v>15</v>
      </c>
      <c r="E9" s="12">
        <f t="shared" si="1"/>
        <v>20</v>
      </c>
      <c r="F9" s="13">
        <f t="shared" si="6"/>
        <v>15</v>
      </c>
      <c r="G9" s="22">
        <v>5</v>
      </c>
      <c r="H9" s="50">
        <v>10</v>
      </c>
      <c r="I9" s="12">
        <f t="shared" si="2"/>
        <v>20</v>
      </c>
      <c r="J9" s="22">
        <f t="shared" si="7"/>
        <v>10</v>
      </c>
      <c r="K9" s="12">
        <f t="shared" si="3"/>
        <v>10</v>
      </c>
      <c r="L9" s="13">
        <f t="shared" si="8"/>
        <v>11</v>
      </c>
      <c r="M9" s="22">
        <v>6</v>
      </c>
      <c r="N9" s="50">
        <v>5</v>
      </c>
      <c r="O9" s="12">
        <f t="shared" si="9"/>
        <v>9</v>
      </c>
      <c r="P9" s="22">
        <v>4</v>
      </c>
      <c r="Q9" s="12">
        <v>5</v>
      </c>
      <c r="R9" s="13">
        <f t="shared" si="4"/>
        <v>2</v>
      </c>
      <c r="S9" s="22">
        <f t="shared" si="5"/>
        <v>2</v>
      </c>
      <c r="T9" s="26">
        <f t="shared" si="5"/>
        <v>0</v>
      </c>
    </row>
    <row r="10" spans="1:20" s="2" customFormat="1" ht="36" customHeight="1" x14ac:dyDescent="0.2">
      <c r="A10" s="54"/>
      <c r="B10" s="6" t="s">
        <v>52</v>
      </c>
      <c r="C10" s="13">
        <f t="shared" si="0"/>
        <v>45</v>
      </c>
      <c r="D10" s="22">
        <f t="shared" si="1"/>
        <v>13</v>
      </c>
      <c r="E10" s="12">
        <f t="shared" si="1"/>
        <v>32</v>
      </c>
      <c r="F10" s="13">
        <f t="shared" si="6"/>
        <v>11</v>
      </c>
      <c r="G10" s="22">
        <v>4</v>
      </c>
      <c r="H10" s="50">
        <v>7</v>
      </c>
      <c r="I10" s="12">
        <f t="shared" si="2"/>
        <v>34</v>
      </c>
      <c r="J10" s="22">
        <f t="shared" si="7"/>
        <v>9</v>
      </c>
      <c r="K10" s="12">
        <f t="shared" si="3"/>
        <v>25</v>
      </c>
      <c r="L10" s="13">
        <f t="shared" si="8"/>
        <v>29</v>
      </c>
      <c r="M10" s="22">
        <v>7</v>
      </c>
      <c r="N10" s="50">
        <v>22</v>
      </c>
      <c r="O10" s="12">
        <f t="shared" si="9"/>
        <v>5</v>
      </c>
      <c r="P10" s="22">
        <v>2</v>
      </c>
      <c r="Q10" s="12">
        <v>3</v>
      </c>
      <c r="R10" s="13">
        <f t="shared" si="4"/>
        <v>24</v>
      </c>
      <c r="S10" s="22">
        <f t="shared" si="5"/>
        <v>5</v>
      </c>
      <c r="T10" s="26">
        <f t="shared" si="5"/>
        <v>19</v>
      </c>
    </row>
    <row r="11" spans="1:20" s="2" customFormat="1" ht="36" customHeight="1" x14ac:dyDescent="0.2">
      <c r="A11" s="54"/>
      <c r="B11" s="6" t="s">
        <v>53</v>
      </c>
      <c r="C11" s="13">
        <f t="shared" si="0"/>
        <v>39</v>
      </c>
      <c r="D11" s="22">
        <f t="shared" si="1"/>
        <v>18</v>
      </c>
      <c r="E11" s="12">
        <f t="shared" si="1"/>
        <v>21</v>
      </c>
      <c r="F11" s="13">
        <f t="shared" si="6"/>
        <v>18</v>
      </c>
      <c r="G11" s="22">
        <v>6</v>
      </c>
      <c r="H11" s="50">
        <v>12</v>
      </c>
      <c r="I11" s="12">
        <f t="shared" si="2"/>
        <v>21</v>
      </c>
      <c r="J11" s="22">
        <f t="shared" si="7"/>
        <v>12</v>
      </c>
      <c r="K11" s="12">
        <f t="shared" si="3"/>
        <v>9</v>
      </c>
      <c r="L11" s="13">
        <f t="shared" si="8"/>
        <v>7</v>
      </c>
      <c r="M11" s="22">
        <v>5</v>
      </c>
      <c r="N11" s="50">
        <v>2</v>
      </c>
      <c r="O11" s="12">
        <f t="shared" si="9"/>
        <v>14</v>
      </c>
      <c r="P11" s="22">
        <v>7</v>
      </c>
      <c r="Q11" s="12">
        <v>7</v>
      </c>
      <c r="R11" s="13">
        <f t="shared" si="4"/>
        <v>-7</v>
      </c>
      <c r="S11" s="22">
        <f t="shared" si="5"/>
        <v>-2</v>
      </c>
      <c r="T11" s="26">
        <f t="shared" si="5"/>
        <v>-5</v>
      </c>
    </row>
    <row r="12" spans="1:20" s="2" customFormat="1" ht="36" customHeight="1" x14ac:dyDescent="0.2">
      <c r="A12" s="54"/>
      <c r="B12" s="6" t="s">
        <v>54</v>
      </c>
      <c r="C12" s="13">
        <f t="shared" si="0"/>
        <v>100</v>
      </c>
      <c r="D12" s="22">
        <f t="shared" si="1"/>
        <v>50</v>
      </c>
      <c r="E12" s="12">
        <f t="shared" si="1"/>
        <v>50</v>
      </c>
      <c r="F12" s="13">
        <f t="shared" si="6"/>
        <v>24</v>
      </c>
      <c r="G12" s="22">
        <v>13</v>
      </c>
      <c r="H12" s="50">
        <v>11</v>
      </c>
      <c r="I12" s="12">
        <f t="shared" si="2"/>
        <v>76</v>
      </c>
      <c r="J12" s="22">
        <f t="shared" si="7"/>
        <v>37</v>
      </c>
      <c r="K12" s="12">
        <f t="shared" si="3"/>
        <v>39</v>
      </c>
      <c r="L12" s="13">
        <f t="shared" si="8"/>
        <v>12</v>
      </c>
      <c r="M12" s="22">
        <v>6</v>
      </c>
      <c r="N12" s="50">
        <v>6</v>
      </c>
      <c r="O12" s="12">
        <f t="shared" si="9"/>
        <v>64</v>
      </c>
      <c r="P12" s="22">
        <v>31</v>
      </c>
      <c r="Q12" s="12">
        <v>33</v>
      </c>
      <c r="R12" s="13">
        <f t="shared" si="4"/>
        <v>-52</v>
      </c>
      <c r="S12" s="22">
        <f t="shared" si="5"/>
        <v>-25</v>
      </c>
      <c r="T12" s="26">
        <f t="shared" si="5"/>
        <v>-27</v>
      </c>
    </row>
    <row r="13" spans="1:20" s="2" customFormat="1" ht="36" customHeight="1" x14ac:dyDescent="0.2">
      <c r="A13" s="54"/>
      <c r="B13" s="6" t="s">
        <v>55</v>
      </c>
      <c r="C13" s="13">
        <f t="shared" si="0"/>
        <v>72</v>
      </c>
      <c r="D13" s="22">
        <f t="shared" si="1"/>
        <v>38</v>
      </c>
      <c r="E13" s="12">
        <f t="shared" si="1"/>
        <v>34</v>
      </c>
      <c r="F13" s="13">
        <f t="shared" si="6"/>
        <v>32</v>
      </c>
      <c r="G13" s="22">
        <v>18</v>
      </c>
      <c r="H13" s="50">
        <v>14</v>
      </c>
      <c r="I13" s="12">
        <f t="shared" si="2"/>
        <v>40</v>
      </c>
      <c r="J13" s="22">
        <f t="shared" si="7"/>
        <v>20</v>
      </c>
      <c r="K13" s="12">
        <f t="shared" si="3"/>
        <v>20</v>
      </c>
      <c r="L13" s="13">
        <f t="shared" si="8"/>
        <v>18</v>
      </c>
      <c r="M13" s="22">
        <v>10</v>
      </c>
      <c r="N13" s="50">
        <v>8</v>
      </c>
      <c r="O13" s="12">
        <f t="shared" si="9"/>
        <v>22</v>
      </c>
      <c r="P13" s="22">
        <v>10</v>
      </c>
      <c r="Q13" s="12">
        <v>12</v>
      </c>
      <c r="R13" s="13">
        <f t="shared" si="4"/>
        <v>-4</v>
      </c>
      <c r="S13" s="22">
        <f t="shared" si="5"/>
        <v>0</v>
      </c>
      <c r="T13" s="26">
        <f t="shared" si="5"/>
        <v>-4</v>
      </c>
    </row>
    <row r="14" spans="1:20" s="4" customFormat="1" ht="36" customHeight="1" x14ac:dyDescent="0.25">
      <c r="A14" s="54"/>
      <c r="B14" s="6" t="s">
        <v>56</v>
      </c>
      <c r="C14" s="13">
        <f t="shared" si="0"/>
        <v>30</v>
      </c>
      <c r="D14" s="22">
        <f t="shared" si="1"/>
        <v>19</v>
      </c>
      <c r="E14" s="12">
        <f t="shared" si="1"/>
        <v>11</v>
      </c>
      <c r="F14" s="13">
        <f t="shared" si="6"/>
        <v>14</v>
      </c>
      <c r="G14" s="22">
        <v>6</v>
      </c>
      <c r="H14" s="50">
        <v>8</v>
      </c>
      <c r="I14" s="12">
        <f t="shared" si="2"/>
        <v>16</v>
      </c>
      <c r="J14" s="22">
        <f t="shared" si="7"/>
        <v>13</v>
      </c>
      <c r="K14" s="12">
        <f t="shared" si="3"/>
        <v>3</v>
      </c>
      <c r="L14" s="13">
        <f t="shared" si="8"/>
        <v>7</v>
      </c>
      <c r="M14" s="22">
        <v>7</v>
      </c>
      <c r="N14" s="50">
        <v>0</v>
      </c>
      <c r="O14" s="12">
        <f t="shared" si="9"/>
        <v>9</v>
      </c>
      <c r="P14" s="22">
        <v>6</v>
      </c>
      <c r="Q14" s="12">
        <v>3</v>
      </c>
      <c r="R14" s="13">
        <f t="shared" si="4"/>
        <v>-2</v>
      </c>
      <c r="S14" s="22">
        <f t="shared" si="5"/>
        <v>1</v>
      </c>
      <c r="T14" s="26">
        <f t="shared" si="5"/>
        <v>-3</v>
      </c>
    </row>
    <row r="15" spans="1:20" s="2" customFormat="1" ht="36" customHeight="1" x14ac:dyDescent="0.2">
      <c r="A15" s="54"/>
      <c r="B15" s="6" t="s">
        <v>57</v>
      </c>
      <c r="C15" s="13">
        <f t="shared" si="0"/>
        <v>31</v>
      </c>
      <c r="D15" s="22">
        <f t="shared" si="1"/>
        <v>15</v>
      </c>
      <c r="E15" s="12">
        <f t="shared" si="1"/>
        <v>16</v>
      </c>
      <c r="F15" s="13">
        <f t="shared" si="6"/>
        <v>12</v>
      </c>
      <c r="G15" s="22">
        <v>6</v>
      </c>
      <c r="H15" s="50">
        <v>6</v>
      </c>
      <c r="I15" s="12">
        <f t="shared" si="2"/>
        <v>19</v>
      </c>
      <c r="J15" s="22">
        <f t="shared" si="7"/>
        <v>9</v>
      </c>
      <c r="K15" s="12">
        <f t="shared" si="3"/>
        <v>10</v>
      </c>
      <c r="L15" s="13">
        <f t="shared" si="8"/>
        <v>8</v>
      </c>
      <c r="M15" s="22">
        <v>3</v>
      </c>
      <c r="N15" s="50">
        <v>5</v>
      </c>
      <c r="O15" s="12">
        <f t="shared" si="9"/>
        <v>11</v>
      </c>
      <c r="P15" s="22">
        <v>6</v>
      </c>
      <c r="Q15" s="12">
        <v>5</v>
      </c>
      <c r="R15" s="13">
        <f t="shared" si="4"/>
        <v>-3</v>
      </c>
      <c r="S15" s="22">
        <f t="shared" si="5"/>
        <v>-3</v>
      </c>
      <c r="T15" s="26">
        <f t="shared" si="5"/>
        <v>0</v>
      </c>
    </row>
    <row r="16" spans="1:20" s="2" customFormat="1" ht="36" customHeight="1" x14ac:dyDescent="0.2">
      <c r="A16" s="54"/>
      <c r="B16" s="6" t="s">
        <v>58</v>
      </c>
      <c r="C16" s="13">
        <f t="shared" si="0"/>
        <v>36</v>
      </c>
      <c r="D16" s="22">
        <f t="shared" si="1"/>
        <v>17</v>
      </c>
      <c r="E16" s="12">
        <f t="shared" si="1"/>
        <v>19</v>
      </c>
      <c r="F16" s="13">
        <f t="shared" si="6"/>
        <v>16</v>
      </c>
      <c r="G16" s="22">
        <v>7</v>
      </c>
      <c r="H16" s="50">
        <v>9</v>
      </c>
      <c r="I16" s="12">
        <f t="shared" si="2"/>
        <v>20</v>
      </c>
      <c r="J16" s="22">
        <f t="shared" si="7"/>
        <v>10</v>
      </c>
      <c r="K16" s="12">
        <f t="shared" si="3"/>
        <v>10</v>
      </c>
      <c r="L16" s="13">
        <f t="shared" si="8"/>
        <v>9</v>
      </c>
      <c r="M16" s="22">
        <v>6</v>
      </c>
      <c r="N16" s="50">
        <v>3</v>
      </c>
      <c r="O16" s="12">
        <f t="shared" si="9"/>
        <v>11</v>
      </c>
      <c r="P16" s="22">
        <v>4</v>
      </c>
      <c r="Q16" s="12">
        <v>7</v>
      </c>
      <c r="R16" s="13">
        <f t="shared" si="4"/>
        <v>-2</v>
      </c>
      <c r="S16" s="22">
        <f t="shared" si="5"/>
        <v>2</v>
      </c>
      <c r="T16" s="26">
        <f t="shared" si="5"/>
        <v>-4</v>
      </c>
    </row>
    <row r="17" spans="1:20" s="2" customFormat="1" ht="36" customHeight="1" x14ac:dyDescent="0.2">
      <c r="A17" s="54"/>
      <c r="B17" s="6" t="s">
        <v>59</v>
      </c>
      <c r="C17" s="13">
        <f t="shared" si="0"/>
        <v>22</v>
      </c>
      <c r="D17" s="22">
        <f t="shared" si="1"/>
        <v>13</v>
      </c>
      <c r="E17" s="12">
        <f t="shared" si="1"/>
        <v>9</v>
      </c>
      <c r="F17" s="13">
        <f t="shared" si="6"/>
        <v>11</v>
      </c>
      <c r="G17" s="22">
        <v>7</v>
      </c>
      <c r="H17" s="50">
        <v>4</v>
      </c>
      <c r="I17" s="12">
        <f t="shared" si="2"/>
        <v>11</v>
      </c>
      <c r="J17" s="22">
        <f t="shared" si="7"/>
        <v>6</v>
      </c>
      <c r="K17" s="12">
        <f t="shared" si="3"/>
        <v>5</v>
      </c>
      <c r="L17" s="13">
        <f t="shared" si="8"/>
        <v>4</v>
      </c>
      <c r="M17" s="22">
        <v>1</v>
      </c>
      <c r="N17" s="50">
        <v>3</v>
      </c>
      <c r="O17" s="12">
        <f t="shared" si="9"/>
        <v>7</v>
      </c>
      <c r="P17" s="22">
        <v>5</v>
      </c>
      <c r="Q17" s="12">
        <v>2</v>
      </c>
      <c r="R17" s="13">
        <f t="shared" si="4"/>
        <v>-3</v>
      </c>
      <c r="S17" s="22">
        <f t="shared" si="5"/>
        <v>-4</v>
      </c>
      <c r="T17" s="26">
        <f t="shared" si="5"/>
        <v>1</v>
      </c>
    </row>
    <row r="18" spans="1:20" s="2" customFormat="1" ht="36" customHeight="1" x14ac:dyDescent="0.2">
      <c r="A18" s="54"/>
      <c r="B18" s="6" t="s">
        <v>60</v>
      </c>
      <c r="C18" s="13">
        <f t="shared" si="0"/>
        <v>16</v>
      </c>
      <c r="D18" s="22">
        <f t="shared" si="1"/>
        <v>10</v>
      </c>
      <c r="E18" s="12">
        <f t="shared" si="1"/>
        <v>6</v>
      </c>
      <c r="F18" s="13">
        <f t="shared" si="6"/>
        <v>3</v>
      </c>
      <c r="G18" s="22">
        <v>1</v>
      </c>
      <c r="H18" s="50">
        <v>2</v>
      </c>
      <c r="I18" s="12">
        <f t="shared" si="2"/>
        <v>13</v>
      </c>
      <c r="J18" s="22">
        <f t="shared" si="7"/>
        <v>9</v>
      </c>
      <c r="K18" s="12">
        <f t="shared" si="3"/>
        <v>4</v>
      </c>
      <c r="L18" s="13">
        <f t="shared" si="8"/>
        <v>9</v>
      </c>
      <c r="M18" s="22">
        <v>5</v>
      </c>
      <c r="N18" s="50">
        <v>4</v>
      </c>
      <c r="O18" s="12">
        <f t="shared" si="9"/>
        <v>4</v>
      </c>
      <c r="P18" s="22">
        <v>4</v>
      </c>
      <c r="Q18" s="12">
        <v>0</v>
      </c>
      <c r="R18" s="13">
        <f t="shared" si="4"/>
        <v>5</v>
      </c>
      <c r="S18" s="22">
        <f t="shared" si="5"/>
        <v>1</v>
      </c>
      <c r="T18" s="26">
        <f t="shared" si="5"/>
        <v>4</v>
      </c>
    </row>
    <row r="19" spans="1:20" s="3" customFormat="1" ht="30.75" customHeight="1" x14ac:dyDescent="0.25">
      <c r="A19" s="55" t="s">
        <v>26</v>
      </c>
      <c r="B19" s="29" t="s">
        <v>49</v>
      </c>
      <c r="C19" s="30">
        <f t="shared" ref="C19:Q19" si="10">SUM(C20:C31)</f>
        <v>99.999999999999986</v>
      </c>
      <c r="D19" s="30">
        <f t="shared" si="10"/>
        <v>99.999999999999986</v>
      </c>
      <c r="E19" s="31">
        <f t="shared" si="10"/>
        <v>100</v>
      </c>
      <c r="F19" s="32">
        <f t="shared" si="10"/>
        <v>100</v>
      </c>
      <c r="G19" s="30">
        <f t="shared" si="10"/>
        <v>99.999999999999986</v>
      </c>
      <c r="H19" s="33">
        <f t="shared" si="10"/>
        <v>99.999999999999986</v>
      </c>
      <c r="I19" s="30">
        <f t="shared" si="10"/>
        <v>100</v>
      </c>
      <c r="J19" s="30">
        <f t="shared" si="10"/>
        <v>100.00000000000003</v>
      </c>
      <c r="K19" s="33">
        <f t="shared" si="10"/>
        <v>100</v>
      </c>
      <c r="L19" s="34">
        <f t="shared" si="10"/>
        <v>100</v>
      </c>
      <c r="M19" s="30">
        <f t="shared" si="10"/>
        <v>100.00000000000001</v>
      </c>
      <c r="N19" s="33">
        <f t="shared" si="10"/>
        <v>100.00000000000001</v>
      </c>
      <c r="O19" s="30">
        <f t="shared" si="10"/>
        <v>99.999999999999986</v>
      </c>
      <c r="P19" s="30">
        <f t="shared" si="10"/>
        <v>100</v>
      </c>
      <c r="Q19" s="31">
        <f t="shared" si="10"/>
        <v>100</v>
      </c>
      <c r="R19" s="43" t="s">
        <v>22</v>
      </c>
      <c r="S19" s="30" t="s">
        <v>22</v>
      </c>
      <c r="T19" s="44" t="s">
        <v>22</v>
      </c>
    </row>
    <row r="20" spans="1:20" s="2" customFormat="1" ht="36" customHeight="1" x14ac:dyDescent="0.2">
      <c r="A20" s="54"/>
      <c r="B20" s="6" t="s">
        <v>9</v>
      </c>
      <c r="C20" s="35">
        <f>C7/$C$6*100</f>
        <v>5.1485148514851486</v>
      </c>
      <c r="D20" s="36">
        <f>D7/$D$6*100</f>
        <v>4.6025104602510458</v>
      </c>
      <c r="E20" s="37">
        <f>E7/$E$6*100</f>
        <v>5.6390977443609023</v>
      </c>
      <c r="F20" s="35">
        <f>F7/$F$6*100</f>
        <v>5</v>
      </c>
      <c r="G20" s="36">
        <f>G7/$G$6*100</f>
        <v>4.7619047619047619</v>
      </c>
      <c r="H20" s="38">
        <f>H7/$H$6*100</f>
        <v>5.2083333333333339</v>
      </c>
      <c r="I20" s="37">
        <f>I7/$I$6*100</f>
        <v>5.2307692307692308</v>
      </c>
      <c r="J20" s="36">
        <f>J7/$J$6*100</f>
        <v>4.5161290322580641</v>
      </c>
      <c r="K20" s="37">
        <f>K7/$K$6*100</f>
        <v>5.8823529411764701</v>
      </c>
      <c r="L20" s="35">
        <f>L7/$L$6*100</f>
        <v>5.0724637681159424</v>
      </c>
      <c r="M20" s="36">
        <f>M7/$M$6*100</f>
        <v>4.5454545454545459</v>
      </c>
      <c r="N20" s="38">
        <f>N7/$N$6*100</f>
        <v>5.5555555555555554</v>
      </c>
      <c r="O20" s="37">
        <f>O7/$O$6*100</f>
        <v>5.3475935828877006</v>
      </c>
      <c r="P20" s="36">
        <f>P7/$P$6*100</f>
        <v>4.4943820224719104</v>
      </c>
      <c r="Q20" s="37">
        <f>Q7/$Q$6*100</f>
        <v>6.1224489795918364</v>
      </c>
      <c r="R20" s="35" t="s">
        <v>22</v>
      </c>
      <c r="S20" s="36" t="s">
        <v>22</v>
      </c>
      <c r="T20" s="45" t="s">
        <v>22</v>
      </c>
    </row>
    <row r="21" spans="1:20" s="2" customFormat="1" ht="36" customHeight="1" x14ac:dyDescent="0.2">
      <c r="A21" s="54"/>
      <c r="B21" s="6" t="s">
        <v>10</v>
      </c>
      <c r="C21" s="35">
        <f t="shared" ref="C21:C31" si="11">C8/$C$6*100</f>
        <v>10.495049504950495</v>
      </c>
      <c r="D21" s="36">
        <f t="shared" ref="D21:D31" si="12">D8/$D$6*100</f>
        <v>8.3682008368200833</v>
      </c>
      <c r="E21" s="37">
        <f t="shared" ref="E21:E31" si="13">E8/$E$6*100</f>
        <v>12.406015037593985</v>
      </c>
      <c r="F21" s="35">
        <f t="shared" ref="F21:F31" si="14">F8/$F$6*100</f>
        <v>8.3333333333333321</v>
      </c>
      <c r="G21" s="36">
        <f t="shared" ref="G21:G31" si="15">G8/$G$6*100</f>
        <v>8.3333333333333321</v>
      </c>
      <c r="H21" s="38">
        <f t="shared" ref="H21:H31" si="16">H8/$H$6*100</f>
        <v>8.3333333333333321</v>
      </c>
      <c r="I21" s="37">
        <f t="shared" ref="I21:I31" si="17">I8/$I$6*100</f>
        <v>11.692307692307692</v>
      </c>
      <c r="J21" s="36">
        <f t="shared" ref="J21:J31" si="18">J8/$J$6*100</f>
        <v>8.3870967741935498</v>
      </c>
      <c r="K21" s="37">
        <f t="shared" ref="K21:K31" si="19">K8/$K$6*100</f>
        <v>14.705882352941178</v>
      </c>
      <c r="L21" s="35">
        <f t="shared" ref="L21:L31" si="20">L8/$L$6*100</f>
        <v>12.318840579710146</v>
      </c>
      <c r="M21" s="36">
        <f t="shared" ref="M21:M31" si="21">M8/$M$6*100</f>
        <v>10.606060606060606</v>
      </c>
      <c r="N21" s="38">
        <f t="shared" ref="N21:N31" si="22">N8/$N$6*100</f>
        <v>13.888888888888889</v>
      </c>
      <c r="O21" s="37">
        <f t="shared" ref="O21:O31" si="23">O8/$O$6*100</f>
        <v>11.229946524064172</v>
      </c>
      <c r="P21" s="36">
        <f t="shared" ref="P21:P31" si="24">P8/$P$6*100</f>
        <v>6.7415730337078648</v>
      </c>
      <c r="Q21" s="37">
        <f t="shared" ref="Q21:Q31" si="25">Q8/$Q$6*100</f>
        <v>15.306122448979592</v>
      </c>
      <c r="R21" s="35" t="s">
        <v>22</v>
      </c>
      <c r="S21" s="36" t="s">
        <v>22</v>
      </c>
      <c r="T21" s="45" t="s">
        <v>22</v>
      </c>
    </row>
    <row r="22" spans="1:20" s="2" customFormat="1" ht="36" customHeight="1" x14ac:dyDescent="0.2">
      <c r="A22" s="54"/>
      <c r="B22" s="6" t="s">
        <v>11</v>
      </c>
      <c r="C22" s="35">
        <f t="shared" si="11"/>
        <v>6.9306930693069315</v>
      </c>
      <c r="D22" s="36">
        <f t="shared" si="12"/>
        <v>6.2761506276150625</v>
      </c>
      <c r="E22" s="37">
        <f t="shared" si="13"/>
        <v>7.518796992481203</v>
      </c>
      <c r="F22" s="35">
        <f t="shared" si="14"/>
        <v>8.3333333333333321</v>
      </c>
      <c r="G22" s="36">
        <f t="shared" si="15"/>
        <v>5.9523809523809517</v>
      </c>
      <c r="H22" s="38">
        <f t="shared" si="16"/>
        <v>10.416666666666668</v>
      </c>
      <c r="I22" s="37">
        <f t="shared" si="17"/>
        <v>6.1538461538461542</v>
      </c>
      <c r="J22" s="36">
        <f t="shared" si="18"/>
        <v>6.4516129032258061</v>
      </c>
      <c r="K22" s="37">
        <f t="shared" si="19"/>
        <v>5.8823529411764701</v>
      </c>
      <c r="L22" s="35">
        <f t="shared" si="20"/>
        <v>7.9710144927536222</v>
      </c>
      <c r="M22" s="36">
        <f t="shared" si="21"/>
        <v>9.0909090909090917</v>
      </c>
      <c r="N22" s="38">
        <f t="shared" si="22"/>
        <v>6.9444444444444446</v>
      </c>
      <c r="O22" s="37">
        <f t="shared" si="23"/>
        <v>4.8128342245989302</v>
      </c>
      <c r="P22" s="36">
        <f t="shared" si="24"/>
        <v>4.4943820224719104</v>
      </c>
      <c r="Q22" s="37">
        <f t="shared" si="25"/>
        <v>5.1020408163265305</v>
      </c>
      <c r="R22" s="35" t="s">
        <v>22</v>
      </c>
      <c r="S22" s="36" t="s">
        <v>22</v>
      </c>
      <c r="T22" s="45" t="s">
        <v>22</v>
      </c>
    </row>
    <row r="23" spans="1:20" s="2" customFormat="1" ht="36" customHeight="1" x14ac:dyDescent="0.2">
      <c r="A23" s="54"/>
      <c r="B23" s="6" t="s">
        <v>0</v>
      </c>
      <c r="C23" s="35">
        <f t="shared" si="11"/>
        <v>8.9108910891089099</v>
      </c>
      <c r="D23" s="36">
        <f t="shared" si="12"/>
        <v>5.439330543933055</v>
      </c>
      <c r="E23" s="37">
        <f t="shared" si="13"/>
        <v>12.030075187969924</v>
      </c>
      <c r="F23" s="35">
        <f t="shared" si="14"/>
        <v>6.1111111111111107</v>
      </c>
      <c r="G23" s="36">
        <f t="shared" si="15"/>
        <v>4.7619047619047619</v>
      </c>
      <c r="H23" s="38">
        <f t="shared" si="16"/>
        <v>7.291666666666667</v>
      </c>
      <c r="I23" s="37">
        <f t="shared" si="17"/>
        <v>10.461538461538462</v>
      </c>
      <c r="J23" s="36">
        <f t="shared" si="18"/>
        <v>5.806451612903226</v>
      </c>
      <c r="K23" s="37">
        <f t="shared" si="19"/>
        <v>14.705882352941178</v>
      </c>
      <c r="L23" s="35">
        <f t="shared" si="20"/>
        <v>21.014492753623188</v>
      </c>
      <c r="M23" s="36">
        <f t="shared" si="21"/>
        <v>10.606060606060606</v>
      </c>
      <c r="N23" s="38">
        <f t="shared" si="22"/>
        <v>30.555555555555557</v>
      </c>
      <c r="O23" s="37">
        <f t="shared" si="23"/>
        <v>2.6737967914438503</v>
      </c>
      <c r="P23" s="36">
        <f t="shared" si="24"/>
        <v>2.2471910112359552</v>
      </c>
      <c r="Q23" s="37">
        <f t="shared" si="25"/>
        <v>3.0612244897959182</v>
      </c>
      <c r="R23" s="35" t="s">
        <v>22</v>
      </c>
      <c r="S23" s="36" t="s">
        <v>22</v>
      </c>
      <c r="T23" s="45" t="s">
        <v>22</v>
      </c>
    </row>
    <row r="24" spans="1:20" s="2" customFormat="1" ht="36" customHeight="1" x14ac:dyDescent="0.2">
      <c r="A24" s="54"/>
      <c r="B24" s="6" t="s">
        <v>1</v>
      </c>
      <c r="C24" s="35">
        <f t="shared" si="11"/>
        <v>7.7227722772277225</v>
      </c>
      <c r="D24" s="36">
        <f t="shared" si="12"/>
        <v>7.5313807531380759</v>
      </c>
      <c r="E24" s="37">
        <f t="shared" si="13"/>
        <v>7.8947368421052628</v>
      </c>
      <c r="F24" s="35">
        <f t="shared" si="14"/>
        <v>10</v>
      </c>
      <c r="G24" s="36">
        <f t="shared" si="15"/>
        <v>7.1428571428571423</v>
      </c>
      <c r="H24" s="38">
        <f t="shared" si="16"/>
        <v>12.5</v>
      </c>
      <c r="I24" s="37">
        <f t="shared" si="17"/>
        <v>6.4615384615384617</v>
      </c>
      <c r="J24" s="36">
        <f t="shared" si="18"/>
        <v>7.741935483870968</v>
      </c>
      <c r="K24" s="37">
        <f t="shared" si="19"/>
        <v>5.2941176470588234</v>
      </c>
      <c r="L24" s="35">
        <f t="shared" si="20"/>
        <v>5.0724637681159424</v>
      </c>
      <c r="M24" s="36">
        <f t="shared" si="21"/>
        <v>7.5757575757575761</v>
      </c>
      <c r="N24" s="38">
        <f t="shared" si="22"/>
        <v>2.7777777777777777</v>
      </c>
      <c r="O24" s="37">
        <f t="shared" si="23"/>
        <v>7.4866310160427805</v>
      </c>
      <c r="P24" s="36">
        <f t="shared" si="24"/>
        <v>7.8651685393258424</v>
      </c>
      <c r="Q24" s="37">
        <f t="shared" si="25"/>
        <v>7.1428571428571423</v>
      </c>
      <c r="R24" s="35" t="s">
        <v>22</v>
      </c>
      <c r="S24" s="36" t="s">
        <v>22</v>
      </c>
      <c r="T24" s="45" t="s">
        <v>22</v>
      </c>
    </row>
    <row r="25" spans="1:20" s="2" customFormat="1" ht="36" customHeight="1" x14ac:dyDescent="0.2">
      <c r="A25" s="54"/>
      <c r="B25" s="6" t="s">
        <v>2</v>
      </c>
      <c r="C25" s="35">
        <f t="shared" si="11"/>
        <v>19.801980198019802</v>
      </c>
      <c r="D25" s="36">
        <f t="shared" si="12"/>
        <v>20.920502092050206</v>
      </c>
      <c r="E25" s="37">
        <f t="shared" si="13"/>
        <v>18.796992481203006</v>
      </c>
      <c r="F25" s="35">
        <f t="shared" si="14"/>
        <v>13.333333333333334</v>
      </c>
      <c r="G25" s="36">
        <f t="shared" si="15"/>
        <v>15.476190476190476</v>
      </c>
      <c r="H25" s="38">
        <f t="shared" si="16"/>
        <v>11.458333333333332</v>
      </c>
      <c r="I25" s="37">
        <f t="shared" si="17"/>
        <v>23.384615384615383</v>
      </c>
      <c r="J25" s="36">
        <f t="shared" si="18"/>
        <v>23.870967741935484</v>
      </c>
      <c r="K25" s="37">
        <f t="shared" si="19"/>
        <v>22.941176470588236</v>
      </c>
      <c r="L25" s="35">
        <f t="shared" si="20"/>
        <v>8.695652173913043</v>
      </c>
      <c r="M25" s="36">
        <f t="shared" si="21"/>
        <v>9.0909090909090917</v>
      </c>
      <c r="N25" s="38">
        <f t="shared" si="22"/>
        <v>8.3333333333333321</v>
      </c>
      <c r="O25" s="37">
        <f t="shared" si="23"/>
        <v>34.224598930481278</v>
      </c>
      <c r="P25" s="36">
        <f t="shared" si="24"/>
        <v>34.831460674157306</v>
      </c>
      <c r="Q25" s="37">
        <f t="shared" si="25"/>
        <v>33.673469387755098</v>
      </c>
      <c r="R25" s="35" t="s">
        <v>22</v>
      </c>
      <c r="S25" s="36" t="s">
        <v>22</v>
      </c>
      <c r="T25" s="45" t="s">
        <v>22</v>
      </c>
    </row>
    <row r="26" spans="1:20" s="2" customFormat="1" ht="36" customHeight="1" x14ac:dyDescent="0.2">
      <c r="A26" s="54"/>
      <c r="B26" s="6" t="s">
        <v>3</v>
      </c>
      <c r="C26" s="35">
        <f t="shared" si="11"/>
        <v>14.257425742574256</v>
      </c>
      <c r="D26" s="36">
        <f t="shared" si="12"/>
        <v>15.899581589958158</v>
      </c>
      <c r="E26" s="37">
        <f t="shared" si="13"/>
        <v>12.781954887218044</v>
      </c>
      <c r="F26" s="35">
        <f t="shared" si="14"/>
        <v>17.777777777777779</v>
      </c>
      <c r="G26" s="36">
        <f t="shared" si="15"/>
        <v>21.428571428571427</v>
      </c>
      <c r="H26" s="38">
        <f t="shared" si="16"/>
        <v>14.583333333333334</v>
      </c>
      <c r="I26" s="37">
        <f t="shared" si="17"/>
        <v>12.307692307692308</v>
      </c>
      <c r="J26" s="36">
        <f t="shared" si="18"/>
        <v>12.903225806451612</v>
      </c>
      <c r="K26" s="37">
        <f t="shared" si="19"/>
        <v>11.76470588235294</v>
      </c>
      <c r="L26" s="35">
        <f t="shared" si="20"/>
        <v>13.043478260869565</v>
      </c>
      <c r="M26" s="36">
        <f t="shared" si="21"/>
        <v>15.151515151515152</v>
      </c>
      <c r="N26" s="38">
        <f t="shared" si="22"/>
        <v>11.111111111111111</v>
      </c>
      <c r="O26" s="37">
        <f t="shared" si="23"/>
        <v>11.76470588235294</v>
      </c>
      <c r="P26" s="36">
        <f t="shared" si="24"/>
        <v>11.235955056179774</v>
      </c>
      <c r="Q26" s="37">
        <f t="shared" si="25"/>
        <v>12.244897959183673</v>
      </c>
      <c r="R26" s="35" t="s">
        <v>22</v>
      </c>
      <c r="S26" s="36" t="s">
        <v>22</v>
      </c>
      <c r="T26" s="45" t="s">
        <v>22</v>
      </c>
    </row>
    <row r="27" spans="1:20" s="4" customFormat="1" ht="36" customHeight="1" x14ac:dyDescent="0.25">
      <c r="A27" s="54"/>
      <c r="B27" s="6" t="s">
        <v>4</v>
      </c>
      <c r="C27" s="35">
        <f t="shared" si="11"/>
        <v>5.9405940594059405</v>
      </c>
      <c r="D27" s="36">
        <f t="shared" si="12"/>
        <v>7.9497907949790791</v>
      </c>
      <c r="E27" s="37">
        <f t="shared" si="13"/>
        <v>4.1353383458646613</v>
      </c>
      <c r="F27" s="35">
        <f t="shared" si="14"/>
        <v>7.7777777777777777</v>
      </c>
      <c r="G27" s="36">
        <f t="shared" si="15"/>
        <v>7.1428571428571423</v>
      </c>
      <c r="H27" s="38">
        <f t="shared" si="16"/>
        <v>8.3333333333333321</v>
      </c>
      <c r="I27" s="37">
        <f t="shared" si="17"/>
        <v>4.9230769230769234</v>
      </c>
      <c r="J27" s="36">
        <f t="shared" si="18"/>
        <v>8.3870967741935498</v>
      </c>
      <c r="K27" s="37">
        <f t="shared" si="19"/>
        <v>1.7647058823529411</v>
      </c>
      <c r="L27" s="35">
        <f t="shared" si="20"/>
        <v>5.0724637681159424</v>
      </c>
      <c r="M27" s="36">
        <f t="shared" si="21"/>
        <v>10.606060606060606</v>
      </c>
      <c r="N27" s="38">
        <f t="shared" si="22"/>
        <v>0</v>
      </c>
      <c r="O27" s="37">
        <f t="shared" si="23"/>
        <v>4.8128342245989302</v>
      </c>
      <c r="P27" s="36">
        <f t="shared" si="24"/>
        <v>6.7415730337078648</v>
      </c>
      <c r="Q27" s="37">
        <f t="shared" si="25"/>
        <v>3.0612244897959182</v>
      </c>
      <c r="R27" s="35" t="s">
        <v>22</v>
      </c>
      <c r="S27" s="36" t="s">
        <v>22</v>
      </c>
      <c r="T27" s="45" t="s">
        <v>22</v>
      </c>
    </row>
    <row r="28" spans="1:20" s="2" customFormat="1" ht="36" customHeight="1" x14ac:dyDescent="0.2">
      <c r="A28" s="54"/>
      <c r="B28" s="6" t="s">
        <v>5</v>
      </c>
      <c r="C28" s="35">
        <f t="shared" si="11"/>
        <v>6.1386138613861387</v>
      </c>
      <c r="D28" s="36">
        <f t="shared" si="12"/>
        <v>6.2761506276150625</v>
      </c>
      <c r="E28" s="37">
        <f t="shared" si="13"/>
        <v>6.0150375939849621</v>
      </c>
      <c r="F28" s="35">
        <f t="shared" si="14"/>
        <v>6.666666666666667</v>
      </c>
      <c r="G28" s="36">
        <f t="shared" si="15"/>
        <v>7.1428571428571423</v>
      </c>
      <c r="H28" s="38">
        <f t="shared" si="16"/>
        <v>6.25</v>
      </c>
      <c r="I28" s="37">
        <f t="shared" si="17"/>
        <v>5.8461538461538458</v>
      </c>
      <c r="J28" s="36">
        <f t="shared" si="18"/>
        <v>5.806451612903226</v>
      </c>
      <c r="K28" s="37">
        <f t="shared" si="19"/>
        <v>5.8823529411764701</v>
      </c>
      <c r="L28" s="35">
        <f t="shared" si="20"/>
        <v>5.7971014492753623</v>
      </c>
      <c r="M28" s="36">
        <f t="shared" si="21"/>
        <v>4.5454545454545459</v>
      </c>
      <c r="N28" s="38">
        <f t="shared" si="22"/>
        <v>6.9444444444444446</v>
      </c>
      <c r="O28" s="37">
        <f t="shared" si="23"/>
        <v>5.8823529411764701</v>
      </c>
      <c r="P28" s="36">
        <f t="shared" si="24"/>
        <v>6.7415730337078648</v>
      </c>
      <c r="Q28" s="37">
        <f t="shared" si="25"/>
        <v>5.1020408163265305</v>
      </c>
      <c r="R28" s="35" t="s">
        <v>22</v>
      </c>
      <c r="S28" s="36" t="s">
        <v>22</v>
      </c>
      <c r="T28" s="45" t="s">
        <v>22</v>
      </c>
    </row>
    <row r="29" spans="1:20" s="2" customFormat="1" ht="36" customHeight="1" x14ac:dyDescent="0.2">
      <c r="A29" s="54"/>
      <c r="B29" s="6" t="s">
        <v>6</v>
      </c>
      <c r="C29" s="35">
        <f t="shared" si="11"/>
        <v>7.1287128712871279</v>
      </c>
      <c r="D29" s="36">
        <f t="shared" si="12"/>
        <v>7.1129707112970717</v>
      </c>
      <c r="E29" s="37">
        <f t="shared" si="13"/>
        <v>7.1428571428571423</v>
      </c>
      <c r="F29" s="35">
        <f t="shared" si="14"/>
        <v>8.8888888888888893</v>
      </c>
      <c r="G29" s="36">
        <f t="shared" si="15"/>
        <v>8.3333333333333321</v>
      </c>
      <c r="H29" s="38">
        <f t="shared" si="16"/>
        <v>9.375</v>
      </c>
      <c r="I29" s="37">
        <f t="shared" si="17"/>
        <v>6.1538461538461542</v>
      </c>
      <c r="J29" s="36">
        <f t="shared" si="18"/>
        <v>6.4516129032258061</v>
      </c>
      <c r="K29" s="37">
        <f t="shared" si="19"/>
        <v>5.8823529411764701</v>
      </c>
      <c r="L29" s="35">
        <f t="shared" si="20"/>
        <v>6.5217391304347823</v>
      </c>
      <c r="M29" s="36">
        <f t="shared" si="21"/>
        <v>9.0909090909090917</v>
      </c>
      <c r="N29" s="38">
        <f t="shared" si="22"/>
        <v>4.1666666666666661</v>
      </c>
      <c r="O29" s="37">
        <f t="shared" si="23"/>
        <v>5.8823529411764701</v>
      </c>
      <c r="P29" s="36">
        <f t="shared" si="24"/>
        <v>4.4943820224719104</v>
      </c>
      <c r="Q29" s="37">
        <f t="shared" si="25"/>
        <v>7.1428571428571423</v>
      </c>
      <c r="R29" s="35" t="s">
        <v>22</v>
      </c>
      <c r="S29" s="36" t="s">
        <v>22</v>
      </c>
      <c r="T29" s="45" t="s">
        <v>22</v>
      </c>
    </row>
    <row r="30" spans="1:20" s="2" customFormat="1" ht="36" customHeight="1" x14ac:dyDescent="0.2">
      <c r="A30" s="54"/>
      <c r="B30" s="6" t="s">
        <v>7</v>
      </c>
      <c r="C30" s="35">
        <f t="shared" si="11"/>
        <v>4.3564356435643559</v>
      </c>
      <c r="D30" s="36">
        <f t="shared" si="12"/>
        <v>5.439330543933055</v>
      </c>
      <c r="E30" s="37">
        <f t="shared" si="13"/>
        <v>3.3834586466165413</v>
      </c>
      <c r="F30" s="35">
        <f t="shared" si="14"/>
        <v>6.1111111111111107</v>
      </c>
      <c r="G30" s="36">
        <f t="shared" si="15"/>
        <v>8.3333333333333321</v>
      </c>
      <c r="H30" s="38">
        <f t="shared" si="16"/>
        <v>4.1666666666666661</v>
      </c>
      <c r="I30" s="37">
        <f t="shared" si="17"/>
        <v>3.3846153846153846</v>
      </c>
      <c r="J30" s="36">
        <f t="shared" si="18"/>
        <v>3.870967741935484</v>
      </c>
      <c r="K30" s="37">
        <f t="shared" si="19"/>
        <v>2.9411764705882351</v>
      </c>
      <c r="L30" s="35">
        <f t="shared" si="20"/>
        <v>2.8985507246376812</v>
      </c>
      <c r="M30" s="36">
        <f t="shared" si="21"/>
        <v>1.5151515151515151</v>
      </c>
      <c r="N30" s="38">
        <f t="shared" si="22"/>
        <v>4.1666666666666661</v>
      </c>
      <c r="O30" s="37">
        <f t="shared" si="23"/>
        <v>3.7433155080213902</v>
      </c>
      <c r="P30" s="36">
        <f t="shared" si="24"/>
        <v>5.6179775280898872</v>
      </c>
      <c r="Q30" s="37">
        <f t="shared" si="25"/>
        <v>2.0408163265306123</v>
      </c>
      <c r="R30" s="35" t="s">
        <v>22</v>
      </c>
      <c r="S30" s="36" t="s">
        <v>22</v>
      </c>
      <c r="T30" s="45" t="s">
        <v>22</v>
      </c>
    </row>
    <row r="31" spans="1:20" s="2" customFormat="1" ht="36" customHeight="1" thickBot="1" x14ac:dyDescent="0.25">
      <c r="A31" s="56"/>
      <c r="B31" s="27" t="s">
        <v>8</v>
      </c>
      <c r="C31" s="39">
        <f t="shared" si="11"/>
        <v>3.1683168316831685</v>
      </c>
      <c r="D31" s="40">
        <f t="shared" si="12"/>
        <v>4.1841004184100417</v>
      </c>
      <c r="E31" s="41">
        <f t="shared" si="13"/>
        <v>2.2556390977443606</v>
      </c>
      <c r="F31" s="39">
        <f t="shared" si="14"/>
        <v>1.6666666666666667</v>
      </c>
      <c r="G31" s="40">
        <f t="shared" si="15"/>
        <v>1.1904761904761905</v>
      </c>
      <c r="H31" s="42">
        <f t="shared" si="16"/>
        <v>2.083333333333333</v>
      </c>
      <c r="I31" s="41">
        <f t="shared" si="17"/>
        <v>4</v>
      </c>
      <c r="J31" s="40">
        <f t="shared" si="18"/>
        <v>5.806451612903226</v>
      </c>
      <c r="K31" s="41">
        <f t="shared" si="19"/>
        <v>2.3529411764705883</v>
      </c>
      <c r="L31" s="39">
        <f t="shared" si="20"/>
        <v>6.5217391304347823</v>
      </c>
      <c r="M31" s="40">
        <f t="shared" si="21"/>
        <v>7.5757575757575761</v>
      </c>
      <c r="N31" s="42">
        <f t="shared" si="22"/>
        <v>5.5555555555555554</v>
      </c>
      <c r="O31" s="41">
        <f t="shared" si="23"/>
        <v>2.1390374331550799</v>
      </c>
      <c r="P31" s="40">
        <f t="shared" si="24"/>
        <v>4.4943820224719104</v>
      </c>
      <c r="Q31" s="41">
        <f t="shared" si="25"/>
        <v>0</v>
      </c>
      <c r="R31" s="39" t="s">
        <v>22</v>
      </c>
      <c r="S31" s="40" t="s">
        <v>22</v>
      </c>
      <c r="T31" s="46" t="s">
        <v>22</v>
      </c>
    </row>
    <row r="32" spans="1:20" s="2" customFormat="1" ht="36" customHeight="1" x14ac:dyDescent="0.2"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6:16" x14ac:dyDescent="0.25">
      <c r="P33" s="11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15" orientation="portrait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T33"/>
  <sheetViews>
    <sheetView view="pageBreakPreview" zoomScale="60" zoomScaleNormal="100" workbookViewId="0"/>
  </sheetViews>
  <sheetFormatPr defaultRowHeight="16.5" x14ac:dyDescent="0.25"/>
  <cols>
    <col min="1" max="1" width="3.92578125" customWidth="1"/>
    <col min="2" max="2" width="3.92578125" style="2" customWidth="1"/>
    <col min="3" max="3" width="5" style="2" customWidth="1"/>
    <col min="4" max="20" width="5" customWidth="1"/>
  </cols>
  <sheetData>
    <row r="1" spans="1:20" s="10" customFormat="1" ht="24" customHeight="1" x14ac:dyDescent="0.25">
      <c r="A1" s="9" t="s">
        <v>61</v>
      </c>
    </row>
    <row r="2" spans="1:20" ht="24.75" customHeight="1" thickBot="1" x14ac:dyDescent="0.3">
      <c r="A2" s="53" t="s">
        <v>41</v>
      </c>
      <c r="B2" s="53"/>
      <c r="C2" s="53"/>
      <c r="D2" s="53"/>
      <c r="E2" s="51"/>
      <c r="F2" s="2"/>
      <c r="G2" s="2"/>
      <c r="H2" s="2"/>
      <c r="I2" s="2"/>
      <c r="J2" s="2"/>
      <c r="K2" s="2"/>
      <c r="L2" s="2"/>
      <c r="M2" s="2"/>
      <c r="N2" s="2"/>
      <c r="O2" s="1"/>
      <c r="P2" s="52" t="s">
        <v>48</v>
      </c>
      <c r="Q2" s="52"/>
      <c r="R2" s="52"/>
      <c r="S2" s="52"/>
      <c r="T2" s="52"/>
    </row>
    <row r="3" spans="1:20" s="2" customFormat="1" ht="23.25" customHeight="1" x14ac:dyDescent="0.2">
      <c r="A3" s="66" t="s">
        <v>21</v>
      </c>
      <c r="B3" s="67"/>
      <c r="C3" s="57" t="s">
        <v>12</v>
      </c>
      <c r="D3" s="58"/>
      <c r="E3" s="58"/>
      <c r="F3" s="61" t="s">
        <v>16</v>
      </c>
      <c r="G3" s="61"/>
      <c r="H3" s="61"/>
      <c r="I3" s="63" t="s">
        <v>17</v>
      </c>
      <c r="J3" s="61"/>
      <c r="K3" s="61"/>
      <c r="L3" s="61"/>
      <c r="M3" s="61"/>
      <c r="N3" s="61"/>
      <c r="O3" s="61"/>
      <c r="P3" s="61"/>
      <c r="Q3" s="61"/>
      <c r="R3" s="61" t="s">
        <v>27</v>
      </c>
      <c r="S3" s="61"/>
      <c r="T3" s="64"/>
    </row>
    <row r="4" spans="1:20" s="2" customFormat="1" ht="23.25" customHeight="1" x14ac:dyDescent="0.2">
      <c r="A4" s="68"/>
      <c r="B4" s="69"/>
      <c r="C4" s="59"/>
      <c r="D4" s="60"/>
      <c r="E4" s="60"/>
      <c r="F4" s="62"/>
      <c r="G4" s="62"/>
      <c r="H4" s="62"/>
      <c r="I4" s="62" t="s">
        <v>13</v>
      </c>
      <c r="J4" s="62"/>
      <c r="K4" s="62"/>
      <c r="L4" s="62" t="s">
        <v>18</v>
      </c>
      <c r="M4" s="62"/>
      <c r="N4" s="62"/>
      <c r="O4" s="62" t="s">
        <v>19</v>
      </c>
      <c r="P4" s="62"/>
      <c r="Q4" s="62"/>
      <c r="R4" s="62"/>
      <c r="S4" s="62"/>
      <c r="T4" s="65"/>
    </row>
    <row r="5" spans="1:20" s="2" customFormat="1" ht="29.25" customHeight="1" x14ac:dyDescent="0.2">
      <c r="A5" s="70"/>
      <c r="B5" s="71"/>
      <c r="C5" s="18" t="s">
        <v>13</v>
      </c>
      <c r="D5" s="20" t="s">
        <v>14</v>
      </c>
      <c r="E5" s="19" t="s">
        <v>15</v>
      </c>
      <c r="F5" s="18" t="s">
        <v>13</v>
      </c>
      <c r="G5" s="20" t="s">
        <v>14</v>
      </c>
      <c r="H5" s="5" t="s">
        <v>15</v>
      </c>
      <c r="I5" s="47" t="s">
        <v>13</v>
      </c>
      <c r="J5" s="48" t="s">
        <v>14</v>
      </c>
      <c r="K5" s="49" t="s">
        <v>15</v>
      </c>
      <c r="L5" s="47" t="s">
        <v>13</v>
      </c>
      <c r="M5" s="48" t="s">
        <v>14</v>
      </c>
      <c r="N5" s="28" t="s">
        <v>15</v>
      </c>
      <c r="O5" s="49" t="s">
        <v>13</v>
      </c>
      <c r="P5" s="48" t="s">
        <v>14</v>
      </c>
      <c r="Q5" s="28" t="s">
        <v>15</v>
      </c>
      <c r="R5" s="18" t="s">
        <v>13</v>
      </c>
      <c r="S5" s="20" t="s">
        <v>14</v>
      </c>
      <c r="T5" s="24" t="s">
        <v>15</v>
      </c>
    </row>
    <row r="6" spans="1:20" s="3" customFormat="1" ht="30.75" customHeight="1" x14ac:dyDescent="0.25">
      <c r="A6" s="54" t="s">
        <v>25</v>
      </c>
      <c r="B6" s="17" t="s">
        <v>20</v>
      </c>
      <c r="C6" s="14">
        <f>D6+E6</f>
        <v>222</v>
      </c>
      <c r="D6" s="21">
        <f>SUM(D7:D18)</f>
        <v>119</v>
      </c>
      <c r="E6" s="15">
        <f>SUM(E7:E18)</f>
        <v>103</v>
      </c>
      <c r="F6" s="14">
        <f>G6+H6</f>
        <v>86</v>
      </c>
      <c r="G6" s="21">
        <f>SUM(G7:G18)</f>
        <v>38</v>
      </c>
      <c r="H6" s="16">
        <f>SUM(H7:H18)</f>
        <v>48</v>
      </c>
      <c r="I6" s="15">
        <f>J6+K6</f>
        <v>136</v>
      </c>
      <c r="J6" s="21">
        <f>SUM(J7:J18)</f>
        <v>81</v>
      </c>
      <c r="K6" s="15">
        <f>SUM(K7:K18)</f>
        <v>55</v>
      </c>
      <c r="L6" s="14">
        <f>M6+N6</f>
        <v>63</v>
      </c>
      <c r="M6" s="21">
        <f>SUM(M7:M18)</f>
        <v>38</v>
      </c>
      <c r="N6" s="16">
        <f>SUM(N7:N18)</f>
        <v>25</v>
      </c>
      <c r="O6" s="15">
        <f>P6+Q6</f>
        <v>73</v>
      </c>
      <c r="P6" s="21">
        <f>SUM(P7:P18)</f>
        <v>43</v>
      </c>
      <c r="Q6" s="15">
        <f>SUM(Q7:Q18)</f>
        <v>30</v>
      </c>
      <c r="R6" s="23">
        <f>S6+T6</f>
        <v>-10</v>
      </c>
      <c r="S6" s="21">
        <f>SUM(S7:S18)</f>
        <v>-5</v>
      </c>
      <c r="T6" s="25">
        <f>SUM(T7:T18)</f>
        <v>-5</v>
      </c>
    </row>
    <row r="7" spans="1:20" s="2" customFormat="1" ht="36" customHeight="1" x14ac:dyDescent="0.2">
      <c r="A7" s="54"/>
      <c r="B7" s="6" t="s">
        <v>49</v>
      </c>
      <c r="C7" s="13">
        <f t="shared" ref="C7:C18" si="0">D7+E7</f>
        <v>11</v>
      </c>
      <c r="D7" s="22">
        <f t="shared" ref="D7:E18" si="1">G7+J7</f>
        <v>6</v>
      </c>
      <c r="E7" s="12">
        <f t="shared" si="1"/>
        <v>5</v>
      </c>
      <c r="F7" s="13">
        <f>G7+H7</f>
        <v>4</v>
      </c>
      <c r="G7" s="22">
        <v>2</v>
      </c>
      <c r="H7" s="50">
        <v>2</v>
      </c>
      <c r="I7" s="12">
        <f t="shared" ref="I7:I18" si="2">J7+K7</f>
        <v>7</v>
      </c>
      <c r="J7" s="22">
        <f>M7+P7</f>
        <v>4</v>
      </c>
      <c r="K7" s="12">
        <f t="shared" ref="K7:K18" si="3">N7+Q7</f>
        <v>3</v>
      </c>
      <c r="L7" s="13">
        <f>M7+N7</f>
        <v>3</v>
      </c>
      <c r="M7" s="22">
        <v>2</v>
      </c>
      <c r="N7" s="50">
        <v>1</v>
      </c>
      <c r="O7" s="12">
        <f>P7+Q7</f>
        <v>4</v>
      </c>
      <c r="P7" s="22">
        <v>2</v>
      </c>
      <c r="Q7" s="12">
        <v>2</v>
      </c>
      <c r="R7" s="13">
        <f t="shared" ref="R7:R18" si="4">S7+T7</f>
        <v>-1</v>
      </c>
      <c r="S7" s="22">
        <f t="shared" ref="S7:T18" si="5">M7-P7</f>
        <v>0</v>
      </c>
      <c r="T7" s="26">
        <f t="shared" si="5"/>
        <v>-1</v>
      </c>
    </row>
    <row r="8" spans="1:20" s="2" customFormat="1" ht="36" customHeight="1" x14ac:dyDescent="0.2">
      <c r="A8" s="54"/>
      <c r="B8" s="6" t="s">
        <v>50</v>
      </c>
      <c r="C8" s="13">
        <f t="shared" si="0"/>
        <v>9</v>
      </c>
      <c r="D8" s="22">
        <f t="shared" si="1"/>
        <v>5</v>
      </c>
      <c r="E8" s="12">
        <f t="shared" si="1"/>
        <v>4</v>
      </c>
      <c r="F8" s="13">
        <f t="shared" ref="F8:F18" si="6">G8+H8</f>
        <v>3</v>
      </c>
      <c r="G8" s="22">
        <v>2</v>
      </c>
      <c r="H8" s="50">
        <v>1</v>
      </c>
      <c r="I8" s="12">
        <f t="shared" si="2"/>
        <v>6</v>
      </c>
      <c r="J8" s="22">
        <f t="shared" ref="J8:J18" si="7">M8+P8</f>
        <v>3</v>
      </c>
      <c r="K8" s="12">
        <f t="shared" si="3"/>
        <v>3</v>
      </c>
      <c r="L8" s="13">
        <f t="shared" ref="L8:L18" si="8">M8+N8</f>
        <v>1</v>
      </c>
      <c r="M8" s="22">
        <v>0</v>
      </c>
      <c r="N8" s="50">
        <v>1</v>
      </c>
      <c r="O8" s="12">
        <f t="shared" ref="O8:O18" si="9">P8+Q8</f>
        <v>5</v>
      </c>
      <c r="P8" s="22">
        <v>3</v>
      </c>
      <c r="Q8" s="12">
        <v>2</v>
      </c>
      <c r="R8" s="13">
        <f t="shared" si="4"/>
        <v>-4</v>
      </c>
      <c r="S8" s="22">
        <f t="shared" si="5"/>
        <v>-3</v>
      </c>
      <c r="T8" s="26">
        <f t="shared" si="5"/>
        <v>-1</v>
      </c>
    </row>
    <row r="9" spans="1:20" s="2" customFormat="1" ht="36" customHeight="1" x14ac:dyDescent="0.2">
      <c r="A9" s="54"/>
      <c r="B9" s="6" t="s">
        <v>51</v>
      </c>
      <c r="C9" s="13">
        <f t="shared" si="0"/>
        <v>23</v>
      </c>
      <c r="D9" s="22">
        <f t="shared" si="1"/>
        <v>13</v>
      </c>
      <c r="E9" s="12">
        <f t="shared" si="1"/>
        <v>10</v>
      </c>
      <c r="F9" s="13">
        <f t="shared" si="6"/>
        <v>15</v>
      </c>
      <c r="G9" s="22">
        <v>7</v>
      </c>
      <c r="H9" s="50">
        <v>8</v>
      </c>
      <c r="I9" s="12">
        <f t="shared" si="2"/>
        <v>8</v>
      </c>
      <c r="J9" s="22">
        <f t="shared" si="7"/>
        <v>6</v>
      </c>
      <c r="K9" s="12">
        <f t="shared" si="3"/>
        <v>2</v>
      </c>
      <c r="L9" s="13">
        <f t="shared" si="8"/>
        <v>1</v>
      </c>
      <c r="M9" s="22">
        <v>1</v>
      </c>
      <c r="N9" s="50">
        <v>0</v>
      </c>
      <c r="O9" s="12">
        <f t="shared" si="9"/>
        <v>7</v>
      </c>
      <c r="P9" s="22">
        <v>5</v>
      </c>
      <c r="Q9" s="12">
        <v>2</v>
      </c>
      <c r="R9" s="13">
        <f t="shared" si="4"/>
        <v>-6</v>
      </c>
      <c r="S9" s="22">
        <f t="shared" si="5"/>
        <v>-4</v>
      </c>
      <c r="T9" s="26">
        <f t="shared" si="5"/>
        <v>-2</v>
      </c>
    </row>
    <row r="10" spans="1:20" s="2" customFormat="1" ht="36" customHeight="1" x14ac:dyDescent="0.2">
      <c r="A10" s="54"/>
      <c r="B10" s="6" t="s">
        <v>52</v>
      </c>
      <c r="C10" s="13">
        <f t="shared" si="0"/>
        <v>8</v>
      </c>
      <c r="D10" s="22">
        <f t="shared" si="1"/>
        <v>5</v>
      </c>
      <c r="E10" s="12">
        <f t="shared" si="1"/>
        <v>3</v>
      </c>
      <c r="F10" s="13">
        <f t="shared" si="6"/>
        <v>0</v>
      </c>
      <c r="G10" s="22">
        <v>0</v>
      </c>
      <c r="H10" s="50">
        <v>0</v>
      </c>
      <c r="I10" s="12">
        <f t="shared" si="2"/>
        <v>8</v>
      </c>
      <c r="J10" s="22">
        <f t="shared" si="7"/>
        <v>5</v>
      </c>
      <c r="K10" s="12">
        <f t="shared" si="3"/>
        <v>3</v>
      </c>
      <c r="L10" s="13">
        <f t="shared" si="8"/>
        <v>2</v>
      </c>
      <c r="M10" s="22">
        <v>1</v>
      </c>
      <c r="N10" s="50">
        <v>1</v>
      </c>
      <c r="O10" s="12">
        <f t="shared" si="9"/>
        <v>6</v>
      </c>
      <c r="P10" s="22">
        <v>4</v>
      </c>
      <c r="Q10" s="12">
        <v>2</v>
      </c>
      <c r="R10" s="13">
        <f t="shared" si="4"/>
        <v>-4</v>
      </c>
      <c r="S10" s="22">
        <f t="shared" si="5"/>
        <v>-3</v>
      </c>
      <c r="T10" s="26">
        <f t="shared" si="5"/>
        <v>-1</v>
      </c>
    </row>
    <row r="11" spans="1:20" s="2" customFormat="1" ht="36" customHeight="1" x14ac:dyDescent="0.2">
      <c r="A11" s="54"/>
      <c r="B11" s="6" t="s">
        <v>53</v>
      </c>
      <c r="C11" s="13">
        <f t="shared" si="0"/>
        <v>12</v>
      </c>
      <c r="D11" s="22">
        <f t="shared" si="1"/>
        <v>6</v>
      </c>
      <c r="E11" s="12">
        <f t="shared" si="1"/>
        <v>6</v>
      </c>
      <c r="F11" s="13">
        <f t="shared" si="6"/>
        <v>5</v>
      </c>
      <c r="G11" s="22">
        <v>1</v>
      </c>
      <c r="H11" s="50">
        <v>4</v>
      </c>
      <c r="I11" s="12">
        <f t="shared" si="2"/>
        <v>7</v>
      </c>
      <c r="J11" s="22">
        <f t="shared" si="7"/>
        <v>5</v>
      </c>
      <c r="K11" s="12">
        <f t="shared" si="3"/>
        <v>2</v>
      </c>
      <c r="L11" s="13">
        <f t="shared" si="8"/>
        <v>5</v>
      </c>
      <c r="M11" s="22">
        <v>4</v>
      </c>
      <c r="N11" s="50">
        <v>1</v>
      </c>
      <c r="O11" s="12">
        <f t="shared" si="9"/>
        <v>2</v>
      </c>
      <c r="P11" s="22">
        <v>1</v>
      </c>
      <c r="Q11" s="12">
        <v>1</v>
      </c>
      <c r="R11" s="13">
        <f t="shared" si="4"/>
        <v>3</v>
      </c>
      <c r="S11" s="22">
        <f t="shared" si="5"/>
        <v>3</v>
      </c>
      <c r="T11" s="26">
        <f t="shared" si="5"/>
        <v>0</v>
      </c>
    </row>
    <row r="12" spans="1:20" s="2" customFormat="1" ht="36" customHeight="1" x14ac:dyDescent="0.2">
      <c r="A12" s="54"/>
      <c r="B12" s="6" t="s">
        <v>54</v>
      </c>
      <c r="C12" s="13">
        <f t="shared" si="0"/>
        <v>40</v>
      </c>
      <c r="D12" s="22">
        <f t="shared" si="1"/>
        <v>20</v>
      </c>
      <c r="E12" s="12">
        <f t="shared" si="1"/>
        <v>20</v>
      </c>
      <c r="F12" s="13">
        <f t="shared" si="6"/>
        <v>6</v>
      </c>
      <c r="G12" s="22">
        <v>3</v>
      </c>
      <c r="H12" s="50">
        <v>3</v>
      </c>
      <c r="I12" s="12">
        <f t="shared" si="2"/>
        <v>34</v>
      </c>
      <c r="J12" s="22">
        <f t="shared" si="7"/>
        <v>17</v>
      </c>
      <c r="K12" s="12">
        <f t="shared" si="3"/>
        <v>17</v>
      </c>
      <c r="L12" s="13">
        <f t="shared" si="8"/>
        <v>14</v>
      </c>
      <c r="M12" s="22">
        <v>9</v>
      </c>
      <c r="N12" s="50">
        <v>5</v>
      </c>
      <c r="O12" s="12">
        <f t="shared" si="9"/>
        <v>20</v>
      </c>
      <c r="P12" s="22">
        <v>8</v>
      </c>
      <c r="Q12" s="12">
        <v>12</v>
      </c>
      <c r="R12" s="13">
        <f t="shared" si="4"/>
        <v>-6</v>
      </c>
      <c r="S12" s="22">
        <f t="shared" si="5"/>
        <v>1</v>
      </c>
      <c r="T12" s="26">
        <f t="shared" si="5"/>
        <v>-7</v>
      </c>
    </row>
    <row r="13" spans="1:20" s="2" customFormat="1" ht="36" customHeight="1" x14ac:dyDescent="0.2">
      <c r="A13" s="54"/>
      <c r="B13" s="6" t="s">
        <v>55</v>
      </c>
      <c r="C13" s="13">
        <f t="shared" si="0"/>
        <v>42</v>
      </c>
      <c r="D13" s="22">
        <f t="shared" si="1"/>
        <v>21</v>
      </c>
      <c r="E13" s="12">
        <f t="shared" si="1"/>
        <v>21</v>
      </c>
      <c r="F13" s="13">
        <f t="shared" si="6"/>
        <v>13</v>
      </c>
      <c r="G13" s="22">
        <v>4</v>
      </c>
      <c r="H13" s="50">
        <v>9</v>
      </c>
      <c r="I13" s="12">
        <f t="shared" si="2"/>
        <v>29</v>
      </c>
      <c r="J13" s="22">
        <f t="shared" si="7"/>
        <v>17</v>
      </c>
      <c r="K13" s="12">
        <f t="shared" si="3"/>
        <v>12</v>
      </c>
      <c r="L13" s="13">
        <f t="shared" si="8"/>
        <v>20</v>
      </c>
      <c r="M13" s="22">
        <v>10</v>
      </c>
      <c r="N13" s="50">
        <v>10</v>
      </c>
      <c r="O13" s="12">
        <f t="shared" si="9"/>
        <v>9</v>
      </c>
      <c r="P13" s="22">
        <v>7</v>
      </c>
      <c r="Q13" s="12">
        <v>2</v>
      </c>
      <c r="R13" s="13">
        <f t="shared" si="4"/>
        <v>11</v>
      </c>
      <c r="S13" s="22">
        <f t="shared" si="5"/>
        <v>3</v>
      </c>
      <c r="T13" s="26">
        <f t="shared" si="5"/>
        <v>8</v>
      </c>
    </row>
    <row r="14" spans="1:20" s="4" customFormat="1" ht="36" customHeight="1" x14ac:dyDescent="0.25">
      <c r="A14" s="54"/>
      <c r="B14" s="6" t="s">
        <v>56</v>
      </c>
      <c r="C14" s="13">
        <f t="shared" si="0"/>
        <v>15</v>
      </c>
      <c r="D14" s="22">
        <f t="shared" si="1"/>
        <v>9</v>
      </c>
      <c r="E14" s="12">
        <f t="shared" si="1"/>
        <v>6</v>
      </c>
      <c r="F14" s="13">
        <f t="shared" si="6"/>
        <v>10</v>
      </c>
      <c r="G14" s="22">
        <v>6</v>
      </c>
      <c r="H14" s="50">
        <v>4</v>
      </c>
      <c r="I14" s="12">
        <f t="shared" si="2"/>
        <v>5</v>
      </c>
      <c r="J14" s="22">
        <f t="shared" si="7"/>
        <v>3</v>
      </c>
      <c r="K14" s="12">
        <f t="shared" si="3"/>
        <v>2</v>
      </c>
      <c r="L14" s="13">
        <f t="shared" si="8"/>
        <v>1</v>
      </c>
      <c r="M14" s="22">
        <v>0</v>
      </c>
      <c r="N14" s="50">
        <v>1</v>
      </c>
      <c r="O14" s="12">
        <f t="shared" si="9"/>
        <v>4</v>
      </c>
      <c r="P14" s="22">
        <v>3</v>
      </c>
      <c r="Q14" s="12">
        <v>1</v>
      </c>
      <c r="R14" s="13">
        <f t="shared" si="4"/>
        <v>-3</v>
      </c>
      <c r="S14" s="22">
        <f t="shared" si="5"/>
        <v>-3</v>
      </c>
      <c r="T14" s="26">
        <f t="shared" si="5"/>
        <v>0</v>
      </c>
    </row>
    <row r="15" spans="1:20" s="2" customFormat="1" ht="36" customHeight="1" x14ac:dyDescent="0.2">
      <c r="A15" s="54"/>
      <c r="B15" s="6" t="s">
        <v>57</v>
      </c>
      <c r="C15" s="13">
        <f t="shared" si="0"/>
        <v>13</v>
      </c>
      <c r="D15" s="22">
        <f t="shared" si="1"/>
        <v>9</v>
      </c>
      <c r="E15" s="12">
        <f t="shared" si="1"/>
        <v>4</v>
      </c>
      <c r="F15" s="13">
        <f t="shared" si="6"/>
        <v>6</v>
      </c>
      <c r="G15" s="22">
        <v>3</v>
      </c>
      <c r="H15" s="50">
        <v>3</v>
      </c>
      <c r="I15" s="12">
        <f t="shared" si="2"/>
        <v>7</v>
      </c>
      <c r="J15" s="22">
        <f t="shared" si="7"/>
        <v>6</v>
      </c>
      <c r="K15" s="12">
        <f t="shared" si="3"/>
        <v>1</v>
      </c>
      <c r="L15" s="13">
        <f t="shared" si="8"/>
        <v>4</v>
      </c>
      <c r="M15" s="22">
        <v>4</v>
      </c>
      <c r="N15" s="50">
        <v>0</v>
      </c>
      <c r="O15" s="12">
        <f t="shared" si="9"/>
        <v>3</v>
      </c>
      <c r="P15" s="22">
        <v>2</v>
      </c>
      <c r="Q15" s="12">
        <v>1</v>
      </c>
      <c r="R15" s="13">
        <f t="shared" si="4"/>
        <v>1</v>
      </c>
      <c r="S15" s="22">
        <f t="shared" si="5"/>
        <v>2</v>
      </c>
      <c r="T15" s="26">
        <f t="shared" si="5"/>
        <v>-1</v>
      </c>
    </row>
    <row r="16" spans="1:20" s="2" customFormat="1" ht="36" customHeight="1" x14ac:dyDescent="0.2">
      <c r="A16" s="54"/>
      <c r="B16" s="6" t="s">
        <v>58</v>
      </c>
      <c r="C16" s="13">
        <f t="shared" si="0"/>
        <v>21</v>
      </c>
      <c r="D16" s="22">
        <f t="shared" si="1"/>
        <v>12</v>
      </c>
      <c r="E16" s="12">
        <f t="shared" si="1"/>
        <v>9</v>
      </c>
      <c r="F16" s="13">
        <f t="shared" si="6"/>
        <v>10</v>
      </c>
      <c r="G16" s="22">
        <v>4</v>
      </c>
      <c r="H16" s="50">
        <v>6</v>
      </c>
      <c r="I16" s="12">
        <f t="shared" si="2"/>
        <v>11</v>
      </c>
      <c r="J16" s="22">
        <f t="shared" si="7"/>
        <v>8</v>
      </c>
      <c r="K16" s="12">
        <f t="shared" si="3"/>
        <v>3</v>
      </c>
      <c r="L16" s="13">
        <f t="shared" si="8"/>
        <v>5</v>
      </c>
      <c r="M16" s="22">
        <v>4</v>
      </c>
      <c r="N16" s="50">
        <v>1</v>
      </c>
      <c r="O16" s="12">
        <f t="shared" si="9"/>
        <v>6</v>
      </c>
      <c r="P16" s="22">
        <v>4</v>
      </c>
      <c r="Q16" s="12">
        <v>2</v>
      </c>
      <c r="R16" s="13">
        <f t="shared" si="4"/>
        <v>-1</v>
      </c>
      <c r="S16" s="22">
        <f t="shared" si="5"/>
        <v>0</v>
      </c>
      <c r="T16" s="26">
        <f t="shared" si="5"/>
        <v>-1</v>
      </c>
    </row>
    <row r="17" spans="1:20" s="2" customFormat="1" ht="36" customHeight="1" x14ac:dyDescent="0.2">
      <c r="A17" s="54"/>
      <c r="B17" s="6" t="s">
        <v>59</v>
      </c>
      <c r="C17" s="13">
        <f t="shared" si="0"/>
        <v>18</v>
      </c>
      <c r="D17" s="22">
        <f t="shared" si="1"/>
        <v>10</v>
      </c>
      <c r="E17" s="12">
        <f t="shared" si="1"/>
        <v>8</v>
      </c>
      <c r="F17" s="13">
        <f t="shared" si="6"/>
        <v>8</v>
      </c>
      <c r="G17" s="22">
        <v>5</v>
      </c>
      <c r="H17" s="50">
        <v>3</v>
      </c>
      <c r="I17" s="12">
        <f t="shared" si="2"/>
        <v>10</v>
      </c>
      <c r="J17" s="22">
        <f t="shared" si="7"/>
        <v>5</v>
      </c>
      <c r="K17" s="12">
        <f t="shared" si="3"/>
        <v>5</v>
      </c>
      <c r="L17" s="13">
        <f t="shared" si="8"/>
        <v>6</v>
      </c>
      <c r="M17" s="22">
        <v>2</v>
      </c>
      <c r="N17" s="50">
        <v>4</v>
      </c>
      <c r="O17" s="12">
        <f t="shared" si="9"/>
        <v>4</v>
      </c>
      <c r="P17" s="22">
        <v>3</v>
      </c>
      <c r="Q17" s="12">
        <v>1</v>
      </c>
      <c r="R17" s="13">
        <f t="shared" si="4"/>
        <v>2</v>
      </c>
      <c r="S17" s="22">
        <f t="shared" si="5"/>
        <v>-1</v>
      </c>
      <c r="T17" s="26">
        <f t="shared" si="5"/>
        <v>3</v>
      </c>
    </row>
    <row r="18" spans="1:20" s="2" customFormat="1" ht="36" customHeight="1" x14ac:dyDescent="0.2">
      <c r="A18" s="54"/>
      <c r="B18" s="6" t="s">
        <v>60</v>
      </c>
      <c r="C18" s="13">
        <f t="shared" si="0"/>
        <v>10</v>
      </c>
      <c r="D18" s="22">
        <f t="shared" si="1"/>
        <v>3</v>
      </c>
      <c r="E18" s="12">
        <f t="shared" si="1"/>
        <v>7</v>
      </c>
      <c r="F18" s="13">
        <f t="shared" si="6"/>
        <v>6</v>
      </c>
      <c r="G18" s="22">
        <v>1</v>
      </c>
      <c r="H18" s="50">
        <v>5</v>
      </c>
      <c r="I18" s="12">
        <f t="shared" si="2"/>
        <v>4</v>
      </c>
      <c r="J18" s="22">
        <f t="shared" si="7"/>
        <v>2</v>
      </c>
      <c r="K18" s="12">
        <f t="shared" si="3"/>
        <v>2</v>
      </c>
      <c r="L18" s="13">
        <f t="shared" si="8"/>
        <v>1</v>
      </c>
      <c r="M18" s="22">
        <v>1</v>
      </c>
      <c r="N18" s="50">
        <v>0</v>
      </c>
      <c r="O18" s="12">
        <f t="shared" si="9"/>
        <v>3</v>
      </c>
      <c r="P18" s="22">
        <v>1</v>
      </c>
      <c r="Q18" s="12">
        <v>2</v>
      </c>
      <c r="R18" s="13">
        <f t="shared" si="4"/>
        <v>-2</v>
      </c>
      <c r="S18" s="22">
        <f t="shared" si="5"/>
        <v>0</v>
      </c>
      <c r="T18" s="26">
        <f t="shared" si="5"/>
        <v>-2</v>
      </c>
    </row>
    <row r="19" spans="1:20" s="3" customFormat="1" ht="30.75" customHeight="1" x14ac:dyDescent="0.25">
      <c r="A19" s="55" t="s">
        <v>26</v>
      </c>
      <c r="B19" s="29" t="s">
        <v>49</v>
      </c>
      <c r="C19" s="30">
        <f t="shared" ref="C19:Q19" si="10">SUM(C20:C31)</f>
        <v>100</v>
      </c>
      <c r="D19" s="30">
        <f t="shared" si="10"/>
        <v>100</v>
      </c>
      <c r="E19" s="31">
        <f t="shared" si="10"/>
        <v>100</v>
      </c>
      <c r="F19" s="32">
        <f t="shared" si="10"/>
        <v>100.00000000000001</v>
      </c>
      <c r="G19" s="30">
        <f t="shared" si="10"/>
        <v>100</v>
      </c>
      <c r="H19" s="33">
        <f t="shared" si="10"/>
        <v>100</v>
      </c>
      <c r="I19" s="30">
        <f t="shared" si="10"/>
        <v>100</v>
      </c>
      <c r="J19" s="30">
        <f t="shared" si="10"/>
        <v>99.999999999999986</v>
      </c>
      <c r="K19" s="33">
        <f t="shared" si="10"/>
        <v>100</v>
      </c>
      <c r="L19" s="34">
        <f t="shared" si="10"/>
        <v>99.999999999999986</v>
      </c>
      <c r="M19" s="30">
        <f t="shared" si="10"/>
        <v>99.999999999999986</v>
      </c>
      <c r="N19" s="33">
        <f t="shared" si="10"/>
        <v>100</v>
      </c>
      <c r="O19" s="30">
        <f t="shared" si="10"/>
        <v>99.999999999999986</v>
      </c>
      <c r="P19" s="30">
        <f t="shared" si="10"/>
        <v>100</v>
      </c>
      <c r="Q19" s="31">
        <f t="shared" si="10"/>
        <v>100</v>
      </c>
      <c r="R19" s="43" t="s">
        <v>22</v>
      </c>
      <c r="S19" s="30" t="s">
        <v>22</v>
      </c>
      <c r="T19" s="44" t="s">
        <v>22</v>
      </c>
    </row>
    <row r="20" spans="1:20" s="2" customFormat="1" ht="36" customHeight="1" x14ac:dyDescent="0.2">
      <c r="A20" s="54"/>
      <c r="B20" s="6" t="s">
        <v>9</v>
      </c>
      <c r="C20" s="35">
        <f>C7/$C$6*100</f>
        <v>4.954954954954955</v>
      </c>
      <c r="D20" s="36">
        <f>D7/$D$6*100</f>
        <v>5.0420168067226889</v>
      </c>
      <c r="E20" s="37">
        <f>E7/$E$6*100</f>
        <v>4.8543689320388346</v>
      </c>
      <c r="F20" s="35">
        <f>F7/$F$6*100</f>
        <v>4.6511627906976747</v>
      </c>
      <c r="G20" s="36">
        <f>G7/$G$6*100</f>
        <v>5.2631578947368416</v>
      </c>
      <c r="H20" s="38">
        <f>H7/$H$6*100</f>
        <v>4.1666666666666661</v>
      </c>
      <c r="I20" s="37">
        <f>I7/$I$6*100</f>
        <v>5.1470588235294112</v>
      </c>
      <c r="J20" s="36">
        <f>J7/$J$6*100</f>
        <v>4.9382716049382713</v>
      </c>
      <c r="K20" s="37">
        <f>K7/$K$6*100</f>
        <v>5.4545454545454541</v>
      </c>
      <c r="L20" s="35">
        <f>L7/$L$6*100</f>
        <v>4.7619047619047619</v>
      </c>
      <c r="M20" s="36">
        <f>M7/$M$6*100</f>
        <v>5.2631578947368416</v>
      </c>
      <c r="N20" s="38">
        <f>N7/$N$6*100</f>
        <v>4</v>
      </c>
      <c r="O20" s="37">
        <f>O7/$O$6*100</f>
        <v>5.4794520547945202</v>
      </c>
      <c r="P20" s="36">
        <f>P7/$P$6*100</f>
        <v>4.6511627906976747</v>
      </c>
      <c r="Q20" s="37">
        <f>Q7/$Q$6*100</f>
        <v>6.666666666666667</v>
      </c>
      <c r="R20" s="35" t="s">
        <v>22</v>
      </c>
      <c r="S20" s="36" t="s">
        <v>22</v>
      </c>
      <c r="T20" s="45" t="s">
        <v>22</v>
      </c>
    </row>
    <row r="21" spans="1:20" s="2" customFormat="1" ht="36" customHeight="1" x14ac:dyDescent="0.2">
      <c r="A21" s="54"/>
      <c r="B21" s="6" t="s">
        <v>10</v>
      </c>
      <c r="C21" s="35">
        <f t="shared" ref="C21:C31" si="11">C8/$C$6*100</f>
        <v>4.0540540540540544</v>
      </c>
      <c r="D21" s="36">
        <f t="shared" ref="D21:D31" si="12">D8/$D$6*100</f>
        <v>4.2016806722689077</v>
      </c>
      <c r="E21" s="37">
        <f t="shared" ref="E21:E31" si="13">E8/$E$6*100</f>
        <v>3.8834951456310676</v>
      </c>
      <c r="F21" s="35">
        <f t="shared" ref="F21:F31" si="14">F8/$F$6*100</f>
        <v>3.4883720930232558</v>
      </c>
      <c r="G21" s="36">
        <f t="shared" ref="G21:G31" si="15">G8/$G$6*100</f>
        <v>5.2631578947368416</v>
      </c>
      <c r="H21" s="38">
        <f t="shared" ref="H21:H31" si="16">H8/$H$6*100</f>
        <v>2.083333333333333</v>
      </c>
      <c r="I21" s="37">
        <f t="shared" ref="I21:I31" si="17">I8/$I$6*100</f>
        <v>4.4117647058823533</v>
      </c>
      <c r="J21" s="36">
        <f t="shared" ref="J21:J31" si="18">J8/$J$6*100</f>
        <v>3.7037037037037033</v>
      </c>
      <c r="K21" s="37">
        <f t="shared" ref="K21:K31" si="19">K8/$K$6*100</f>
        <v>5.4545454545454541</v>
      </c>
      <c r="L21" s="35">
        <f t="shared" ref="L21:L31" si="20">L8/$L$6*100</f>
        <v>1.5873015873015872</v>
      </c>
      <c r="M21" s="36">
        <f t="shared" ref="M21:M31" si="21">M8/$M$6*100</f>
        <v>0</v>
      </c>
      <c r="N21" s="38">
        <f t="shared" ref="N21:N31" si="22">N8/$N$6*100</f>
        <v>4</v>
      </c>
      <c r="O21" s="37">
        <f t="shared" ref="O21:O31" si="23">O8/$O$6*100</f>
        <v>6.8493150684931505</v>
      </c>
      <c r="P21" s="36">
        <f t="shared" ref="P21:P31" si="24">P8/$P$6*100</f>
        <v>6.9767441860465116</v>
      </c>
      <c r="Q21" s="37">
        <f t="shared" ref="Q21:Q31" si="25">Q8/$Q$6*100</f>
        <v>6.666666666666667</v>
      </c>
      <c r="R21" s="35" t="s">
        <v>22</v>
      </c>
      <c r="S21" s="36" t="s">
        <v>22</v>
      </c>
      <c r="T21" s="45" t="s">
        <v>22</v>
      </c>
    </row>
    <row r="22" spans="1:20" s="2" customFormat="1" ht="36" customHeight="1" x14ac:dyDescent="0.2">
      <c r="A22" s="54"/>
      <c r="B22" s="6" t="s">
        <v>11</v>
      </c>
      <c r="C22" s="35">
        <f t="shared" si="11"/>
        <v>10.36036036036036</v>
      </c>
      <c r="D22" s="36">
        <f t="shared" si="12"/>
        <v>10.92436974789916</v>
      </c>
      <c r="E22" s="37">
        <f t="shared" si="13"/>
        <v>9.7087378640776691</v>
      </c>
      <c r="F22" s="35">
        <f t="shared" si="14"/>
        <v>17.441860465116278</v>
      </c>
      <c r="G22" s="36">
        <f t="shared" si="15"/>
        <v>18.421052631578945</v>
      </c>
      <c r="H22" s="38">
        <f t="shared" si="16"/>
        <v>16.666666666666664</v>
      </c>
      <c r="I22" s="37">
        <f t="shared" si="17"/>
        <v>5.8823529411764701</v>
      </c>
      <c r="J22" s="36">
        <f t="shared" si="18"/>
        <v>7.4074074074074066</v>
      </c>
      <c r="K22" s="37">
        <f t="shared" si="19"/>
        <v>3.6363636363636362</v>
      </c>
      <c r="L22" s="35">
        <f t="shared" si="20"/>
        <v>1.5873015873015872</v>
      </c>
      <c r="M22" s="36">
        <f t="shared" si="21"/>
        <v>2.6315789473684208</v>
      </c>
      <c r="N22" s="38">
        <f t="shared" si="22"/>
        <v>0</v>
      </c>
      <c r="O22" s="37">
        <f t="shared" si="23"/>
        <v>9.5890410958904102</v>
      </c>
      <c r="P22" s="36">
        <f t="shared" si="24"/>
        <v>11.627906976744185</v>
      </c>
      <c r="Q22" s="37">
        <f t="shared" si="25"/>
        <v>6.666666666666667</v>
      </c>
      <c r="R22" s="35" t="s">
        <v>22</v>
      </c>
      <c r="S22" s="36" t="s">
        <v>22</v>
      </c>
      <c r="T22" s="45" t="s">
        <v>22</v>
      </c>
    </row>
    <row r="23" spans="1:20" s="2" customFormat="1" ht="36" customHeight="1" x14ac:dyDescent="0.2">
      <c r="A23" s="54"/>
      <c r="B23" s="6" t="s">
        <v>0</v>
      </c>
      <c r="C23" s="35">
        <f t="shared" si="11"/>
        <v>3.6036036036036037</v>
      </c>
      <c r="D23" s="36">
        <f t="shared" si="12"/>
        <v>4.2016806722689077</v>
      </c>
      <c r="E23" s="37">
        <f t="shared" si="13"/>
        <v>2.912621359223301</v>
      </c>
      <c r="F23" s="35">
        <f t="shared" si="14"/>
        <v>0</v>
      </c>
      <c r="G23" s="36">
        <f t="shared" si="15"/>
        <v>0</v>
      </c>
      <c r="H23" s="38">
        <f t="shared" si="16"/>
        <v>0</v>
      </c>
      <c r="I23" s="37">
        <f t="shared" si="17"/>
        <v>5.8823529411764701</v>
      </c>
      <c r="J23" s="36">
        <f t="shared" si="18"/>
        <v>6.1728395061728394</v>
      </c>
      <c r="K23" s="37">
        <f t="shared" si="19"/>
        <v>5.4545454545454541</v>
      </c>
      <c r="L23" s="35">
        <f t="shared" si="20"/>
        <v>3.1746031746031744</v>
      </c>
      <c r="M23" s="36">
        <f t="shared" si="21"/>
        <v>2.6315789473684208</v>
      </c>
      <c r="N23" s="38">
        <f t="shared" si="22"/>
        <v>4</v>
      </c>
      <c r="O23" s="37">
        <f t="shared" si="23"/>
        <v>8.2191780821917799</v>
      </c>
      <c r="P23" s="36">
        <f t="shared" si="24"/>
        <v>9.3023255813953494</v>
      </c>
      <c r="Q23" s="37">
        <f t="shared" si="25"/>
        <v>6.666666666666667</v>
      </c>
      <c r="R23" s="35" t="s">
        <v>22</v>
      </c>
      <c r="S23" s="36" t="s">
        <v>22</v>
      </c>
      <c r="T23" s="45" t="s">
        <v>22</v>
      </c>
    </row>
    <row r="24" spans="1:20" s="2" customFormat="1" ht="36" customHeight="1" x14ac:dyDescent="0.2">
      <c r="A24" s="54"/>
      <c r="B24" s="6" t="s">
        <v>1</v>
      </c>
      <c r="C24" s="35">
        <f t="shared" si="11"/>
        <v>5.4054054054054053</v>
      </c>
      <c r="D24" s="36">
        <f t="shared" si="12"/>
        <v>5.0420168067226889</v>
      </c>
      <c r="E24" s="37">
        <f t="shared" si="13"/>
        <v>5.825242718446602</v>
      </c>
      <c r="F24" s="35">
        <f t="shared" si="14"/>
        <v>5.8139534883720927</v>
      </c>
      <c r="G24" s="36">
        <f t="shared" si="15"/>
        <v>2.6315789473684208</v>
      </c>
      <c r="H24" s="38">
        <f t="shared" si="16"/>
        <v>8.3333333333333321</v>
      </c>
      <c r="I24" s="37">
        <f t="shared" si="17"/>
        <v>5.1470588235294112</v>
      </c>
      <c r="J24" s="36">
        <f t="shared" si="18"/>
        <v>6.1728395061728394</v>
      </c>
      <c r="K24" s="37">
        <f t="shared" si="19"/>
        <v>3.6363636363636362</v>
      </c>
      <c r="L24" s="35">
        <f t="shared" si="20"/>
        <v>7.9365079365079358</v>
      </c>
      <c r="M24" s="36">
        <f t="shared" si="21"/>
        <v>10.526315789473683</v>
      </c>
      <c r="N24" s="38">
        <f t="shared" si="22"/>
        <v>4</v>
      </c>
      <c r="O24" s="37">
        <f t="shared" si="23"/>
        <v>2.7397260273972601</v>
      </c>
      <c r="P24" s="36">
        <f t="shared" si="24"/>
        <v>2.3255813953488373</v>
      </c>
      <c r="Q24" s="37">
        <f t="shared" si="25"/>
        <v>3.3333333333333335</v>
      </c>
      <c r="R24" s="35" t="s">
        <v>22</v>
      </c>
      <c r="S24" s="36" t="s">
        <v>22</v>
      </c>
      <c r="T24" s="45" t="s">
        <v>22</v>
      </c>
    </row>
    <row r="25" spans="1:20" s="2" customFormat="1" ht="36" customHeight="1" x14ac:dyDescent="0.2">
      <c r="A25" s="54"/>
      <c r="B25" s="6" t="s">
        <v>2</v>
      </c>
      <c r="C25" s="35">
        <f t="shared" si="11"/>
        <v>18.018018018018019</v>
      </c>
      <c r="D25" s="36">
        <f t="shared" si="12"/>
        <v>16.806722689075631</v>
      </c>
      <c r="E25" s="37">
        <f t="shared" si="13"/>
        <v>19.417475728155338</v>
      </c>
      <c r="F25" s="35">
        <f t="shared" si="14"/>
        <v>6.9767441860465116</v>
      </c>
      <c r="G25" s="36">
        <f t="shared" si="15"/>
        <v>7.8947368421052628</v>
      </c>
      <c r="H25" s="38">
        <f t="shared" si="16"/>
        <v>6.25</v>
      </c>
      <c r="I25" s="37">
        <f t="shared" si="17"/>
        <v>25</v>
      </c>
      <c r="J25" s="36">
        <f t="shared" si="18"/>
        <v>20.987654320987652</v>
      </c>
      <c r="K25" s="37">
        <f t="shared" si="19"/>
        <v>30.909090909090907</v>
      </c>
      <c r="L25" s="35">
        <f t="shared" si="20"/>
        <v>22.222222222222221</v>
      </c>
      <c r="M25" s="36">
        <f t="shared" si="21"/>
        <v>23.684210526315788</v>
      </c>
      <c r="N25" s="38">
        <f t="shared" si="22"/>
        <v>20</v>
      </c>
      <c r="O25" s="37">
        <f t="shared" si="23"/>
        <v>27.397260273972602</v>
      </c>
      <c r="P25" s="36">
        <f t="shared" si="24"/>
        <v>18.604651162790699</v>
      </c>
      <c r="Q25" s="37">
        <f t="shared" si="25"/>
        <v>40</v>
      </c>
      <c r="R25" s="35" t="s">
        <v>22</v>
      </c>
      <c r="S25" s="36" t="s">
        <v>22</v>
      </c>
      <c r="T25" s="45" t="s">
        <v>22</v>
      </c>
    </row>
    <row r="26" spans="1:20" s="2" customFormat="1" ht="36" customHeight="1" x14ac:dyDescent="0.2">
      <c r="A26" s="54"/>
      <c r="B26" s="6" t="s">
        <v>3</v>
      </c>
      <c r="C26" s="35">
        <f t="shared" si="11"/>
        <v>18.918918918918919</v>
      </c>
      <c r="D26" s="36">
        <f t="shared" si="12"/>
        <v>17.647058823529413</v>
      </c>
      <c r="E26" s="37">
        <f t="shared" si="13"/>
        <v>20.388349514563107</v>
      </c>
      <c r="F26" s="35">
        <f t="shared" si="14"/>
        <v>15.11627906976744</v>
      </c>
      <c r="G26" s="36">
        <f t="shared" si="15"/>
        <v>10.526315789473683</v>
      </c>
      <c r="H26" s="38">
        <f t="shared" si="16"/>
        <v>18.75</v>
      </c>
      <c r="I26" s="37">
        <f t="shared" si="17"/>
        <v>21.323529411764707</v>
      </c>
      <c r="J26" s="36">
        <f t="shared" si="18"/>
        <v>20.987654320987652</v>
      </c>
      <c r="K26" s="37">
        <f t="shared" si="19"/>
        <v>21.818181818181817</v>
      </c>
      <c r="L26" s="35">
        <f t="shared" si="20"/>
        <v>31.746031746031743</v>
      </c>
      <c r="M26" s="36">
        <f t="shared" si="21"/>
        <v>26.315789473684209</v>
      </c>
      <c r="N26" s="38">
        <f t="shared" si="22"/>
        <v>40</v>
      </c>
      <c r="O26" s="37">
        <f t="shared" si="23"/>
        <v>12.328767123287671</v>
      </c>
      <c r="P26" s="36">
        <f t="shared" si="24"/>
        <v>16.279069767441861</v>
      </c>
      <c r="Q26" s="37">
        <f t="shared" si="25"/>
        <v>6.666666666666667</v>
      </c>
      <c r="R26" s="35" t="s">
        <v>22</v>
      </c>
      <c r="S26" s="36" t="s">
        <v>22</v>
      </c>
      <c r="T26" s="45" t="s">
        <v>22</v>
      </c>
    </row>
    <row r="27" spans="1:20" s="4" customFormat="1" ht="36" customHeight="1" x14ac:dyDescent="0.25">
      <c r="A27" s="54"/>
      <c r="B27" s="6" t="s">
        <v>4</v>
      </c>
      <c r="C27" s="35">
        <f t="shared" si="11"/>
        <v>6.756756756756757</v>
      </c>
      <c r="D27" s="36">
        <f t="shared" si="12"/>
        <v>7.5630252100840334</v>
      </c>
      <c r="E27" s="37">
        <f t="shared" si="13"/>
        <v>5.825242718446602</v>
      </c>
      <c r="F27" s="35">
        <f t="shared" si="14"/>
        <v>11.627906976744185</v>
      </c>
      <c r="G27" s="36">
        <f t="shared" si="15"/>
        <v>15.789473684210526</v>
      </c>
      <c r="H27" s="38">
        <f t="shared" si="16"/>
        <v>8.3333333333333321</v>
      </c>
      <c r="I27" s="37">
        <f t="shared" si="17"/>
        <v>3.6764705882352944</v>
      </c>
      <c r="J27" s="36">
        <f t="shared" si="18"/>
        <v>3.7037037037037033</v>
      </c>
      <c r="K27" s="37">
        <f t="shared" si="19"/>
        <v>3.6363636363636362</v>
      </c>
      <c r="L27" s="35">
        <f t="shared" si="20"/>
        <v>1.5873015873015872</v>
      </c>
      <c r="M27" s="36">
        <f t="shared" si="21"/>
        <v>0</v>
      </c>
      <c r="N27" s="38">
        <f t="shared" si="22"/>
        <v>4</v>
      </c>
      <c r="O27" s="37">
        <f t="shared" si="23"/>
        <v>5.4794520547945202</v>
      </c>
      <c r="P27" s="36">
        <f t="shared" si="24"/>
        <v>6.9767441860465116</v>
      </c>
      <c r="Q27" s="37">
        <f t="shared" si="25"/>
        <v>3.3333333333333335</v>
      </c>
      <c r="R27" s="35" t="s">
        <v>22</v>
      </c>
      <c r="S27" s="36" t="s">
        <v>22</v>
      </c>
      <c r="T27" s="45" t="s">
        <v>22</v>
      </c>
    </row>
    <row r="28" spans="1:20" s="2" customFormat="1" ht="36" customHeight="1" x14ac:dyDescent="0.2">
      <c r="A28" s="54"/>
      <c r="B28" s="6" t="s">
        <v>5</v>
      </c>
      <c r="C28" s="35">
        <f t="shared" si="11"/>
        <v>5.8558558558558556</v>
      </c>
      <c r="D28" s="36">
        <f t="shared" si="12"/>
        <v>7.5630252100840334</v>
      </c>
      <c r="E28" s="37">
        <f t="shared" si="13"/>
        <v>3.8834951456310676</v>
      </c>
      <c r="F28" s="35">
        <f t="shared" si="14"/>
        <v>6.9767441860465116</v>
      </c>
      <c r="G28" s="36">
        <f t="shared" si="15"/>
        <v>7.8947368421052628</v>
      </c>
      <c r="H28" s="38">
        <f t="shared" si="16"/>
        <v>6.25</v>
      </c>
      <c r="I28" s="37">
        <f t="shared" si="17"/>
        <v>5.1470588235294112</v>
      </c>
      <c r="J28" s="36">
        <f t="shared" si="18"/>
        <v>7.4074074074074066</v>
      </c>
      <c r="K28" s="37">
        <f t="shared" si="19"/>
        <v>1.8181818181818181</v>
      </c>
      <c r="L28" s="35">
        <f t="shared" si="20"/>
        <v>6.3492063492063489</v>
      </c>
      <c r="M28" s="36">
        <f t="shared" si="21"/>
        <v>10.526315789473683</v>
      </c>
      <c r="N28" s="38">
        <f t="shared" si="22"/>
        <v>0</v>
      </c>
      <c r="O28" s="37">
        <f t="shared" si="23"/>
        <v>4.10958904109589</v>
      </c>
      <c r="P28" s="36">
        <f t="shared" si="24"/>
        <v>4.6511627906976747</v>
      </c>
      <c r="Q28" s="37">
        <f t="shared" si="25"/>
        <v>3.3333333333333335</v>
      </c>
      <c r="R28" s="35" t="s">
        <v>22</v>
      </c>
      <c r="S28" s="36" t="s">
        <v>22</v>
      </c>
      <c r="T28" s="45" t="s">
        <v>22</v>
      </c>
    </row>
    <row r="29" spans="1:20" s="2" customFormat="1" ht="36" customHeight="1" x14ac:dyDescent="0.2">
      <c r="A29" s="54"/>
      <c r="B29" s="6" t="s">
        <v>6</v>
      </c>
      <c r="C29" s="35">
        <f t="shared" si="11"/>
        <v>9.4594594594594597</v>
      </c>
      <c r="D29" s="36">
        <f t="shared" si="12"/>
        <v>10.084033613445378</v>
      </c>
      <c r="E29" s="37">
        <f t="shared" si="13"/>
        <v>8.7378640776699026</v>
      </c>
      <c r="F29" s="35">
        <f t="shared" si="14"/>
        <v>11.627906976744185</v>
      </c>
      <c r="G29" s="36">
        <f t="shared" si="15"/>
        <v>10.526315789473683</v>
      </c>
      <c r="H29" s="38">
        <f t="shared" si="16"/>
        <v>12.5</v>
      </c>
      <c r="I29" s="37">
        <f t="shared" si="17"/>
        <v>8.0882352941176467</v>
      </c>
      <c r="J29" s="36">
        <f t="shared" si="18"/>
        <v>9.8765432098765427</v>
      </c>
      <c r="K29" s="37">
        <f t="shared" si="19"/>
        <v>5.4545454545454541</v>
      </c>
      <c r="L29" s="35">
        <f t="shared" si="20"/>
        <v>7.9365079365079358</v>
      </c>
      <c r="M29" s="36">
        <f t="shared" si="21"/>
        <v>10.526315789473683</v>
      </c>
      <c r="N29" s="38">
        <f t="shared" si="22"/>
        <v>4</v>
      </c>
      <c r="O29" s="37">
        <f t="shared" si="23"/>
        <v>8.2191780821917799</v>
      </c>
      <c r="P29" s="36">
        <f t="shared" si="24"/>
        <v>9.3023255813953494</v>
      </c>
      <c r="Q29" s="37">
        <f t="shared" si="25"/>
        <v>6.666666666666667</v>
      </c>
      <c r="R29" s="35" t="s">
        <v>22</v>
      </c>
      <c r="S29" s="36" t="s">
        <v>22</v>
      </c>
      <c r="T29" s="45" t="s">
        <v>22</v>
      </c>
    </row>
    <row r="30" spans="1:20" s="2" customFormat="1" ht="36" customHeight="1" x14ac:dyDescent="0.2">
      <c r="A30" s="54"/>
      <c r="B30" s="6" t="s">
        <v>7</v>
      </c>
      <c r="C30" s="35">
        <f t="shared" si="11"/>
        <v>8.1081081081081088</v>
      </c>
      <c r="D30" s="36">
        <f t="shared" si="12"/>
        <v>8.4033613445378155</v>
      </c>
      <c r="E30" s="37">
        <f t="shared" si="13"/>
        <v>7.7669902912621351</v>
      </c>
      <c r="F30" s="35">
        <f t="shared" si="14"/>
        <v>9.3023255813953494</v>
      </c>
      <c r="G30" s="36">
        <f t="shared" si="15"/>
        <v>13.157894736842104</v>
      </c>
      <c r="H30" s="38">
        <f t="shared" si="16"/>
        <v>6.25</v>
      </c>
      <c r="I30" s="37">
        <f t="shared" si="17"/>
        <v>7.3529411764705888</v>
      </c>
      <c r="J30" s="36">
        <f t="shared" si="18"/>
        <v>6.1728395061728394</v>
      </c>
      <c r="K30" s="37">
        <f t="shared" si="19"/>
        <v>9.0909090909090917</v>
      </c>
      <c r="L30" s="35">
        <f t="shared" si="20"/>
        <v>9.5238095238095237</v>
      </c>
      <c r="M30" s="36">
        <f t="shared" si="21"/>
        <v>5.2631578947368416</v>
      </c>
      <c r="N30" s="38">
        <f t="shared" si="22"/>
        <v>16</v>
      </c>
      <c r="O30" s="37">
        <f t="shared" si="23"/>
        <v>5.4794520547945202</v>
      </c>
      <c r="P30" s="36">
        <f t="shared" si="24"/>
        <v>6.9767441860465116</v>
      </c>
      <c r="Q30" s="37">
        <f t="shared" si="25"/>
        <v>3.3333333333333335</v>
      </c>
      <c r="R30" s="35" t="s">
        <v>22</v>
      </c>
      <c r="S30" s="36" t="s">
        <v>22</v>
      </c>
      <c r="T30" s="45" t="s">
        <v>22</v>
      </c>
    </row>
    <row r="31" spans="1:20" s="2" customFormat="1" ht="36" customHeight="1" thickBot="1" x14ac:dyDescent="0.25">
      <c r="A31" s="56"/>
      <c r="B31" s="27" t="s">
        <v>8</v>
      </c>
      <c r="C31" s="39">
        <f t="shared" si="11"/>
        <v>4.5045045045045047</v>
      </c>
      <c r="D31" s="40">
        <f t="shared" si="12"/>
        <v>2.5210084033613445</v>
      </c>
      <c r="E31" s="41">
        <f t="shared" si="13"/>
        <v>6.7961165048543686</v>
      </c>
      <c r="F31" s="39">
        <f t="shared" si="14"/>
        <v>6.9767441860465116</v>
      </c>
      <c r="G31" s="40">
        <f t="shared" si="15"/>
        <v>2.6315789473684208</v>
      </c>
      <c r="H31" s="42">
        <f t="shared" si="16"/>
        <v>10.416666666666668</v>
      </c>
      <c r="I31" s="41">
        <f t="shared" si="17"/>
        <v>2.9411764705882351</v>
      </c>
      <c r="J31" s="40">
        <f t="shared" si="18"/>
        <v>2.4691358024691357</v>
      </c>
      <c r="K31" s="41">
        <f t="shared" si="19"/>
        <v>3.6363636363636362</v>
      </c>
      <c r="L31" s="39">
        <f t="shared" si="20"/>
        <v>1.5873015873015872</v>
      </c>
      <c r="M31" s="40">
        <f t="shared" si="21"/>
        <v>2.6315789473684208</v>
      </c>
      <c r="N31" s="42">
        <f t="shared" si="22"/>
        <v>0</v>
      </c>
      <c r="O31" s="41">
        <f t="shared" si="23"/>
        <v>4.10958904109589</v>
      </c>
      <c r="P31" s="40">
        <f t="shared" si="24"/>
        <v>2.3255813953488373</v>
      </c>
      <c r="Q31" s="41">
        <f t="shared" si="25"/>
        <v>6.666666666666667</v>
      </c>
      <c r="R31" s="39" t="s">
        <v>22</v>
      </c>
      <c r="S31" s="40" t="s">
        <v>22</v>
      </c>
      <c r="T31" s="46" t="s">
        <v>22</v>
      </c>
    </row>
    <row r="32" spans="1:20" s="2" customFormat="1" ht="36" customHeight="1" x14ac:dyDescent="0.2"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6:16" x14ac:dyDescent="0.25">
      <c r="P33" s="11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15" orientation="portrait" useFirstPageNumber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T33"/>
  <sheetViews>
    <sheetView view="pageBreakPreview" zoomScale="60" zoomScaleNormal="100" workbookViewId="0"/>
  </sheetViews>
  <sheetFormatPr defaultRowHeight="16.5" x14ac:dyDescent="0.25"/>
  <cols>
    <col min="1" max="1" width="3.92578125" customWidth="1"/>
    <col min="2" max="2" width="3.92578125" style="2" customWidth="1"/>
    <col min="3" max="3" width="5" style="2" customWidth="1"/>
    <col min="4" max="20" width="5" customWidth="1"/>
  </cols>
  <sheetData>
    <row r="1" spans="1:20" s="10" customFormat="1" ht="24" customHeight="1" x14ac:dyDescent="0.25">
      <c r="A1" s="9" t="s">
        <v>61</v>
      </c>
    </row>
    <row r="2" spans="1:20" ht="24.75" customHeight="1" thickBot="1" x14ac:dyDescent="0.3">
      <c r="A2" s="53" t="s">
        <v>42</v>
      </c>
      <c r="B2" s="53"/>
      <c r="C2" s="53"/>
      <c r="D2" s="53"/>
      <c r="E2" s="51"/>
      <c r="F2" s="2"/>
      <c r="G2" s="2"/>
      <c r="H2" s="2"/>
      <c r="I2" s="2"/>
      <c r="J2" s="2"/>
      <c r="K2" s="2"/>
      <c r="L2" s="2"/>
      <c r="M2" s="2"/>
      <c r="N2" s="2"/>
      <c r="O2" s="1"/>
      <c r="P2" s="52" t="s">
        <v>48</v>
      </c>
      <c r="Q2" s="52"/>
      <c r="R2" s="52"/>
      <c r="S2" s="52"/>
      <c r="T2" s="52"/>
    </row>
    <row r="3" spans="1:20" s="2" customFormat="1" ht="23.25" customHeight="1" x14ac:dyDescent="0.2">
      <c r="A3" s="66" t="s">
        <v>21</v>
      </c>
      <c r="B3" s="67"/>
      <c r="C3" s="57" t="s">
        <v>12</v>
      </c>
      <c r="D3" s="58"/>
      <c r="E3" s="58"/>
      <c r="F3" s="61" t="s">
        <v>16</v>
      </c>
      <c r="G3" s="61"/>
      <c r="H3" s="61"/>
      <c r="I3" s="63" t="s">
        <v>17</v>
      </c>
      <c r="J3" s="61"/>
      <c r="K3" s="61"/>
      <c r="L3" s="61"/>
      <c r="M3" s="61"/>
      <c r="N3" s="61"/>
      <c r="O3" s="61"/>
      <c r="P3" s="61"/>
      <c r="Q3" s="61"/>
      <c r="R3" s="61" t="s">
        <v>27</v>
      </c>
      <c r="S3" s="61"/>
      <c r="T3" s="64"/>
    </row>
    <row r="4" spans="1:20" s="2" customFormat="1" ht="23.25" customHeight="1" x14ac:dyDescent="0.2">
      <c r="A4" s="68"/>
      <c r="B4" s="69"/>
      <c r="C4" s="59"/>
      <c r="D4" s="60"/>
      <c r="E4" s="60"/>
      <c r="F4" s="62"/>
      <c r="G4" s="62"/>
      <c r="H4" s="62"/>
      <c r="I4" s="62" t="s">
        <v>13</v>
      </c>
      <c r="J4" s="62"/>
      <c r="K4" s="62"/>
      <c r="L4" s="62" t="s">
        <v>18</v>
      </c>
      <c r="M4" s="62"/>
      <c r="N4" s="62"/>
      <c r="O4" s="62" t="s">
        <v>19</v>
      </c>
      <c r="P4" s="62"/>
      <c r="Q4" s="62"/>
      <c r="R4" s="62"/>
      <c r="S4" s="62"/>
      <c r="T4" s="65"/>
    </row>
    <row r="5" spans="1:20" s="2" customFormat="1" ht="29.25" customHeight="1" x14ac:dyDescent="0.2">
      <c r="A5" s="70"/>
      <c r="B5" s="71"/>
      <c r="C5" s="18" t="s">
        <v>13</v>
      </c>
      <c r="D5" s="20" t="s">
        <v>14</v>
      </c>
      <c r="E5" s="19" t="s">
        <v>15</v>
      </c>
      <c r="F5" s="18" t="s">
        <v>13</v>
      </c>
      <c r="G5" s="20" t="s">
        <v>14</v>
      </c>
      <c r="H5" s="5" t="s">
        <v>15</v>
      </c>
      <c r="I5" s="47" t="s">
        <v>13</v>
      </c>
      <c r="J5" s="48" t="s">
        <v>14</v>
      </c>
      <c r="K5" s="49" t="s">
        <v>15</v>
      </c>
      <c r="L5" s="47" t="s">
        <v>13</v>
      </c>
      <c r="M5" s="48" t="s">
        <v>14</v>
      </c>
      <c r="N5" s="28" t="s">
        <v>15</v>
      </c>
      <c r="O5" s="49" t="s">
        <v>13</v>
      </c>
      <c r="P5" s="48" t="s">
        <v>14</v>
      </c>
      <c r="Q5" s="28" t="s">
        <v>15</v>
      </c>
      <c r="R5" s="18" t="s">
        <v>13</v>
      </c>
      <c r="S5" s="20" t="s">
        <v>14</v>
      </c>
      <c r="T5" s="24" t="s">
        <v>15</v>
      </c>
    </row>
    <row r="6" spans="1:20" s="3" customFormat="1" ht="30.75" customHeight="1" x14ac:dyDescent="0.25">
      <c r="A6" s="54" t="s">
        <v>25</v>
      </c>
      <c r="B6" s="17" t="s">
        <v>20</v>
      </c>
      <c r="C6" s="14">
        <f>D6+E6</f>
        <v>545</v>
      </c>
      <c r="D6" s="21">
        <f>SUM(D7:D18)</f>
        <v>228</v>
      </c>
      <c r="E6" s="15">
        <f>SUM(E7:E18)</f>
        <v>317</v>
      </c>
      <c r="F6" s="14">
        <f>G6+H6</f>
        <v>182</v>
      </c>
      <c r="G6" s="21">
        <f>SUM(G7:G18)</f>
        <v>70</v>
      </c>
      <c r="H6" s="16">
        <f>SUM(H7:H18)</f>
        <v>112</v>
      </c>
      <c r="I6" s="15">
        <f>J6+K6</f>
        <v>363</v>
      </c>
      <c r="J6" s="21">
        <f>SUM(J7:J18)</f>
        <v>158</v>
      </c>
      <c r="K6" s="15">
        <f>SUM(K7:K18)</f>
        <v>205</v>
      </c>
      <c r="L6" s="14">
        <f>M6+N6</f>
        <v>176</v>
      </c>
      <c r="M6" s="21">
        <f>SUM(M7:M18)</f>
        <v>74</v>
      </c>
      <c r="N6" s="16">
        <f>SUM(N7:N18)</f>
        <v>102</v>
      </c>
      <c r="O6" s="15">
        <f>P6+Q6</f>
        <v>187</v>
      </c>
      <c r="P6" s="21">
        <f>SUM(P7:P18)</f>
        <v>84</v>
      </c>
      <c r="Q6" s="15">
        <f>SUM(Q7:Q18)</f>
        <v>103</v>
      </c>
      <c r="R6" s="23">
        <f>S6+T6</f>
        <v>-11</v>
      </c>
      <c r="S6" s="21">
        <f>SUM(S7:S18)</f>
        <v>-10</v>
      </c>
      <c r="T6" s="25">
        <f>SUM(T7:T18)</f>
        <v>-1</v>
      </c>
    </row>
    <row r="7" spans="1:20" s="2" customFormat="1" ht="36" customHeight="1" x14ac:dyDescent="0.2">
      <c r="A7" s="54"/>
      <c r="B7" s="6" t="s">
        <v>49</v>
      </c>
      <c r="C7" s="13">
        <f t="shared" ref="C7:C18" si="0">D7+E7</f>
        <v>46</v>
      </c>
      <c r="D7" s="22">
        <f t="shared" ref="D7:E18" si="1">G7+J7</f>
        <v>14</v>
      </c>
      <c r="E7" s="12">
        <f t="shared" si="1"/>
        <v>32</v>
      </c>
      <c r="F7" s="13">
        <f>G7+H7</f>
        <v>12</v>
      </c>
      <c r="G7" s="22">
        <v>5</v>
      </c>
      <c r="H7" s="50">
        <v>7</v>
      </c>
      <c r="I7" s="12">
        <f t="shared" ref="I7:I18" si="2">J7+K7</f>
        <v>34</v>
      </c>
      <c r="J7" s="22">
        <f>M7+P7</f>
        <v>9</v>
      </c>
      <c r="K7" s="12">
        <f t="shared" ref="K7:K18" si="3">N7+Q7</f>
        <v>25</v>
      </c>
      <c r="L7" s="13">
        <f>M7+N7</f>
        <v>15</v>
      </c>
      <c r="M7" s="22">
        <v>6</v>
      </c>
      <c r="N7" s="50">
        <v>9</v>
      </c>
      <c r="O7" s="12">
        <f>P7+Q7</f>
        <v>19</v>
      </c>
      <c r="P7" s="22">
        <v>3</v>
      </c>
      <c r="Q7" s="12">
        <v>16</v>
      </c>
      <c r="R7" s="13">
        <f t="shared" ref="R7:R18" si="4">S7+T7</f>
        <v>-4</v>
      </c>
      <c r="S7" s="22">
        <f t="shared" ref="S7:T18" si="5">M7-P7</f>
        <v>3</v>
      </c>
      <c r="T7" s="26">
        <f t="shared" si="5"/>
        <v>-7</v>
      </c>
    </row>
    <row r="8" spans="1:20" s="2" customFormat="1" ht="36" customHeight="1" x14ac:dyDescent="0.2">
      <c r="A8" s="54"/>
      <c r="B8" s="6" t="s">
        <v>50</v>
      </c>
      <c r="C8" s="13">
        <f t="shared" si="0"/>
        <v>61</v>
      </c>
      <c r="D8" s="22">
        <f t="shared" si="1"/>
        <v>17</v>
      </c>
      <c r="E8" s="12">
        <f t="shared" si="1"/>
        <v>44</v>
      </c>
      <c r="F8" s="13">
        <f t="shared" ref="F8:F18" si="6">G8+H8</f>
        <v>27</v>
      </c>
      <c r="G8" s="22">
        <v>8</v>
      </c>
      <c r="H8" s="50">
        <v>19</v>
      </c>
      <c r="I8" s="12">
        <f t="shared" si="2"/>
        <v>34</v>
      </c>
      <c r="J8" s="22">
        <f t="shared" ref="J8:J18" si="7">M8+P8</f>
        <v>9</v>
      </c>
      <c r="K8" s="12">
        <f t="shared" si="3"/>
        <v>25</v>
      </c>
      <c r="L8" s="13">
        <f t="shared" ref="L8:L18" si="8">M8+N8</f>
        <v>22</v>
      </c>
      <c r="M8" s="22">
        <v>6</v>
      </c>
      <c r="N8" s="50">
        <v>16</v>
      </c>
      <c r="O8" s="12">
        <f t="shared" ref="O8:O18" si="9">P8+Q8</f>
        <v>12</v>
      </c>
      <c r="P8" s="22">
        <v>3</v>
      </c>
      <c r="Q8" s="12">
        <v>9</v>
      </c>
      <c r="R8" s="13">
        <f t="shared" si="4"/>
        <v>10</v>
      </c>
      <c r="S8" s="22">
        <f t="shared" si="5"/>
        <v>3</v>
      </c>
      <c r="T8" s="26">
        <f t="shared" si="5"/>
        <v>7</v>
      </c>
    </row>
    <row r="9" spans="1:20" s="2" customFormat="1" ht="36" customHeight="1" x14ac:dyDescent="0.2">
      <c r="A9" s="54"/>
      <c r="B9" s="6" t="s">
        <v>51</v>
      </c>
      <c r="C9" s="13">
        <f t="shared" si="0"/>
        <v>44</v>
      </c>
      <c r="D9" s="22">
        <f t="shared" si="1"/>
        <v>16</v>
      </c>
      <c r="E9" s="12">
        <f t="shared" si="1"/>
        <v>28</v>
      </c>
      <c r="F9" s="13">
        <f t="shared" si="6"/>
        <v>16</v>
      </c>
      <c r="G9" s="22">
        <v>3</v>
      </c>
      <c r="H9" s="50">
        <v>13</v>
      </c>
      <c r="I9" s="12">
        <f t="shared" si="2"/>
        <v>28</v>
      </c>
      <c r="J9" s="22">
        <f t="shared" si="7"/>
        <v>13</v>
      </c>
      <c r="K9" s="12">
        <f t="shared" si="3"/>
        <v>15</v>
      </c>
      <c r="L9" s="13">
        <f t="shared" si="8"/>
        <v>13</v>
      </c>
      <c r="M9" s="22">
        <v>3</v>
      </c>
      <c r="N9" s="50">
        <v>10</v>
      </c>
      <c r="O9" s="12">
        <f t="shared" si="9"/>
        <v>15</v>
      </c>
      <c r="P9" s="22">
        <v>10</v>
      </c>
      <c r="Q9" s="12">
        <v>5</v>
      </c>
      <c r="R9" s="13">
        <f t="shared" si="4"/>
        <v>-2</v>
      </c>
      <c r="S9" s="22">
        <f t="shared" si="5"/>
        <v>-7</v>
      </c>
      <c r="T9" s="26">
        <f t="shared" si="5"/>
        <v>5</v>
      </c>
    </row>
    <row r="10" spans="1:20" s="2" customFormat="1" ht="36" customHeight="1" x14ac:dyDescent="0.2">
      <c r="A10" s="54"/>
      <c r="B10" s="6" t="s">
        <v>52</v>
      </c>
      <c r="C10" s="13">
        <f t="shared" si="0"/>
        <v>57</v>
      </c>
      <c r="D10" s="22">
        <f t="shared" si="1"/>
        <v>23</v>
      </c>
      <c r="E10" s="12">
        <f t="shared" si="1"/>
        <v>34</v>
      </c>
      <c r="F10" s="13">
        <f t="shared" si="6"/>
        <v>27</v>
      </c>
      <c r="G10" s="22">
        <v>13</v>
      </c>
      <c r="H10" s="50">
        <v>14</v>
      </c>
      <c r="I10" s="12">
        <f t="shared" si="2"/>
        <v>30</v>
      </c>
      <c r="J10" s="22">
        <f t="shared" si="7"/>
        <v>10</v>
      </c>
      <c r="K10" s="12">
        <f t="shared" si="3"/>
        <v>20</v>
      </c>
      <c r="L10" s="13">
        <f t="shared" si="8"/>
        <v>18</v>
      </c>
      <c r="M10" s="22">
        <v>4</v>
      </c>
      <c r="N10" s="50">
        <v>14</v>
      </c>
      <c r="O10" s="12">
        <f t="shared" si="9"/>
        <v>12</v>
      </c>
      <c r="P10" s="22">
        <v>6</v>
      </c>
      <c r="Q10" s="12">
        <v>6</v>
      </c>
      <c r="R10" s="13">
        <f t="shared" si="4"/>
        <v>6</v>
      </c>
      <c r="S10" s="22">
        <f t="shared" si="5"/>
        <v>-2</v>
      </c>
      <c r="T10" s="26">
        <f t="shared" si="5"/>
        <v>8</v>
      </c>
    </row>
    <row r="11" spans="1:20" s="2" customFormat="1" ht="36" customHeight="1" x14ac:dyDescent="0.2">
      <c r="A11" s="54"/>
      <c r="B11" s="6" t="s">
        <v>53</v>
      </c>
      <c r="C11" s="13">
        <f t="shared" si="0"/>
        <v>34</v>
      </c>
      <c r="D11" s="22">
        <f t="shared" si="1"/>
        <v>21</v>
      </c>
      <c r="E11" s="12">
        <f t="shared" si="1"/>
        <v>13</v>
      </c>
      <c r="F11" s="13">
        <f t="shared" si="6"/>
        <v>16</v>
      </c>
      <c r="G11" s="22">
        <v>9</v>
      </c>
      <c r="H11" s="50">
        <v>7</v>
      </c>
      <c r="I11" s="12">
        <f t="shared" si="2"/>
        <v>18</v>
      </c>
      <c r="J11" s="22">
        <f t="shared" si="7"/>
        <v>12</v>
      </c>
      <c r="K11" s="12">
        <f t="shared" si="3"/>
        <v>6</v>
      </c>
      <c r="L11" s="13">
        <f t="shared" si="8"/>
        <v>11</v>
      </c>
      <c r="M11" s="22">
        <v>6</v>
      </c>
      <c r="N11" s="50">
        <v>5</v>
      </c>
      <c r="O11" s="12">
        <f t="shared" si="9"/>
        <v>7</v>
      </c>
      <c r="P11" s="22">
        <v>6</v>
      </c>
      <c r="Q11" s="12">
        <v>1</v>
      </c>
      <c r="R11" s="13">
        <f t="shared" si="4"/>
        <v>4</v>
      </c>
      <c r="S11" s="22">
        <f t="shared" si="5"/>
        <v>0</v>
      </c>
      <c r="T11" s="26">
        <f t="shared" si="5"/>
        <v>4</v>
      </c>
    </row>
    <row r="12" spans="1:20" s="2" customFormat="1" ht="36" customHeight="1" x14ac:dyDescent="0.2">
      <c r="A12" s="54"/>
      <c r="B12" s="6" t="s">
        <v>54</v>
      </c>
      <c r="C12" s="13">
        <f t="shared" si="0"/>
        <v>71</v>
      </c>
      <c r="D12" s="22">
        <f t="shared" si="1"/>
        <v>41</v>
      </c>
      <c r="E12" s="12">
        <f t="shared" si="1"/>
        <v>30</v>
      </c>
      <c r="F12" s="13">
        <f t="shared" si="6"/>
        <v>11</v>
      </c>
      <c r="G12" s="22">
        <v>4</v>
      </c>
      <c r="H12" s="50">
        <v>7</v>
      </c>
      <c r="I12" s="12">
        <f t="shared" si="2"/>
        <v>60</v>
      </c>
      <c r="J12" s="22">
        <f t="shared" si="7"/>
        <v>37</v>
      </c>
      <c r="K12" s="12">
        <f t="shared" si="3"/>
        <v>23</v>
      </c>
      <c r="L12" s="13">
        <f t="shared" si="8"/>
        <v>16</v>
      </c>
      <c r="M12" s="22">
        <v>13</v>
      </c>
      <c r="N12" s="50">
        <v>3</v>
      </c>
      <c r="O12" s="12">
        <f t="shared" si="9"/>
        <v>44</v>
      </c>
      <c r="P12" s="22">
        <v>24</v>
      </c>
      <c r="Q12" s="12">
        <v>20</v>
      </c>
      <c r="R12" s="13">
        <f t="shared" si="4"/>
        <v>-28</v>
      </c>
      <c r="S12" s="22">
        <f t="shared" si="5"/>
        <v>-11</v>
      </c>
      <c r="T12" s="26">
        <f t="shared" si="5"/>
        <v>-17</v>
      </c>
    </row>
    <row r="13" spans="1:20" s="2" customFormat="1" ht="36" customHeight="1" x14ac:dyDescent="0.2">
      <c r="A13" s="54"/>
      <c r="B13" s="6" t="s">
        <v>55</v>
      </c>
      <c r="C13" s="13">
        <f t="shared" si="0"/>
        <v>67</v>
      </c>
      <c r="D13" s="22">
        <f t="shared" si="1"/>
        <v>23</v>
      </c>
      <c r="E13" s="12">
        <f t="shared" si="1"/>
        <v>44</v>
      </c>
      <c r="F13" s="13">
        <f t="shared" si="6"/>
        <v>22</v>
      </c>
      <c r="G13" s="22">
        <v>10</v>
      </c>
      <c r="H13" s="50">
        <v>12</v>
      </c>
      <c r="I13" s="12">
        <f t="shared" si="2"/>
        <v>45</v>
      </c>
      <c r="J13" s="22">
        <f t="shared" si="7"/>
        <v>13</v>
      </c>
      <c r="K13" s="12">
        <f t="shared" si="3"/>
        <v>32</v>
      </c>
      <c r="L13" s="13">
        <f t="shared" si="8"/>
        <v>23</v>
      </c>
      <c r="M13" s="22">
        <v>6</v>
      </c>
      <c r="N13" s="50">
        <v>17</v>
      </c>
      <c r="O13" s="12">
        <f t="shared" si="9"/>
        <v>22</v>
      </c>
      <c r="P13" s="22">
        <v>7</v>
      </c>
      <c r="Q13" s="12">
        <v>15</v>
      </c>
      <c r="R13" s="13">
        <f t="shared" si="4"/>
        <v>1</v>
      </c>
      <c r="S13" s="22">
        <f t="shared" si="5"/>
        <v>-1</v>
      </c>
      <c r="T13" s="26">
        <f t="shared" si="5"/>
        <v>2</v>
      </c>
    </row>
    <row r="14" spans="1:20" s="4" customFormat="1" ht="36" customHeight="1" x14ac:dyDescent="0.25">
      <c r="A14" s="54"/>
      <c r="B14" s="6" t="s">
        <v>56</v>
      </c>
      <c r="C14" s="13">
        <f t="shared" si="0"/>
        <v>45</v>
      </c>
      <c r="D14" s="22">
        <f t="shared" si="1"/>
        <v>20</v>
      </c>
      <c r="E14" s="12">
        <f t="shared" si="1"/>
        <v>25</v>
      </c>
      <c r="F14" s="13">
        <f t="shared" si="6"/>
        <v>12</v>
      </c>
      <c r="G14" s="22">
        <v>5</v>
      </c>
      <c r="H14" s="50">
        <v>7</v>
      </c>
      <c r="I14" s="12">
        <f t="shared" si="2"/>
        <v>33</v>
      </c>
      <c r="J14" s="22">
        <f t="shared" si="7"/>
        <v>15</v>
      </c>
      <c r="K14" s="12">
        <f t="shared" si="3"/>
        <v>18</v>
      </c>
      <c r="L14" s="13">
        <f t="shared" si="8"/>
        <v>12</v>
      </c>
      <c r="M14" s="22">
        <v>7</v>
      </c>
      <c r="N14" s="50">
        <v>5</v>
      </c>
      <c r="O14" s="12">
        <f t="shared" si="9"/>
        <v>21</v>
      </c>
      <c r="P14" s="22">
        <v>8</v>
      </c>
      <c r="Q14" s="12">
        <v>13</v>
      </c>
      <c r="R14" s="13">
        <f t="shared" si="4"/>
        <v>-9</v>
      </c>
      <c r="S14" s="22">
        <f t="shared" si="5"/>
        <v>-1</v>
      </c>
      <c r="T14" s="26">
        <f t="shared" si="5"/>
        <v>-8</v>
      </c>
    </row>
    <row r="15" spans="1:20" s="2" customFormat="1" ht="36" customHeight="1" x14ac:dyDescent="0.2">
      <c r="A15" s="54"/>
      <c r="B15" s="6" t="s">
        <v>57</v>
      </c>
      <c r="C15" s="13">
        <f t="shared" si="0"/>
        <v>30</v>
      </c>
      <c r="D15" s="22">
        <f t="shared" si="1"/>
        <v>14</v>
      </c>
      <c r="E15" s="12">
        <f t="shared" si="1"/>
        <v>16</v>
      </c>
      <c r="F15" s="13">
        <f t="shared" si="6"/>
        <v>10</v>
      </c>
      <c r="G15" s="22">
        <v>5</v>
      </c>
      <c r="H15" s="50">
        <v>5</v>
      </c>
      <c r="I15" s="12">
        <f t="shared" si="2"/>
        <v>20</v>
      </c>
      <c r="J15" s="22">
        <f t="shared" si="7"/>
        <v>9</v>
      </c>
      <c r="K15" s="12">
        <f t="shared" si="3"/>
        <v>11</v>
      </c>
      <c r="L15" s="13">
        <f t="shared" si="8"/>
        <v>15</v>
      </c>
      <c r="M15" s="22">
        <v>7</v>
      </c>
      <c r="N15" s="50">
        <v>8</v>
      </c>
      <c r="O15" s="12">
        <f t="shared" si="9"/>
        <v>5</v>
      </c>
      <c r="P15" s="22">
        <v>2</v>
      </c>
      <c r="Q15" s="12">
        <v>3</v>
      </c>
      <c r="R15" s="13">
        <f t="shared" si="4"/>
        <v>10</v>
      </c>
      <c r="S15" s="22">
        <f t="shared" si="5"/>
        <v>5</v>
      </c>
      <c r="T15" s="26">
        <f t="shared" si="5"/>
        <v>5</v>
      </c>
    </row>
    <row r="16" spans="1:20" s="2" customFormat="1" ht="36" customHeight="1" x14ac:dyDescent="0.2">
      <c r="A16" s="54"/>
      <c r="B16" s="6" t="s">
        <v>58</v>
      </c>
      <c r="C16" s="13">
        <f t="shared" si="0"/>
        <v>39</v>
      </c>
      <c r="D16" s="22">
        <f t="shared" si="1"/>
        <v>18</v>
      </c>
      <c r="E16" s="12">
        <f t="shared" si="1"/>
        <v>21</v>
      </c>
      <c r="F16" s="13">
        <f t="shared" si="6"/>
        <v>8</v>
      </c>
      <c r="G16" s="22">
        <v>3</v>
      </c>
      <c r="H16" s="50">
        <v>5</v>
      </c>
      <c r="I16" s="12">
        <f t="shared" si="2"/>
        <v>31</v>
      </c>
      <c r="J16" s="22">
        <f t="shared" si="7"/>
        <v>15</v>
      </c>
      <c r="K16" s="12">
        <f t="shared" si="3"/>
        <v>16</v>
      </c>
      <c r="L16" s="13">
        <f t="shared" si="8"/>
        <v>14</v>
      </c>
      <c r="M16" s="22">
        <v>9</v>
      </c>
      <c r="N16" s="50">
        <v>5</v>
      </c>
      <c r="O16" s="12">
        <f t="shared" si="9"/>
        <v>17</v>
      </c>
      <c r="P16" s="22">
        <v>6</v>
      </c>
      <c r="Q16" s="12">
        <v>11</v>
      </c>
      <c r="R16" s="13">
        <f t="shared" si="4"/>
        <v>-3</v>
      </c>
      <c r="S16" s="22">
        <f t="shared" si="5"/>
        <v>3</v>
      </c>
      <c r="T16" s="26">
        <f t="shared" si="5"/>
        <v>-6</v>
      </c>
    </row>
    <row r="17" spans="1:20" s="2" customFormat="1" ht="36" customHeight="1" x14ac:dyDescent="0.2">
      <c r="A17" s="54"/>
      <c r="B17" s="6" t="s">
        <v>59</v>
      </c>
      <c r="C17" s="13">
        <f t="shared" si="0"/>
        <v>25</v>
      </c>
      <c r="D17" s="22">
        <f t="shared" si="1"/>
        <v>10</v>
      </c>
      <c r="E17" s="12">
        <f t="shared" si="1"/>
        <v>15</v>
      </c>
      <c r="F17" s="13">
        <f t="shared" si="6"/>
        <v>7</v>
      </c>
      <c r="G17" s="22">
        <v>1</v>
      </c>
      <c r="H17" s="50">
        <v>6</v>
      </c>
      <c r="I17" s="12">
        <f t="shared" si="2"/>
        <v>18</v>
      </c>
      <c r="J17" s="22">
        <f t="shared" si="7"/>
        <v>9</v>
      </c>
      <c r="K17" s="12">
        <f t="shared" si="3"/>
        <v>9</v>
      </c>
      <c r="L17" s="13">
        <f t="shared" si="8"/>
        <v>10</v>
      </c>
      <c r="M17" s="22">
        <v>3</v>
      </c>
      <c r="N17" s="50">
        <v>7</v>
      </c>
      <c r="O17" s="12">
        <f t="shared" si="9"/>
        <v>8</v>
      </c>
      <c r="P17" s="22">
        <v>6</v>
      </c>
      <c r="Q17" s="12">
        <v>2</v>
      </c>
      <c r="R17" s="13">
        <f t="shared" si="4"/>
        <v>2</v>
      </c>
      <c r="S17" s="22">
        <f t="shared" si="5"/>
        <v>-3</v>
      </c>
      <c r="T17" s="26">
        <f t="shared" si="5"/>
        <v>5</v>
      </c>
    </row>
    <row r="18" spans="1:20" s="2" customFormat="1" ht="36" customHeight="1" x14ac:dyDescent="0.2">
      <c r="A18" s="54"/>
      <c r="B18" s="6" t="s">
        <v>60</v>
      </c>
      <c r="C18" s="13">
        <f t="shared" si="0"/>
        <v>26</v>
      </c>
      <c r="D18" s="22">
        <f t="shared" si="1"/>
        <v>11</v>
      </c>
      <c r="E18" s="12">
        <f t="shared" si="1"/>
        <v>15</v>
      </c>
      <c r="F18" s="13">
        <f t="shared" si="6"/>
        <v>14</v>
      </c>
      <c r="G18" s="22">
        <v>4</v>
      </c>
      <c r="H18" s="50">
        <v>10</v>
      </c>
      <c r="I18" s="12">
        <f t="shared" si="2"/>
        <v>12</v>
      </c>
      <c r="J18" s="22">
        <f t="shared" si="7"/>
        <v>7</v>
      </c>
      <c r="K18" s="12">
        <f t="shared" si="3"/>
        <v>5</v>
      </c>
      <c r="L18" s="13">
        <f t="shared" si="8"/>
        <v>7</v>
      </c>
      <c r="M18" s="22">
        <v>4</v>
      </c>
      <c r="N18" s="50">
        <v>3</v>
      </c>
      <c r="O18" s="12">
        <f t="shared" si="9"/>
        <v>5</v>
      </c>
      <c r="P18" s="22">
        <v>3</v>
      </c>
      <c r="Q18" s="12">
        <v>2</v>
      </c>
      <c r="R18" s="13">
        <f t="shared" si="4"/>
        <v>2</v>
      </c>
      <c r="S18" s="22">
        <f t="shared" si="5"/>
        <v>1</v>
      </c>
      <c r="T18" s="26">
        <f t="shared" si="5"/>
        <v>1</v>
      </c>
    </row>
    <row r="19" spans="1:20" s="3" customFormat="1" ht="30.75" customHeight="1" x14ac:dyDescent="0.25">
      <c r="A19" s="55" t="s">
        <v>26</v>
      </c>
      <c r="B19" s="29" t="s">
        <v>49</v>
      </c>
      <c r="C19" s="30">
        <f t="shared" ref="C19:Q19" si="10">SUM(C20:C31)</f>
        <v>100.00000000000001</v>
      </c>
      <c r="D19" s="30">
        <f t="shared" si="10"/>
        <v>99.999999999999986</v>
      </c>
      <c r="E19" s="31">
        <f t="shared" si="10"/>
        <v>100</v>
      </c>
      <c r="F19" s="32">
        <f t="shared" si="10"/>
        <v>100</v>
      </c>
      <c r="G19" s="30">
        <f t="shared" si="10"/>
        <v>99.999999999999986</v>
      </c>
      <c r="H19" s="33">
        <f t="shared" si="10"/>
        <v>99.999999999999986</v>
      </c>
      <c r="I19" s="30">
        <f t="shared" si="10"/>
        <v>100.00000000000001</v>
      </c>
      <c r="J19" s="30">
        <f t="shared" si="10"/>
        <v>99.999999999999986</v>
      </c>
      <c r="K19" s="33">
        <f t="shared" si="10"/>
        <v>99.999999999999986</v>
      </c>
      <c r="L19" s="34">
        <f t="shared" si="10"/>
        <v>100</v>
      </c>
      <c r="M19" s="30">
        <f t="shared" si="10"/>
        <v>100</v>
      </c>
      <c r="N19" s="33">
        <f t="shared" si="10"/>
        <v>99.999999999999986</v>
      </c>
      <c r="O19" s="30">
        <f t="shared" si="10"/>
        <v>100.00000000000001</v>
      </c>
      <c r="P19" s="30">
        <f t="shared" si="10"/>
        <v>99.999999999999972</v>
      </c>
      <c r="Q19" s="31">
        <f t="shared" si="10"/>
        <v>99.999999999999986</v>
      </c>
      <c r="R19" s="43" t="s">
        <v>22</v>
      </c>
      <c r="S19" s="30" t="s">
        <v>22</v>
      </c>
      <c r="T19" s="44" t="s">
        <v>22</v>
      </c>
    </row>
    <row r="20" spans="1:20" s="2" customFormat="1" ht="36" customHeight="1" x14ac:dyDescent="0.2">
      <c r="A20" s="54"/>
      <c r="B20" s="6" t="s">
        <v>9</v>
      </c>
      <c r="C20" s="35">
        <f>C7/$C$6*100</f>
        <v>8.4403669724770651</v>
      </c>
      <c r="D20" s="36">
        <f>D7/$D$6*100</f>
        <v>6.140350877192982</v>
      </c>
      <c r="E20" s="37">
        <f>E7/$E$6*100</f>
        <v>10.094637223974763</v>
      </c>
      <c r="F20" s="35">
        <f>F7/$F$6*100</f>
        <v>6.593406593406594</v>
      </c>
      <c r="G20" s="36">
        <f>G7/$G$6*100</f>
        <v>7.1428571428571423</v>
      </c>
      <c r="H20" s="38">
        <f>H7/$H$6*100</f>
        <v>6.25</v>
      </c>
      <c r="I20" s="37">
        <f>I7/$I$6*100</f>
        <v>9.3663911845730023</v>
      </c>
      <c r="J20" s="36">
        <f>J7/$J$6*100</f>
        <v>5.6962025316455698</v>
      </c>
      <c r="K20" s="37">
        <f>K7/$K$6*100</f>
        <v>12.195121951219512</v>
      </c>
      <c r="L20" s="35">
        <f>L7/$L$6*100</f>
        <v>8.5227272727272716</v>
      </c>
      <c r="M20" s="36">
        <f>M7/$M$6*100</f>
        <v>8.1081081081081088</v>
      </c>
      <c r="N20" s="38">
        <f>N7/$N$6*100</f>
        <v>8.8235294117647065</v>
      </c>
      <c r="O20" s="37">
        <f>O7/$O$6*100</f>
        <v>10.160427807486631</v>
      </c>
      <c r="P20" s="36">
        <f>P7/$P$6*100</f>
        <v>3.5714285714285712</v>
      </c>
      <c r="Q20" s="37">
        <f>Q7/$Q$6*100</f>
        <v>15.53398058252427</v>
      </c>
      <c r="R20" s="35" t="s">
        <v>22</v>
      </c>
      <c r="S20" s="36" t="s">
        <v>22</v>
      </c>
      <c r="T20" s="45" t="s">
        <v>22</v>
      </c>
    </row>
    <row r="21" spans="1:20" s="2" customFormat="1" ht="36" customHeight="1" x14ac:dyDescent="0.2">
      <c r="A21" s="54"/>
      <c r="B21" s="6" t="s">
        <v>10</v>
      </c>
      <c r="C21" s="35">
        <f t="shared" ref="C21:C31" si="11">C8/$C$6*100</f>
        <v>11.192660550458717</v>
      </c>
      <c r="D21" s="36">
        <f t="shared" ref="D21:D31" si="12">D8/$D$6*100</f>
        <v>7.4561403508771926</v>
      </c>
      <c r="E21" s="37">
        <f t="shared" ref="E21:E31" si="13">E8/$E$6*100</f>
        <v>13.880126182965299</v>
      </c>
      <c r="F21" s="35">
        <f t="shared" ref="F21:F31" si="14">F8/$F$6*100</f>
        <v>14.835164835164836</v>
      </c>
      <c r="G21" s="36">
        <f t="shared" ref="G21:G31" si="15">G8/$G$6*100</f>
        <v>11.428571428571429</v>
      </c>
      <c r="H21" s="38">
        <f t="shared" ref="H21:H31" si="16">H8/$H$6*100</f>
        <v>16.964285714285715</v>
      </c>
      <c r="I21" s="37">
        <f t="shared" ref="I21:I31" si="17">I8/$I$6*100</f>
        <v>9.3663911845730023</v>
      </c>
      <c r="J21" s="36">
        <f t="shared" ref="J21:J31" si="18">J8/$J$6*100</f>
        <v>5.6962025316455698</v>
      </c>
      <c r="K21" s="37">
        <f t="shared" ref="K21:K31" si="19">K8/$K$6*100</f>
        <v>12.195121951219512</v>
      </c>
      <c r="L21" s="35">
        <f t="shared" ref="L21:L31" si="20">L8/$L$6*100</f>
        <v>12.5</v>
      </c>
      <c r="M21" s="36">
        <f t="shared" ref="M21:M31" si="21">M8/$M$6*100</f>
        <v>8.1081081081081088</v>
      </c>
      <c r="N21" s="38">
        <f t="shared" ref="N21:N31" si="22">N8/$N$6*100</f>
        <v>15.686274509803921</v>
      </c>
      <c r="O21" s="37">
        <f t="shared" ref="O21:O31" si="23">O8/$O$6*100</f>
        <v>6.4171122994652414</v>
      </c>
      <c r="P21" s="36">
        <f t="shared" ref="P21:P31" si="24">P8/$P$6*100</f>
        <v>3.5714285714285712</v>
      </c>
      <c r="Q21" s="37">
        <f t="shared" ref="Q21:Q31" si="25">Q8/$Q$6*100</f>
        <v>8.7378640776699026</v>
      </c>
      <c r="R21" s="35" t="s">
        <v>22</v>
      </c>
      <c r="S21" s="36" t="s">
        <v>22</v>
      </c>
      <c r="T21" s="45" t="s">
        <v>22</v>
      </c>
    </row>
    <row r="22" spans="1:20" s="2" customFormat="1" ht="36" customHeight="1" x14ac:dyDescent="0.2">
      <c r="A22" s="54"/>
      <c r="B22" s="6" t="s">
        <v>11</v>
      </c>
      <c r="C22" s="35">
        <f t="shared" si="11"/>
        <v>8.0733944954128454</v>
      </c>
      <c r="D22" s="36">
        <f t="shared" si="12"/>
        <v>7.0175438596491224</v>
      </c>
      <c r="E22" s="37">
        <f t="shared" si="13"/>
        <v>8.8328075709779181</v>
      </c>
      <c r="F22" s="35">
        <f t="shared" si="14"/>
        <v>8.791208791208792</v>
      </c>
      <c r="G22" s="36">
        <f t="shared" si="15"/>
        <v>4.2857142857142856</v>
      </c>
      <c r="H22" s="38">
        <f t="shared" si="16"/>
        <v>11.607142857142858</v>
      </c>
      <c r="I22" s="37">
        <f t="shared" si="17"/>
        <v>7.7134986225895315</v>
      </c>
      <c r="J22" s="36">
        <f t="shared" si="18"/>
        <v>8.2278481012658222</v>
      </c>
      <c r="K22" s="37">
        <f t="shared" si="19"/>
        <v>7.3170731707317067</v>
      </c>
      <c r="L22" s="35">
        <f t="shared" si="20"/>
        <v>7.3863636363636367</v>
      </c>
      <c r="M22" s="36">
        <f t="shared" si="21"/>
        <v>4.0540540540540544</v>
      </c>
      <c r="N22" s="38">
        <f t="shared" si="22"/>
        <v>9.8039215686274517</v>
      </c>
      <c r="O22" s="37">
        <f t="shared" si="23"/>
        <v>8.0213903743315509</v>
      </c>
      <c r="P22" s="36">
        <f t="shared" si="24"/>
        <v>11.904761904761903</v>
      </c>
      <c r="Q22" s="37">
        <f t="shared" si="25"/>
        <v>4.8543689320388346</v>
      </c>
      <c r="R22" s="35" t="s">
        <v>22</v>
      </c>
      <c r="S22" s="36" t="s">
        <v>22</v>
      </c>
      <c r="T22" s="45" t="s">
        <v>22</v>
      </c>
    </row>
    <row r="23" spans="1:20" s="2" customFormat="1" ht="36" customHeight="1" x14ac:dyDescent="0.2">
      <c r="A23" s="54"/>
      <c r="B23" s="6" t="s">
        <v>0</v>
      </c>
      <c r="C23" s="35">
        <f t="shared" si="11"/>
        <v>10.458715596330276</v>
      </c>
      <c r="D23" s="36">
        <f t="shared" si="12"/>
        <v>10.087719298245613</v>
      </c>
      <c r="E23" s="37">
        <f t="shared" si="13"/>
        <v>10.725552050473187</v>
      </c>
      <c r="F23" s="35">
        <f t="shared" si="14"/>
        <v>14.835164835164836</v>
      </c>
      <c r="G23" s="36">
        <f t="shared" si="15"/>
        <v>18.571428571428573</v>
      </c>
      <c r="H23" s="38">
        <f t="shared" si="16"/>
        <v>12.5</v>
      </c>
      <c r="I23" s="37">
        <f t="shared" si="17"/>
        <v>8.2644628099173563</v>
      </c>
      <c r="J23" s="36">
        <f t="shared" si="18"/>
        <v>6.3291139240506329</v>
      </c>
      <c r="K23" s="37">
        <f t="shared" si="19"/>
        <v>9.7560975609756095</v>
      </c>
      <c r="L23" s="35">
        <f t="shared" si="20"/>
        <v>10.227272727272728</v>
      </c>
      <c r="M23" s="36">
        <f t="shared" si="21"/>
        <v>5.4054054054054053</v>
      </c>
      <c r="N23" s="38">
        <f t="shared" si="22"/>
        <v>13.725490196078432</v>
      </c>
      <c r="O23" s="37">
        <f t="shared" si="23"/>
        <v>6.4171122994652414</v>
      </c>
      <c r="P23" s="36">
        <f t="shared" si="24"/>
        <v>7.1428571428571423</v>
      </c>
      <c r="Q23" s="37">
        <f t="shared" si="25"/>
        <v>5.825242718446602</v>
      </c>
      <c r="R23" s="35" t="s">
        <v>22</v>
      </c>
      <c r="S23" s="36" t="s">
        <v>22</v>
      </c>
      <c r="T23" s="45" t="s">
        <v>22</v>
      </c>
    </row>
    <row r="24" spans="1:20" s="2" customFormat="1" ht="36" customHeight="1" x14ac:dyDescent="0.2">
      <c r="A24" s="54"/>
      <c r="B24" s="6" t="s">
        <v>1</v>
      </c>
      <c r="C24" s="35">
        <f t="shared" si="11"/>
        <v>6.238532110091743</v>
      </c>
      <c r="D24" s="36">
        <f t="shared" si="12"/>
        <v>9.2105263157894726</v>
      </c>
      <c r="E24" s="37">
        <f t="shared" si="13"/>
        <v>4.1009463722397479</v>
      </c>
      <c r="F24" s="35">
        <f t="shared" si="14"/>
        <v>8.791208791208792</v>
      </c>
      <c r="G24" s="36">
        <f t="shared" si="15"/>
        <v>12.857142857142856</v>
      </c>
      <c r="H24" s="38">
        <f t="shared" si="16"/>
        <v>6.25</v>
      </c>
      <c r="I24" s="37">
        <f t="shared" si="17"/>
        <v>4.9586776859504136</v>
      </c>
      <c r="J24" s="36">
        <f t="shared" si="18"/>
        <v>7.59493670886076</v>
      </c>
      <c r="K24" s="37">
        <f t="shared" si="19"/>
        <v>2.9268292682926833</v>
      </c>
      <c r="L24" s="35">
        <f t="shared" si="20"/>
        <v>6.25</v>
      </c>
      <c r="M24" s="36">
        <f t="shared" si="21"/>
        <v>8.1081081081081088</v>
      </c>
      <c r="N24" s="38">
        <f t="shared" si="22"/>
        <v>4.9019607843137258</v>
      </c>
      <c r="O24" s="37">
        <f t="shared" si="23"/>
        <v>3.7433155080213902</v>
      </c>
      <c r="P24" s="36">
        <f t="shared" si="24"/>
        <v>7.1428571428571423</v>
      </c>
      <c r="Q24" s="37">
        <f t="shared" si="25"/>
        <v>0.97087378640776689</v>
      </c>
      <c r="R24" s="35" t="s">
        <v>22</v>
      </c>
      <c r="S24" s="36" t="s">
        <v>22</v>
      </c>
      <c r="T24" s="45" t="s">
        <v>22</v>
      </c>
    </row>
    <row r="25" spans="1:20" s="2" customFormat="1" ht="36" customHeight="1" x14ac:dyDescent="0.2">
      <c r="A25" s="54"/>
      <c r="B25" s="6" t="s">
        <v>2</v>
      </c>
      <c r="C25" s="35">
        <f t="shared" si="11"/>
        <v>13.027522935779817</v>
      </c>
      <c r="D25" s="36">
        <f t="shared" si="12"/>
        <v>17.982456140350877</v>
      </c>
      <c r="E25" s="37">
        <f t="shared" si="13"/>
        <v>9.4637223974763405</v>
      </c>
      <c r="F25" s="35">
        <f t="shared" si="14"/>
        <v>6.0439560439560438</v>
      </c>
      <c r="G25" s="36">
        <f t="shared" si="15"/>
        <v>5.7142857142857144</v>
      </c>
      <c r="H25" s="38">
        <f t="shared" si="16"/>
        <v>6.25</v>
      </c>
      <c r="I25" s="37">
        <f t="shared" si="17"/>
        <v>16.528925619834713</v>
      </c>
      <c r="J25" s="36">
        <f t="shared" si="18"/>
        <v>23.417721518987342</v>
      </c>
      <c r="K25" s="37">
        <f t="shared" si="19"/>
        <v>11.219512195121952</v>
      </c>
      <c r="L25" s="35">
        <f t="shared" si="20"/>
        <v>9.0909090909090917</v>
      </c>
      <c r="M25" s="36">
        <f t="shared" si="21"/>
        <v>17.567567567567568</v>
      </c>
      <c r="N25" s="38">
        <f t="shared" si="22"/>
        <v>2.9411764705882351</v>
      </c>
      <c r="O25" s="37">
        <f t="shared" si="23"/>
        <v>23.52941176470588</v>
      </c>
      <c r="P25" s="36">
        <f t="shared" si="24"/>
        <v>28.571428571428569</v>
      </c>
      <c r="Q25" s="37">
        <f t="shared" si="25"/>
        <v>19.417475728155338</v>
      </c>
      <c r="R25" s="35" t="s">
        <v>22</v>
      </c>
      <c r="S25" s="36" t="s">
        <v>22</v>
      </c>
      <c r="T25" s="45" t="s">
        <v>22</v>
      </c>
    </row>
    <row r="26" spans="1:20" s="2" customFormat="1" ht="36" customHeight="1" x14ac:dyDescent="0.2">
      <c r="A26" s="54"/>
      <c r="B26" s="6" t="s">
        <v>3</v>
      </c>
      <c r="C26" s="35">
        <f t="shared" si="11"/>
        <v>12.293577981651376</v>
      </c>
      <c r="D26" s="36">
        <f t="shared" si="12"/>
        <v>10.087719298245613</v>
      </c>
      <c r="E26" s="37">
        <f t="shared" si="13"/>
        <v>13.880126182965299</v>
      </c>
      <c r="F26" s="35">
        <f t="shared" si="14"/>
        <v>12.087912087912088</v>
      </c>
      <c r="G26" s="36">
        <f t="shared" si="15"/>
        <v>14.285714285714285</v>
      </c>
      <c r="H26" s="38">
        <f t="shared" si="16"/>
        <v>10.714285714285714</v>
      </c>
      <c r="I26" s="37">
        <f t="shared" si="17"/>
        <v>12.396694214876034</v>
      </c>
      <c r="J26" s="36">
        <f t="shared" si="18"/>
        <v>8.2278481012658222</v>
      </c>
      <c r="K26" s="37">
        <f t="shared" si="19"/>
        <v>15.609756097560975</v>
      </c>
      <c r="L26" s="35">
        <f t="shared" si="20"/>
        <v>13.068181818181818</v>
      </c>
      <c r="M26" s="36">
        <f t="shared" si="21"/>
        <v>8.1081081081081088</v>
      </c>
      <c r="N26" s="38">
        <f t="shared" si="22"/>
        <v>16.666666666666664</v>
      </c>
      <c r="O26" s="37">
        <f t="shared" si="23"/>
        <v>11.76470588235294</v>
      </c>
      <c r="P26" s="36">
        <f t="shared" si="24"/>
        <v>8.3333333333333321</v>
      </c>
      <c r="Q26" s="37">
        <f t="shared" si="25"/>
        <v>14.563106796116504</v>
      </c>
      <c r="R26" s="35" t="s">
        <v>22</v>
      </c>
      <c r="S26" s="36" t="s">
        <v>22</v>
      </c>
      <c r="T26" s="45" t="s">
        <v>22</v>
      </c>
    </row>
    <row r="27" spans="1:20" s="4" customFormat="1" ht="36" customHeight="1" x14ac:dyDescent="0.25">
      <c r="A27" s="54"/>
      <c r="B27" s="6" t="s">
        <v>4</v>
      </c>
      <c r="C27" s="35">
        <f t="shared" si="11"/>
        <v>8.2568807339449553</v>
      </c>
      <c r="D27" s="36">
        <f t="shared" si="12"/>
        <v>8.7719298245614024</v>
      </c>
      <c r="E27" s="37">
        <f t="shared" si="13"/>
        <v>7.8864353312302837</v>
      </c>
      <c r="F27" s="35">
        <f t="shared" si="14"/>
        <v>6.593406593406594</v>
      </c>
      <c r="G27" s="36">
        <f t="shared" si="15"/>
        <v>7.1428571428571423</v>
      </c>
      <c r="H27" s="38">
        <f t="shared" si="16"/>
        <v>6.25</v>
      </c>
      <c r="I27" s="37">
        <f t="shared" si="17"/>
        <v>9.0909090909090917</v>
      </c>
      <c r="J27" s="36">
        <f t="shared" si="18"/>
        <v>9.4936708860759502</v>
      </c>
      <c r="K27" s="37">
        <f t="shared" si="19"/>
        <v>8.7804878048780477</v>
      </c>
      <c r="L27" s="35">
        <f t="shared" si="20"/>
        <v>6.8181818181818175</v>
      </c>
      <c r="M27" s="36">
        <f t="shared" si="21"/>
        <v>9.4594594594594597</v>
      </c>
      <c r="N27" s="38">
        <f t="shared" si="22"/>
        <v>4.9019607843137258</v>
      </c>
      <c r="O27" s="37">
        <f t="shared" si="23"/>
        <v>11.229946524064172</v>
      </c>
      <c r="P27" s="36">
        <f t="shared" si="24"/>
        <v>9.5238095238095237</v>
      </c>
      <c r="Q27" s="37">
        <f t="shared" si="25"/>
        <v>12.621359223300971</v>
      </c>
      <c r="R27" s="35" t="s">
        <v>22</v>
      </c>
      <c r="S27" s="36" t="s">
        <v>22</v>
      </c>
      <c r="T27" s="45" t="s">
        <v>22</v>
      </c>
    </row>
    <row r="28" spans="1:20" s="2" customFormat="1" ht="36" customHeight="1" x14ac:dyDescent="0.2">
      <c r="A28" s="54"/>
      <c r="B28" s="6" t="s">
        <v>5</v>
      </c>
      <c r="C28" s="35">
        <f t="shared" si="11"/>
        <v>5.5045871559633035</v>
      </c>
      <c r="D28" s="36">
        <f t="shared" si="12"/>
        <v>6.140350877192982</v>
      </c>
      <c r="E28" s="37">
        <f t="shared" si="13"/>
        <v>5.0473186119873814</v>
      </c>
      <c r="F28" s="35">
        <f t="shared" si="14"/>
        <v>5.4945054945054945</v>
      </c>
      <c r="G28" s="36">
        <f t="shared" si="15"/>
        <v>7.1428571428571423</v>
      </c>
      <c r="H28" s="38">
        <f t="shared" si="16"/>
        <v>4.4642857142857144</v>
      </c>
      <c r="I28" s="37">
        <f t="shared" si="17"/>
        <v>5.5096418732782375</v>
      </c>
      <c r="J28" s="36">
        <f t="shared" si="18"/>
        <v>5.6962025316455698</v>
      </c>
      <c r="K28" s="37">
        <f t="shared" si="19"/>
        <v>5.3658536585365857</v>
      </c>
      <c r="L28" s="35">
        <f t="shared" si="20"/>
        <v>8.5227272727272716</v>
      </c>
      <c r="M28" s="36">
        <f t="shared" si="21"/>
        <v>9.4594594594594597</v>
      </c>
      <c r="N28" s="38">
        <f t="shared" si="22"/>
        <v>7.8431372549019605</v>
      </c>
      <c r="O28" s="37">
        <f t="shared" si="23"/>
        <v>2.6737967914438503</v>
      </c>
      <c r="P28" s="36">
        <f t="shared" si="24"/>
        <v>2.3809523809523809</v>
      </c>
      <c r="Q28" s="37">
        <f t="shared" si="25"/>
        <v>2.912621359223301</v>
      </c>
      <c r="R28" s="35" t="s">
        <v>22</v>
      </c>
      <c r="S28" s="36" t="s">
        <v>22</v>
      </c>
      <c r="T28" s="45" t="s">
        <v>22</v>
      </c>
    </row>
    <row r="29" spans="1:20" s="2" customFormat="1" ht="36" customHeight="1" x14ac:dyDescent="0.2">
      <c r="A29" s="54"/>
      <c r="B29" s="6" t="s">
        <v>6</v>
      </c>
      <c r="C29" s="35">
        <f t="shared" si="11"/>
        <v>7.1559633027522942</v>
      </c>
      <c r="D29" s="36">
        <f t="shared" si="12"/>
        <v>7.8947368421052628</v>
      </c>
      <c r="E29" s="37">
        <f t="shared" si="13"/>
        <v>6.624605678233439</v>
      </c>
      <c r="F29" s="35">
        <f t="shared" si="14"/>
        <v>4.395604395604396</v>
      </c>
      <c r="G29" s="36">
        <f t="shared" si="15"/>
        <v>4.2857142857142856</v>
      </c>
      <c r="H29" s="38">
        <f t="shared" si="16"/>
        <v>4.4642857142857144</v>
      </c>
      <c r="I29" s="37">
        <f t="shared" si="17"/>
        <v>8.5399449035812669</v>
      </c>
      <c r="J29" s="36">
        <f t="shared" si="18"/>
        <v>9.4936708860759502</v>
      </c>
      <c r="K29" s="37">
        <f t="shared" si="19"/>
        <v>7.8048780487804876</v>
      </c>
      <c r="L29" s="35">
        <f t="shared" si="20"/>
        <v>7.9545454545454541</v>
      </c>
      <c r="M29" s="36">
        <f t="shared" si="21"/>
        <v>12.162162162162163</v>
      </c>
      <c r="N29" s="38">
        <f t="shared" si="22"/>
        <v>4.9019607843137258</v>
      </c>
      <c r="O29" s="37">
        <f t="shared" si="23"/>
        <v>9.0909090909090917</v>
      </c>
      <c r="P29" s="36">
        <f t="shared" si="24"/>
        <v>7.1428571428571423</v>
      </c>
      <c r="Q29" s="37">
        <f t="shared" si="25"/>
        <v>10.679611650485436</v>
      </c>
      <c r="R29" s="35" t="s">
        <v>22</v>
      </c>
      <c r="S29" s="36" t="s">
        <v>22</v>
      </c>
      <c r="T29" s="45" t="s">
        <v>22</v>
      </c>
    </row>
    <row r="30" spans="1:20" s="2" customFormat="1" ht="36" customHeight="1" x14ac:dyDescent="0.2">
      <c r="A30" s="54"/>
      <c r="B30" s="6" t="s">
        <v>7</v>
      </c>
      <c r="C30" s="35">
        <f t="shared" si="11"/>
        <v>4.5871559633027523</v>
      </c>
      <c r="D30" s="36">
        <f t="shared" si="12"/>
        <v>4.3859649122807012</v>
      </c>
      <c r="E30" s="37">
        <f t="shared" si="13"/>
        <v>4.7318611987381702</v>
      </c>
      <c r="F30" s="35">
        <f t="shared" si="14"/>
        <v>3.8461538461538463</v>
      </c>
      <c r="G30" s="36">
        <f t="shared" si="15"/>
        <v>1.4285714285714286</v>
      </c>
      <c r="H30" s="38">
        <f t="shared" si="16"/>
        <v>5.3571428571428568</v>
      </c>
      <c r="I30" s="37">
        <f t="shared" si="17"/>
        <v>4.9586776859504136</v>
      </c>
      <c r="J30" s="36">
        <f t="shared" si="18"/>
        <v>5.6962025316455698</v>
      </c>
      <c r="K30" s="37">
        <f t="shared" si="19"/>
        <v>4.3902439024390238</v>
      </c>
      <c r="L30" s="35">
        <f t="shared" si="20"/>
        <v>5.6818181818181817</v>
      </c>
      <c r="M30" s="36">
        <f t="shared" si="21"/>
        <v>4.0540540540540544</v>
      </c>
      <c r="N30" s="38">
        <f t="shared" si="22"/>
        <v>6.8627450980392162</v>
      </c>
      <c r="O30" s="37">
        <f t="shared" si="23"/>
        <v>4.2780748663101598</v>
      </c>
      <c r="P30" s="36">
        <f t="shared" si="24"/>
        <v>7.1428571428571423</v>
      </c>
      <c r="Q30" s="37">
        <f t="shared" si="25"/>
        <v>1.9417475728155338</v>
      </c>
      <c r="R30" s="35" t="s">
        <v>22</v>
      </c>
      <c r="S30" s="36" t="s">
        <v>22</v>
      </c>
      <c r="T30" s="45" t="s">
        <v>22</v>
      </c>
    </row>
    <row r="31" spans="1:20" s="2" customFormat="1" ht="36" customHeight="1" thickBot="1" x14ac:dyDescent="0.25">
      <c r="A31" s="56"/>
      <c r="B31" s="27" t="s">
        <v>8</v>
      </c>
      <c r="C31" s="39">
        <f t="shared" si="11"/>
        <v>4.7706422018348622</v>
      </c>
      <c r="D31" s="40">
        <f t="shared" si="12"/>
        <v>4.8245614035087714</v>
      </c>
      <c r="E31" s="41">
        <f t="shared" si="13"/>
        <v>4.7318611987381702</v>
      </c>
      <c r="F31" s="39">
        <f t="shared" si="14"/>
        <v>7.6923076923076925</v>
      </c>
      <c r="G31" s="40">
        <f t="shared" si="15"/>
        <v>5.7142857142857144</v>
      </c>
      <c r="H31" s="42">
        <f t="shared" si="16"/>
        <v>8.9285714285714288</v>
      </c>
      <c r="I31" s="41">
        <f t="shared" si="17"/>
        <v>3.3057851239669422</v>
      </c>
      <c r="J31" s="40">
        <f t="shared" si="18"/>
        <v>4.4303797468354427</v>
      </c>
      <c r="K31" s="41">
        <f t="shared" si="19"/>
        <v>2.4390243902439024</v>
      </c>
      <c r="L31" s="39">
        <f t="shared" si="20"/>
        <v>3.9772727272727271</v>
      </c>
      <c r="M31" s="40">
        <f t="shared" si="21"/>
        <v>5.4054054054054053</v>
      </c>
      <c r="N31" s="42">
        <f t="shared" si="22"/>
        <v>2.9411764705882351</v>
      </c>
      <c r="O31" s="41">
        <f t="shared" si="23"/>
        <v>2.6737967914438503</v>
      </c>
      <c r="P31" s="40">
        <f t="shared" si="24"/>
        <v>3.5714285714285712</v>
      </c>
      <c r="Q31" s="41">
        <f t="shared" si="25"/>
        <v>1.9417475728155338</v>
      </c>
      <c r="R31" s="39" t="s">
        <v>22</v>
      </c>
      <c r="S31" s="40" t="s">
        <v>22</v>
      </c>
      <c r="T31" s="46" t="s">
        <v>22</v>
      </c>
    </row>
    <row r="32" spans="1:20" s="2" customFormat="1" ht="36" customHeight="1" x14ac:dyDescent="0.2"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6:16" x14ac:dyDescent="0.25">
      <c r="P33" s="11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15" orientation="portrait" useFirstPageNumber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T33"/>
  <sheetViews>
    <sheetView view="pageBreakPreview" zoomScale="60" zoomScaleNormal="100" workbookViewId="0"/>
  </sheetViews>
  <sheetFormatPr defaultRowHeight="16.5" x14ac:dyDescent="0.25"/>
  <cols>
    <col min="1" max="1" width="3.92578125" customWidth="1"/>
    <col min="2" max="2" width="3.92578125" style="2" customWidth="1"/>
    <col min="3" max="3" width="5" style="2" customWidth="1"/>
    <col min="4" max="20" width="5" customWidth="1"/>
  </cols>
  <sheetData>
    <row r="1" spans="1:20" s="10" customFormat="1" ht="24" customHeight="1" x14ac:dyDescent="0.25">
      <c r="A1" s="9" t="s">
        <v>61</v>
      </c>
    </row>
    <row r="2" spans="1:20" ht="24.75" customHeight="1" thickBot="1" x14ac:dyDescent="0.3">
      <c r="A2" s="53" t="s">
        <v>43</v>
      </c>
      <c r="B2" s="53"/>
      <c r="C2" s="53"/>
      <c r="D2" s="53"/>
      <c r="E2" s="51"/>
      <c r="F2" s="2"/>
      <c r="G2" s="2"/>
      <c r="H2" s="2"/>
      <c r="I2" s="2"/>
      <c r="J2" s="2"/>
      <c r="K2" s="2"/>
      <c r="L2" s="2"/>
      <c r="M2" s="2"/>
      <c r="N2" s="2"/>
      <c r="O2" s="1"/>
      <c r="P2" s="52" t="s">
        <v>48</v>
      </c>
      <c r="Q2" s="52"/>
      <c r="R2" s="52"/>
      <c r="S2" s="52"/>
      <c r="T2" s="52"/>
    </row>
    <row r="3" spans="1:20" s="2" customFormat="1" ht="23.25" customHeight="1" x14ac:dyDescent="0.2">
      <c r="A3" s="66" t="s">
        <v>21</v>
      </c>
      <c r="B3" s="67"/>
      <c r="C3" s="57" t="s">
        <v>12</v>
      </c>
      <c r="D3" s="58"/>
      <c r="E3" s="58"/>
      <c r="F3" s="61" t="s">
        <v>16</v>
      </c>
      <c r="G3" s="61"/>
      <c r="H3" s="61"/>
      <c r="I3" s="63" t="s">
        <v>17</v>
      </c>
      <c r="J3" s="61"/>
      <c r="K3" s="61"/>
      <c r="L3" s="61"/>
      <c r="M3" s="61"/>
      <c r="N3" s="61"/>
      <c r="O3" s="61"/>
      <c r="P3" s="61"/>
      <c r="Q3" s="61"/>
      <c r="R3" s="61" t="s">
        <v>27</v>
      </c>
      <c r="S3" s="61"/>
      <c r="T3" s="64"/>
    </row>
    <row r="4" spans="1:20" s="2" customFormat="1" ht="23.25" customHeight="1" x14ac:dyDescent="0.2">
      <c r="A4" s="68"/>
      <c r="B4" s="69"/>
      <c r="C4" s="59"/>
      <c r="D4" s="60"/>
      <c r="E4" s="60"/>
      <c r="F4" s="62"/>
      <c r="G4" s="62"/>
      <c r="H4" s="62"/>
      <c r="I4" s="62" t="s">
        <v>13</v>
      </c>
      <c r="J4" s="62"/>
      <c r="K4" s="62"/>
      <c r="L4" s="62" t="s">
        <v>18</v>
      </c>
      <c r="M4" s="62"/>
      <c r="N4" s="62"/>
      <c r="O4" s="62" t="s">
        <v>19</v>
      </c>
      <c r="P4" s="62"/>
      <c r="Q4" s="62"/>
      <c r="R4" s="62"/>
      <c r="S4" s="62"/>
      <c r="T4" s="65"/>
    </row>
    <row r="5" spans="1:20" s="2" customFormat="1" ht="29.25" customHeight="1" x14ac:dyDescent="0.2">
      <c r="A5" s="70"/>
      <c r="B5" s="71"/>
      <c r="C5" s="18" t="s">
        <v>13</v>
      </c>
      <c r="D5" s="20" t="s">
        <v>14</v>
      </c>
      <c r="E5" s="19" t="s">
        <v>15</v>
      </c>
      <c r="F5" s="18" t="s">
        <v>13</v>
      </c>
      <c r="G5" s="20" t="s">
        <v>14</v>
      </c>
      <c r="H5" s="5" t="s">
        <v>15</v>
      </c>
      <c r="I5" s="47" t="s">
        <v>13</v>
      </c>
      <c r="J5" s="48" t="s">
        <v>14</v>
      </c>
      <c r="K5" s="49" t="s">
        <v>15</v>
      </c>
      <c r="L5" s="47" t="s">
        <v>13</v>
      </c>
      <c r="M5" s="48" t="s">
        <v>14</v>
      </c>
      <c r="N5" s="28" t="s">
        <v>15</v>
      </c>
      <c r="O5" s="49" t="s">
        <v>13</v>
      </c>
      <c r="P5" s="48" t="s">
        <v>14</v>
      </c>
      <c r="Q5" s="28" t="s">
        <v>15</v>
      </c>
      <c r="R5" s="18" t="s">
        <v>13</v>
      </c>
      <c r="S5" s="20" t="s">
        <v>14</v>
      </c>
      <c r="T5" s="24" t="s">
        <v>15</v>
      </c>
    </row>
    <row r="6" spans="1:20" s="3" customFormat="1" ht="30.75" customHeight="1" x14ac:dyDescent="0.25">
      <c r="A6" s="54" t="s">
        <v>25</v>
      </c>
      <c r="B6" s="17" t="s">
        <v>20</v>
      </c>
      <c r="C6" s="14">
        <f>D6+E6</f>
        <v>449</v>
      </c>
      <c r="D6" s="21">
        <f>SUM(D7:D18)</f>
        <v>241</v>
      </c>
      <c r="E6" s="15">
        <f>SUM(E7:E18)</f>
        <v>208</v>
      </c>
      <c r="F6" s="14">
        <f>G6+H6</f>
        <v>170</v>
      </c>
      <c r="G6" s="21">
        <f>SUM(G7:G18)</f>
        <v>89</v>
      </c>
      <c r="H6" s="16">
        <f>SUM(H7:H18)</f>
        <v>81</v>
      </c>
      <c r="I6" s="15">
        <f>J6+K6</f>
        <v>279</v>
      </c>
      <c r="J6" s="21">
        <f>SUM(J7:J18)</f>
        <v>152</v>
      </c>
      <c r="K6" s="15">
        <f>SUM(K7:K18)</f>
        <v>127</v>
      </c>
      <c r="L6" s="14">
        <f>M6+N6</f>
        <v>113</v>
      </c>
      <c r="M6" s="21">
        <f>SUM(M7:M18)</f>
        <v>53</v>
      </c>
      <c r="N6" s="16">
        <f>SUM(N7:N18)</f>
        <v>60</v>
      </c>
      <c r="O6" s="15">
        <f>P6+Q6</f>
        <v>166</v>
      </c>
      <c r="P6" s="21">
        <f>SUM(P7:P18)</f>
        <v>99</v>
      </c>
      <c r="Q6" s="15">
        <f>SUM(Q7:Q18)</f>
        <v>67</v>
      </c>
      <c r="R6" s="23">
        <f>S6+T6</f>
        <v>-53</v>
      </c>
      <c r="S6" s="21">
        <f>SUM(S7:S18)</f>
        <v>-46</v>
      </c>
      <c r="T6" s="25">
        <f>SUM(T7:T18)</f>
        <v>-7</v>
      </c>
    </row>
    <row r="7" spans="1:20" s="2" customFormat="1" ht="36" customHeight="1" x14ac:dyDescent="0.2">
      <c r="A7" s="54"/>
      <c r="B7" s="6" t="s">
        <v>49</v>
      </c>
      <c r="C7" s="13">
        <f t="shared" ref="C7:C18" si="0">D7+E7</f>
        <v>34</v>
      </c>
      <c r="D7" s="22">
        <f t="shared" ref="D7:E18" si="1">G7+J7</f>
        <v>18</v>
      </c>
      <c r="E7" s="12">
        <f t="shared" si="1"/>
        <v>16</v>
      </c>
      <c r="F7" s="13">
        <f>G7+H7</f>
        <v>16</v>
      </c>
      <c r="G7" s="22">
        <v>9</v>
      </c>
      <c r="H7" s="50">
        <v>7</v>
      </c>
      <c r="I7" s="12">
        <f t="shared" ref="I7:I18" si="2">J7+K7</f>
        <v>18</v>
      </c>
      <c r="J7" s="22">
        <f>M7+P7</f>
        <v>9</v>
      </c>
      <c r="K7" s="12">
        <f t="shared" ref="K7:K18" si="3">N7+Q7</f>
        <v>9</v>
      </c>
      <c r="L7" s="13">
        <f>M7+N7</f>
        <v>6</v>
      </c>
      <c r="M7" s="22">
        <v>4</v>
      </c>
      <c r="N7" s="50">
        <v>2</v>
      </c>
      <c r="O7" s="12">
        <f>P7+Q7</f>
        <v>12</v>
      </c>
      <c r="P7" s="22">
        <v>5</v>
      </c>
      <c r="Q7" s="12">
        <v>7</v>
      </c>
      <c r="R7" s="13">
        <f t="shared" ref="R7:R18" si="4">S7+T7</f>
        <v>-6</v>
      </c>
      <c r="S7" s="22">
        <f t="shared" ref="S7:T18" si="5">M7-P7</f>
        <v>-1</v>
      </c>
      <c r="T7" s="26">
        <f t="shared" si="5"/>
        <v>-5</v>
      </c>
    </row>
    <row r="8" spans="1:20" s="2" customFormat="1" ht="36" customHeight="1" x14ac:dyDescent="0.2">
      <c r="A8" s="54"/>
      <c r="B8" s="6" t="s">
        <v>50</v>
      </c>
      <c r="C8" s="13">
        <f t="shared" si="0"/>
        <v>46</v>
      </c>
      <c r="D8" s="22">
        <f t="shared" si="1"/>
        <v>19</v>
      </c>
      <c r="E8" s="12">
        <f t="shared" si="1"/>
        <v>27</v>
      </c>
      <c r="F8" s="13">
        <f t="shared" ref="F8:F18" si="6">G8+H8</f>
        <v>17</v>
      </c>
      <c r="G8" s="22">
        <v>9</v>
      </c>
      <c r="H8" s="50">
        <v>8</v>
      </c>
      <c r="I8" s="12">
        <f t="shared" si="2"/>
        <v>29</v>
      </c>
      <c r="J8" s="22">
        <f t="shared" ref="J8:J18" si="7">M8+P8</f>
        <v>10</v>
      </c>
      <c r="K8" s="12">
        <f t="shared" si="3"/>
        <v>19</v>
      </c>
      <c r="L8" s="13">
        <f t="shared" ref="L8:L18" si="8">M8+N8</f>
        <v>21</v>
      </c>
      <c r="M8" s="22">
        <v>4</v>
      </c>
      <c r="N8" s="50">
        <v>17</v>
      </c>
      <c r="O8" s="12">
        <f t="shared" ref="O8:O18" si="9">P8+Q8</f>
        <v>8</v>
      </c>
      <c r="P8" s="22">
        <v>6</v>
      </c>
      <c r="Q8" s="12">
        <v>2</v>
      </c>
      <c r="R8" s="13">
        <f t="shared" si="4"/>
        <v>13</v>
      </c>
      <c r="S8" s="22">
        <f t="shared" si="5"/>
        <v>-2</v>
      </c>
      <c r="T8" s="26">
        <f t="shared" si="5"/>
        <v>15</v>
      </c>
    </row>
    <row r="9" spans="1:20" s="2" customFormat="1" ht="36" customHeight="1" x14ac:dyDescent="0.2">
      <c r="A9" s="54"/>
      <c r="B9" s="6" t="s">
        <v>51</v>
      </c>
      <c r="C9" s="13">
        <f t="shared" si="0"/>
        <v>31</v>
      </c>
      <c r="D9" s="22">
        <f t="shared" si="1"/>
        <v>16</v>
      </c>
      <c r="E9" s="12">
        <f t="shared" si="1"/>
        <v>15</v>
      </c>
      <c r="F9" s="13">
        <f t="shared" si="6"/>
        <v>14</v>
      </c>
      <c r="G9" s="22">
        <v>7</v>
      </c>
      <c r="H9" s="50">
        <v>7</v>
      </c>
      <c r="I9" s="12">
        <f t="shared" si="2"/>
        <v>17</v>
      </c>
      <c r="J9" s="22">
        <f t="shared" si="7"/>
        <v>9</v>
      </c>
      <c r="K9" s="12">
        <f t="shared" si="3"/>
        <v>8</v>
      </c>
      <c r="L9" s="13">
        <f t="shared" si="8"/>
        <v>9</v>
      </c>
      <c r="M9" s="22">
        <v>4</v>
      </c>
      <c r="N9" s="50">
        <v>5</v>
      </c>
      <c r="O9" s="12">
        <f t="shared" si="9"/>
        <v>8</v>
      </c>
      <c r="P9" s="22">
        <v>5</v>
      </c>
      <c r="Q9" s="12">
        <v>3</v>
      </c>
      <c r="R9" s="13">
        <f t="shared" si="4"/>
        <v>1</v>
      </c>
      <c r="S9" s="22">
        <f t="shared" si="5"/>
        <v>-1</v>
      </c>
      <c r="T9" s="26">
        <f t="shared" si="5"/>
        <v>2</v>
      </c>
    </row>
    <row r="10" spans="1:20" s="2" customFormat="1" ht="36" customHeight="1" x14ac:dyDescent="0.2">
      <c r="A10" s="54"/>
      <c r="B10" s="6" t="s">
        <v>52</v>
      </c>
      <c r="C10" s="13">
        <f t="shared" si="0"/>
        <v>20</v>
      </c>
      <c r="D10" s="22">
        <f t="shared" si="1"/>
        <v>10</v>
      </c>
      <c r="E10" s="12">
        <f t="shared" si="1"/>
        <v>10</v>
      </c>
      <c r="F10" s="13">
        <f t="shared" si="6"/>
        <v>9</v>
      </c>
      <c r="G10" s="22">
        <v>5</v>
      </c>
      <c r="H10" s="50">
        <v>4</v>
      </c>
      <c r="I10" s="12">
        <f t="shared" si="2"/>
        <v>11</v>
      </c>
      <c r="J10" s="22">
        <f t="shared" si="7"/>
        <v>5</v>
      </c>
      <c r="K10" s="12">
        <f t="shared" si="3"/>
        <v>6</v>
      </c>
      <c r="L10" s="13">
        <f t="shared" si="8"/>
        <v>5</v>
      </c>
      <c r="M10" s="22">
        <v>3</v>
      </c>
      <c r="N10" s="50">
        <v>2</v>
      </c>
      <c r="O10" s="12">
        <f t="shared" si="9"/>
        <v>6</v>
      </c>
      <c r="P10" s="22">
        <v>2</v>
      </c>
      <c r="Q10" s="12">
        <v>4</v>
      </c>
      <c r="R10" s="13">
        <f t="shared" si="4"/>
        <v>-1</v>
      </c>
      <c r="S10" s="22">
        <f t="shared" si="5"/>
        <v>1</v>
      </c>
      <c r="T10" s="26">
        <f t="shared" si="5"/>
        <v>-2</v>
      </c>
    </row>
    <row r="11" spans="1:20" s="2" customFormat="1" ht="36" customHeight="1" x14ac:dyDescent="0.2">
      <c r="A11" s="54"/>
      <c r="B11" s="6" t="s">
        <v>53</v>
      </c>
      <c r="C11" s="13">
        <f t="shared" si="0"/>
        <v>31</v>
      </c>
      <c r="D11" s="22">
        <f t="shared" si="1"/>
        <v>16</v>
      </c>
      <c r="E11" s="12">
        <f t="shared" si="1"/>
        <v>15</v>
      </c>
      <c r="F11" s="13">
        <f t="shared" si="6"/>
        <v>9</v>
      </c>
      <c r="G11" s="22">
        <v>3</v>
      </c>
      <c r="H11" s="50">
        <v>6</v>
      </c>
      <c r="I11" s="12">
        <f t="shared" si="2"/>
        <v>22</v>
      </c>
      <c r="J11" s="22">
        <f t="shared" si="7"/>
        <v>13</v>
      </c>
      <c r="K11" s="12">
        <f t="shared" si="3"/>
        <v>9</v>
      </c>
      <c r="L11" s="13">
        <f t="shared" si="8"/>
        <v>12</v>
      </c>
      <c r="M11" s="22">
        <v>6</v>
      </c>
      <c r="N11" s="50">
        <v>6</v>
      </c>
      <c r="O11" s="12">
        <f t="shared" si="9"/>
        <v>10</v>
      </c>
      <c r="P11" s="22">
        <v>7</v>
      </c>
      <c r="Q11" s="12">
        <v>3</v>
      </c>
      <c r="R11" s="13">
        <f t="shared" si="4"/>
        <v>2</v>
      </c>
      <c r="S11" s="22">
        <f t="shared" si="5"/>
        <v>-1</v>
      </c>
      <c r="T11" s="26">
        <f t="shared" si="5"/>
        <v>3</v>
      </c>
    </row>
    <row r="12" spans="1:20" s="2" customFormat="1" ht="36" customHeight="1" x14ac:dyDescent="0.2">
      <c r="A12" s="54"/>
      <c r="B12" s="6" t="s">
        <v>54</v>
      </c>
      <c r="C12" s="13">
        <f t="shared" si="0"/>
        <v>77</v>
      </c>
      <c r="D12" s="22">
        <f t="shared" si="1"/>
        <v>47</v>
      </c>
      <c r="E12" s="12">
        <f t="shared" si="1"/>
        <v>30</v>
      </c>
      <c r="F12" s="13">
        <f t="shared" si="6"/>
        <v>26</v>
      </c>
      <c r="G12" s="22">
        <v>18</v>
      </c>
      <c r="H12" s="50">
        <v>8</v>
      </c>
      <c r="I12" s="12">
        <f t="shared" si="2"/>
        <v>51</v>
      </c>
      <c r="J12" s="22">
        <f t="shared" si="7"/>
        <v>29</v>
      </c>
      <c r="K12" s="12">
        <f t="shared" si="3"/>
        <v>22</v>
      </c>
      <c r="L12" s="13">
        <f t="shared" si="8"/>
        <v>15</v>
      </c>
      <c r="M12" s="22">
        <v>8</v>
      </c>
      <c r="N12" s="50">
        <v>7</v>
      </c>
      <c r="O12" s="12">
        <f t="shared" si="9"/>
        <v>36</v>
      </c>
      <c r="P12" s="22">
        <v>21</v>
      </c>
      <c r="Q12" s="12">
        <v>15</v>
      </c>
      <c r="R12" s="13">
        <f t="shared" si="4"/>
        <v>-21</v>
      </c>
      <c r="S12" s="22">
        <f t="shared" si="5"/>
        <v>-13</v>
      </c>
      <c r="T12" s="26">
        <f t="shared" si="5"/>
        <v>-8</v>
      </c>
    </row>
    <row r="13" spans="1:20" s="2" customFormat="1" ht="36" customHeight="1" x14ac:dyDescent="0.2">
      <c r="A13" s="54"/>
      <c r="B13" s="6" t="s">
        <v>55</v>
      </c>
      <c r="C13" s="13">
        <f t="shared" si="0"/>
        <v>59</v>
      </c>
      <c r="D13" s="22">
        <f t="shared" si="1"/>
        <v>31</v>
      </c>
      <c r="E13" s="12">
        <f t="shared" si="1"/>
        <v>28</v>
      </c>
      <c r="F13" s="13">
        <f t="shared" si="6"/>
        <v>19</v>
      </c>
      <c r="G13" s="22">
        <v>8</v>
      </c>
      <c r="H13" s="50">
        <v>11</v>
      </c>
      <c r="I13" s="12">
        <f t="shared" si="2"/>
        <v>40</v>
      </c>
      <c r="J13" s="22">
        <f t="shared" si="7"/>
        <v>23</v>
      </c>
      <c r="K13" s="12">
        <f t="shared" si="3"/>
        <v>17</v>
      </c>
      <c r="L13" s="13">
        <f t="shared" si="8"/>
        <v>16</v>
      </c>
      <c r="M13" s="22">
        <v>9</v>
      </c>
      <c r="N13" s="50">
        <v>7</v>
      </c>
      <c r="O13" s="12">
        <f t="shared" si="9"/>
        <v>24</v>
      </c>
      <c r="P13" s="22">
        <v>14</v>
      </c>
      <c r="Q13" s="12">
        <v>10</v>
      </c>
      <c r="R13" s="13">
        <f t="shared" si="4"/>
        <v>-8</v>
      </c>
      <c r="S13" s="22">
        <f t="shared" si="5"/>
        <v>-5</v>
      </c>
      <c r="T13" s="26">
        <f t="shared" si="5"/>
        <v>-3</v>
      </c>
    </row>
    <row r="14" spans="1:20" s="4" customFormat="1" ht="36" customHeight="1" x14ac:dyDescent="0.25">
      <c r="A14" s="54"/>
      <c r="B14" s="6" t="s">
        <v>56</v>
      </c>
      <c r="C14" s="13">
        <f t="shared" si="0"/>
        <v>29</v>
      </c>
      <c r="D14" s="22">
        <f t="shared" si="1"/>
        <v>16</v>
      </c>
      <c r="E14" s="12">
        <f t="shared" si="1"/>
        <v>13</v>
      </c>
      <c r="F14" s="13">
        <f t="shared" si="6"/>
        <v>7</v>
      </c>
      <c r="G14" s="22">
        <v>3</v>
      </c>
      <c r="H14" s="50">
        <v>4</v>
      </c>
      <c r="I14" s="12">
        <f t="shared" si="2"/>
        <v>22</v>
      </c>
      <c r="J14" s="22">
        <f t="shared" si="7"/>
        <v>13</v>
      </c>
      <c r="K14" s="12">
        <f t="shared" si="3"/>
        <v>9</v>
      </c>
      <c r="L14" s="13">
        <f t="shared" si="8"/>
        <v>7</v>
      </c>
      <c r="M14" s="22">
        <v>4</v>
      </c>
      <c r="N14" s="50">
        <v>3</v>
      </c>
      <c r="O14" s="12">
        <f t="shared" si="9"/>
        <v>15</v>
      </c>
      <c r="P14" s="22">
        <v>9</v>
      </c>
      <c r="Q14" s="12">
        <v>6</v>
      </c>
      <c r="R14" s="13">
        <f t="shared" si="4"/>
        <v>-8</v>
      </c>
      <c r="S14" s="22">
        <f t="shared" si="5"/>
        <v>-5</v>
      </c>
      <c r="T14" s="26">
        <f t="shared" si="5"/>
        <v>-3</v>
      </c>
    </row>
    <row r="15" spans="1:20" s="2" customFormat="1" ht="36" customHeight="1" x14ac:dyDescent="0.2">
      <c r="A15" s="54"/>
      <c r="B15" s="6" t="s">
        <v>57</v>
      </c>
      <c r="C15" s="13">
        <f t="shared" si="0"/>
        <v>34</v>
      </c>
      <c r="D15" s="22">
        <f t="shared" si="1"/>
        <v>20</v>
      </c>
      <c r="E15" s="12">
        <f t="shared" si="1"/>
        <v>14</v>
      </c>
      <c r="F15" s="13">
        <f t="shared" si="6"/>
        <v>19</v>
      </c>
      <c r="G15" s="22">
        <v>10</v>
      </c>
      <c r="H15" s="50">
        <v>9</v>
      </c>
      <c r="I15" s="12">
        <f t="shared" si="2"/>
        <v>15</v>
      </c>
      <c r="J15" s="22">
        <f t="shared" si="7"/>
        <v>10</v>
      </c>
      <c r="K15" s="12">
        <f t="shared" si="3"/>
        <v>5</v>
      </c>
      <c r="L15" s="13">
        <f t="shared" si="8"/>
        <v>3</v>
      </c>
      <c r="M15" s="22">
        <v>1</v>
      </c>
      <c r="N15" s="50">
        <v>2</v>
      </c>
      <c r="O15" s="12">
        <f t="shared" si="9"/>
        <v>12</v>
      </c>
      <c r="P15" s="22">
        <v>9</v>
      </c>
      <c r="Q15" s="12">
        <v>3</v>
      </c>
      <c r="R15" s="13">
        <f t="shared" si="4"/>
        <v>-9</v>
      </c>
      <c r="S15" s="22">
        <f t="shared" si="5"/>
        <v>-8</v>
      </c>
      <c r="T15" s="26">
        <f t="shared" si="5"/>
        <v>-1</v>
      </c>
    </row>
    <row r="16" spans="1:20" s="2" customFormat="1" ht="36" customHeight="1" x14ac:dyDescent="0.2">
      <c r="A16" s="54"/>
      <c r="B16" s="6" t="s">
        <v>58</v>
      </c>
      <c r="C16" s="13">
        <f t="shared" si="0"/>
        <v>30</v>
      </c>
      <c r="D16" s="22">
        <f t="shared" si="1"/>
        <v>13</v>
      </c>
      <c r="E16" s="12">
        <f t="shared" si="1"/>
        <v>17</v>
      </c>
      <c r="F16" s="13">
        <f t="shared" si="6"/>
        <v>12</v>
      </c>
      <c r="G16" s="22">
        <v>5</v>
      </c>
      <c r="H16" s="50">
        <v>7</v>
      </c>
      <c r="I16" s="12">
        <f t="shared" si="2"/>
        <v>18</v>
      </c>
      <c r="J16" s="22">
        <f t="shared" si="7"/>
        <v>8</v>
      </c>
      <c r="K16" s="12">
        <f t="shared" si="3"/>
        <v>10</v>
      </c>
      <c r="L16" s="13">
        <f t="shared" si="8"/>
        <v>5</v>
      </c>
      <c r="M16" s="22">
        <v>2</v>
      </c>
      <c r="N16" s="50">
        <v>3</v>
      </c>
      <c r="O16" s="12">
        <f t="shared" si="9"/>
        <v>13</v>
      </c>
      <c r="P16" s="22">
        <v>6</v>
      </c>
      <c r="Q16" s="12">
        <v>7</v>
      </c>
      <c r="R16" s="13">
        <f t="shared" si="4"/>
        <v>-8</v>
      </c>
      <c r="S16" s="22">
        <f t="shared" si="5"/>
        <v>-4</v>
      </c>
      <c r="T16" s="26">
        <f t="shared" si="5"/>
        <v>-4</v>
      </c>
    </row>
    <row r="17" spans="1:20" s="2" customFormat="1" ht="36" customHeight="1" x14ac:dyDescent="0.2">
      <c r="A17" s="54"/>
      <c r="B17" s="6" t="s">
        <v>59</v>
      </c>
      <c r="C17" s="13">
        <f t="shared" si="0"/>
        <v>36</v>
      </c>
      <c r="D17" s="22">
        <f t="shared" si="1"/>
        <v>21</v>
      </c>
      <c r="E17" s="12">
        <f t="shared" si="1"/>
        <v>15</v>
      </c>
      <c r="F17" s="13">
        <f t="shared" si="6"/>
        <v>14</v>
      </c>
      <c r="G17" s="22">
        <v>8</v>
      </c>
      <c r="H17" s="50">
        <v>6</v>
      </c>
      <c r="I17" s="12">
        <f t="shared" si="2"/>
        <v>22</v>
      </c>
      <c r="J17" s="22">
        <f t="shared" si="7"/>
        <v>13</v>
      </c>
      <c r="K17" s="12">
        <f t="shared" si="3"/>
        <v>9</v>
      </c>
      <c r="L17" s="13">
        <f t="shared" si="8"/>
        <v>6</v>
      </c>
      <c r="M17" s="22">
        <v>3</v>
      </c>
      <c r="N17" s="50">
        <v>3</v>
      </c>
      <c r="O17" s="12">
        <f t="shared" si="9"/>
        <v>16</v>
      </c>
      <c r="P17" s="22">
        <v>10</v>
      </c>
      <c r="Q17" s="12">
        <v>6</v>
      </c>
      <c r="R17" s="13">
        <f t="shared" si="4"/>
        <v>-10</v>
      </c>
      <c r="S17" s="22">
        <f t="shared" si="5"/>
        <v>-7</v>
      </c>
      <c r="T17" s="26">
        <f t="shared" si="5"/>
        <v>-3</v>
      </c>
    </row>
    <row r="18" spans="1:20" s="2" customFormat="1" ht="36" customHeight="1" x14ac:dyDescent="0.2">
      <c r="A18" s="54"/>
      <c r="B18" s="6" t="s">
        <v>60</v>
      </c>
      <c r="C18" s="13">
        <f t="shared" si="0"/>
        <v>22</v>
      </c>
      <c r="D18" s="22">
        <f t="shared" si="1"/>
        <v>14</v>
      </c>
      <c r="E18" s="12">
        <f t="shared" si="1"/>
        <v>8</v>
      </c>
      <c r="F18" s="13">
        <f t="shared" si="6"/>
        <v>8</v>
      </c>
      <c r="G18" s="22">
        <v>4</v>
      </c>
      <c r="H18" s="50">
        <v>4</v>
      </c>
      <c r="I18" s="12">
        <f t="shared" si="2"/>
        <v>14</v>
      </c>
      <c r="J18" s="22">
        <f t="shared" si="7"/>
        <v>10</v>
      </c>
      <c r="K18" s="12">
        <f t="shared" si="3"/>
        <v>4</v>
      </c>
      <c r="L18" s="13">
        <f t="shared" si="8"/>
        <v>8</v>
      </c>
      <c r="M18" s="22">
        <v>5</v>
      </c>
      <c r="N18" s="50">
        <v>3</v>
      </c>
      <c r="O18" s="12">
        <f t="shared" si="9"/>
        <v>6</v>
      </c>
      <c r="P18" s="22">
        <v>5</v>
      </c>
      <c r="Q18" s="12">
        <v>1</v>
      </c>
      <c r="R18" s="13">
        <f t="shared" si="4"/>
        <v>2</v>
      </c>
      <c r="S18" s="22">
        <f t="shared" si="5"/>
        <v>0</v>
      </c>
      <c r="T18" s="26">
        <f t="shared" si="5"/>
        <v>2</v>
      </c>
    </row>
    <row r="19" spans="1:20" s="3" customFormat="1" ht="30.75" customHeight="1" x14ac:dyDescent="0.25">
      <c r="A19" s="55" t="s">
        <v>26</v>
      </c>
      <c r="B19" s="29" t="s">
        <v>49</v>
      </c>
      <c r="C19" s="30">
        <f t="shared" ref="C19:Q19" si="10">SUM(C20:C31)</f>
        <v>100</v>
      </c>
      <c r="D19" s="30">
        <f t="shared" si="10"/>
        <v>99.999999999999986</v>
      </c>
      <c r="E19" s="31">
        <f t="shared" si="10"/>
        <v>99.999999999999986</v>
      </c>
      <c r="F19" s="32">
        <f t="shared" si="10"/>
        <v>100.00000000000001</v>
      </c>
      <c r="G19" s="30">
        <f t="shared" si="10"/>
        <v>99.999999999999986</v>
      </c>
      <c r="H19" s="33">
        <f t="shared" si="10"/>
        <v>99.999999999999986</v>
      </c>
      <c r="I19" s="30">
        <f t="shared" si="10"/>
        <v>100</v>
      </c>
      <c r="J19" s="30">
        <f t="shared" si="10"/>
        <v>100</v>
      </c>
      <c r="K19" s="33">
        <f t="shared" si="10"/>
        <v>99.999999999999986</v>
      </c>
      <c r="L19" s="34">
        <f t="shared" si="10"/>
        <v>100</v>
      </c>
      <c r="M19" s="30">
        <f t="shared" si="10"/>
        <v>100.00000000000001</v>
      </c>
      <c r="N19" s="33">
        <f t="shared" si="10"/>
        <v>100</v>
      </c>
      <c r="O19" s="30">
        <f t="shared" si="10"/>
        <v>100</v>
      </c>
      <c r="P19" s="30">
        <f t="shared" si="10"/>
        <v>100</v>
      </c>
      <c r="Q19" s="31">
        <f t="shared" si="10"/>
        <v>100</v>
      </c>
      <c r="R19" s="43" t="s">
        <v>22</v>
      </c>
      <c r="S19" s="30" t="s">
        <v>22</v>
      </c>
      <c r="T19" s="44" t="s">
        <v>22</v>
      </c>
    </row>
    <row r="20" spans="1:20" s="2" customFormat="1" ht="36" customHeight="1" x14ac:dyDescent="0.2">
      <c r="A20" s="54"/>
      <c r="B20" s="6" t="s">
        <v>9</v>
      </c>
      <c r="C20" s="35">
        <f>C7/$C$6*100</f>
        <v>7.5723830734966597</v>
      </c>
      <c r="D20" s="36">
        <f>D7/$D$6*100</f>
        <v>7.4688796680497926</v>
      </c>
      <c r="E20" s="37">
        <f>E7/$E$6*100</f>
        <v>7.6923076923076925</v>
      </c>
      <c r="F20" s="35">
        <f>F7/$F$6*100</f>
        <v>9.4117647058823533</v>
      </c>
      <c r="G20" s="36">
        <f>G7/$G$6*100</f>
        <v>10.112359550561797</v>
      </c>
      <c r="H20" s="38">
        <f>H7/$H$6*100</f>
        <v>8.6419753086419746</v>
      </c>
      <c r="I20" s="37">
        <f>I7/$I$6*100</f>
        <v>6.4516129032258061</v>
      </c>
      <c r="J20" s="36">
        <f>J7/$J$6*100</f>
        <v>5.9210526315789469</v>
      </c>
      <c r="K20" s="37">
        <f>K7/$K$6*100</f>
        <v>7.0866141732283463</v>
      </c>
      <c r="L20" s="35">
        <f>L7/$L$6*100</f>
        <v>5.3097345132743365</v>
      </c>
      <c r="M20" s="36">
        <f>M7/$M$6*100</f>
        <v>7.5471698113207548</v>
      </c>
      <c r="N20" s="38">
        <f>N7/$N$6*100</f>
        <v>3.3333333333333335</v>
      </c>
      <c r="O20" s="37">
        <f>O7/$O$6*100</f>
        <v>7.2289156626506017</v>
      </c>
      <c r="P20" s="36">
        <f>P7/$P$6*100</f>
        <v>5.0505050505050502</v>
      </c>
      <c r="Q20" s="37">
        <f>Q7/$Q$6*100</f>
        <v>10.44776119402985</v>
      </c>
      <c r="R20" s="35" t="s">
        <v>22</v>
      </c>
      <c r="S20" s="36" t="s">
        <v>22</v>
      </c>
      <c r="T20" s="45" t="s">
        <v>22</v>
      </c>
    </row>
    <row r="21" spans="1:20" s="2" customFormat="1" ht="36" customHeight="1" x14ac:dyDescent="0.2">
      <c r="A21" s="54"/>
      <c r="B21" s="6" t="s">
        <v>10</v>
      </c>
      <c r="C21" s="35">
        <f t="shared" ref="C21:C31" si="11">C8/$C$6*100</f>
        <v>10.244988864142538</v>
      </c>
      <c r="D21" s="36">
        <f t="shared" ref="D21:D31" si="12">D8/$D$6*100</f>
        <v>7.8838174273858916</v>
      </c>
      <c r="E21" s="37">
        <f t="shared" ref="E21:E31" si="13">E8/$E$6*100</f>
        <v>12.980769230769232</v>
      </c>
      <c r="F21" s="35">
        <f t="shared" ref="F21:F31" si="14">F8/$F$6*100</f>
        <v>10</v>
      </c>
      <c r="G21" s="36">
        <f t="shared" ref="G21:G31" si="15">G8/$G$6*100</f>
        <v>10.112359550561797</v>
      </c>
      <c r="H21" s="38">
        <f t="shared" ref="H21:H31" si="16">H8/$H$6*100</f>
        <v>9.8765432098765427</v>
      </c>
      <c r="I21" s="37">
        <f t="shared" ref="I21:I31" si="17">I8/$I$6*100</f>
        <v>10.394265232974909</v>
      </c>
      <c r="J21" s="36">
        <f t="shared" ref="J21:J31" si="18">J8/$J$6*100</f>
        <v>6.5789473684210522</v>
      </c>
      <c r="K21" s="37">
        <f t="shared" ref="K21:K31" si="19">K8/$K$6*100</f>
        <v>14.960629921259844</v>
      </c>
      <c r="L21" s="35">
        <f t="shared" ref="L21:L31" si="20">L8/$L$6*100</f>
        <v>18.584070796460178</v>
      </c>
      <c r="M21" s="36">
        <f t="shared" ref="M21:M31" si="21">M8/$M$6*100</f>
        <v>7.5471698113207548</v>
      </c>
      <c r="N21" s="38">
        <f t="shared" ref="N21:N31" si="22">N8/$N$6*100</f>
        <v>28.333333333333332</v>
      </c>
      <c r="O21" s="37">
        <f t="shared" ref="O21:O31" si="23">O8/$O$6*100</f>
        <v>4.8192771084337354</v>
      </c>
      <c r="P21" s="36">
        <f t="shared" ref="P21:P31" si="24">P8/$P$6*100</f>
        <v>6.0606060606060606</v>
      </c>
      <c r="Q21" s="37">
        <f t="shared" ref="Q21:Q31" si="25">Q8/$Q$6*100</f>
        <v>2.9850746268656714</v>
      </c>
      <c r="R21" s="35" t="s">
        <v>22</v>
      </c>
      <c r="S21" s="36" t="s">
        <v>22</v>
      </c>
      <c r="T21" s="45" t="s">
        <v>22</v>
      </c>
    </row>
    <row r="22" spans="1:20" s="2" customFormat="1" ht="36" customHeight="1" x14ac:dyDescent="0.2">
      <c r="A22" s="54"/>
      <c r="B22" s="6" t="s">
        <v>11</v>
      </c>
      <c r="C22" s="35">
        <f t="shared" si="11"/>
        <v>6.9042316258351892</v>
      </c>
      <c r="D22" s="36">
        <f t="shared" si="12"/>
        <v>6.6390041493775938</v>
      </c>
      <c r="E22" s="37">
        <f t="shared" si="13"/>
        <v>7.2115384615384608</v>
      </c>
      <c r="F22" s="35">
        <f t="shared" si="14"/>
        <v>8.235294117647058</v>
      </c>
      <c r="G22" s="36">
        <f t="shared" si="15"/>
        <v>7.8651685393258424</v>
      </c>
      <c r="H22" s="38">
        <f t="shared" si="16"/>
        <v>8.6419753086419746</v>
      </c>
      <c r="I22" s="37">
        <f t="shared" si="17"/>
        <v>6.0931899641577063</v>
      </c>
      <c r="J22" s="36">
        <f t="shared" si="18"/>
        <v>5.9210526315789469</v>
      </c>
      <c r="K22" s="37">
        <f t="shared" si="19"/>
        <v>6.2992125984251963</v>
      </c>
      <c r="L22" s="35">
        <f t="shared" si="20"/>
        <v>7.9646017699115044</v>
      </c>
      <c r="M22" s="36">
        <f t="shared" si="21"/>
        <v>7.5471698113207548</v>
      </c>
      <c r="N22" s="38">
        <f t="shared" si="22"/>
        <v>8.3333333333333321</v>
      </c>
      <c r="O22" s="37">
        <f t="shared" si="23"/>
        <v>4.8192771084337354</v>
      </c>
      <c r="P22" s="36">
        <f t="shared" si="24"/>
        <v>5.0505050505050502</v>
      </c>
      <c r="Q22" s="37">
        <f t="shared" si="25"/>
        <v>4.4776119402985071</v>
      </c>
      <c r="R22" s="35" t="s">
        <v>22</v>
      </c>
      <c r="S22" s="36" t="s">
        <v>22</v>
      </c>
      <c r="T22" s="45" t="s">
        <v>22</v>
      </c>
    </row>
    <row r="23" spans="1:20" s="2" customFormat="1" ht="36" customHeight="1" x14ac:dyDescent="0.2">
      <c r="A23" s="54"/>
      <c r="B23" s="6" t="s">
        <v>0</v>
      </c>
      <c r="C23" s="35">
        <f t="shared" si="11"/>
        <v>4.4543429844097995</v>
      </c>
      <c r="D23" s="36">
        <f t="shared" si="12"/>
        <v>4.1493775933609953</v>
      </c>
      <c r="E23" s="37">
        <f t="shared" si="13"/>
        <v>4.8076923076923084</v>
      </c>
      <c r="F23" s="35">
        <f t="shared" si="14"/>
        <v>5.2941176470588234</v>
      </c>
      <c r="G23" s="36">
        <f t="shared" si="15"/>
        <v>5.6179775280898872</v>
      </c>
      <c r="H23" s="38">
        <f t="shared" si="16"/>
        <v>4.9382716049382713</v>
      </c>
      <c r="I23" s="37">
        <f t="shared" si="17"/>
        <v>3.9426523297491038</v>
      </c>
      <c r="J23" s="36">
        <f t="shared" si="18"/>
        <v>3.2894736842105261</v>
      </c>
      <c r="K23" s="37">
        <f t="shared" si="19"/>
        <v>4.7244094488188972</v>
      </c>
      <c r="L23" s="35">
        <f t="shared" si="20"/>
        <v>4.4247787610619467</v>
      </c>
      <c r="M23" s="36">
        <f t="shared" si="21"/>
        <v>5.6603773584905666</v>
      </c>
      <c r="N23" s="38">
        <f t="shared" si="22"/>
        <v>3.3333333333333335</v>
      </c>
      <c r="O23" s="37">
        <f t="shared" si="23"/>
        <v>3.6144578313253009</v>
      </c>
      <c r="P23" s="36">
        <f t="shared" si="24"/>
        <v>2.0202020202020203</v>
      </c>
      <c r="Q23" s="37">
        <f t="shared" si="25"/>
        <v>5.9701492537313428</v>
      </c>
      <c r="R23" s="35" t="s">
        <v>22</v>
      </c>
      <c r="S23" s="36" t="s">
        <v>22</v>
      </c>
      <c r="T23" s="45" t="s">
        <v>22</v>
      </c>
    </row>
    <row r="24" spans="1:20" s="2" customFormat="1" ht="36" customHeight="1" x14ac:dyDescent="0.2">
      <c r="A24" s="54"/>
      <c r="B24" s="6" t="s">
        <v>1</v>
      </c>
      <c r="C24" s="35">
        <f t="shared" si="11"/>
        <v>6.9042316258351892</v>
      </c>
      <c r="D24" s="36">
        <f t="shared" si="12"/>
        <v>6.6390041493775938</v>
      </c>
      <c r="E24" s="37">
        <f t="shared" si="13"/>
        <v>7.2115384615384608</v>
      </c>
      <c r="F24" s="35">
        <f t="shared" si="14"/>
        <v>5.2941176470588234</v>
      </c>
      <c r="G24" s="36">
        <f t="shared" si="15"/>
        <v>3.3707865168539324</v>
      </c>
      <c r="H24" s="38">
        <f t="shared" si="16"/>
        <v>7.4074074074074066</v>
      </c>
      <c r="I24" s="37">
        <f t="shared" si="17"/>
        <v>7.8853046594982077</v>
      </c>
      <c r="J24" s="36">
        <f t="shared" si="18"/>
        <v>8.5526315789473681</v>
      </c>
      <c r="K24" s="37">
        <f t="shared" si="19"/>
        <v>7.0866141732283463</v>
      </c>
      <c r="L24" s="35">
        <f t="shared" si="20"/>
        <v>10.619469026548673</v>
      </c>
      <c r="M24" s="36">
        <f t="shared" si="21"/>
        <v>11.320754716981133</v>
      </c>
      <c r="N24" s="38">
        <f t="shared" si="22"/>
        <v>10</v>
      </c>
      <c r="O24" s="37">
        <f t="shared" si="23"/>
        <v>6.024096385542169</v>
      </c>
      <c r="P24" s="36">
        <f t="shared" si="24"/>
        <v>7.0707070707070701</v>
      </c>
      <c r="Q24" s="37">
        <f t="shared" si="25"/>
        <v>4.4776119402985071</v>
      </c>
      <c r="R24" s="35" t="s">
        <v>22</v>
      </c>
      <c r="S24" s="36" t="s">
        <v>22</v>
      </c>
      <c r="T24" s="45" t="s">
        <v>22</v>
      </c>
    </row>
    <row r="25" spans="1:20" s="2" customFormat="1" ht="36" customHeight="1" x14ac:dyDescent="0.2">
      <c r="A25" s="54"/>
      <c r="B25" s="6" t="s">
        <v>2</v>
      </c>
      <c r="C25" s="35">
        <f t="shared" si="11"/>
        <v>17.149220489977729</v>
      </c>
      <c r="D25" s="36">
        <f t="shared" si="12"/>
        <v>19.502074688796682</v>
      </c>
      <c r="E25" s="37">
        <f t="shared" si="13"/>
        <v>14.423076923076922</v>
      </c>
      <c r="F25" s="35">
        <f t="shared" si="14"/>
        <v>15.294117647058824</v>
      </c>
      <c r="G25" s="36">
        <f t="shared" si="15"/>
        <v>20.224719101123593</v>
      </c>
      <c r="H25" s="38">
        <f t="shared" si="16"/>
        <v>9.8765432098765427</v>
      </c>
      <c r="I25" s="37">
        <f t="shared" si="17"/>
        <v>18.27956989247312</v>
      </c>
      <c r="J25" s="36">
        <f t="shared" si="18"/>
        <v>19.078947368421055</v>
      </c>
      <c r="K25" s="37">
        <f t="shared" si="19"/>
        <v>17.322834645669293</v>
      </c>
      <c r="L25" s="35">
        <f t="shared" si="20"/>
        <v>13.274336283185843</v>
      </c>
      <c r="M25" s="36">
        <f t="shared" si="21"/>
        <v>15.09433962264151</v>
      </c>
      <c r="N25" s="38">
        <f t="shared" si="22"/>
        <v>11.666666666666666</v>
      </c>
      <c r="O25" s="37">
        <f t="shared" si="23"/>
        <v>21.686746987951807</v>
      </c>
      <c r="P25" s="36">
        <f t="shared" si="24"/>
        <v>21.212121212121211</v>
      </c>
      <c r="Q25" s="37">
        <f t="shared" si="25"/>
        <v>22.388059701492537</v>
      </c>
      <c r="R25" s="35" t="s">
        <v>22</v>
      </c>
      <c r="S25" s="36" t="s">
        <v>22</v>
      </c>
      <c r="T25" s="45" t="s">
        <v>22</v>
      </c>
    </row>
    <row r="26" spans="1:20" s="2" customFormat="1" ht="36" customHeight="1" x14ac:dyDescent="0.2">
      <c r="A26" s="54"/>
      <c r="B26" s="6" t="s">
        <v>3</v>
      </c>
      <c r="C26" s="35">
        <f t="shared" si="11"/>
        <v>13.140311804008908</v>
      </c>
      <c r="D26" s="36">
        <f t="shared" si="12"/>
        <v>12.863070539419086</v>
      </c>
      <c r="E26" s="37">
        <f t="shared" si="13"/>
        <v>13.461538461538462</v>
      </c>
      <c r="F26" s="35">
        <f t="shared" si="14"/>
        <v>11.176470588235295</v>
      </c>
      <c r="G26" s="36">
        <f t="shared" si="15"/>
        <v>8.9887640449438209</v>
      </c>
      <c r="H26" s="38">
        <f t="shared" si="16"/>
        <v>13.580246913580247</v>
      </c>
      <c r="I26" s="37">
        <f t="shared" si="17"/>
        <v>14.336917562724013</v>
      </c>
      <c r="J26" s="36">
        <f t="shared" si="18"/>
        <v>15.131578947368421</v>
      </c>
      <c r="K26" s="37">
        <f t="shared" si="19"/>
        <v>13.385826771653544</v>
      </c>
      <c r="L26" s="35">
        <f t="shared" si="20"/>
        <v>14.159292035398231</v>
      </c>
      <c r="M26" s="36">
        <f t="shared" si="21"/>
        <v>16.981132075471699</v>
      </c>
      <c r="N26" s="38">
        <f t="shared" si="22"/>
        <v>11.666666666666666</v>
      </c>
      <c r="O26" s="37">
        <f t="shared" si="23"/>
        <v>14.457831325301203</v>
      </c>
      <c r="P26" s="36">
        <f t="shared" si="24"/>
        <v>14.14141414141414</v>
      </c>
      <c r="Q26" s="37">
        <f t="shared" si="25"/>
        <v>14.925373134328357</v>
      </c>
      <c r="R26" s="35" t="s">
        <v>22</v>
      </c>
      <c r="S26" s="36" t="s">
        <v>22</v>
      </c>
      <c r="T26" s="45" t="s">
        <v>22</v>
      </c>
    </row>
    <row r="27" spans="1:20" s="4" customFormat="1" ht="36" customHeight="1" x14ac:dyDescent="0.25">
      <c r="A27" s="54"/>
      <c r="B27" s="6" t="s">
        <v>4</v>
      </c>
      <c r="C27" s="35">
        <f t="shared" si="11"/>
        <v>6.4587973273942101</v>
      </c>
      <c r="D27" s="36">
        <f t="shared" si="12"/>
        <v>6.6390041493775938</v>
      </c>
      <c r="E27" s="37">
        <f t="shared" si="13"/>
        <v>6.25</v>
      </c>
      <c r="F27" s="35">
        <f t="shared" si="14"/>
        <v>4.117647058823529</v>
      </c>
      <c r="G27" s="36">
        <f t="shared" si="15"/>
        <v>3.3707865168539324</v>
      </c>
      <c r="H27" s="38">
        <f t="shared" si="16"/>
        <v>4.9382716049382713</v>
      </c>
      <c r="I27" s="37">
        <f t="shared" si="17"/>
        <v>7.8853046594982077</v>
      </c>
      <c r="J27" s="36">
        <f t="shared" si="18"/>
        <v>8.5526315789473681</v>
      </c>
      <c r="K27" s="37">
        <f t="shared" si="19"/>
        <v>7.0866141732283463</v>
      </c>
      <c r="L27" s="35">
        <f t="shared" si="20"/>
        <v>6.1946902654867255</v>
      </c>
      <c r="M27" s="36">
        <f t="shared" si="21"/>
        <v>7.5471698113207548</v>
      </c>
      <c r="N27" s="38">
        <f t="shared" si="22"/>
        <v>5</v>
      </c>
      <c r="O27" s="37">
        <f t="shared" si="23"/>
        <v>9.0361445783132535</v>
      </c>
      <c r="P27" s="36">
        <f t="shared" si="24"/>
        <v>9.0909090909090917</v>
      </c>
      <c r="Q27" s="37">
        <f t="shared" si="25"/>
        <v>8.9552238805970141</v>
      </c>
      <c r="R27" s="35" t="s">
        <v>22</v>
      </c>
      <c r="S27" s="36" t="s">
        <v>22</v>
      </c>
      <c r="T27" s="45" t="s">
        <v>22</v>
      </c>
    </row>
    <row r="28" spans="1:20" s="2" customFormat="1" ht="36" customHeight="1" x14ac:dyDescent="0.2">
      <c r="A28" s="54"/>
      <c r="B28" s="6" t="s">
        <v>5</v>
      </c>
      <c r="C28" s="35">
        <f t="shared" si="11"/>
        <v>7.5723830734966597</v>
      </c>
      <c r="D28" s="36">
        <f t="shared" si="12"/>
        <v>8.2987551867219906</v>
      </c>
      <c r="E28" s="37">
        <f t="shared" si="13"/>
        <v>6.7307692307692308</v>
      </c>
      <c r="F28" s="35">
        <f t="shared" si="14"/>
        <v>11.176470588235295</v>
      </c>
      <c r="G28" s="36">
        <f t="shared" si="15"/>
        <v>11.235955056179774</v>
      </c>
      <c r="H28" s="38">
        <f t="shared" si="16"/>
        <v>11.111111111111111</v>
      </c>
      <c r="I28" s="37">
        <f t="shared" si="17"/>
        <v>5.376344086021505</v>
      </c>
      <c r="J28" s="36">
        <f t="shared" si="18"/>
        <v>6.5789473684210522</v>
      </c>
      <c r="K28" s="37">
        <f t="shared" si="19"/>
        <v>3.9370078740157481</v>
      </c>
      <c r="L28" s="35">
        <f t="shared" si="20"/>
        <v>2.6548672566371683</v>
      </c>
      <c r="M28" s="36">
        <f t="shared" si="21"/>
        <v>1.8867924528301887</v>
      </c>
      <c r="N28" s="38">
        <f t="shared" si="22"/>
        <v>3.3333333333333335</v>
      </c>
      <c r="O28" s="37">
        <f t="shared" si="23"/>
        <v>7.2289156626506017</v>
      </c>
      <c r="P28" s="36">
        <f t="shared" si="24"/>
        <v>9.0909090909090917</v>
      </c>
      <c r="Q28" s="37">
        <f t="shared" si="25"/>
        <v>4.4776119402985071</v>
      </c>
      <c r="R28" s="35" t="s">
        <v>22</v>
      </c>
      <c r="S28" s="36" t="s">
        <v>22</v>
      </c>
      <c r="T28" s="45" t="s">
        <v>22</v>
      </c>
    </row>
    <row r="29" spans="1:20" s="2" customFormat="1" ht="36" customHeight="1" x14ac:dyDescent="0.2">
      <c r="A29" s="54"/>
      <c r="B29" s="6" t="s">
        <v>6</v>
      </c>
      <c r="C29" s="35">
        <f t="shared" si="11"/>
        <v>6.6815144766146997</v>
      </c>
      <c r="D29" s="36">
        <f t="shared" si="12"/>
        <v>5.394190871369295</v>
      </c>
      <c r="E29" s="37">
        <f t="shared" si="13"/>
        <v>8.1730769230769234</v>
      </c>
      <c r="F29" s="35">
        <f t="shared" si="14"/>
        <v>7.0588235294117645</v>
      </c>
      <c r="G29" s="36">
        <f t="shared" si="15"/>
        <v>5.6179775280898872</v>
      </c>
      <c r="H29" s="38">
        <f t="shared" si="16"/>
        <v>8.6419753086419746</v>
      </c>
      <c r="I29" s="37">
        <f t="shared" si="17"/>
        <v>6.4516129032258061</v>
      </c>
      <c r="J29" s="36">
        <f t="shared" si="18"/>
        <v>5.2631578947368416</v>
      </c>
      <c r="K29" s="37">
        <f t="shared" si="19"/>
        <v>7.8740157480314963</v>
      </c>
      <c r="L29" s="35">
        <f t="shared" si="20"/>
        <v>4.4247787610619467</v>
      </c>
      <c r="M29" s="36">
        <f t="shared" si="21"/>
        <v>3.7735849056603774</v>
      </c>
      <c r="N29" s="38">
        <f t="shared" si="22"/>
        <v>5</v>
      </c>
      <c r="O29" s="37">
        <f t="shared" si="23"/>
        <v>7.8313253012048198</v>
      </c>
      <c r="P29" s="36">
        <f t="shared" si="24"/>
        <v>6.0606060606060606</v>
      </c>
      <c r="Q29" s="37">
        <f t="shared" si="25"/>
        <v>10.44776119402985</v>
      </c>
      <c r="R29" s="35" t="s">
        <v>22</v>
      </c>
      <c r="S29" s="36" t="s">
        <v>22</v>
      </c>
      <c r="T29" s="45" t="s">
        <v>22</v>
      </c>
    </row>
    <row r="30" spans="1:20" s="2" customFormat="1" ht="36" customHeight="1" x14ac:dyDescent="0.2">
      <c r="A30" s="54"/>
      <c r="B30" s="6" t="s">
        <v>7</v>
      </c>
      <c r="C30" s="35">
        <f t="shared" si="11"/>
        <v>8.0178173719376389</v>
      </c>
      <c r="D30" s="36">
        <f t="shared" si="12"/>
        <v>8.7136929460580905</v>
      </c>
      <c r="E30" s="37">
        <f t="shared" si="13"/>
        <v>7.2115384615384608</v>
      </c>
      <c r="F30" s="35">
        <f t="shared" si="14"/>
        <v>8.235294117647058</v>
      </c>
      <c r="G30" s="36">
        <f t="shared" si="15"/>
        <v>8.9887640449438209</v>
      </c>
      <c r="H30" s="38">
        <f t="shared" si="16"/>
        <v>7.4074074074074066</v>
      </c>
      <c r="I30" s="37">
        <f t="shared" si="17"/>
        <v>7.8853046594982077</v>
      </c>
      <c r="J30" s="36">
        <f t="shared" si="18"/>
        <v>8.5526315789473681</v>
      </c>
      <c r="K30" s="37">
        <f t="shared" si="19"/>
        <v>7.0866141732283463</v>
      </c>
      <c r="L30" s="35">
        <f t="shared" si="20"/>
        <v>5.3097345132743365</v>
      </c>
      <c r="M30" s="36">
        <f t="shared" si="21"/>
        <v>5.6603773584905666</v>
      </c>
      <c r="N30" s="38">
        <f t="shared" si="22"/>
        <v>5</v>
      </c>
      <c r="O30" s="37">
        <f t="shared" si="23"/>
        <v>9.6385542168674707</v>
      </c>
      <c r="P30" s="36">
        <f t="shared" si="24"/>
        <v>10.1010101010101</v>
      </c>
      <c r="Q30" s="37">
        <f t="shared" si="25"/>
        <v>8.9552238805970141</v>
      </c>
      <c r="R30" s="35" t="s">
        <v>22</v>
      </c>
      <c r="S30" s="36" t="s">
        <v>22</v>
      </c>
      <c r="T30" s="45" t="s">
        <v>22</v>
      </c>
    </row>
    <row r="31" spans="1:20" s="2" customFormat="1" ht="36" customHeight="1" thickBot="1" x14ac:dyDescent="0.25">
      <c r="A31" s="56"/>
      <c r="B31" s="27" t="s">
        <v>8</v>
      </c>
      <c r="C31" s="39">
        <f t="shared" si="11"/>
        <v>4.8997772828507795</v>
      </c>
      <c r="D31" s="40">
        <f t="shared" si="12"/>
        <v>5.809128630705394</v>
      </c>
      <c r="E31" s="41">
        <f t="shared" si="13"/>
        <v>3.8461538461538463</v>
      </c>
      <c r="F31" s="39">
        <f t="shared" si="14"/>
        <v>4.7058823529411766</v>
      </c>
      <c r="G31" s="40">
        <f t="shared" si="15"/>
        <v>4.4943820224719104</v>
      </c>
      <c r="H31" s="42">
        <f t="shared" si="16"/>
        <v>4.9382716049382713</v>
      </c>
      <c r="I31" s="41">
        <f t="shared" si="17"/>
        <v>5.0179211469534053</v>
      </c>
      <c r="J31" s="40">
        <f t="shared" si="18"/>
        <v>6.5789473684210522</v>
      </c>
      <c r="K31" s="41">
        <f t="shared" si="19"/>
        <v>3.1496062992125982</v>
      </c>
      <c r="L31" s="39">
        <f t="shared" si="20"/>
        <v>7.0796460176991154</v>
      </c>
      <c r="M31" s="40">
        <f t="shared" si="21"/>
        <v>9.433962264150944</v>
      </c>
      <c r="N31" s="42">
        <f t="shared" si="22"/>
        <v>5</v>
      </c>
      <c r="O31" s="41">
        <f t="shared" si="23"/>
        <v>3.6144578313253009</v>
      </c>
      <c r="P31" s="40">
        <f t="shared" si="24"/>
        <v>5.0505050505050502</v>
      </c>
      <c r="Q31" s="41">
        <f t="shared" si="25"/>
        <v>1.4925373134328357</v>
      </c>
      <c r="R31" s="39" t="s">
        <v>22</v>
      </c>
      <c r="S31" s="40" t="s">
        <v>22</v>
      </c>
      <c r="T31" s="46" t="s">
        <v>22</v>
      </c>
    </row>
    <row r="32" spans="1:20" s="2" customFormat="1" ht="36" customHeight="1" x14ac:dyDescent="0.2"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6:16" x14ac:dyDescent="0.25">
      <c r="P33" s="11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15" orientation="portrait" useFirstPageNumber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T33"/>
  <sheetViews>
    <sheetView view="pageBreakPreview" zoomScale="60" zoomScaleNormal="100" workbookViewId="0"/>
  </sheetViews>
  <sheetFormatPr defaultRowHeight="16.5" x14ac:dyDescent="0.25"/>
  <cols>
    <col min="1" max="1" width="3.92578125" customWidth="1"/>
    <col min="2" max="2" width="3.92578125" style="2" customWidth="1"/>
    <col min="3" max="3" width="5" style="2" customWidth="1"/>
    <col min="4" max="20" width="5" customWidth="1"/>
  </cols>
  <sheetData>
    <row r="1" spans="1:20" s="10" customFormat="1" ht="24" customHeight="1" x14ac:dyDescent="0.25">
      <c r="A1" s="9" t="s">
        <v>61</v>
      </c>
    </row>
    <row r="2" spans="1:20" ht="24.75" customHeight="1" thickBot="1" x14ac:dyDescent="0.3">
      <c r="A2" s="53" t="s">
        <v>44</v>
      </c>
      <c r="B2" s="53"/>
      <c r="C2" s="53"/>
      <c r="D2" s="53"/>
      <c r="E2" s="51"/>
      <c r="F2" s="2"/>
      <c r="G2" s="2"/>
      <c r="H2" s="2"/>
      <c r="I2" s="2"/>
      <c r="J2" s="2"/>
      <c r="K2" s="2"/>
      <c r="L2" s="2"/>
      <c r="M2" s="2"/>
      <c r="N2" s="2"/>
      <c r="O2" s="1"/>
      <c r="P2" s="52" t="s">
        <v>48</v>
      </c>
      <c r="Q2" s="52"/>
      <c r="R2" s="52"/>
      <c r="S2" s="52"/>
      <c r="T2" s="52"/>
    </row>
    <row r="3" spans="1:20" s="2" customFormat="1" ht="23.25" customHeight="1" x14ac:dyDescent="0.2">
      <c r="A3" s="66" t="s">
        <v>21</v>
      </c>
      <c r="B3" s="67"/>
      <c r="C3" s="57" t="s">
        <v>12</v>
      </c>
      <c r="D3" s="58"/>
      <c r="E3" s="58"/>
      <c r="F3" s="61" t="s">
        <v>16</v>
      </c>
      <c r="G3" s="61"/>
      <c r="H3" s="61"/>
      <c r="I3" s="63" t="s">
        <v>17</v>
      </c>
      <c r="J3" s="61"/>
      <c r="K3" s="61"/>
      <c r="L3" s="61"/>
      <c r="M3" s="61"/>
      <c r="N3" s="61"/>
      <c r="O3" s="61"/>
      <c r="P3" s="61"/>
      <c r="Q3" s="61"/>
      <c r="R3" s="61" t="s">
        <v>27</v>
      </c>
      <c r="S3" s="61"/>
      <c r="T3" s="64"/>
    </row>
    <row r="4" spans="1:20" s="2" customFormat="1" ht="23.25" customHeight="1" x14ac:dyDescent="0.2">
      <c r="A4" s="68"/>
      <c r="B4" s="69"/>
      <c r="C4" s="59"/>
      <c r="D4" s="60"/>
      <c r="E4" s="60"/>
      <c r="F4" s="62"/>
      <c r="G4" s="62"/>
      <c r="H4" s="62"/>
      <c r="I4" s="62" t="s">
        <v>13</v>
      </c>
      <c r="J4" s="62"/>
      <c r="K4" s="62"/>
      <c r="L4" s="62" t="s">
        <v>18</v>
      </c>
      <c r="M4" s="62"/>
      <c r="N4" s="62"/>
      <c r="O4" s="62" t="s">
        <v>19</v>
      </c>
      <c r="P4" s="62"/>
      <c r="Q4" s="62"/>
      <c r="R4" s="62"/>
      <c r="S4" s="62"/>
      <c r="T4" s="65"/>
    </row>
    <row r="5" spans="1:20" s="2" customFormat="1" ht="29.25" customHeight="1" x14ac:dyDescent="0.2">
      <c r="A5" s="70"/>
      <c r="B5" s="71"/>
      <c r="C5" s="18" t="s">
        <v>13</v>
      </c>
      <c r="D5" s="20" t="s">
        <v>14</v>
      </c>
      <c r="E5" s="19" t="s">
        <v>15</v>
      </c>
      <c r="F5" s="18" t="s">
        <v>13</v>
      </c>
      <c r="G5" s="20" t="s">
        <v>14</v>
      </c>
      <c r="H5" s="5" t="s">
        <v>15</v>
      </c>
      <c r="I5" s="47" t="s">
        <v>13</v>
      </c>
      <c r="J5" s="48" t="s">
        <v>14</v>
      </c>
      <c r="K5" s="49" t="s">
        <v>15</v>
      </c>
      <c r="L5" s="47" t="s">
        <v>13</v>
      </c>
      <c r="M5" s="48" t="s">
        <v>14</v>
      </c>
      <c r="N5" s="28" t="s">
        <v>15</v>
      </c>
      <c r="O5" s="49" t="s">
        <v>13</v>
      </c>
      <c r="P5" s="48" t="s">
        <v>14</v>
      </c>
      <c r="Q5" s="28" t="s">
        <v>15</v>
      </c>
      <c r="R5" s="18" t="s">
        <v>13</v>
      </c>
      <c r="S5" s="20" t="s">
        <v>14</v>
      </c>
      <c r="T5" s="24" t="s">
        <v>15</v>
      </c>
    </row>
    <row r="6" spans="1:20" s="3" customFormat="1" ht="30.75" customHeight="1" x14ac:dyDescent="0.25">
      <c r="A6" s="54" t="s">
        <v>25</v>
      </c>
      <c r="B6" s="17" t="s">
        <v>20</v>
      </c>
      <c r="C6" s="14">
        <f>D6+E6</f>
        <v>413</v>
      </c>
      <c r="D6" s="21">
        <f>SUM(D7:D18)</f>
        <v>220</v>
      </c>
      <c r="E6" s="15">
        <f>SUM(E7:E18)</f>
        <v>193</v>
      </c>
      <c r="F6" s="14">
        <f>G6+H6</f>
        <v>180</v>
      </c>
      <c r="G6" s="21">
        <f>SUM(G7:G18)</f>
        <v>95</v>
      </c>
      <c r="H6" s="16">
        <f>SUM(H7:H18)</f>
        <v>85</v>
      </c>
      <c r="I6" s="15">
        <f>J6+K6</f>
        <v>233</v>
      </c>
      <c r="J6" s="21">
        <f>SUM(J7:J18)</f>
        <v>125</v>
      </c>
      <c r="K6" s="15">
        <f>SUM(K7:K18)</f>
        <v>108</v>
      </c>
      <c r="L6" s="14">
        <f>M6+N6</f>
        <v>94</v>
      </c>
      <c r="M6" s="21">
        <f>SUM(M7:M18)</f>
        <v>48</v>
      </c>
      <c r="N6" s="16">
        <f>SUM(N7:N18)</f>
        <v>46</v>
      </c>
      <c r="O6" s="15">
        <f>P6+Q6</f>
        <v>139</v>
      </c>
      <c r="P6" s="21">
        <f>SUM(P7:P18)</f>
        <v>77</v>
      </c>
      <c r="Q6" s="15">
        <f>SUM(Q7:Q18)</f>
        <v>62</v>
      </c>
      <c r="R6" s="23">
        <f>S6+T6</f>
        <v>-45</v>
      </c>
      <c r="S6" s="21">
        <f>SUM(S7:S18)</f>
        <v>-29</v>
      </c>
      <c r="T6" s="25">
        <f>SUM(T7:T18)</f>
        <v>-16</v>
      </c>
    </row>
    <row r="7" spans="1:20" s="2" customFormat="1" ht="36" customHeight="1" x14ac:dyDescent="0.2">
      <c r="A7" s="54"/>
      <c r="B7" s="6" t="s">
        <v>49</v>
      </c>
      <c r="C7" s="13">
        <f t="shared" ref="C7:C18" si="0">D7+E7</f>
        <v>31</v>
      </c>
      <c r="D7" s="22">
        <f t="shared" ref="D7:E18" si="1">G7+J7</f>
        <v>15</v>
      </c>
      <c r="E7" s="12">
        <f t="shared" si="1"/>
        <v>16</v>
      </c>
      <c r="F7" s="13">
        <f>G7+H7</f>
        <v>19</v>
      </c>
      <c r="G7" s="22">
        <v>9</v>
      </c>
      <c r="H7" s="50">
        <v>10</v>
      </c>
      <c r="I7" s="12">
        <f t="shared" ref="I7:I18" si="2">J7+K7</f>
        <v>12</v>
      </c>
      <c r="J7" s="22">
        <f>M7+P7</f>
        <v>6</v>
      </c>
      <c r="K7" s="12">
        <f t="shared" ref="K7:K18" si="3">N7+Q7</f>
        <v>6</v>
      </c>
      <c r="L7" s="13">
        <f>M7+N7</f>
        <v>5</v>
      </c>
      <c r="M7" s="22">
        <v>2</v>
      </c>
      <c r="N7" s="50">
        <v>3</v>
      </c>
      <c r="O7" s="12">
        <f>P7+Q7</f>
        <v>7</v>
      </c>
      <c r="P7" s="22">
        <v>4</v>
      </c>
      <c r="Q7" s="12">
        <v>3</v>
      </c>
      <c r="R7" s="13">
        <f t="shared" ref="R7:R18" si="4">S7+T7</f>
        <v>-2</v>
      </c>
      <c r="S7" s="22">
        <f t="shared" ref="S7:T18" si="5">M7-P7</f>
        <v>-2</v>
      </c>
      <c r="T7" s="26">
        <f t="shared" si="5"/>
        <v>0</v>
      </c>
    </row>
    <row r="8" spans="1:20" s="2" customFormat="1" ht="36" customHeight="1" x14ac:dyDescent="0.2">
      <c r="A8" s="54"/>
      <c r="B8" s="6" t="s">
        <v>50</v>
      </c>
      <c r="C8" s="13">
        <f t="shared" si="0"/>
        <v>23</v>
      </c>
      <c r="D8" s="22">
        <f t="shared" si="1"/>
        <v>13</v>
      </c>
      <c r="E8" s="12">
        <f t="shared" si="1"/>
        <v>10</v>
      </c>
      <c r="F8" s="13">
        <f t="shared" ref="F8:F18" si="6">G8+H8</f>
        <v>9</v>
      </c>
      <c r="G8" s="22">
        <v>5</v>
      </c>
      <c r="H8" s="50">
        <v>4</v>
      </c>
      <c r="I8" s="12">
        <f t="shared" si="2"/>
        <v>14</v>
      </c>
      <c r="J8" s="22">
        <f t="shared" ref="J8:J18" si="7">M8+P8</f>
        <v>8</v>
      </c>
      <c r="K8" s="12">
        <f t="shared" si="3"/>
        <v>6</v>
      </c>
      <c r="L8" s="13">
        <f t="shared" ref="L8:L18" si="8">M8+N8</f>
        <v>8</v>
      </c>
      <c r="M8" s="22">
        <v>4</v>
      </c>
      <c r="N8" s="50">
        <v>4</v>
      </c>
      <c r="O8" s="12">
        <f t="shared" ref="O8:O18" si="9">P8+Q8</f>
        <v>6</v>
      </c>
      <c r="P8" s="22">
        <v>4</v>
      </c>
      <c r="Q8" s="12">
        <v>2</v>
      </c>
      <c r="R8" s="13">
        <f t="shared" si="4"/>
        <v>2</v>
      </c>
      <c r="S8" s="22">
        <f t="shared" si="5"/>
        <v>0</v>
      </c>
      <c r="T8" s="26">
        <f t="shared" si="5"/>
        <v>2</v>
      </c>
    </row>
    <row r="9" spans="1:20" s="2" customFormat="1" ht="36" customHeight="1" x14ac:dyDescent="0.2">
      <c r="A9" s="54"/>
      <c r="B9" s="6" t="s">
        <v>51</v>
      </c>
      <c r="C9" s="13">
        <f t="shared" si="0"/>
        <v>23</v>
      </c>
      <c r="D9" s="22">
        <f t="shared" si="1"/>
        <v>13</v>
      </c>
      <c r="E9" s="12">
        <f t="shared" si="1"/>
        <v>10</v>
      </c>
      <c r="F9" s="13">
        <f t="shared" si="6"/>
        <v>13</v>
      </c>
      <c r="G9" s="22">
        <v>7</v>
      </c>
      <c r="H9" s="50">
        <v>6</v>
      </c>
      <c r="I9" s="12">
        <f t="shared" si="2"/>
        <v>10</v>
      </c>
      <c r="J9" s="22">
        <f t="shared" si="7"/>
        <v>6</v>
      </c>
      <c r="K9" s="12">
        <f t="shared" si="3"/>
        <v>4</v>
      </c>
      <c r="L9" s="13">
        <f t="shared" si="8"/>
        <v>4</v>
      </c>
      <c r="M9" s="22">
        <v>1</v>
      </c>
      <c r="N9" s="50">
        <v>3</v>
      </c>
      <c r="O9" s="12">
        <f t="shared" si="9"/>
        <v>6</v>
      </c>
      <c r="P9" s="22">
        <v>5</v>
      </c>
      <c r="Q9" s="12">
        <v>1</v>
      </c>
      <c r="R9" s="13">
        <f t="shared" si="4"/>
        <v>-2</v>
      </c>
      <c r="S9" s="22">
        <f t="shared" si="5"/>
        <v>-4</v>
      </c>
      <c r="T9" s="26">
        <f t="shared" si="5"/>
        <v>2</v>
      </c>
    </row>
    <row r="10" spans="1:20" s="2" customFormat="1" ht="36" customHeight="1" x14ac:dyDescent="0.2">
      <c r="A10" s="54"/>
      <c r="B10" s="6" t="s">
        <v>52</v>
      </c>
      <c r="C10" s="13">
        <f t="shared" si="0"/>
        <v>21</v>
      </c>
      <c r="D10" s="22">
        <f t="shared" si="1"/>
        <v>12</v>
      </c>
      <c r="E10" s="12">
        <f t="shared" si="1"/>
        <v>9</v>
      </c>
      <c r="F10" s="13">
        <f t="shared" si="6"/>
        <v>12</v>
      </c>
      <c r="G10" s="22">
        <v>7</v>
      </c>
      <c r="H10" s="50">
        <v>5</v>
      </c>
      <c r="I10" s="12">
        <f t="shared" si="2"/>
        <v>9</v>
      </c>
      <c r="J10" s="22">
        <f t="shared" si="7"/>
        <v>5</v>
      </c>
      <c r="K10" s="12">
        <f t="shared" si="3"/>
        <v>4</v>
      </c>
      <c r="L10" s="13">
        <f t="shared" si="8"/>
        <v>6</v>
      </c>
      <c r="M10" s="22">
        <v>4</v>
      </c>
      <c r="N10" s="50">
        <v>2</v>
      </c>
      <c r="O10" s="12">
        <f t="shared" si="9"/>
        <v>3</v>
      </c>
      <c r="P10" s="22">
        <v>1</v>
      </c>
      <c r="Q10" s="12">
        <v>2</v>
      </c>
      <c r="R10" s="13">
        <f t="shared" si="4"/>
        <v>3</v>
      </c>
      <c r="S10" s="22">
        <f t="shared" si="5"/>
        <v>3</v>
      </c>
      <c r="T10" s="26">
        <f t="shared" si="5"/>
        <v>0</v>
      </c>
    </row>
    <row r="11" spans="1:20" s="2" customFormat="1" ht="36" customHeight="1" x14ac:dyDescent="0.2">
      <c r="A11" s="54"/>
      <c r="B11" s="6" t="s">
        <v>53</v>
      </c>
      <c r="C11" s="13">
        <f t="shared" si="0"/>
        <v>24</v>
      </c>
      <c r="D11" s="22">
        <f t="shared" si="1"/>
        <v>12</v>
      </c>
      <c r="E11" s="12">
        <f t="shared" si="1"/>
        <v>12</v>
      </c>
      <c r="F11" s="13">
        <f t="shared" si="6"/>
        <v>9</v>
      </c>
      <c r="G11" s="22">
        <v>4</v>
      </c>
      <c r="H11" s="50">
        <v>5</v>
      </c>
      <c r="I11" s="12">
        <f t="shared" si="2"/>
        <v>15</v>
      </c>
      <c r="J11" s="22">
        <f t="shared" si="7"/>
        <v>8</v>
      </c>
      <c r="K11" s="12">
        <f t="shared" si="3"/>
        <v>7</v>
      </c>
      <c r="L11" s="13">
        <f t="shared" si="8"/>
        <v>7</v>
      </c>
      <c r="M11" s="22">
        <v>4</v>
      </c>
      <c r="N11" s="50">
        <v>3</v>
      </c>
      <c r="O11" s="12">
        <f t="shared" si="9"/>
        <v>8</v>
      </c>
      <c r="P11" s="22">
        <v>4</v>
      </c>
      <c r="Q11" s="12">
        <v>4</v>
      </c>
      <c r="R11" s="13">
        <f t="shared" si="4"/>
        <v>-1</v>
      </c>
      <c r="S11" s="22">
        <f t="shared" si="5"/>
        <v>0</v>
      </c>
      <c r="T11" s="26">
        <f t="shared" si="5"/>
        <v>-1</v>
      </c>
    </row>
    <row r="12" spans="1:20" s="2" customFormat="1" ht="36" customHeight="1" x14ac:dyDescent="0.2">
      <c r="A12" s="54"/>
      <c r="B12" s="6" t="s">
        <v>54</v>
      </c>
      <c r="C12" s="13">
        <f t="shared" si="0"/>
        <v>101</v>
      </c>
      <c r="D12" s="22">
        <f t="shared" si="1"/>
        <v>55</v>
      </c>
      <c r="E12" s="12">
        <f t="shared" si="1"/>
        <v>46</v>
      </c>
      <c r="F12" s="13">
        <f t="shared" si="6"/>
        <v>39</v>
      </c>
      <c r="G12" s="22">
        <v>21</v>
      </c>
      <c r="H12" s="50">
        <v>18</v>
      </c>
      <c r="I12" s="12">
        <f t="shared" si="2"/>
        <v>62</v>
      </c>
      <c r="J12" s="22">
        <f t="shared" si="7"/>
        <v>34</v>
      </c>
      <c r="K12" s="12">
        <f t="shared" si="3"/>
        <v>28</v>
      </c>
      <c r="L12" s="13">
        <f t="shared" si="8"/>
        <v>19</v>
      </c>
      <c r="M12" s="22">
        <v>11</v>
      </c>
      <c r="N12" s="50">
        <v>8</v>
      </c>
      <c r="O12" s="12">
        <f t="shared" si="9"/>
        <v>43</v>
      </c>
      <c r="P12" s="22">
        <v>23</v>
      </c>
      <c r="Q12" s="12">
        <v>20</v>
      </c>
      <c r="R12" s="13">
        <f t="shared" si="4"/>
        <v>-24</v>
      </c>
      <c r="S12" s="22">
        <f t="shared" si="5"/>
        <v>-12</v>
      </c>
      <c r="T12" s="26">
        <f t="shared" si="5"/>
        <v>-12</v>
      </c>
    </row>
    <row r="13" spans="1:20" s="2" customFormat="1" ht="36" customHeight="1" x14ac:dyDescent="0.2">
      <c r="A13" s="54"/>
      <c r="B13" s="6" t="s">
        <v>55</v>
      </c>
      <c r="C13" s="13">
        <f t="shared" si="0"/>
        <v>38</v>
      </c>
      <c r="D13" s="22">
        <f t="shared" si="1"/>
        <v>23</v>
      </c>
      <c r="E13" s="12">
        <f t="shared" si="1"/>
        <v>15</v>
      </c>
      <c r="F13" s="13">
        <f t="shared" si="6"/>
        <v>13</v>
      </c>
      <c r="G13" s="22">
        <v>7</v>
      </c>
      <c r="H13" s="50">
        <v>6</v>
      </c>
      <c r="I13" s="12">
        <f t="shared" si="2"/>
        <v>25</v>
      </c>
      <c r="J13" s="22">
        <f t="shared" si="7"/>
        <v>16</v>
      </c>
      <c r="K13" s="12">
        <f t="shared" si="3"/>
        <v>9</v>
      </c>
      <c r="L13" s="13">
        <f t="shared" si="8"/>
        <v>8</v>
      </c>
      <c r="M13" s="22">
        <v>5</v>
      </c>
      <c r="N13" s="50">
        <v>3</v>
      </c>
      <c r="O13" s="12">
        <f t="shared" si="9"/>
        <v>17</v>
      </c>
      <c r="P13" s="22">
        <v>11</v>
      </c>
      <c r="Q13" s="12">
        <v>6</v>
      </c>
      <c r="R13" s="13">
        <f t="shared" si="4"/>
        <v>-9</v>
      </c>
      <c r="S13" s="22">
        <f t="shared" si="5"/>
        <v>-6</v>
      </c>
      <c r="T13" s="26">
        <f t="shared" si="5"/>
        <v>-3</v>
      </c>
    </row>
    <row r="14" spans="1:20" s="4" customFormat="1" ht="36" customHeight="1" x14ac:dyDescent="0.25">
      <c r="A14" s="54"/>
      <c r="B14" s="6" t="s">
        <v>56</v>
      </c>
      <c r="C14" s="13">
        <f t="shared" si="0"/>
        <v>26</v>
      </c>
      <c r="D14" s="22">
        <f t="shared" si="1"/>
        <v>12</v>
      </c>
      <c r="E14" s="12">
        <f t="shared" si="1"/>
        <v>14</v>
      </c>
      <c r="F14" s="13">
        <f t="shared" si="6"/>
        <v>10</v>
      </c>
      <c r="G14" s="22">
        <v>4</v>
      </c>
      <c r="H14" s="50">
        <v>6</v>
      </c>
      <c r="I14" s="12">
        <f t="shared" si="2"/>
        <v>16</v>
      </c>
      <c r="J14" s="22">
        <f t="shared" si="7"/>
        <v>8</v>
      </c>
      <c r="K14" s="12">
        <f t="shared" si="3"/>
        <v>8</v>
      </c>
      <c r="L14" s="13">
        <f t="shared" si="8"/>
        <v>7</v>
      </c>
      <c r="M14" s="22">
        <v>2</v>
      </c>
      <c r="N14" s="50">
        <v>5</v>
      </c>
      <c r="O14" s="12">
        <f t="shared" si="9"/>
        <v>9</v>
      </c>
      <c r="P14" s="22">
        <v>6</v>
      </c>
      <c r="Q14" s="12">
        <v>3</v>
      </c>
      <c r="R14" s="13">
        <f t="shared" si="4"/>
        <v>-2</v>
      </c>
      <c r="S14" s="22">
        <f t="shared" si="5"/>
        <v>-4</v>
      </c>
      <c r="T14" s="26">
        <f t="shared" si="5"/>
        <v>2</v>
      </c>
    </row>
    <row r="15" spans="1:20" s="2" customFormat="1" ht="36" customHeight="1" x14ac:dyDescent="0.2">
      <c r="A15" s="54"/>
      <c r="B15" s="6" t="s">
        <v>57</v>
      </c>
      <c r="C15" s="13">
        <f t="shared" si="0"/>
        <v>26</v>
      </c>
      <c r="D15" s="22">
        <f t="shared" si="1"/>
        <v>12</v>
      </c>
      <c r="E15" s="12">
        <f t="shared" si="1"/>
        <v>14</v>
      </c>
      <c r="F15" s="13">
        <f t="shared" si="6"/>
        <v>13</v>
      </c>
      <c r="G15" s="22">
        <v>6</v>
      </c>
      <c r="H15" s="50">
        <v>7</v>
      </c>
      <c r="I15" s="12">
        <f t="shared" si="2"/>
        <v>13</v>
      </c>
      <c r="J15" s="22">
        <f t="shared" si="7"/>
        <v>6</v>
      </c>
      <c r="K15" s="12">
        <f t="shared" si="3"/>
        <v>7</v>
      </c>
      <c r="L15" s="13">
        <f t="shared" si="8"/>
        <v>6</v>
      </c>
      <c r="M15" s="22">
        <v>3</v>
      </c>
      <c r="N15" s="50">
        <v>3</v>
      </c>
      <c r="O15" s="12">
        <f t="shared" si="9"/>
        <v>7</v>
      </c>
      <c r="P15" s="22">
        <v>3</v>
      </c>
      <c r="Q15" s="12">
        <v>4</v>
      </c>
      <c r="R15" s="13">
        <f t="shared" si="4"/>
        <v>-1</v>
      </c>
      <c r="S15" s="22">
        <f t="shared" si="5"/>
        <v>0</v>
      </c>
      <c r="T15" s="26">
        <f t="shared" si="5"/>
        <v>-1</v>
      </c>
    </row>
    <row r="16" spans="1:20" s="2" customFormat="1" ht="36" customHeight="1" x14ac:dyDescent="0.2">
      <c r="A16" s="54"/>
      <c r="B16" s="6" t="s">
        <v>58</v>
      </c>
      <c r="C16" s="13">
        <f t="shared" si="0"/>
        <v>39</v>
      </c>
      <c r="D16" s="22">
        <f t="shared" si="1"/>
        <v>23</v>
      </c>
      <c r="E16" s="12">
        <f t="shared" si="1"/>
        <v>16</v>
      </c>
      <c r="F16" s="13">
        <f t="shared" si="6"/>
        <v>16</v>
      </c>
      <c r="G16" s="22">
        <v>10</v>
      </c>
      <c r="H16" s="50">
        <v>6</v>
      </c>
      <c r="I16" s="12">
        <f t="shared" si="2"/>
        <v>23</v>
      </c>
      <c r="J16" s="22">
        <f t="shared" si="7"/>
        <v>13</v>
      </c>
      <c r="K16" s="12">
        <f t="shared" si="3"/>
        <v>10</v>
      </c>
      <c r="L16" s="13">
        <f t="shared" si="8"/>
        <v>10</v>
      </c>
      <c r="M16" s="22">
        <v>5</v>
      </c>
      <c r="N16" s="50">
        <v>5</v>
      </c>
      <c r="O16" s="12">
        <f t="shared" si="9"/>
        <v>13</v>
      </c>
      <c r="P16" s="22">
        <v>8</v>
      </c>
      <c r="Q16" s="12">
        <v>5</v>
      </c>
      <c r="R16" s="13">
        <f t="shared" si="4"/>
        <v>-3</v>
      </c>
      <c r="S16" s="22">
        <f t="shared" si="5"/>
        <v>-3</v>
      </c>
      <c r="T16" s="26">
        <f t="shared" si="5"/>
        <v>0</v>
      </c>
    </row>
    <row r="17" spans="1:20" s="2" customFormat="1" ht="36" customHeight="1" x14ac:dyDescent="0.2">
      <c r="A17" s="54"/>
      <c r="B17" s="6" t="s">
        <v>59</v>
      </c>
      <c r="C17" s="13">
        <f t="shared" si="0"/>
        <v>30</v>
      </c>
      <c r="D17" s="22">
        <f t="shared" si="1"/>
        <v>10</v>
      </c>
      <c r="E17" s="12">
        <f t="shared" si="1"/>
        <v>20</v>
      </c>
      <c r="F17" s="13">
        <f t="shared" si="6"/>
        <v>11</v>
      </c>
      <c r="G17" s="22">
        <v>4</v>
      </c>
      <c r="H17" s="50">
        <v>7</v>
      </c>
      <c r="I17" s="12">
        <f t="shared" si="2"/>
        <v>19</v>
      </c>
      <c r="J17" s="22">
        <f t="shared" si="7"/>
        <v>6</v>
      </c>
      <c r="K17" s="12">
        <f t="shared" si="3"/>
        <v>13</v>
      </c>
      <c r="L17" s="13">
        <f t="shared" si="8"/>
        <v>7</v>
      </c>
      <c r="M17" s="22">
        <v>3</v>
      </c>
      <c r="N17" s="50">
        <v>4</v>
      </c>
      <c r="O17" s="12">
        <f t="shared" si="9"/>
        <v>12</v>
      </c>
      <c r="P17" s="22">
        <v>3</v>
      </c>
      <c r="Q17" s="12">
        <v>9</v>
      </c>
      <c r="R17" s="13">
        <f t="shared" si="4"/>
        <v>-5</v>
      </c>
      <c r="S17" s="22">
        <f t="shared" si="5"/>
        <v>0</v>
      </c>
      <c r="T17" s="26">
        <f t="shared" si="5"/>
        <v>-5</v>
      </c>
    </row>
    <row r="18" spans="1:20" s="2" customFormat="1" ht="36" customHeight="1" x14ac:dyDescent="0.2">
      <c r="A18" s="54"/>
      <c r="B18" s="6" t="s">
        <v>60</v>
      </c>
      <c r="C18" s="13">
        <f t="shared" si="0"/>
        <v>31</v>
      </c>
      <c r="D18" s="22">
        <f t="shared" si="1"/>
        <v>20</v>
      </c>
      <c r="E18" s="12">
        <f t="shared" si="1"/>
        <v>11</v>
      </c>
      <c r="F18" s="13">
        <f t="shared" si="6"/>
        <v>16</v>
      </c>
      <c r="G18" s="22">
        <v>11</v>
      </c>
      <c r="H18" s="50">
        <v>5</v>
      </c>
      <c r="I18" s="12">
        <f t="shared" si="2"/>
        <v>15</v>
      </c>
      <c r="J18" s="22">
        <f t="shared" si="7"/>
        <v>9</v>
      </c>
      <c r="K18" s="12">
        <f t="shared" si="3"/>
        <v>6</v>
      </c>
      <c r="L18" s="13">
        <f t="shared" si="8"/>
        <v>7</v>
      </c>
      <c r="M18" s="22">
        <v>4</v>
      </c>
      <c r="N18" s="50">
        <v>3</v>
      </c>
      <c r="O18" s="12">
        <f t="shared" si="9"/>
        <v>8</v>
      </c>
      <c r="P18" s="22">
        <v>5</v>
      </c>
      <c r="Q18" s="12">
        <v>3</v>
      </c>
      <c r="R18" s="13">
        <f t="shared" si="4"/>
        <v>-1</v>
      </c>
      <c r="S18" s="22">
        <f t="shared" si="5"/>
        <v>-1</v>
      </c>
      <c r="T18" s="26">
        <f t="shared" si="5"/>
        <v>0</v>
      </c>
    </row>
    <row r="19" spans="1:20" s="3" customFormat="1" ht="30.75" customHeight="1" x14ac:dyDescent="0.25">
      <c r="A19" s="55" t="s">
        <v>26</v>
      </c>
      <c r="B19" s="29" t="s">
        <v>49</v>
      </c>
      <c r="C19" s="30">
        <f t="shared" ref="C19:Q19" si="10">SUM(C20:C31)</f>
        <v>99.999999999999986</v>
      </c>
      <c r="D19" s="30">
        <f t="shared" si="10"/>
        <v>100</v>
      </c>
      <c r="E19" s="31">
        <f t="shared" si="10"/>
        <v>100</v>
      </c>
      <c r="F19" s="32">
        <f t="shared" si="10"/>
        <v>100</v>
      </c>
      <c r="G19" s="30">
        <f t="shared" si="10"/>
        <v>100</v>
      </c>
      <c r="H19" s="33">
        <f t="shared" si="10"/>
        <v>100</v>
      </c>
      <c r="I19" s="30">
        <f t="shared" si="10"/>
        <v>99.999999999999986</v>
      </c>
      <c r="J19" s="30">
        <f t="shared" si="10"/>
        <v>100.00000000000001</v>
      </c>
      <c r="K19" s="33">
        <f t="shared" si="10"/>
        <v>99.999999999999986</v>
      </c>
      <c r="L19" s="34">
        <f t="shared" si="10"/>
        <v>99.999999999999986</v>
      </c>
      <c r="M19" s="30">
        <f t="shared" si="10"/>
        <v>100</v>
      </c>
      <c r="N19" s="33">
        <f t="shared" si="10"/>
        <v>99.999999999999986</v>
      </c>
      <c r="O19" s="30">
        <f t="shared" si="10"/>
        <v>100.00000000000001</v>
      </c>
      <c r="P19" s="30">
        <f t="shared" si="10"/>
        <v>99.999999999999986</v>
      </c>
      <c r="Q19" s="31">
        <f t="shared" si="10"/>
        <v>100</v>
      </c>
      <c r="R19" s="43" t="s">
        <v>22</v>
      </c>
      <c r="S19" s="30" t="s">
        <v>22</v>
      </c>
      <c r="T19" s="44" t="s">
        <v>22</v>
      </c>
    </row>
    <row r="20" spans="1:20" s="2" customFormat="1" ht="36" customHeight="1" x14ac:dyDescent="0.2">
      <c r="A20" s="54"/>
      <c r="B20" s="6" t="s">
        <v>9</v>
      </c>
      <c r="C20" s="35">
        <f>C7/$C$6*100</f>
        <v>7.5060532687651342</v>
      </c>
      <c r="D20" s="36">
        <f>D7/$D$6*100</f>
        <v>6.8181818181818175</v>
      </c>
      <c r="E20" s="37">
        <f>E7/$E$6*100</f>
        <v>8.2901554404145088</v>
      </c>
      <c r="F20" s="35">
        <f>F7/$F$6*100</f>
        <v>10.555555555555555</v>
      </c>
      <c r="G20" s="36">
        <f>G7/$G$6*100</f>
        <v>9.4736842105263168</v>
      </c>
      <c r="H20" s="38">
        <f>H7/$H$6*100</f>
        <v>11.76470588235294</v>
      </c>
      <c r="I20" s="37">
        <f>I7/$I$6*100</f>
        <v>5.1502145922746783</v>
      </c>
      <c r="J20" s="36">
        <f>J7/$J$6*100</f>
        <v>4.8</v>
      </c>
      <c r="K20" s="37">
        <f>K7/$K$6*100</f>
        <v>5.5555555555555554</v>
      </c>
      <c r="L20" s="35">
        <f>L7/$L$6*100</f>
        <v>5.3191489361702127</v>
      </c>
      <c r="M20" s="36">
        <f>M7/$M$6*100</f>
        <v>4.1666666666666661</v>
      </c>
      <c r="N20" s="38">
        <f>N7/$N$6*100</f>
        <v>6.5217391304347823</v>
      </c>
      <c r="O20" s="37">
        <f>O7/$O$6*100</f>
        <v>5.0359712230215825</v>
      </c>
      <c r="P20" s="36">
        <f>P7/$P$6*100</f>
        <v>5.1948051948051948</v>
      </c>
      <c r="Q20" s="37">
        <f>Q7/$Q$6*100</f>
        <v>4.838709677419355</v>
      </c>
      <c r="R20" s="35" t="s">
        <v>22</v>
      </c>
      <c r="S20" s="36" t="s">
        <v>22</v>
      </c>
      <c r="T20" s="45" t="s">
        <v>22</v>
      </c>
    </row>
    <row r="21" spans="1:20" s="2" customFormat="1" ht="36" customHeight="1" x14ac:dyDescent="0.2">
      <c r="A21" s="54"/>
      <c r="B21" s="6" t="s">
        <v>10</v>
      </c>
      <c r="C21" s="35">
        <f t="shared" ref="C21:C31" si="11">C8/$C$6*100</f>
        <v>5.5690072639225177</v>
      </c>
      <c r="D21" s="36">
        <f t="shared" ref="D21:D31" si="12">D8/$D$6*100</f>
        <v>5.9090909090909092</v>
      </c>
      <c r="E21" s="37">
        <f t="shared" ref="E21:E31" si="13">E8/$E$6*100</f>
        <v>5.1813471502590671</v>
      </c>
      <c r="F21" s="35">
        <f t="shared" ref="F21:F31" si="14">F8/$F$6*100</f>
        <v>5</v>
      </c>
      <c r="G21" s="36">
        <f t="shared" ref="G21:G31" si="15">G8/$G$6*100</f>
        <v>5.2631578947368416</v>
      </c>
      <c r="H21" s="38">
        <f t="shared" ref="H21:H31" si="16">H8/$H$6*100</f>
        <v>4.7058823529411766</v>
      </c>
      <c r="I21" s="37">
        <f t="shared" ref="I21:I31" si="17">I8/$I$6*100</f>
        <v>6.0085836909871242</v>
      </c>
      <c r="J21" s="36">
        <f t="shared" ref="J21:J31" si="18">J8/$J$6*100</f>
        <v>6.4</v>
      </c>
      <c r="K21" s="37">
        <f t="shared" ref="K21:K31" si="19">K8/$K$6*100</f>
        <v>5.5555555555555554</v>
      </c>
      <c r="L21" s="35">
        <f t="shared" ref="L21:L31" si="20">L8/$L$6*100</f>
        <v>8.5106382978723403</v>
      </c>
      <c r="M21" s="36">
        <f t="shared" ref="M21:M31" si="21">M8/$M$6*100</f>
        <v>8.3333333333333321</v>
      </c>
      <c r="N21" s="38">
        <f t="shared" ref="N21:N31" si="22">N8/$N$6*100</f>
        <v>8.695652173913043</v>
      </c>
      <c r="O21" s="37">
        <f t="shared" ref="O21:O31" si="23">O8/$O$6*100</f>
        <v>4.3165467625899279</v>
      </c>
      <c r="P21" s="36">
        <f t="shared" ref="P21:P31" si="24">P8/$P$6*100</f>
        <v>5.1948051948051948</v>
      </c>
      <c r="Q21" s="37">
        <f t="shared" ref="Q21:Q31" si="25">Q8/$Q$6*100</f>
        <v>3.225806451612903</v>
      </c>
      <c r="R21" s="35" t="s">
        <v>22</v>
      </c>
      <c r="S21" s="36" t="s">
        <v>22</v>
      </c>
      <c r="T21" s="45" t="s">
        <v>22</v>
      </c>
    </row>
    <row r="22" spans="1:20" s="2" customFormat="1" ht="36" customHeight="1" x14ac:dyDescent="0.2">
      <c r="A22" s="54"/>
      <c r="B22" s="6" t="s">
        <v>11</v>
      </c>
      <c r="C22" s="35">
        <f t="shared" si="11"/>
        <v>5.5690072639225177</v>
      </c>
      <c r="D22" s="36">
        <f t="shared" si="12"/>
        <v>5.9090909090909092</v>
      </c>
      <c r="E22" s="37">
        <f t="shared" si="13"/>
        <v>5.1813471502590671</v>
      </c>
      <c r="F22" s="35">
        <f t="shared" si="14"/>
        <v>7.2222222222222214</v>
      </c>
      <c r="G22" s="36">
        <f t="shared" si="15"/>
        <v>7.3684210526315779</v>
      </c>
      <c r="H22" s="38">
        <f t="shared" si="16"/>
        <v>7.0588235294117645</v>
      </c>
      <c r="I22" s="37">
        <f t="shared" si="17"/>
        <v>4.2918454935622314</v>
      </c>
      <c r="J22" s="36">
        <f t="shared" si="18"/>
        <v>4.8</v>
      </c>
      <c r="K22" s="37">
        <f t="shared" si="19"/>
        <v>3.7037037037037033</v>
      </c>
      <c r="L22" s="35">
        <f t="shared" si="20"/>
        <v>4.2553191489361701</v>
      </c>
      <c r="M22" s="36">
        <f t="shared" si="21"/>
        <v>2.083333333333333</v>
      </c>
      <c r="N22" s="38">
        <f t="shared" si="22"/>
        <v>6.5217391304347823</v>
      </c>
      <c r="O22" s="37">
        <f t="shared" si="23"/>
        <v>4.3165467625899279</v>
      </c>
      <c r="P22" s="36">
        <f t="shared" si="24"/>
        <v>6.4935064935064926</v>
      </c>
      <c r="Q22" s="37">
        <f t="shared" si="25"/>
        <v>1.6129032258064515</v>
      </c>
      <c r="R22" s="35" t="s">
        <v>22</v>
      </c>
      <c r="S22" s="36" t="s">
        <v>22</v>
      </c>
      <c r="T22" s="45" t="s">
        <v>22</v>
      </c>
    </row>
    <row r="23" spans="1:20" s="2" customFormat="1" ht="36" customHeight="1" x14ac:dyDescent="0.2">
      <c r="A23" s="54"/>
      <c r="B23" s="6" t="s">
        <v>0</v>
      </c>
      <c r="C23" s="35">
        <f t="shared" si="11"/>
        <v>5.0847457627118651</v>
      </c>
      <c r="D23" s="36">
        <f t="shared" si="12"/>
        <v>5.4545454545454541</v>
      </c>
      <c r="E23" s="37">
        <f t="shared" si="13"/>
        <v>4.6632124352331603</v>
      </c>
      <c r="F23" s="35">
        <f t="shared" si="14"/>
        <v>6.666666666666667</v>
      </c>
      <c r="G23" s="36">
        <f t="shared" si="15"/>
        <v>7.3684210526315779</v>
      </c>
      <c r="H23" s="38">
        <f t="shared" si="16"/>
        <v>5.8823529411764701</v>
      </c>
      <c r="I23" s="37">
        <f t="shared" si="17"/>
        <v>3.8626609442060089</v>
      </c>
      <c r="J23" s="36">
        <f t="shared" si="18"/>
        <v>4</v>
      </c>
      <c r="K23" s="37">
        <f t="shared" si="19"/>
        <v>3.7037037037037033</v>
      </c>
      <c r="L23" s="35">
        <f t="shared" si="20"/>
        <v>6.3829787234042552</v>
      </c>
      <c r="M23" s="36">
        <f t="shared" si="21"/>
        <v>8.3333333333333321</v>
      </c>
      <c r="N23" s="38">
        <f t="shared" si="22"/>
        <v>4.3478260869565215</v>
      </c>
      <c r="O23" s="37">
        <f t="shared" si="23"/>
        <v>2.1582733812949639</v>
      </c>
      <c r="P23" s="36">
        <f t="shared" si="24"/>
        <v>1.2987012987012987</v>
      </c>
      <c r="Q23" s="37">
        <f t="shared" si="25"/>
        <v>3.225806451612903</v>
      </c>
      <c r="R23" s="35" t="s">
        <v>22</v>
      </c>
      <c r="S23" s="36" t="s">
        <v>22</v>
      </c>
      <c r="T23" s="45" t="s">
        <v>22</v>
      </c>
    </row>
    <row r="24" spans="1:20" s="2" customFormat="1" ht="36" customHeight="1" x14ac:dyDescent="0.2">
      <c r="A24" s="54"/>
      <c r="B24" s="6" t="s">
        <v>1</v>
      </c>
      <c r="C24" s="35">
        <f t="shared" si="11"/>
        <v>5.8111380145278453</v>
      </c>
      <c r="D24" s="36">
        <f t="shared" si="12"/>
        <v>5.4545454545454541</v>
      </c>
      <c r="E24" s="37">
        <f t="shared" si="13"/>
        <v>6.2176165803108807</v>
      </c>
      <c r="F24" s="35">
        <f t="shared" si="14"/>
        <v>5</v>
      </c>
      <c r="G24" s="36">
        <f t="shared" si="15"/>
        <v>4.2105263157894735</v>
      </c>
      <c r="H24" s="38">
        <f t="shared" si="16"/>
        <v>5.8823529411764701</v>
      </c>
      <c r="I24" s="37">
        <f t="shared" si="17"/>
        <v>6.4377682403433472</v>
      </c>
      <c r="J24" s="36">
        <f t="shared" si="18"/>
        <v>6.4</v>
      </c>
      <c r="K24" s="37">
        <f t="shared" si="19"/>
        <v>6.481481481481481</v>
      </c>
      <c r="L24" s="35">
        <f t="shared" si="20"/>
        <v>7.4468085106382977</v>
      </c>
      <c r="M24" s="36">
        <f t="shared" si="21"/>
        <v>8.3333333333333321</v>
      </c>
      <c r="N24" s="38">
        <f t="shared" si="22"/>
        <v>6.5217391304347823</v>
      </c>
      <c r="O24" s="37">
        <f t="shared" si="23"/>
        <v>5.755395683453238</v>
      </c>
      <c r="P24" s="36">
        <f t="shared" si="24"/>
        <v>5.1948051948051948</v>
      </c>
      <c r="Q24" s="37">
        <f t="shared" si="25"/>
        <v>6.4516129032258061</v>
      </c>
      <c r="R24" s="35" t="s">
        <v>22</v>
      </c>
      <c r="S24" s="36" t="s">
        <v>22</v>
      </c>
      <c r="T24" s="45" t="s">
        <v>22</v>
      </c>
    </row>
    <row r="25" spans="1:20" s="2" customFormat="1" ht="36" customHeight="1" x14ac:dyDescent="0.2">
      <c r="A25" s="54"/>
      <c r="B25" s="6" t="s">
        <v>2</v>
      </c>
      <c r="C25" s="35">
        <f t="shared" si="11"/>
        <v>24.455205811138015</v>
      </c>
      <c r="D25" s="36">
        <f t="shared" si="12"/>
        <v>25</v>
      </c>
      <c r="E25" s="37">
        <f t="shared" si="13"/>
        <v>23.834196891191709</v>
      </c>
      <c r="F25" s="35">
        <f t="shared" si="14"/>
        <v>21.666666666666668</v>
      </c>
      <c r="G25" s="36">
        <f t="shared" si="15"/>
        <v>22.105263157894736</v>
      </c>
      <c r="H25" s="38">
        <f t="shared" si="16"/>
        <v>21.176470588235293</v>
      </c>
      <c r="I25" s="37">
        <f t="shared" si="17"/>
        <v>26.609442060085836</v>
      </c>
      <c r="J25" s="36">
        <f t="shared" si="18"/>
        <v>27.200000000000003</v>
      </c>
      <c r="K25" s="37">
        <f t="shared" si="19"/>
        <v>25.925925925925924</v>
      </c>
      <c r="L25" s="35">
        <f t="shared" si="20"/>
        <v>20.212765957446805</v>
      </c>
      <c r="M25" s="36">
        <f t="shared" si="21"/>
        <v>22.916666666666664</v>
      </c>
      <c r="N25" s="38">
        <f t="shared" si="22"/>
        <v>17.391304347826086</v>
      </c>
      <c r="O25" s="37">
        <f t="shared" si="23"/>
        <v>30.935251798561154</v>
      </c>
      <c r="P25" s="36">
        <f t="shared" si="24"/>
        <v>29.870129870129869</v>
      </c>
      <c r="Q25" s="37">
        <f t="shared" si="25"/>
        <v>32.258064516129032</v>
      </c>
      <c r="R25" s="35" t="s">
        <v>22</v>
      </c>
      <c r="S25" s="36" t="s">
        <v>22</v>
      </c>
      <c r="T25" s="45" t="s">
        <v>22</v>
      </c>
    </row>
    <row r="26" spans="1:20" s="2" customFormat="1" ht="36" customHeight="1" x14ac:dyDescent="0.2">
      <c r="A26" s="54"/>
      <c r="B26" s="6" t="s">
        <v>3</v>
      </c>
      <c r="C26" s="35">
        <f t="shared" si="11"/>
        <v>9.2009685230024214</v>
      </c>
      <c r="D26" s="36">
        <f t="shared" si="12"/>
        <v>10.454545454545453</v>
      </c>
      <c r="E26" s="37">
        <f t="shared" si="13"/>
        <v>7.7720207253886011</v>
      </c>
      <c r="F26" s="35">
        <f t="shared" si="14"/>
        <v>7.2222222222222214</v>
      </c>
      <c r="G26" s="36">
        <f t="shared" si="15"/>
        <v>7.3684210526315779</v>
      </c>
      <c r="H26" s="38">
        <f t="shared" si="16"/>
        <v>7.0588235294117645</v>
      </c>
      <c r="I26" s="37">
        <f t="shared" si="17"/>
        <v>10.72961373390558</v>
      </c>
      <c r="J26" s="36">
        <f t="shared" si="18"/>
        <v>12.8</v>
      </c>
      <c r="K26" s="37">
        <f t="shared" si="19"/>
        <v>8.3333333333333321</v>
      </c>
      <c r="L26" s="35">
        <f t="shared" si="20"/>
        <v>8.5106382978723403</v>
      </c>
      <c r="M26" s="36">
        <f t="shared" si="21"/>
        <v>10.416666666666668</v>
      </c>
      <c r="N26" s="38">
        <f t="shared" si="22"/>
        <v>6.5217391304347823</v>
      </c>
      <c r="O26" s="37">
        <f t="shared" si="23"/>
        <v>12.23021582733813</v>
      </c>
      <c r="P26" s="36">
        <f t="shared" si="24"/>
        <v>14.285714285714285</v>
      </c>
      <c r="Q26" s="37">
        <f t="shared" si="25"/>
        <v>9.67741935483871</v>
      </c>
      <c r="R26" s="35" t="s">
        <v>22</v>
      </c>
      <c r="S26" s="36" t="s">
        <v>22</v>
      </c>
      <c r="T26" s="45" t="s">
        <v>22</v>
      </c>
    </row>
    <row r="27" spans="1:20" s="4" customFormat="1" ht="36" customHeight="1" x14ac:dyDescent="0.25">
      <c r="A27" s="54"/>
      <c r="B27" s="6" t="s">
        <v>4</v>
      </c>
      <c r="C27" s="35">
        <f t="shared" si="11"/>
        <v>6.2953995157384997</v>
      </c>
      <c r="D27" s="36">
        <f t="shared" si="12"/>
        <v>5.4545454545454541</v>
      </c>
      <c r="E27" s="37">
        <f t="shared" si="13"/>
        <v>7.2538860103626934</v>
      </c>
      <c r="F27" s="35">
        <f t="shared" si="14"/>
        <v>5.5555555555555554</v>
      </c>
      <c r="G27" s="36">
        <f t="shared" si="15"/>
        <v>4.2105263157894735</v>
      </c>
      <c r="H27" s="38">
        <f t="shared" si="16"/>
        <v>7.0588235294117645</v>
      </c>
      <c r="I27" s="37">
        <f t="shared" si="17"/>
        <v>6.866952789699571</v>
      </c>
      <c r="J27" s="36">
        <f t="shared" si="18"/>
        <v>6.4</v>
      </c>
      <c r="K27" s="37">
        <f t="shared" si="19"/>
        <v>7.4074074074074066</v>
      </c>
      <c r="L27" s="35">
        <f t="shared" si="20"/>
        <v>7.4468085106382977</v>
      </c>
      <c r="M27" s="36">
        <f t="shared" si="21"/>
        <v>4.1666666666666661</v>
      </c>
      <c r="N27" s="38">
        <f t="shared" si="22"/>
        <v>10.869565217391305</v>
      </c>
      <c r="O27" s="37">
        <f t="shared" si="23"/>
        <v>6.4748201438848918</v>
      </c>
      <c r="P27" s="36">
        <f t="shared" si="24"/>
        <v>7.7922077922077921</v>
      </c>
      <c r="Q27" s="37">
        <f t="shared" si="25"/>
        <v>4.838709677419355</v>
      </c>
      <c r="R27" s="35" t="s">
        <v>22</v>
      </c>
      <c r="S27" s="36" t="s">
        <v>22</v>
      </c>
      <c r="T27" s="45" t="s">
        <v>22</v>
      </c>
    </row>
    <row r="28" spans="1:20" s="2" customFormat="1" ht="36" customHeight="1" x14ac:dyDescent="0.2">
      <c r="A28" s="54"/>
      <c r="B28" s="6" t="s">
        <v>5</v>
      </c>
      <c r="C28" s="35">
        <f t="shared" si="11"/>
        <v>6.2953995157384997</v>
      </c>
      <c r="D28" s="36">
        <f t="shared" si="12"/>
        <v>5.4545454545454541</v>
      </c>
      <c r="E28" s="37">
        <f t="shared" si="13"/>
        <v>7.2538860103626934</v>
      </c>
      <c r="F28" s="35">
        <f t="shared" si="14"/>
        <v>7.2222222222222214</v>
      </c>
      <c r="G28" s="36">
        <f t="shared" si="15"/>
        <v>6.3157894736842106</v>
      </c>
      <c r="H28" s="38">
        <f t="shared" si="16"/>
        <v>8.235294117647058</v>
      </c>
      <c r="I28" s="37">
        <f t="shared" si="17"/>
        <v>5.5793991416309012</v>
      </c>
      <c r="J28" s="36">
        <f t="shared" si="18"/>
        <v>4.8</v>
      </c>
      <c r="K28" s="37">
        <f t="shared" si="19"/>
        <v>6.481481481481481</v>
      </c>
      <c r="L28" s="35">
        <f t="shared" si="20"/>
        <v>6.3829787234042552</v>
      </c>
      <c r="M28" s="36">
        <f t="shared" si="21"/>
        <v>6.25</v>
      </c>
      <c r="N28" s="38">
        <f t="shared" si="22"/>
        <v>6.5217391304347823</v>
      </c>
      <c r="O28" s="37">
        <f t="shared" si="23"/>
        <v>5.0359712230215825</v>
      </c>
      <c r="P28" s="36">
        <f t="shared" si="24"/>
        <v>3.8961038961038961</v>
      </c>
      <c r="Q28" s="37">
        <f t="shared" si="25"/>
        <v>6.4516129032258061</v>
      </c>
      <c r="R28" s="35" t="s">
        <v>22</v>
      </c>
      <c r="S28" s="36" t="s">
        <v>22</v>
      </c>
      <c r="T28" s="45" t="s">
        <v>22</v>
      </c>
    </row>
    <row r="29" spans="1:20" s="2" customFormat="1" ht="36" customHeight="1" x14ac:dyDescent="0.2">
      <c r="A29" s="54"/>
      <c r="B29" s="6" t="s">
        <v>6</v>
      </c>
      <c r="C29" s="35">
        <f t="shared" si="11"/>
        <v>9.4430992736077481</v>
      </c>
      <c r="D29" s="36">
        <f t="shared" si="12"/>
        <v>10.454545454545453</v>
      </c>
      <c r="E29" s="37">
        <f t="shared" si="13"/>
        <v>8.2901554404145088</v>
      </c>
      <c r="F29" s="35">
        <f t="shared" si="14"/>
        <v>8.8888888888888893</v>
      </c>
      <c r="G29" s="36">
        <f t="shared" si="15"/>
        <v>10.526315789473683</v>
      </c>
      <c r="H29" s="38">
        <f t="shared" si="16"/>
        <v>7.0588235294117645</v>
      </c>
      <c r="I29" s="37">
        <f t="shared" si="17"/>
        <v>9.8712446351931327</v>
      </c>
      <c r="J29" s="36">
        <f t="shared" si="18"/>
        <v>10.4</v>
      </c>
      <c r="K29" s="37">
        <f t="shared" si="19"/>
        <v>9.2592592592592595</v>
      </c>
      <c r="L29" s="35">
        <f t="shared" si="20"/>
        <v>10.638297872340425</v>
      </c>
      <c r="M29" s="36">
        <f t="shared" si="21"/>
        <v>10.416666666666668</v>
      </c>
      <c r="N29" s="38">
        <f t="shared" si="22"/>
        <v>10.869565217391305</v>
      </c>
      <c r="O29" s="37">
        <f t="shared" si="23"/>
        <v>9.3525179856115113</v>
      </c>
      <c r="P29" s="36">
        <f t="shared" si="24"/>
        <v>10.38961038961039</v>
      </c>
      <c r="Q29" s="37">
        <f t="shared" si="25"/>
        <v>8.064516129032258</v>
      </c>
      <c r="R29" s="35" t="s">
        <v>22</v>
      </c>
      <c r="S29" s="36" t="s">
        <v>22</v>
      </c>
      <c r="T29" s="45" t="s">
        <v>22</v>
      </c>
    </row>
    <row r="30" spans="1:20" s="2" customFormat="1" ht="36" customHeight="1" x14ac:dyDescent="0.2">
      <c r="A30" s="54"/>
      <c r="B30" s="6" t="s">
        <v>7</v>
      </c>
      <c r="C30" s="35">
        <f t="shared" si="11"/>
        <v>7.2639225181598057</v>
      </c>
      <c r="D30" s="36">
        <f t="shared" si="12"/>
        <v>4.5454545454545459</v>
      </c>
      <c r="E30" s="37">
        <f t="shared" si="13"/>
        <v>10.362694300518134</v>
      </c>
      <c r="F30" s="35">
        <f t="shared" si="14"/>
        <v>6.1111111111111107</v>
      </c>
      <c r="G30" s="36">
        <f t="shared" si="15"/>
        <v>4.2105263157894735</v>
      </c>
      <c r="H30" s="38">
        <f t="shared" si="16"/>
        <v>8.235294117647058</v>
      </c>
      <c r="I30" s="37">
        <f t="shared" si="17"/>
        <v>8.1545064377682408</v>
      </c>
      <c r="J30" s="36">
        <f t="shared" si="18"/>
        <v>4.8</v>
      </c>
      <c r="K30" s="37">
        <f t="shared" si="19"/>
        <v>12.037037037037036</v>
      </c>
      <c r="L30" s="35">
        <f t="shared" si="20"/>
        <v>7.4468085106382977</v>
      </c>
      <c r="M30" s="36">
        <f t="shared" si="21"/>
        <v>6.25</v>
      </c>
      <c r="N30" s="38">
        <f t="shared" si="22"/>
        <v>8.695652173913043</v>
      </c>
      <c r="O30" s="37">
        <f t="shared" si="23"/>
        <v>8.6330935251798557</v>
      </c>
      <c r="P30" s="36">
        <f t="shared" si="24"/>
        <v>3.8961038961038961</v>
      </c>
      <c r="Q30" s="37">
        <f t="shared" si="25"/>
        <v>14.516129032258066</v>
      </c>
      <c r="R30" s="35" t="s">
        <v>22</v>
      </c>
      <c r="S30" s="36" t="s">
        <v>22</v>
      </c>
      <c r="T30" s="45" t="s">
        <v>22</v>
      </c>
    </row>
    <row r="31" spans="1:20" s="2" customFormat="1" ht="36" customHeight="1" thickBot="1" x14ac:dyDescent="0.25">
      <c r="A31" s="56"/>
      <c r="B31" s="27" t="s">
        <v>8</v>
      </c>
      <c r="C31" s="39">
        <f t="shared" si="11"/>
        <v>7.5060532687651342</v>
      </c>
      <c r="D31" s="40">
        <f t="shared" si="12"/>
        <v>9.0909090909090917</v>
      </c>
      <c r="E31" s="41">
        <f t="shared" si="13"/>
        <v>5.6994818652849739</v>
      </c>
      <c r="F31" s="39">
        <f t="shared" si="14"/>
        <v>8.8888888888888893</v>
      </c>
      <c r="G31" s="40">
        <f t="shared" si="15"/>
        <v>11.578947368421053</v>
      </c>
      <c r="H31" s="42">
        <f t="shared" si="16"/>
        <v>5.8823529411764701</v>
      </c>
      <c r="I31" s="41">
        <f t="shared" si="17"/>
        <v>6.4377682403433472</v>
      </c>
      <c r="J31" s="40">
        <f t="shared" si="18"/>
        <v>7.1999999999999993</v>
      </c>
      <c r="K31" s="41">
        <f t="shared" si="19"/>
        <v>5.5555555555555554</v>
      </c>
      <c r="L31" s="39">
        <f t="shared" si="20"/>
        <v>7.4468085106382977</v>
      </c>
      <c r="M31" s="40">
        <f t="shared" si="21"/>
        <v>8.3333333333333321</v>
      </c>
      <c r="N31" s="42">
        <f t="shared" si="22"/>
        <v>6.5217391304347823</v>
      </c>
      <c r="O31" s="41">
        <f t="shared" si="23"/>
        <v>5.755395683453238</v>
      </c>
      <c r="P31" s="40">
        <f t="shared" si="24"/>
        <v>6.4935064935064926</v>
      </c>
      <c r="Q31" s="41">
        <f t="shared" si="25"/>
        <v>4.838709677419355</v>
      </c>
      <c r="R31" s="39" t="s">
        <v>22</v>
      </c>
      <c r="S31" s="40" t="s">
        <v>22</v>
      </c>
      <c r="T31" s="46" t="s">
        <v>22</v>
      </c>
    </row>
    <row r="32" spans="1:20" s="2" customFormat="1" ht="36" customHeight="1" x14ac:dyDescent="0.2"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6:16" x14ac:dyDescent="0.25">
      <c r="P33" s="11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15" orientation="portrait" useFirstPageNumber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T33"/>
  <sheetViews>
    <sheetView view="pageBreakPreview" zoomScale="60" zoomScaleNormal="100" workbookViewId="0"/>
  </sheetViews>
  <sheetFormatPr defaultRowHeight="16.5" x14ac:dyDescent="0.25"/>
  <cols>
    <col min="1" max="1" width="3.92578125" customWidth="1"/>
    <col min="2" max="2" width="3.92578125" style="2" customWidth="1"/>
    <col min="3" max="3" width="5" style="2" customWidth="1"/>
    <col min="4" max="20" width="5" customWidth="1"/>
  </cols>
  <sheetData>
    <row r="1" spans="1:20" s="10" customFormat="1" ht="24" customHeight="1" x14ac:dyDescent="0.25">
      <c r="A1" s="9" t="s">
        <v>61</v>
      </c>
    </row>
    <row r="2" spans="1:20" ht="24.75" customHeight="1" thickBot="1" x14ac:dyDescent="0.3">
      <c r="A2" s="53" t="s">
        <v>45</v>
      </c>
      <c r="B2" s="53"/>
      <c r="C2" s="53"/>
      <c r="D2" s="53"/>
      <c r="E2" s="51"/>
      <c r="F2" s="2"/>
      <c r="G2" s="2"/>
      <c r="H2" s="2"/>
      <c r="I2" s="2"/>
      <c r="J2" s="2"/>
      <c r="K2" s="2"/>
      <c r="L2" s="2"/>
      <c r="M2" s="2"/>
      <c r="N2" s="2"/>
      <c r="O2" s="1"/>
      <c r="P2" s="52" t="s">
        <v>48</v>
      </c>
      <c r="Q2" s="52"/>
      <c r="R2" s="52"/>
      <c r="S2" s="52"/>
      <c r="T2" s="52"/>
    </row>
    <row r="3" spans="1:20" s="2" customFormat="1" ht="23.25" customHeight="1" x14ac:dyDescent="0.2">
      <c r="A3" s="66" t="s">
        <v>21</v>
      </c>
      <c r="B3" s="67"/>
      <c r="C3" s="57" t="s">
        <v>12</v>
      </c>
      <c r="D3" s="58"/>
      <c r="E3" s="58"/>
      <c r="F3" s="61" t="s">
        <v>16</v>
      </c>
      <c r="G3" s="61"/>
      <c r="H3" s="61"/>
      <c r="I3" s="63" t="s">
        <v>17</v>
      </c>
      <c r="J3" s="61"/>
      <c r="K3" s="61"/>
      <c r="L3" s="61"/>
      <c r="M3" s="61"/>
      <c r="N3" s="61"/>
      <c r="O3" s="61"/>
      <c r="P3" s="61"/>
      <c r="Q3" s="61"/>
      <c r="R3" s="61" t="s">
        <v>27</v>
      </c>
      <c r="S3" s="61"/>
      <c r="T3" s="64"/>
    </row>
    <row r="4" spans="1:20" s="2" customFormat="1" ht="23.25" customHeight="1" x14ac:dyDescent="0.2">
      <c r="A4" s="68"/>
      <c r="B4" s="69"/>
      <c r="C4" s="59"/>
      <c r="D4" s="60"/>
      <c r="E4" s="60"/>
      <c r="F4" s="62"/>
      <c r="G4" s="62"/>
      <c r="H4" s="62"/>
      <c r="I4" s="62" t="s">
        <v>13</v>
      </c>
      <c r="J4" s="62"/>
      <c r="K4" s="62"/>
      <c r="L4" s="62" t="s">
        <v>18</v>
      </c>
      <c r="M4" s="62"/>
      <c r="N4" s="62"/>
      <c r="O4" s="62" t="s">
        <v>19</v>
      </c>
      <c r="P4" s="62"/>
      <c r="Q4" s="62"/>
      <c r="R4" s="62"/>
      <c r="S4" s="62"/>
      <c r="T4" s="65"/>
    </row>
    <row r="5" spans="1:20" s="2" customFormat="1" ht="29.25" customHeight="1" x14ac:dyDescent="0.2">
      <c r="A5" s="70"/>
      <c r="B5" s="71"/>
      <c r="C5" s="18" t="s">
        <v>13</v>
      </c>
      <c r="D5" s="20" t="s">
        <v>14</v>
      </c>
      <c r="E5" s="19" t="s">
        <v>15</v>
      </c>
      <c r="F5" s="18" t="s">
        <v>13</v>
      </c>
      <c r="G5" s="20" t="s">
        <v>14</v>
      </c>
      <c r="H5" s="5" t="s">
        <v>15</v>
      </c>
      <c r="I5" s="47" t="s">
        <v>13</v>
      </c>
      <c r="J5" s="48" t="s">
        <v>14</v>
      </c>
      <c r="K5" s="49" t="s">
        <v>15</v>
      </c>
      <c r="L5" s="47" t="s">
        <v>13</v>
      </c>
      <c r="M5" s="48" t="s">
        <v>14</v>
      </c>
      <c r="N5" s="28" t="s">
        <v>15</v>
      </c>
      <c r="O5" s="49" t="s">
        <v>13</v>
      </c>
      <c r="P5" s="48" t="s">
        <v>14</v>
      </c>
      <c r="Q5" s="28" t="s">
        <v>15</v>
      </c>
      <c r="R5" s="18" t="s">
        <v>13</v>
      </c>
      <c r="S5" s="20" t="s">
        <v>14</v>
      </c>
      <c r="T5" s="24" t="s">
        <v>15</v>
      </c>
    </row>
    <row r="6" spans="1:20" s="3" customFormat="1" ht="30.75" customHeight="1" x14ac:dyDescent="0.25">
      <c r="A6" s="54" t="s">
        <v>25</v>
      </c>
      <c r="B6" s="17" t="s">
        <v>20</v>
      </c>
      <c r="C6" s="14">
        <f>D6+E6</f>
        <v>126</v>
      </c>
      <c r="D6" s="21">
        <f>SUM(D7:D18)</f>
        <v>77</v>
      </c>
      <c r="E6" s="15">
        <f>SUM(E7:E18)</f>
        <v>49</v>
      </c>
      <c r="F6" s="14">
        <f>G6+H6</f>
        <v>31</v>
      </c>
      <c r="G6" s="21">
        <f>SUM(G7:G18)</f>
        <v>20</v>
      </c>
      <c r="H6" s="16">
        <f>SUM(H7:H18)</f>
        <v>11</v>
      </c>
      <c r="I6" s="15">
        <f>J6+K6</f>
        <v>95</v>
      </c>
      <c r="J6" s="21">
        <f>SUM(J7:J18)</f>
        <v>57</v>
      </c>
      <c r="K6" s="15">
        <f>SUM(K7:K18)</f>
        <v>38</v>
      </c>
      <c r="L6" s="14">
        <f>M6+N6</f>
        <v>48</v>
      </c>
      <c r="M6" s="21">
        <f>SUM(M7:M18)</f>
        <v>31</v>
      </c>
      <c r="N6" s="16">
        <f>SUM(N7:N18)</f>
        <v>17</v>
      </c>
      <c r="O6" s="15">
        <f>P6+Q6</f>
        <v>47</v>
      </c>
      <c r="P6" s="21">
        <f>SUM(P7:P18)</f>
        <v>26</v>
      </c>
      <c r="Q6" s="15">
        <f>SUM(Q7:Q18)</f>
        <v>21</v>
      </c>
      <c r="R6" s="23">
        <f>S6+T6</f>
        <v>1</v>
      </c>
      <c r="S6" s="21">
        <f>SUM(S7:S18)</f>
        <v>5</v>
      </c>
      <c r="T6" s="25">
        <f>SUM(T7:T18)</f>
        <v>-4</v>
      </c>
    </row>
    <row r="7" spans="1:20" s="2" customFormat="1" ht="36" customHeight="1" x14ac:dyDescent="0.2">
      <c r="A7" s="54"/>
      <c r="B7" s="6" t="s">
        <v>49</v>
      </c>
      <c r="C7" s="13">
        <f t="shared" ref="C7:C18" si="0">D7+E7</f>
        <v>7</v>
      </c>
      <c r="D7" s="22">
        <f t="shared" ref="D7:E18" si="1">G7+J7</f>
        <v>4</v>
      </c>
      <c r="E7" s="12">
        <f t="shared" si="1"/>
        <v>3</v>
      </c>
      <c r="F7" s="13">
        <f>G7+H7</f>
        <v>2</v>
      </c>
      <c r="G7" s="22">
        <v>1</v>
      </c>
      <c r="H7" s="50">
        <v>1</v>
      </c>
      <c r="I7" s="12">
        <f t="shared" ref="I7:I18" si="2">J7+K7</f>
        <v>5</v>
      </c>
      <c r="J7" s="22">
        <f>M7+P7</f>
        <v>3</v>
      </c>
      <c r="K7" s="12">
        <f t="shared" ref="K7:K18" si="3">N7+Q7</f>
        <v>2</v>
      </c>
      <c r="L7" s="13">
        <f>M7+N7</f>
        <v>5</v>
      </c>
      <c r="M7" s="22">
        <v>3</v>
      </c>
      <c r="N7" s="50">
        <v>2</v>
      </c>
      <c r="O7" s="12">
        <f>P7+Q7</f>
        <v>0</v>
      </c>
      <c r="P7" s="22">
        <v>0</v>
      </c>
      <c r="Q7" s="12">
        <v>0</v>
      </c>
      <c r="R7" s="13">
        <f t="shared" ref="R7:R18" si="4">S7+T7</f>
        <v>5</v>
      </c>
      <c r="S7" s="22">
        <f t="shared" ref="S7:T18" si="5">M7-P7</f>
        <v>3</v>
      </c>
      <c r="T7" s="26">
        <f t="shared" si="5"/>
        <v>2</v>
      </c>
    </row>
    <row r="8" spans="1:20" s="2" customFormat="1" ht="36" customHeight="1" x14ac:dyDescent="0.2">
      <c r="A8" s="54"/>
      <c r="B8" s="6" t="s">
        <v>50</v>
      </c>
      <c r="C8" s="13">
        <f t="shared" si="0"/>
        <v>11</v>
      </c>
      <c r="D8" s="22">
        <f t="shared" si="1"/>
        <v>7</v>
      </c>
      <c r="E8" s="12">
        <f t="shared" si="1"/>
        <v>4</v>
      </c>
      <c r="F8" s="13">
        <f t="shared" ref="F8:F18" si="6">G8+H8</f>
        <v>1</v>
      </c>
      <c r="G8" s="22">
        <v>1</v>
      </c>
      <c r="H8" s="50">
        <v>0</v>
      </c>
      <c r="I8" s="12">
        <f t="shared" si="2"/>
        <v>10</v>
      </c>
      <c r="J8" s="22">
        <f t="shared" ref="J8:J18" si="7">M8+P8</f>
        <v>6</v>
      </c>
      <c r="K8" s="12">
        <f t="shared" si="3"/>
        <v>4</v>
      </c>
      <c r="L8" s="13">
        <f t="shared" ref="L8:L18" si="8">M8+N8</f>
        <v>3</v>
      </c>
      <c r="M8" s="22">
        <v>2</v>
      </c>
      <c r="N8" s="50">
        <v>1</v>
      </c>
      <c r="O8" s="12">
        <f t="shared" ref="O8:O18" si="9">P8+Q8</f>
        <v>7</v>
      </c>
      <c r="P8" s="22">
        <v>4</v>
      </c>
      <c r="Q8" s="12">
        <v>3</v>
      </c>
      <c r="R8" s="13">
        <f t="shared" si="4"/>
        <v>-4</v>
      </c>
      <c r="S8" s="22">
        <f t="shared" si="5"/>
        <v>-2</v>
      </c>
      <c r="T8" s="26">
        <f t="shared" si="5"/>
        <v>-2</v>
      </c>
    </row>
    <row r="9" spans="1:20" s="2" customFormat="1" ht="36" customHeight="1" x14ac:dyDescent="0.2">
      <c r="A9" s="54"/>
      <c r="B9" s="6" t="s">
        <v>51</v>
      </c>
      <c r="C9" s="13">
        <f t="shared" si="0"/>
        <v>10</v>
      </c>
      <c r="D9" s="22">
        <f t="shared" si="1"/>
        <v>6</v>
      </c>
      <c r="E9" s="12">
        <f t="shared" si="1"/>
        <v>4</v>
      </c>
      <c r="F9" s="13">
        <f t="shared" si="6"/>
        <v>3</v>
      </c>
      <c r="G9" s="22">
        <v>1</v>
      </c>
      <c r="H9" s="50">
        <v>2</v>
      </c>
      <c r="I9" s="12">
        <f t="shared" si="2"/>
        <v>7</v>
      </c>
      <c r="J9" s="22">
        <f t="shared" si="7"/>
        <v>5</v>
      </c>
      <c r="K9" s="12">
        <f t="shared" si="3"/>
        <v>2</v>
      </c>
      <c r="L9" s="13">
        <f t="shared" si="8"/>
        <v>3</v>
      </c>
      <c r="M9" s="22">
        <v>2</v>
      </c>
      <c r="N9" s="50">
        <v>1</v>
      </c>
      <c r="O9" s="12">
        <f t="shared" si="9"/>
        <v>4</v>
      </c>
      <c r="P9" s="22">
        <v>3</v>
      </c>
      <c r="Q9" s="12">
        <v>1</v>
      </c>
      <c r="R9" s="13">
        <f t="shared" si="4"/>
        <v>-1</v>
      </c>
      <c r="S9" s="22">
        <f t="shared" si="5"/>
        <v>-1</v>
      </c>
      <c r="T9" s="26">
        <f t="shared" si="5"/>
        <v>0</v>
      </c>
    </row>
    <row r="10" spans="1:20" s="2" customFormat="1" ht="36" customHeight="1" x14ac:dyDescent="0.2">
      <c r="A10" s="54"/>
      <c r="B10" s="6" t="s">
        <v>52</v>
      </c>
      <c r="C10" s="13">
        <f t="shared" si="0"/>
        <v>9</v>
      </c>
      <c r="D10" s="22">
        <f t="shared" si="1"/>
        <v>6</v>
      </c>
      <c r="E10" s="12">
        <f t="shared" si="1"/>
        <v>3</v>
      </c>
      <c r="F10" s="13">
        <f t="shared" si="6"/>
        <v>0</v>
      </c>
      <c r="G10" s="22">
        <v>0</v>
      </c>
      <c r="H10" s="50">
        <v>0</v>
      </c>
      <c r="I10" s="12">
        <f t="shared" si="2"/>
        <v>9</v>
      </c>
      <c r="J10" s="22">
        <f t="shared" si="7"/>
        <v>6</v>
      </c>
      <c r="K10" s="12">
        <f t="shared" si="3"/>
        <v>3</v>
      </c>
      <c r="L10" s="13">
        <f t="shared" si="8"/>
        <v>4</v>
      </c>
      <c r="M10" s="22">
        <v>3</v>
      </c>
      <c r="N10" s="50">
        <v>1</v>
      </c>
      <c r="O10" s="12">
        <f t="shared" si="9"/>
        <v>5</v>
      </c>
      <c r="P10" s="22">
        <v>3</v>
      </c>
      <c r="Q10" s="12">
        <v>2</v>
      </c>
      <c r="R10" s="13">
        <f t="shared" si="4"/>
        <v>-1</v>
      </c>
      <c r="S10" s="22">
        <f t="shared" si="5"/>
        <v>0</v>
      </c>
      <c r="T10" s="26">
        <f t="shared" si="5"/>
        <v>-1</v>
      </c>
    </row>
    <row r="11" spans="1:20" s="2" customFormat="1" ht="36" customHeight="1" x14ac:dyDescent="0.2">
      <c r="A11" s="54"/>
      <c r="B11" s="6" t="s">
        <v>53</v>
      </c>
      <c r="C11" s="13">
        <f t="shared" si="0"/>
        <v>6</v>
      </c>
      <c r="D11" s="22">
        <f t="shared" si="1"/>
        <v>3</v>
      </c>
      <c r="E11" s="12">
        <f t="shared" si="1"/>
        <v>3</v>
      </c>
      <c r="F11" s="13">
        <f t="shared" si="6"/>
        <v>1</v>
      </c>
      <c r="G11" s="22">
        <v>0</v>
      </c>
      <c r="H11" s="50">
        <v>1</v>
      </c>
      <c r="I11" s="12">
        <f t="shared" si="2"/>
        <v>5</v>
      </c>
      <c r="J11" s="22">
        <f t="shared" si="7"/>
        <v>3</v>
      </c>
      <c r="K11" s="12">
        <f t="shared" si="3"/>
        <v>2</v>
      </c>
      <c r="L11" s="13">
        <f t="shared" si="8"/>
        <v>4</v>
      </c>
      <c r="M11" s="22">
        <v>3</v>
      </c>
      <c r="N11" s="50">
        <v>1</v>
      </c>
      <c r="O11" s="12">
        <f t="shared" si="9"/>
        <v>1</v>
      </c>
      <c r="P11" s="22">
        <v>0</v>
      </c>
      <c r="Q11" s="12">
        <v>1</v>
      </c>
      <c r="R11" s="13">
        <f t="shared" si="4"/>
        <v>3</v>
      </c>
      <c r="S11" s="22">
        <f t="shared" si="5"/>
        <v>3</v>
      </c>
      <c r="T11" s="26">
        <f t="shared" si="5"/>
        <v>0</v>
      </c>
    </row>
    <row r="12" spans="1:20" s="2" customFormat="1" ht="36" customHeight="1" x14ac:dyDescent="0.2">
      <c r="A12" s="54"/>
      <c r="B12" s="6" t="s">
        <v>54</v>
      </c>
      <c r="C12" s="13">
        <f t="shared" si="0"/>
        <v>39</v>
      </c>
      <c r="D12" s="22">
        <f t="shared" si="1"/>
        <v>23</v>
      </c>
      <c r="E12" s="12">
        <f t="shared" si="1"/>
        <v>16</v>
      </c>
      <c r="F12" s="13">
        <f t="shared" si="6"/>
        <v>11</v>
      </c>
      <c r="G12" s="22">
        <v>8</v>
      </c>
      <c r="H12" s="50">
        <v>3</v>
      </c>
      <c r="I12" s="12">
        <f t="shared" si="2"/>
        <v>28</v>
      </c>
      <c r="J12" s="22">
        <f t="shared" si="7"/>
        <v>15</v>
      </c>
      <c r="K12" s="12">
        <f t="shared" si="3"/>
        <v>13</v>
      </c>
      <c r="L12" s="13">
        <f t="shared" si="8"/>
        <v>6</v>
      </c>
      <c r="M12" s="22">
        <v>3</v>
      </c>
      <c r="N12" s="50">
        <v>3</v>
      </c>
      <c r="O12" s="12">
        <f t="shared" si="9"/>
        <v>22</v>
      </c>
      <c r="P12" s="22">
        <v>12</v>
      </c>
      <c r="Q12" s="12">
        <v>10</v>
      </c>
      <c r="R12" s="13">
        <f t="shared" si="4"/>
        <v>-16</v>
      </c>
      <c r="S12" s="22">
        <f t="shared" si="5"/>
        <v>-9</v>
      </c>
      <c r="T12" s="26">
        <f t="shared" si="5"/>
        <v>-7</v>
      </c>
    </row>
    <row r="13" spans="1:20" s="2" customFormat="1" ht="36" customHeight="1" x14ac:dyDescent="0.2">
      <c r="A13" s="54"/>
      <c r="B13" s="6" t="s">
        <v>55</v>
      </c>
      <c r="C13" s="13">
        <f t="shared" si="0"/>
        <v>18</v>
      </c>
      <c r="D13" s="22">
        <f t="shared" si="1"/>
        <v>11</v>
      </c>
      <c r="E13" s="12">
        <f t="shared" si="1"/>
        <v>7</v>
      </c>
      <c r="F13" s="13">
        <f t="shared" si="6"/>
        <v>5</v>
      </c>
      <c r="G13" s="22">
        <v>4</v>
      </c>
      <c r="H13" s="50">
        <v>1</v>
      </c>
      <c r="I13" s="12">
        <f t="shared" si="2"/>
        <v>13</v>
      </c>
      <c r="J13" s="22">
        <f t="shared" si="7"/>
        <v>7</v>
      </c>
      <c r="K13" s="12">
        <f t="shared" si="3"/>
        <v>6</v>
      </c>
      <c r="L13" s="13">
        <f t="shared" si="8"/>
        <v>10</v>
      </c>
      <c r="M13" s="22">
        <v>6</v>
      </c>
      <c r="N13" s="50">
        <v>4</v>
      </c>
      <c r="O13" s="12">
        <f t="shared" si="9"/>
        <v>3</v>
      </c>
      <c r="P13" s="22">
        <v>1</v>
      </c>
      <c r="Q13" s="12">
        <v>2</v>
      </c>
      <c r="R13" s="13">
        <f t="shared" si="4"/>
        <v>7</v>
      </c>
      <c r="S13" s="22">
        <f t="shared" si="5"/>
        <v>5</v>
      </c>
      <c r="T13" s="26">
        <f t="shared" si="5"/>
        <v>2</v>
      </c>
    </row>
    <row r="14" spans="1:20" s="4" customFormat="1" ht="36" customHeight="1" x14ac:dyDescent="0.25">
      <c r="A14" s="54"/>
      <c r="B14" s="6" t="s">
        <v>56</v>
      </c>
      <c r="C14" s="13">
        <f t="shared" si="0"/>
        <v>9</v>
      </c>
      <c r="D14" s="22">
        <f t="shared" si="1"/>
        <v>7</v>
      </c>
      <c r="E14" s="12">
        <f t="shared" si="1"/>
        <v>2</v>
      </c>
      <c r="F14" s="13">
        <f t="shared" si="6"/>
        <v>0</v>
      </c>
      <c r="G14" s="22">
        <v>0</v>
      </c>
      <c r="H14" s="50">
        <v>0</v>
      </c>
      <c r="I14" s="12">
        <f t="shared" si="2"/>
        <v>9</v>
      </c>
      <c r="J14" s="22">
        <f t="shared" si="7"/>
        <v>7</v>
      </c>
      <c r="K14" s="12">
        <f t="shared" si="3"/>
        <v>2</v>
      </c>
      <c r="L14" s="13">
        <f t="shared" si="8"/>
        <v>6</v>
      </c>
      <c r="M14" s="22">
        <v>5</v>
      </c>
      <c r="N14" s="50">
        <v>1</v>
      </c>
      <c r="O14" s="12">
        <f t="shared" si="9"/>
        <v>3</v>
      </c>
      <c r="P14" s="22">
        <v>2</v>
      </c>
      <c r="Q14" s="12">
        <v>1</v>
      </c>
      <c r="R14" s="13">
        <f t="shared" si="4"/>
        <v>3</v>
      </c>
      <c r="S14" s="22">
        <f t="shared" si="5"/>
        <v>3</v>
      </c>
      <c r="T14" s="26">
        <f t="shared" si="5"/>
        <v>0</v>
      </c>
    </row>
    <row r="15" spans="1:20" s="2" customFormat="1" ht="36" customHeight="1" x14ac:dyDescent="0.2">
      <c r="A15" s="54"/>
      <c r="B15" s="6" t="s">
        <v>57</v>
      </c>
      <c r="C15" s="13">
        <f t="shared" si="0"/>
        <v>4</v>
      </c>
      <c r="D15" s="22">
        <f t="shared" si="1"/>
        <v>3</v>
      </c>
      <c r="E15" s="12">
        <f t="shared" si="1"/>
        <v>1</v>
      </c>
      <c r="F15" s="13">
        <f t="shared" si="6"/>
        <v>3</v>
      </c>
      <c r="G15" s="22">
        <v>2</v>
      </c>
      <c r="H15" s="50">
        <v>1</v>
      </c>
      <c r="I15" s="12">
        <f t="shared" si="2"/>
        <v>1</v>
      </c>
      <c r="J15" s="22">
        <f t="shared" si="7"/>
        <v>1</v>
      </c>
      <c r="K15" s="12">
        <f t="shared" si="3"/>
        <v>0</v>
      </c>
      <c r="L15" s="13">
        <f t="shared" si="8"/>
        <v>1</v>
      </c>
      <c r="M15" s="22">
        <v>1</v>
      </c>
      <c r="N15" s="50">
        <v>0</v>
      </c>
      <c r="O15" s="12">
        <f t="shared" si="9"/>
        <v>0</v>
      </c>
      <c r="P15" s="22">
        <v>0</v>
      </c>
      <c r="Q15" s="12">
        <v>0</v>
      </c>
      <c r="R15" s="13">
        <f t="shared" si="4"/>
        <v>1</v>
      </c>
      <c r="S15" s="22">
        <f t="shared" si="5"/>
        <v>1</v>
      </c>
      <c r="T15" s="26">
        <f t="shared" si="5"/>
        <v>0</v>
      </c>
    </row>
    <row r="16" spans="1:20" s="2" customFormat="1" ht="36" customHeight="1" x14ac:dyDescent="0.2">
      <c r="A16" s="54"/>
      <c r="B16" s="6" t="s">
        <v>58</v>
      </c>
      <c r="C16" s="13">
        <f t="shared" si="0"/>
        <v>4</v>
      </c>
      <c r="D16" s="22">
        <f t="shared" si="1"/>
        <v>3</v>
      </c>
      <c r="E16" s="12">
        <f t="shared" si="1"/>
        <v>1</v>
      </c>
      <c r="F16" s="13">
        <f t="shared" si="6"/>
        <v>2</v>
      </c>
      <c r="G16" s="22">
        <v>1</v>
      </c>
      <c r="H16" s="50">
        <v>1</v>
      </c>
      <c r="I16" s="12">
        <f t="shared" si="2"/>
        <v>2</v>
      </c>
      <c r="J16" s="22">
        <f t="shared" si="7"/>
        <v>2</v>
      </c>
      <c r="K16" s="12">
        <f t="shared" si="3"/>
        <v>0</v>
      </c>
      <c r="L16" s="13">
        <f t="shared" si="8"/>
        <v>1</v>
      </c>
      <c r="M16" s="22">
        <v>1</v>
      </c>
      <c r="N16" s="50">
        <v>0</v>
      </c>
      <c r="O16" s="12">
        <f t="shared" si="9"/>
        <v>1</v>
      </c>
      <c r="P16" s="22">
        <v>1</v>
      </c>
      <c r="Q16" s="12">
        <v>0</v>
      </c>
      <c r="R16" s="13">
        <f t="shared" si="4"/>
        <v>0</v>
      </c>
      <c r="S16" s="22">
        <f t="shared" si="5"/>
        <v>0</v>
      </c>
      <c r="T16" s="26">
        <f t="shared" si="5"/>
        <v>0</v>
      </c>
    </row>
    <row r="17" spans="1:20" s="2" customFormat="1" ht="36" customHeight="1" x14ac:dyDescent="0.2">
      <c r="A17" s="54"/>
      <c r="B17" s="6" t="s">
        <v>59</v>
      </c>
      <c r="C17" s="13">
        <f t="shared" si="0"/>
        <v>7</v>
      </c>
      <c r="D17" s="22">
        <f t="shared" si="1"/>
        <v>3</v>
      </c>
      <c r="E17" s="12">
        <f t="shared" si="1"/>
        <v>4</v>
      </c>
      <c r="F17" s="13">
        <f t="shared" si="6"/>
        <v>1</v>
      </c>
      <c r="G17" s="22">
        <v>1</v>
      </c>
      <c r="H17" s="50">
        <v>0</v>
      </c>
      <c r="I17" s="12">
        <f t="shared" si="2"/>
        <v>6</v>
      </c>
      <c r="J17" s="22">
        <f t="shared" si="7"/>
        <v>2</v>
      </c>
      <c r="K17" s="12">
        <f t="shared" si="3"/>
        <v>4</v>
      </c>
      <c r="L17" s="13">
        <f t="shared" si="8"/>
        <v>5</v>
      </c>
      <c r="M17" s="22">
        <v>2</v>
      </c>
      <c r="N17" s="50">
        <v>3</v>
      </c>
      <c r="O17" s="12">
        <f t="shared" si="9"/>
        <v>1</v>
      </c>
      <c r="P17" s="22">
        <v>0</v>
      </c>
      <c r="Q17" s="12">
        <v>1</v>
      </c>
      <c r="R17" s="13">
        <f t="shared" si="4"/>
        <v>4</v>
      </c>
      <c r="S17" s="22">
        <f t="shared" si="5"/>
        <v>2</v>
      </c>
      <c r="T17" s="26">
        <f t="shared" si="5"/>
        <v>2</v>
      </c>
    </row>
    <row r="18" spans="1:20" s="2" customFormat="1" ht="36" customHeight="1" x14ac:dyDescent="0.2">
      <c r="A18" s="54"/>
      <c r="B18" s="6" t="s">
        <v>60</v>
      </c>
      <c r="C18" s="13">
        <f t="shared" si="0"/>
        <v>2</v>
      </c>
      <c r="D18" s="22">
        <f t="shared" si="1"/>
        <v>1</v>
      </c>
      <c r="E18" s="12">
        <f t="shared" si="1"/>
        <v>1</v>
      </c>
      <c r="F18" s="13">
        <f t="shared" si="6"/>
        <v>2</v>
      </c>
      <c r="G18" s="22">
        <v>1</v>
      </c>
      <c r="H18" s="50">
        <v>1</v>
      </c>
      <c r="I18" s="12">
        <f t="shared" si="2"/>
        <v>0</v>
      </c>
      <c r="J18" s="22">
        <f t="shared" si="7"/>
        <v>0</v>
      </c>
      <c r="K18" s="12">
        <f t="shared" si="3"/>
        <v>0</v>
      </c>
      <c r="L18" s="13">
        <f t="shared" si="8"/>
        <v>0</v>
      </c>
      <c r="M18" s="22">
        <v>0</v>
      </c>
      <c r="N18" s="50">
        <v>0</v>
      </c>
      <c r="O18" s="12">
        <f t="shared" si="9"/>
        <v>0</v>
      </c>
      <c r="P18" s="22">
        <v>0</v>
      </c>
      <c r="Q18" s="12">
        <v>0</v>
      </c>
      <c r="R18" s="13">
        <f t="shared" si="4"/>
        <v>0</v>
      </c>
      <c r="S18" s="22">
        <f t="shared" si="5"/>
        <v>0</v>
      </c>
      <c r="T18" s="26">
        <f t="shared" si="5"/>
        <v>0</v>
      </c>
    </row>
    <row r="19" spans="1:20" s="3" customFormat="1" ht="30.75" customHeight="1" x14ac:dyDescent="0.25">
      <c r="A19" s="55" t="s">
        <v>26</v>
      </c>
      <c r="B19" s="29" t="s">
        <v>49</v>
      </c>
      <c r="C19" s="30">
        <f t="shared" ref="C19:Q19" si="10">SUM(C20:C31)</f>
        <v>100</v>
      </c>
      <c r="D19" s="30">
        <f t="shared" si="10"/>
        <v>100.00000000000001</v>
      </c>
      <c r="E19" s="31">
        <f t="shared" si="10"/>
        <v>100.00000000000001</v>
      </c>
      <c r="F19" s="32">
        <f t="shared" si="10"/>
        <v>99.999999999999986</v>
      </c>
      <c r="G19" s="30">
        <f t="shared" si="10"/>
        <v>100</v>
      </c>
      <c r="H19" s="33">
        <f t="shared" si="10"/>
        <v>100.00000000000001</v>
      </c>
      <c r="I19" s="30">
        <f t="shared" si="10"/>
        <v>100</v>
      </c>
      <c r="J19" s="30">
        <f t="shared" si="10"/>
        <v>99.999999999999972</v>
      </c>
      <c r="K19" s="33">
        <f t="shared" si="10"/>
        <v>99.999999999999986</v>
      </c>
      <c r="L19" s="34">
        <f t="shared" si="10"/>
        <v>99.999999999999986</v>
      </c>
      <c r="M19" s="30">
        <f t="shared" si="10"/>
        <v>99.999999999999986</v>
      </c>
      <c r="N19" s="33">
        <f t="shared" si="10"/>
        <v>100</v>
      </c>
      <c r="O19" s="30">
        <f t="shared" si="10"/>
        <v>99.999999999999986</v>
      </c>
      <c r="P19" s="30">
        <f t="shared" si="10"/>
        <v>99.999999999999986</v>
      </c>
      <c r="Q19" s="31">
        <f t="shared" si="10"/>
        <v>99.999999999999972</v>
      </c>
      <c r="R19" s="43" t="s">
        <v>22</v>
      </c>
      <c r="S19" s="30" t="s">
        <v>22</v>
      </c>
      <c r="T19" s="44" t="s">
        <v>22</v>
      </c>
    </row>
    <row r="20" spans="1:20" s="2" customFormat="1" ht="36" customHeight="1" x14ac:dyDescent="0.2">
      <c r="A20" s="54"/>
      <c r="B20" s="6" t="s">
        <v>9</v>
      </c>
      <c r="C20" s="35">
        <f>C7/$C$6*100</f>
        <v>5.5555555555555554</v>
      </c>
      <c r="D20" s="36">
        <f>D7/$D$6*100</f>
        <v>5.1948051948051948</v>
      </c>
      <c r="E20" s="37">
        <f>E7/$E$6*100</f>
        <v>6.1224489795918364</v>
      </c>
      <c r="F20" s="35">
        <f>F7/$F$6*100</f>
        <v>6.4516129032258061</v>
      </c>
      <c r="G20" s="36">
        <f>G7/$G$6*100</f>
        <v>5</v>
      </c>
      <c r="H20" s="38">
        <f>H7/$H$6*100</f>
        <v>9.0909090909090917</v>
      </c>
      <c r="I20" s="37">
        <f>I7/$I$6*100</f>
        <v>5.2631578947368416</v>
      </c>
      <c r="J20" s="36">
        <f>J7/$J$6*100</f>
        <v>5.2631578947368416</v>
      </c>
      <c r="K20" s="37">
        <f>K7/$K$6*100</f>
        <v>5.2631578947368416</v>
      </c>
      <c r="L20" s="35">
        <f>L7/$L$6*100</f>
        <v>10.416666666666668</v>
      </c>
      <c r="M20" s="36">
        <f>M7/$M$6*100</f>
        <v>9.67741935483871</v>
      </c>
      <c r="N20" s="38">
        <f>N7/$N$6*100</f>
        <v>11.76470588235294</v>
      </c>
      <c r="O20" s="37">
        <f>O7/$O$6*100</f>
        <v>0</v>
      </c>
      <c r="P20" s="36">
        <f>P7/$P$6*100</f>
        <v>0</v>
      </c>
      <c r="Q20" s="37">
        <f>Q7/$Q$6*100</f>
        <v>0</v>
      </c>
      <c r="R20" s="35" t="s">
        <v>22</v>
      </c>
      <c r="S20" s="36" t="s">
        <v>22</v>
      </c>
      <c r="T20" s="45" t="s">
        <v>22</v>
      </c>
    </row>
    <row r="21" spans="1:20" s="2" customFormat="1" ht="36" customHeight="1" x14ac:dyDescent="0.2">
      <c r="A21" s="54"/>
      <c r="B21" s="6" t="s">
        <v>10</v>
      </c>
      <c r="C21" s="35">
        <f t="shared" ref="C21:C31" si="11">C8/$C$6*100</f>
        <v>8.7301587301587293</v>
      </c>
      <c r="D21" s="36">
        <f t="shared" ref="D21:D31" si="12">D8/$D$6*100</f>
        <v>9.0909090909090917</v>
      </c>
      <c r="E21" s="37">
        <f t="shared" ref="E21:E31" si="13">E8/$E$6*100</f>
        <v>8.1632653061224492</v>
      </c>
      <c r="F21" s="35">
        <f t="shared" ref="F21:F31" si="14">F8/$F$6*100</f>
        <v>3.225806451612903</v>
      </c>
      <c r="G21" s="36">
        <f t="shared" ref="G21:G31" si="15">G8/$G$6*100</f>
        <v>5</v>
      </c>
      <c r="H21" s="38">
        <f t="shared" ref="H21:H31" si="16">H8/$H$6*100</f>
        <v>0</v>
      </c>
      <c r="I21" s="37">
        <f t="shared" ref="I21:I31" si="17">I8/$I$6*100</f>
        <v>10.526315789473683</v>
      </c>
      <c r="J21" s="36">
        <f t="shared" ref="J21:J31" si="18">J8/$J$6*100</f>
        <v>10.526315789473683</v>
      </c>
      <c r="K21" s="37">
        <f t="shared" ref="K21:K31" si="19">K8/$K$6*100</f>
        <v>10.526315789473683</v>
      </c>
      <c r="L21" s="35">
        <f t="shared" ref="L21:L31" si="20">L8/$L$6*100</f>
        <v>6.25</v>
      </c>
      <c r="M21" s="36">
        <f t="shared" ref="M21:M31" si="21">M8/$M$6*100</f>
        <v>6.4516129032258061</v>
      </c>
      <c r="N21" s="38">
        <f t="shared" ref="N21:N31" si="22">N8/$N$6*100</f>
        <v>5.8823529411764701</v>
      </c>
      <c r="O21" s="37">
        <f t="shared" ref="O21:O31" si="23">O8/$O$6*100</f>
        <v>14.893617021276595</v>
      </c>
      <c r="P21" s="36">
        <f t="shared" ref="P21:P31" si="24">P8/$P$6*100</f>
        <v>15.384615384615385</v>
      </c>
      <c r="Q21" s="37">
        <f t="shared" ref="Q21:Q31" si="25">Q8/$Q$6*100</f>
        <v>14.285714285714285</v>
      </c>
      <c r="R21" s="35" t="s">
        <v>22</v>
      </c>
      <c r="S21" s="36" t="s">
        <v>22</v>
      </c>
      <c r="T21" s="45" t="s">
        <v>22</v>
      </c>
    </row>
    <row r="22" spans="1:20" s="2" customFormat="1" ht="36" customHeight="1" x14ac:dyDescent="0.2">
      <c r="A22" s="54"/>
      <c r="B22" s="6" t="s">
        <v>11</v>
      </c>
      <c r="C22" s="35">
        <f t="shared" si="11"/>
        <v>7.9365079365079358</v>
      </c>
      <c r="D22" s="36">
        <f t="shared" si="12"/>
        <v>7.7922077922077921</v>
      </c>
      <c r="E22" s="37">
        <f t="shared" si="13"/>
        <v>8.1632653061224492</v>
      </c>
      <c r="F22" s="35">
        <f t="shared" si="14"/>
        <v>9.67741935483871</v>
      </c>
      <c r="G22" s="36">
        <f t="shared" si="15"/>
        <v>5</v>
      </c>
      <c r="H22" s="38">
        <f t="shared" si="16"/>
        <v>18.181818181818183</v>
      </c>
      <c r="I22" s="37">
        <f t="shared" si="17"/>
        <v>7.3684210526315779</v>
      </c>
      <c r="J22" s="36">
        <f t="shared" si="18"/>
        <v>8.7719298245614024</v>
      </c>
      <c r="K22" s="37">
        <f t="shared" si="19"/>
        <v>5.2631578947368416</v>
      </c>
      <c r="L22" s="35">
        <f t="shared" si="20"/>
        <v>6.25</v>
      </c>
      <c r="M22" s="36">
        <f t="shared" si="21"/>
        <v>6.4516129032258061</v>
      </c>
      <c r="N22" s="38">
        <f t="shared" si="22"/>
        <v>5.8823529411764701</v>
      </c>
      <c r="O22" s="37">
        <f t="shared" si="23"/>
        <v>8.5106382978723403</v>
      </c>
      <c r="P22" s="36">
        <f t="shared" si="24"/>
        <v>11.538461538461538</v>
      </c>
      <c r="Q22" s="37">
        <f t="shared" si="25"/>
        <v>4.7619047619047619</v>
      </c>
      <c r="R22" s="35" t="s">
        <v>22</v>
      </c>
      <c r="S22" s="36" t="s">
        <v>22</v>
      </c>
      <c r="T22" s="45" t="s">
        <v>22</v>
      </c>
    </row>
    <row r="23" spans="1:20" s="2" customFormat="1" ht="36" customHeight="1" x14ac:dyDescent="0.2">
      <c r="A23" s="54"/>
      <c r="B23" s="6" t="s">
        <v>0</v>
      </c>
      <c r="C23" s="35">
        <f t="shared" si="11"/>
        <v>7.1428571428571423</v>
      </c>
      <c r="D23" s="36">
        <f t="shared" si="12"/>
        <v>7.7922077922077921</v>
      </c>
      <c r="E23" s="37">
        <f t="shared" si="13"/>
        <v>6.1224489795918364</v>
      </c>
      <c r="F23" s="35">
        <f t="shared" si="14"/>
        <v>0</v>
      </c>
      <c r="G23" s="36">
        <f t="shared" si="15"/>
        <v>0</v>
      </c>
      <c r="H23" s="38">
        <f t="shared" si="16"/>
        <v>0</v>
      </c>
      <c r="I23" s="37">
        <f t="shared" si="17"/>
        <v>9.4736842105263168</v>
      </c>
      <c r="J23" s="36">
        <f t="shared" si="18"/>
        <v>10.526315789473683</v>
      </c>
      <c r="K23" s="37">
        <f t="shared" si="19"/>
        <v>7.8947368421052628</v>
      </c>
      <c r="L23" s="35">
        <f t="shared" si="20"/>
        <v>8.3333333333333321</v>
      </c>
      <c r="M23" s="36">
        <f t="shared" si="21"/>
        <v>9.67741935483871</v>
      </c>
      <c r="N23" s="38">
        <f t="shared" si="22"/>
        <v>5.8823529411764701</v>
      </c>
      <c r="O23" s="37">
        <f t="shared" si="23"/>
        <v>10.638297872340425</v>
      </c>
      <c r="P23" s="36">
        <f t="shared" si="24"/>
        <v>11.538461538461538</v>
      </c>
      <c r="Q23" s="37">
        <f t="shared" si="25"/>
        <v>9.5238095238095237</v>
      </c>
      <c r="R23" s="35" t="s">
        <v>22</v>
      </c>
      <c r="S23" s="36" t="s">
        <v>22</v>
      </c>
      <c r="T23" s="45" t="s">
        <v>22</v>
      </c>
    </row>
    <row r="24" spans="1:20" s="2" customFormat="1" ht="36" customHeight="1" x14ac:dyDescent="0.2">
      <c r="A24" s="54"/>
      <c r="B24" s="6" t="s">
        <v>1</v>
      </c>
      <c r="C24" s="35">
        <f t="shared" si="11"/>
        <v>4.7619047619047619</v>
      </c>
      <c r="D24" s="36">
        <f t="shared" si="12"/>
        <v>3.8961038961038961</v>
      </c>
      <c r="E24" s="37">
        <f t="shared" si="13"/>
        <v>6.1224489795918364</v>
      </c>
      <c r="F24" s="35">
        <f t="shared" si="14"/>
        <v>3.225806451612903</v>
      </c>
      <c r="G24" s="36">
        <f t="shared" si="15"/>
        <v>0</v>
      </c>
      <c r="H24" s="38">
        <f t="shared" si="16"/>
        <v>9.0909090909090917</v>
      </c>
      <c r="I24" s="37">
        <f t="shared" si="17"/>
        <v>5.2631578947368416</v>
      </c>
      <c r="J24" s="36">
        <f t="shared" si="18"/>
        <v>5.2631578947368416</v>
      </c>
      <c r="K24" s="37">
        <f t="shared" si="19"/>
        <v>5.2631578947368416</v>
      </c>
      <c r="L24" s="35">
        <f t="shared" si="20"/>
        <v>8.3333333333333321</v>
      </c>
      <c r="M24" s="36">
        <f t="shared" si="21"/>
        <v>9.67741935483871</v>
      </c>
      <c r="N24" s="38">
        <f t="shared" si="22"/>
        <v>5.8823529411764701</v>
      </c>
      <c r="O24" s="37">
        <f t="shared" si="23"/>
        <v>2.1276595744680851</v>
      </c>
      <c r="P24" s="36">
        <f t="shared" si="24"/>
        <v>0</v>
      </c>
      <c r="Q24" s="37">
        <f t="shared" si="25"/>
        <v>4.7619047619047619</v>
      </c>
      <c r="R24" s="35" t="s">
        <v>22</v>
      </c>
      <c r="S24" s="36" t="s">
        <v>22</v>
      </c>
      <c r="T24" s="45" t="s">
        <v>22</v>
      </c>
    </row>
    <row r="25" spans="1:20" s="2" customFormat="1" ht="36" customHeight="1" x14ac:dyDescent="0.2">
      <c r="A25" s="54"/>
      <c r="B25" s="6" t="s">
        <v>2</v>
      </c>
      <c r="C25" s="35">
        <f t="shared" si="11"/>
        <v>30.952380952380953</v>
      </c>
      <c r="D25" s="36">
        <f t="shared" si="12"/>
        <v>29.870129870129869</v>
      </c>
      <c r="E25" s="37">
        <f t="shared" si="13"/>
        <v>32.653061224489797</v>
      </c>
      <c r="F25" s="35">
        <f t="shared" si="14"/>
        <v>35.483870967741936</v>
      </c>
      <c r="G25" s="36">
        <f t="shared" si="15"/>
        <v>40</v>
      </c>
      <c r="H25" s="38">
        <f t="shared" si="16"/>
        <v>27.27272727272727</v>
      </c>
      <c r="I25" s="37">
        <f t="shared" si="17"/>
        <v>29.473684210526311</v>
      </c>
      <c r="J25" s="36">
        <f t="shared" si="18"/>
        <v>26.315789473684209</v>
      </c>
      <c r="K25" s="37">
        <f t="shared" si="19"/>
        <v>34.210526315789473</v>
      </c>
      <c r="L25" s="35">
        <f t="shared" si="20"/>
        <v>12.5</v>
      </c>
      <c r="M25" s="36">
        <f t="shared" si="21"/>
        <v>9.67741935483871</v>
      </c>
      <c r="N25" s="38">
        <f t="shared" si="22"/>
        <v>17.647058823529413</v>
      </c>
      <c r="O25" s="37">
        <f t="shared" si="23"/>
        <v>46.808510638297875</v>
      </c>
      <c r="P25" s="36">
        <f t="shared" si="24"/>
        <v>46.153846153846153</v>
      </c>
      <c r="Q25" s="37">
        <f t="shared" si="25"/>
        <v>47.619047619047613</v>
      </c>
      <c r="R25" s="35" t="s">
        <v>22</v>
      </c>
      <c r="S25" s="36" t="s">
        <v>22</v>
      </c>
      <c r="T25" s="45" t="s">
        <v>22</v>
      </c>
    </row>
    <row r="26" spans="1:20" s="2" customFormat="1" ht="36" customHeight="1" x14ac:dyDescent="0.2">
      <c r="A26" s="54"/>
      <c r="B26" s="6" t="s">
        <v>3</v>
      </c>
      <c r="C26" s="35">
        <f t="shared" si="11"/>
        <v>14.285714285714285</v>
      </c>
      <c r="D26" s="36">
        <f t="shared" si="12"/>
        <v>14.285714285714285</v>
      </c>
      <c r="E26" s="37">
        <f t="shared" si="13"/>
        <v>14.285714285714285</v>
      </c>
      <c r="F26" s="35">
        <f t="shared" si="14"/>
        <v>16.129032258064516</v>
      </c>
      <c r="G26" s="36">
        <f t="shared" si="15"/>
        <v>20</v>
      </c>
      <c r="H26" s="38">
        <f t="shared" si="16"/>
        <v>9.0909090909090917</v>
      </c>
      <c r="I26" s="37">
        <f t="shared" si="17"/>
        <v>13.684210526315791</v>
      </c>
      <c r="J26" s="36">
        <f t="shared" si="18"/>
        <v>12.280701754385964</v>
      </c>
      <c r="K26" s="37">
        <f t="shared" si="19"/>
        <v>15.789473684210526</v>
      </c>
      <c r="L26" s="35">
        <f t="shared" si="20"/>
        <v>20.833333333333336</v>
      </c>
      <c r="M26" s="36">
        <f t="shared" si="21"/>
        <v>19.35483870967742</v>
      </c>
      <c r="N26" s="38">
        <f t="shared" si="22"/>
        <v>23.52941176470588</v>
      </c>
      <c r="O26" s="37">
        <f t="shared" si="23"/>
        <v>6.3829787234042552</v>
      </c>
      <c r="P26" s="36">
        <f t="shared" si="24"/>
        <v>3.8461538461538463</v>
      </c>
      <c r="Q26" s="37">
        <f t="shared" si="25"/>
        <v>9.5238095238095237</v>
      </c>
      <c r="R26" s="35" t="s">
        <v>22</v>
      </c>
      <c r="S26" s="36" t="s">
        <v>22</v>
      </c>
      <c r="T26" s="45" t="s">
        <v>22</v>
      </c>
    </row>
    <row r="27" spans="1:20" s="4" customFormat="1" ht="36" customHeight="1" x14ac:dyDescent="0.25">
      <c r="A27" s="54"/>
      <c r="B27" s="6" t="s">
        <v>4</v>
      </c>
      <c r="C27" s="35">
        <f t="shared" si="11"/>
        <v>7.1428571428571423</v>
      </c>
      <c r="D27" s="36">
        <f t="shared" si="12"/>
        <v>9.0909090909090917</v>
      </c>
      <c r="E27" s="37">
        <f t="shared" si="13"/>
        <v>4.0816326530612246</v>
      </c>
      <c r="F27" s="35">
        <f t="shared" si="14"/>
        <v>0</v>
      </c>
      <c r="G27" s="36">
        <f t="shared" si="15"/>
        <v>0</v>
      </c>
      <c r="H27" s="38">
        <f t="shared" si="16"/>
        <v>0</v>
      </c>
      <c r="I27" s="37">
        <f t="shared" si="17"/>
        <v>9.4736842105263168</v>
      </c>
      <c r="J27" s="36">
        <f t="shared" si="18"/>
        <v>12.280701754385964</v>
      </c>
      <c r="K27" s="37">
        <f t="shared" si="19"/>
        <v>5.2631578947368416</v>
      </c>
      <c r="L27" s="35">
        <f t="shared" si="20"/>
        <v>12.5</v>
      </c>
      <c r="M27" s="36">
        <f t="shared" si="21"/>
        <v>16.129032258064516</v>
      </c>
      <c r="N27" s="38">
        <f t="shared" si="22"/>
        <v>5.8823529411764701</v>
      </c>
      <c r="O27" s="37">
        <f t="shared" si="23"/>
        <v>6.3829787234042552</v>
      </c>
      <c r="P27" s="36">
        <f t="shared" si="24"/>
        <v>7.6923076923076925</v>
      </c>
      <c r="Q27" s="37">
        <f t="shared" si="25"/>
        <v>4.7619047619047619</v>
      </c>
      <c r="R27" s="35" t="s">
        <v>22</v>
      </c>
      <c r="S27" s="36" t="s">
        <v>22</v>
      </c>
      <c r="T27" s="45" t="s">
        <v>22</v>
      </c>
    </row>
    <row r="28" spans="1:20" s="2" customFormat="1" ht="36" customHeight="1" x14ac:dyDescent="0.2">
      <c r="A28" s="54"/>
      <c r="B28" s="6" t="s">
        <v>5</v>
      </c>
      <c r="C28" s="35">
        <f t="shared" si="11"/>
        <v>3.1746031746031744</v>
      </c>
      <c r="D28" s="36">
        <f t="shared" si="12"/>
        <v>3.8961038961038961</v>
      </c>
      <c r="E28" s="37">
        <f t="shared" si="13"/>
        <v>2.0408163265306123</v>
      </c>
      <c r="F28" s="35">
        <f t="shared" si="14"/>
        <v>9.67741935483871</v>
      </c>
      <c r="G28" s="36">
        <f t="shared" si="15"/>
        <v>10</v>
      </c>
      <c r="H28" s="38">
        <f t="shared" si="16"/>
        <v>9.0909090909090917</v>
      </c>
      <c r="I28" s="37">
        <f t="shared" si="17"/>
        <v>1.0526315789473684</v>
      </c>
      <c r="J28" s="36">
        <f t="shared" si="18"/>
        <v>1.7543859649122806</v>
      </c>
      <c r="K28" s="37">
        <f t="shared" si="19"/>
        <v>0</v>
      </c>
      <c r="L28" s="35">
        <f t="shared" si="20"/>
        <v>2.083333333333333</v>
      </c>
      <c r="M28" s="36">
        <f t="shared" si="21"/>
        <v>3.225806451612903</v>
      </c>
      <c r="N28" s="38">
        <f t="shared" si="22"/>
        <v>0</v>
      </c>
      <c r="O28" s="37">
        <f t="shared" si="23"/>
        <v>0</v>
      </c>
      <c r="P28" s="36">
        <f t="shared" si="24"/>
        <v>0</v>
      </c>
      <c r="Q28" s="37">
        <f t="shared" si="25"/>
        <v>0</v>
      </c>
      <c r="R28" s="35" t="s">
        <v>22</v>
      </c>
      <c r="S28" s="36" t="s">
        <v>22</v>
      </c>
      <c r="T28" s="45" t="s">
        <v>22</v>
      </c>
    </row>
    <row r="29" spans="1:20" s="2" customFormat="1" ht="36" customHeight="1" x14ac:dyDescent="0.2">
      <c r="A29" s="54"/>
      <c r="B29" s="6" t="s">
        <v>6</v>
      </c>
      <c r="C29" s="35">
        <f t="shared" si="11"/>
        <v>3.1746031746031744</v>
      </c>
      <c r="D29" s="36">
        <f t="shared" si="12"/>
        <v>3.8961038961038961</v>
      </c>
      <c r="E29" s="37">
        <f t="shared" si="13"/>
        <v>2.0408163265306123</v>
      </c>
      <c r="F29" s="35">
        <f t="shared" si="14"/>
        <v>6.4516129032258061</v>
      </c>
      <c r="G29" s="36">
        <f t="shared" si="15"/>
        <v>5</v>
      </c>
      <c r="H29" s="38">
        <f t="shared" si="16"/>
        <v>9.0909090909090917</v>
      </c>
      <c r="I29" s="37">
        <f t="shared" si="17"/>
        <v>2.1052631578947367</v>
      </c>
      <c r="J29" s="36">
        <f t="shared" si="18"/>
        <v>3.5087719298245612</v>
      </c>
      <c r="K29" s="37">
        <f t="shared" si="19"/>
        <v>0</v>
      </c>
      <c r="L29" s="35">
        <f t="shared" si="20"/>
        <v>2.083333333333333</v>
      </c>
      <c r="M29" s="36">
        <f t="shared" si="21"/>
        <v>3.225806451612903</v>
      </c>
      <c r="N29" s="38">
        <f t="shared" si="22"/>
        <v>0</v>
      </c>
      <c r="O29" s="37">
        <f t="shared" si="23"/>
        <v>2.1276595744680851</v>
      </c>
      <c r="P29" s="36">
        <f t="shared" si="24"/>
        <v>3.8461538461538463</v>
      </c>
      <c r="Q29" s="37">
        <f t="shared" si="25"/>
        <v>0</v>
      </c>
      <c r="R29" s="35" t="s">
        <v>22</v>
      </c>
      <c r="S29" s="36" t="s">
        <v>22</v>
      </c>
      <c r="T29" s="45" t="s">
        <v>22</v>
      </c>
    </row>
    <row r="30" spans="1:20" s="2" customFormat="1" ht="36" customHeight="1" x14ac:dyDescent="0.2">
      <c r="A30" s="54"/>
      <c r="B30" s="6" t="s">
        <v>7</v>
      </c>
      <c r="C30" s="35">
        <f t="shared" si="11"/>
        <v>5.5555555555555554</v>
      </c>
      <c r="D30" s="36">
        <f t="shared" si="12"/>
        <v>3.8961038961038961</v>
      </c>
      <c r="E30" s="37">
        <f t="shared" si="13"/>
        <v>8.1632653061224492</v>
      </c>
      <c r="F30" s="35">
        <f t="shared" si="14"/>
        <v>3.225806451612903</v>
      </c>
      <c r="G30" s="36">
        <f t="shared" si="15"/>
        <v>5</v>
      </c>
      <c r="H30" s="38">
        <f t="shared" si="16"/>
        <v>0</v>
      </c>
      <c r="I30" s="37">
        <f t="shared" si="17"/>
        <v>6.3157894736842106</v>
      </c>
      <c r="J30" s="36">
        <f t="shared" si="18"/>
        <v>3.5087719298245612</v>
      </c>
      <c r="K30" s="37">
        <f t="shared" si="19"/>
        <v>10.526315789473683</v>
      </c>
      <c r="L30" s="35">
        <f t="shared" si="20"/>
        <v>10.416666666666668</v>
      </c>
      <c r="M30" s="36">
        <f t="shared" si="21"/>
        <v>6.4516129032258061</v>
      </c>
      <c r="N30" s="38">
        <f t="shared" si="22"/>
        <v>17.647058823529413</v>
      </c>
      <c r="O30" s="37">
        <f t="shared" si="23"/>
        <v>2.1276595744680851</v>
      </c>
      <c r="P30" s="36">
        <f t="shared" si="24"/>
        <v>0</v>
      </c>
      <c r="Q30" s="37">
        <f t="shared" si="25"/>
        <v>4.7619047619047619</v>
      </c>
      <c r="R30" s="35" t="s">
        <v>22</v>
      </c>
      <c r="S30" s="36" t="s">
        <v>22</v>
      </c>
      <c r="T30" s="45" t="s">
        <v>22</v>
      </c>
    </row>
    <row r="31" spans="1:20" s="2" customFormat="1" ht="36" customHeight="1" thickBot="1" x14ac:dyDescent="0.25">
      <c r="A31" s="56"/>
      <c r="B31" s="27" t="s">
        <v>8</v>
      </c>
      <c r="C31" s="39">
        <f t="shared" si="11"/>
        <v>1.5873015873015872</v>
      </c>
      <c r="D31" s="40">
        <f t="shared" si="12"/>
        <v>1.2987012987012987</v>
      </c>
      <c r="E31" s="41">
        <f t="shared" si="13"/>
        <v>2.0408163265306123</v>
      </c>
      <c r="F31" s="39">
        <f t="shared" si="14"/>
        <v>6.4516129032258061</v>
      </c>
      <c r="G31" s="40">
        <f t="shared" si="15"/>
        <v>5</v>
      </c>
      <c r="H31" s="42">
        <f t="shared" si="16"/>
        <v>9.0909090909090917</v>
      </c>
      <c r="I31" s="41">
        <f t="shared" si="17"/>
        <v>0</v>
      </c>
      <c r="J31" s="40">
        <f t="shared" si="18"/>
        <v>0</v>
      </c>
      <c r="K31" s="41">
        <f t="shared" si="19"/>
        <v>0</v>
      </c>
      <c r="L31" s="39">
        <f t="shared" si="20"/>
        <v>0</v>
      </c>
      <c r="M31" s="40">
        <f t="shared" si="21"/>
        <v>0</v>
      </c>
      <c r="N31" s="42">
        <f t="shared" si="22"/>
        <v>0</v>
      </c>
      <c r="O31" s="41">
        <f t="shared" si="23"/>
        <v>0</v>
      </c>
      <c r="P31" s="40">
        <f t="shared" si="24"/>
        <v>0</v>
      </c>
      <c r="Q31" s="41">
        <f t="shared" si="25"/>
        <v>0</v>
      </c>
      <c r="R31" s="39" t="s">
        <v>22</v>
      </c>
      <c r="S31" s="40" t="s">
        <v>22</v>
      </c>
      <c r="T31" s="46" t="s">
        <v>22</v>
      </c>
    </row>
    <row r="32" spans="1:20" s="2" customFormat="1" ht="36" customHeight="1" x14ac:dyDescent="0.2"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6:16" x14ac:dyDescent="0.25">
      <c r="P33" s="11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15" orientation="portrait" useFirstPageNumber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T33"/>
  <sheetViews>
    <sheetView view="pageBreakPreview" zoomScale="60" zoomScaleNormal="100" workbookViewId="0"/>
  </sheetViews>
  <sheetFormatPr defaultRowHeight="16.5" x14ac:dyDescent="0.25"/>
  <cols>
    <col min="1" max="1" width="3.92578125" customWidth="1"/>
    <col min="2" max="2" width="3.92578125" style="2" customWidth="1"/>
    <col min="3" max="3" width="5" style="2" customWidth="1"/>
    <col min="4" max="20" width="5" customWidth="1"/>
  </cols>
  <sheetData>
    <row r="1" spans="1:20" s="10" customFormat="1" ht="24" customHeight="1" x14ac:dyDescent="0.25">
      <c r="A1" s="9" t="s">
        <v>61</v>
      </c>
    </row>
    <row r="2" spans="1:20" ht="24.75" customHeight="1" thickBot="1" x14ac:dyDescent="0.3">
      <c r="A2" s="53" t="s">
        <v>46</v>
      </c>
      <c r="B2" s="53"/>
      <c r="C2" s="53"/>
      <c r="D2" s="53"/>
      <c r="E2" s="51"/>
      <c r="F2" s="2"/>
      <c r="G2" s="2"/>
      <c r="H2" s="2"/>
      <c r="I2" s="2"/>
      <c r="J2" s="2"/>
      <c r="K2" s="2"/>
      <c r="L2" s="2"/>
      <c r="M2" s="2"/>
      <c r="N2" s="2"/>
      <c r="O2" s="1"/>
      <c r="P2" s="52" t="s">
        <v>48</v>
      </c>
      <c r="Q2" s="52"/>
      <c r="R2" s="52"/>
      <c r="S2" s="52"/>
      <c r="T2" s="52"/>
    </row>
    <row r="3" spans="1:20" s="2" customFormat="1" ht="23.25" customHeight="1" x14ac:dyDescent="0.2">
      <c r="A3" s="66" t="s">
        <v>21</v>
      </c>
      <c r="B3" s="67"/>
      <c r="C3" s="57" t="s">
        <v>12</v>
      </c>
      <c r="D3" s="58"/>
      <c r="E3" s="58"/>
      <c r="F3" s="61" t="s">
        <v>16</v>
      </c>
      <c r="G3" s="61"/>
      <c r="H3" s="61"/>
      <c r="I3" s="63" t="s">
        <v>17</v>
      </c>
      <c r="J3" s="61"/>
      <c r="K3" s="61"/>
      <c r="L3" s="61"/>
      <c r="M3" s="61"/>
      <c r="N3" s="61"/>
      <c r="O3" s="61"/>
      <c r="P3" s="61"/>
      <c r="Q3" s="61"/>
      <c r="R3" s="61" t="s">
        <v>27</v>
      </c>
      <c r="S3" s="61"/>
      <c r="T3" s="64"/>
    </row>
    <row r="4" spans="1:20" s="2" customFormat="1" ht="23.25" customHeight="1" x14ac:dyDescent="0.2">
      <c r="A4" s="68"/>
      <c r="B4" s="69"/>
      <c r="C4" s="59"/>
      <c r="D4" s="60"/>
      <c r="E4" s="60"/>
      <c r="F4" s="62"/>
      <c r="G4" s="62"/>
      <c r="H4" s="62"/>
      <c r="I4" s="62" t="s">
        <v>13</v>
      </c>
      <c r="J4" s="62"/>
      <c r="K4" s="62"/>
      <c r="L4" s="62" t="s">
        <v>18</v>
      </c>
      <c r="M4" s="62"/>
      <c r="N4" s="62"/>
      <c r="O4" s="62" t="s">
        <v>19</v>
      </c>
      <c r="P4" s="62"/>
      <c r="Q4" s="62"/>
      <c r="R4" s="62"/>
      <c r="S4" s="62"/>
      <c r="T4" s="65"/>
    </row>
    <row r="5" spans="1:20" s="2" customFormat="1" ht="29.25" customHeight="1" x14ac:dyDescent="0.2">
      <c r="A5" s="70"/>
      <c r="B5" s="71"/>
      <c r="C5" s="18" t="s">
        <v>13</v>
      </c>
      <c r="D5" s="20" t="s">
        <v>14</v>
      </c>
      <c r="E5" s="19" t="s">
        <v>15</v>
      </c>
      <c r="F5" s="18" t="s">
        <v>13</v>
      </c>
      <c r="G5" s="20" t="s">
        <v>14</v>
      </c>
      <c r="H5" s="5" t="s">
        <v>15</v>
      </c>
      <c r="I5" s="47" t="s">
        <v>13</v>
      </c>
      <c r="J5" s="48" t="s">
        <v>14</v>
      </c>
      <c r="K5" s="49" t="s">
        <v>15</v>
      </c>
      <c r="L5" s="47" t="s">
        <v>13</v>
      </c>
      <c r="M5" s="48" t="s">
        <v>14</v>
      </c>
      <c r="N5" s="28" t="s">
        <v>15</v>
      </c>
      <c r="O5" s="49" t="s">
        <v>13</v>
      </c>
      <c r="P5" s="48" t="s">
        <v>14</v>
      </c>
      <c r="Q5" s="28" t="s">
        <v>15</v>
      </c>
      <c r="R5" s="18" t="s">
        <v>13</v>
      </c>
      <c r="S5" s="20" t="s">
        <v>14</v>
      </c>
      <c r="T5" s="24" t="s">
        <v>15</v>
      </c>
    </row>
    <row r="6" spans="1:20" s="3" customFormat="1" ht="30.75" customHeight="1" x14ac:dyDescent="0.25">
      <c r="A6" s="54" t="s">
        <v>25</v>
      </c>
      <c r="B6" s="17" t="s">
        <v>20</v>
      </c>
      <c r="C6" s="14">
        <f>D6+E6</f>
        <v>91</v>
      </c>
      <c r="D6" s="21">
        <f>SUM(D7:D18)</f>
        <v>50</v>
      </c>
      <c r="E6" s="15">
        <f>SUM(E7:E18)</f>
        <v>41</v>
      </c>
      <c r="F6" s="14">
        <f>G6+H6</f>
        <v>21</v>
      </c>
      <c r="G6" s="21">
        <f>SUM(G7:G18)</f>
        <v>13</v>
      </c>
      <c r="H6" s="16">
        <f>SUM(H7:H18)</f>
        <v>8</v>
      </c>
      <c r="I6" s="15">
        <f>J6+K6</f>
        <v>70</v>
      </c>
      <c r="J6" s="21">
        <f>SUM(J7:J18)</f>
        <v>37</v>
      </c>
      <c r="K6" s="15">
        <f>SUM(K7:K18)</f>
        <v>33</v>
      </c>
      <c r="L6" s="14">
        <f>M6+N6</f>
        <v>35</v>
      </c>
      <c r="M6" s="21">
        <f>SUM(M7:M18)</f>
        <v>18</v>
      </c>
      <c r="N6" s="16">
        <f>SUM(N7:N18)</f>
        <v>17</v>
      </c>
      <c r="O6" s="15">
        <f>P6+Q6</f>
        <v>35</v>
      </c>
      <c r="P6" s="21">
        <f>SUM(P7:P18)</f>
        <v>19</v>
      </c>
      <c r="Q6" s="15">
        <f>SUM(Q7:Q18)</f>
        <v>16</v>
      </c>
      <c r="R6" s="23">
        <f>S6+T6</f>
        <v>0</v>
      </c>
      <c r="S6" s="21">
        <f>SUM(S7:S18)</f>
        <v>-1</v>
      </c>
      <c r="T6" s="25">
        <f>SUM(T7:T18)</f>
        <v>1</v>
      </c>
    </row>
    <row r="7" spans="1:20" s="2" customFormat="1" ht="36" customHeight="1" x14ac:dyDescent="0.2">
      <c r="A7" s="54"/>
      <c r="B7" s="6" t="s">
        <v>49</v>
      </c>
      <c r="C7" s="13">
        <f t="shared" ref="C7:C18" si="0">D7+E7</f>
        <v>6</v>
      </c>
      <c r="D7" s="22">
        <f t="shared" ref="D7:E18" si="1">G7+J7</f>
        <v>1</v>
      </c>
      <c r="E7" s="12">
        <f t="shared" si="1"/>
        <v>5</v>
      </c>
      <c r="F7" s="13">
        <f>G7+H7</f>
        <v>2</v>
      </c>
      <c r="G7" s="22">
        <v>1</v>
      </c>
      <c r="H7" s="50">
        <v>1</v>
      </c>
      <c r="I7" s="12">
        <f t="shared" ref="I7:I18" si="2">J7+K7</f>
        <v>4</v>
      </c>
      <c r="J7" s="22">
        <f>M7+P7</f>
        <v>0</v>
      </c>
      <c r="K7" s="12">
        <f t="shared" ref="K7:K18" si="3">N7+Q7</f>
        <v>4</v>
      </c>
      <c r="L7" s="13">
        <f>M7+N7</f>
        <v>3</v>
      </c>
      <c r="M7" s="22">
        <v>0</v>
      </c>
      <c r="N7" s="50">
        <v>3</v>
      </c>
      <c r="O7" s="12">
        <f>P7+Q7</f>
        <v>1</v>
      </c>
      <c r="P7" s="22">
        <v>0</v>
      </c>
      <c r="Q7" s="12">
        <v>1</v>
      </c>
      <c r="R7" s="13">
        <f t="shared" ref="R7:R18" si="4">S7+T7</f>
        <v>2</v>
      </c>
      <c r="S7" s="22">
        <f t="shared" ref="S7:T18" si="5">M7-P7</f>
        <v>0</v>
      </c>
      <c r="T7" s="26">
        <f t="shared" si="5"/>
        <v>2</v>
      </c>
    </row>
    <row r="8" spans="1:20" s="2" customFormat="1" ht="36" customHeight="1" x14ac:dyDescent="0.2">
      <c r="A8" s="54"/>
      <c r="B8" s="6" t="s">
        <v>50</v>
      </c>
      <c r="C8" s="13">
        <f t="shared" si="0"/>
        <v>4</v>
      </c>
      <c r="D8" s="22">
        <f t="shared" si="1"/>
        <v>0</v>
      </c>
      <c r="E8" s="12">
        <f t="shared" si="1"/>
        <v>4</v>
      </c>
      <c r="F8" s="13">
        <f t="shared" ref="F8:F18" si="6">G8+H8</f>
        <v>2</v>
      </c>
      <c r="G8" s="22">
        <v>0</v>
      </c>
      <c r="H8" s="50">
        <v>2</v>
      </c>
      <c r="I8" s="12">
        <f t="shared" si="2"/>
        <v>2</v>
      </c>
      <c r="J8" s="22">
        <f t="shared" ref="J8:J18" si="7">M8+P8</f>
        <v>0</v>
      </c>
      <c r="K8" s="12">
        <f t="shared" si="3"/>
        <v>2</v>
      </c>
      <c r="L8" s="13">
        <f t="shared" ref="L8:L18" si="8">M8+N8</f>
        <v>0</v>
      </c>
      <c r="M8" s="22">
        <v>0</v>
      </c>
      <c r="N8" s="50">
        <v>0</v>
      </c>
      <c r="O8" s="12">
        <f t="shared" ref="O8:O18" si="9">P8+Q8</f>
        <v>2</v>
      </c>
      <c r="P8" s="22">
        <v>0</v>
      </c>
      <c r="Q8" s="12">
        <v>2</v>
      </c>
      <c r="R8" s="13">
        <f t="shared" si="4"/>
        <v>-2</v>
      </c>
      <c r="S8" s="22">
        <f t="shared" si="5"/>
        <v>0</v>
      </c>
      <c r="T8" s="26">
        <f t="shared" si="5"/>
        <v>-2</v>
      </c>
    </row>
    <row r="9" spans="1:20" s="2" customFormat="1" ht="36" customHeight="1" x14ac:dyDescent="0.2">
      <c r="A9" s="54"/>
      <c r="B9" s="6" t="s">
        <v>51</v>
      </c>
      <c r="C9" s="13">
        <f t="shared" si="0"/>
        <v>10</v>
      </c>
      <c r="D9" s="22">
        <f t="shared" si="1"/>
        <v>4</v>
      </c>
      <c r="E9" s="12">
        <f t="shared" si="1"/>
        <v>6</v>
      </c>
      <c r="F9" s="13">
        <f t="shared" si="6"/>
        <v>2</v>
      </c>
      <c r="G9" s="22">
        <v>1</v>
      </c>
      <c r="H9" s="50">
        <v>1</v>
      </c>
      <c r="I9" s="12">
        <f t="shared" si="2"/>
        <v>8</v>
      </c>
      <c r="J9" s="22">
        <f t="shared" si="7"/>
        <v>3</v>
      </c>
      <c r="K9" s="12">
        <f t="shared" si="3"/>
        <v>5</v>
      </c>
      <c r="L9" s="13">
        <f t="shared" si="8"/>
        <v>5</v>
      </c>
      <c r="M9" s="22">
        <v>2</v>
      </c>
      <c r="N9" s="50">
        <v>3</v>
      </c>
      <c r="O9" s="12">
        <f t="shared" si="9"/>
        <v>3</v>
      </c>
      <c r="P9" s="22">
        <v>1</v>
      </c>
      <c r="Q9" s="12">
        <v>2</v>
      </c>
      <c r="R9" s="13">
        <f t="shared" si="4"/>
        <v>2</v>
      </c>
      <c r="S9" s="22">
        <f t="shared" si="5"/>
        <v>1</v>
      </c>
      <c r="T9" s="26">
        <f t="shared" si="5"/>
        <v>1</v>
      </c>
    </row>
    <row r="10" spans="1:20" s="2" customFormat="1" ht="36" customHeight="1" x14ac:dyDescent="0.2">
      <c r="A10" s="54"/>
      <c r="B10" s="6" t="s">
        <v>52</v>
      </c>
      <c r="C10" s="13">
        <f t="shared" si="0"/>
        <v>4</v>
      </c>
      <c r="D10" s="22">
        <f t="shared" si="1"/>
        <v>2</v>
      </c>
      <c r="E10" s="12">
        <f t="shared" si="1"/>
        <v>2</v>
      </c>
      <c r="F10" s="13">
        <f t="shared" si="6"/>
        <v>0</v>
      </c>
      <c r="G10" s="22">
        <v>0</v>
      </c>
      <c r="H10" s="50">
        <v>0</v>
      </c>
      <c r="I10" s="12">
        <f t="shared" si="2"/>
        <v>4</v>
      </c>
      <c r="J10" s="22">
        <f t="shared" si="7"/>
        <v>2</v>
      </c>
      <c r="K10" s="12">
        <f t="shared" si="3"/>
        <v>2</v>
      </c>
      <c r="L10" s="13">
        <f t="shared" si="8"/>
        <v>2</v>
      </c>
      <c r="M10" s="22">
        <v>1</v>
      </c>
      <c r="N10" s="50">
        <v>1</v>
      </c>
      <c r="O10" s="12">
        <f t="shared" si="9"/>
        <v>2</v>
      </c>
      <c r="P10" s="22">
        <v>1</v>
      </c>
      <c r="Q10" s="12">
        <v>1</v>
      </c>
      <c r="R10" s="13">
        <f t="shared" si="4"/>
        <v>0</v>
      </c>
      <c r="S10" s="22">
        <f t="shared" si="5"/>
        <v>0</v>
      </c>
      <c r="T10" s="26">
        <f t="shared" si="5"/>
        <v>0</v>
      </c>
    </row>
    <row r="11" spans="1:20" s="2" customFormat="1" ht="36" customHeight="1" x14ac:dyDescent="0.2">
      <c r="A11" s="54"/>
      <c r="B11" s="6" t="s">
        <v>53</v>
      </c>
      <c r="C11" s="13">
        <f t="shared" si="0"/>
        <v>8</v>
      </c>
      <c r="D11" s="22">
        <f t="shared" si="1"/>
        <v>2</v>
      </c>
      <c r="E11" s="12">
        <f t="shared" si="1"/>
        <v>6</v>
      </c>
      <c r="F11" s="13">
        <f t="shared" si="6"/>
        <v>0</v>
      </c>
      <c r="G11" s="22">
        <v>0</v>
      </c>
      <c r="H11" s="50">
        <v>0</v>
      </c>
      <c r="I11" s="12">
        <f t="shared" si="2"/>
        <v>8</v>
      </c>
      <c r="J11" s="22">
        <f t="shared" si="7"/>
        <v>2</v>
      </c>
      <c r="K11" s="12">
        <f t="shared" si="3"/>
        <v>6</v>
      </c>
      <c r="L11" s="13">
        <f t="shared" si="8"/>
        <v>5</v>
      </c>
      <c r="M11" s="22">
        <v>0</v>
      </c>
      <c r="N11" s="50">
        <v>5</v>
      </c>
      <c r="O11" s="12">
        <f t="shared" si="9"/>
        <v>3</v>
      </c>
      <c r="P11" s="22">
        <v>2</v>
      </c>
      <c r="Q11" s="12">
        <v>1</v>
      </c>
      <c r="R11" s="13">
        <f t="shared" si="4"/>
        <v>2</v>
      </c>
      <c r="S11" s="22">
        <f t="shared" si="5"/>
        <v>-2</v>
      </c>
      <c r="T11" s="26">
        <f t="shared" si="5"/>
        <v>4</v>
      </c>
    </row>
    <row r="12" spans="1:20" s="2" customFormat="1" ht="36" customHeight="1" x14ac:dyDescent="0.2">
      <c r="A12" s="54"/>
      <c r="B12" s="6" t="s">
        <v>54</v>
      </c>
      <c r="C12" s="13">
        <f t="shared" si="0"/>
        <v>22</v>
      </c>
      <c r="D12" s="22">
        <f t="shared" si="1"/>
        <v>14</v>
      </c>
      <c r="E12" s="12">
        <f t="shared" si="1"/>
        <v>8</v>
      </c>
      <c r="F12" s="13">
        <f t="shared" si="6"/>
        <v>4</v>
      </c>
      <c r="G12" s="22">
        <v>3</v>
      </c>
      <c r="H12" s="50">
        <v>1</v>
      </c>
      <c r="I12" s="12">
        <f t="shared" si="2"/>
        <v>18</v>
      </c>
      <c r="J12" s="22">
        <f t="shared" si="7"/>
        <v>11</v>
      </c>
      <c r="K12" s="12">
        <f t="shared" si="3"/>
        <v>7</v>
      </c>
      <c r="L12" s="13">
        <f t="shared" si="8"/>
        <v>2</v>
      </c>
      <c r="M12" s="22">
        <v>1</v>
      </c>
      <c r="N12" s="50">
        <v>1</v>
      </c>
      <c r="O12" s="12">
        <f t="shared" si="9"/>
        <v>16</v>
      </c>
      <c r="P12" s="22">
        <v>10</v>
      </c>
      <c r="Q12" s="12">
        <v>6</v>
      </c>
      <c r="R12" s="13">
        <f t="shared" si="4"/>
        <v>-14</v>
      </c>
      <c r="S12" s="22">
        <f t="shared" si="5"/>
        <v>-9</v>
      </c>
      <c r="T12" s="26">
        <f t="shared" si="5"/>
        <v>-5</v>
      </c>
    </row>
    <row r="13" spans="1:20" s="2" customFormat="1" ht="36" customHeight="1" x14ac:dyDescent="0.2">
      <c r="A13" s="54"/>
      <c r="B13" s="6" t="s">
        <v>55</v>
      </c>
      <c r="C13" s="13">
        <f t="shared" si="0"/>
        <v>15</v>
      </c>
      <c r="D13" s="22">
        <f t="shared" si="1"/>
        <v>13</v>
      </c>
      <c r="E13" s="12">
        <f t="shared" si="1"/>
        <v>2</v>
      </c>
      <c r="F13" s="13">
        <f t="shared" si="6"/>
        <v>5</v>
      </c>
      <c r="G13" s="22">
        <v>5</v>
      </c>
      <c r="H13" s="50">
        <v>0</v>
      </c>
      <c r="I13" s="12">
        <f t="shared" si="2"/>
        <v>10</v>
      </c>
      <c r="J13" s="22">
        <f t="shared" si="7"/>
        <v>8</v>
      </c>
      <c r="K13" s="12">
        <f t="shared" si="3"/>
        <v>2</v>
      </c>
      <c r="L13" s="13">
        <f t="shared" si="8"/>
        <v>7</v>
      </c>
      <c r="M13" s="22">
        <v>7</v>
      </c>
      <c r="N13" s="50">
        <v>0</v>
      </c>
      <c r="O13" s="12">
        <f t="shared" si="9"/>
        <v>3</v>
      </c>
      <c r="P13" s="22">
        <v>1</v>
      </c>
      <c r="Q13" s="12">
        <v>2</v>
      </c>
      <c r="R13" s="13">
        <f t="shared" si="4"/>
        <v>4</v>
      </c>
      <c r="S13" s="22">
        <f t="shared" si="5"/>
        <v>6</v>
      </c>
      <c r="T13" s="26">
        <f t="shared" si="5"/>
        <v>-2</v>
      </c>
    </row>
    <row r="14" spans="1:20" s="4" customFormat="1" ht="36" customHeight="1" x14ac:dyDescent="0.25">
      <c r="A14" s="54"/>
      <c r="B14" s="6" t="s">
        <v>56</v>
      </c>
      <c r="C14" s="13">
        <f t="shared" si="0"/>
        <v>6</v>
      </c>
      <c r="D14" s="22">
        <f t="shared" si="1"/>
        <v>2</v>
      </c>
      <c r="E14" s="12">
        <f t="shared" si="1"/>
        <v>4</v>
      </c>
      <c r="F14" s="13">
        <f t="shared" si="6"/>
        <v>4</v>
      </c>
      <c r="G14" s="22">
        <v>1</v>
      </c>
      <c r="H14" s="50">
        <v>3</v>
      </c>
      <c r="I14" s="12">
        <f t="shared" si="2"/>
        <v>2</v>
      </c>
      <c r="J14" s="22">
        <f t="shared" si="7"/>
        <v>1</v>
      </c>
      <c r="K14" s="12">
        <f t="shared" si="3"/>
        <v>1</v>
      </c>
      <c r="L14" s="13">
        <f t="shared" si="8"/>
        <v>2</v>
      </c>
      <c r="M14" s="22">
        <v>1</v>
      </c>
      <c r="N14" s="50">
        <v>1</v>
      </c>
      <c r="O14" s="12">
        <f t="shared" si="9"/>
        <v>0</v>
      </c>
      <c r="P14" s="22">
        <v>0</v>
      </c>
      <c r="Q14" s="12">
        <v>0</v>
      </c>
      <c r="R14" s="13">
        <f t="shared" si="4"/>
        <v>2</v>
      </c>
      <c r="S14" s="22">
        <f t="shared" si="5"/>
        <v>1</v>
      </c>
      <c r="T14" s="26">
        <f t="shared" si="5"/>
        <v>1</v>
      </c>
    </row>
    <row r="15" spans="1:20" s="2" customFormat="1" ht="36" customHeight="1" x14ac:dyDescent="0.2">
      <c r="A15" s="54"/>
      <c r="B15" s="6" t="s">
        <v>57</v>
      </c>
      <c r="C15" s="13">
        <f t="shared" si="0"/>
        <v>4</v>
      </c>
      <c r="D15" s="22">
        <f t="shared" si="1"/>
        <v>3</v>
      </c>
      <c r="E15" s="12">
        <f t="shared" si="1"/>
        <v>1</v>
      </c>
      <c r="F15" s="13">
        <f t="shared" si="6"/>
        <v>0</v>
      </c>
      <c r="G15" s="22">
        <v>0</v>
      </c>
      <c r="H15" s="50">
        <v>0</v>
      </c>
      <c r="I15" s="12">
        <f t="shared" si="2"/>
        <v>4</v>
      </c>
      <c r="J15" s="22">
        <f t="shared" si="7"/>
        <v>3</v>
      </c>
      <c r="K15" s="12">
        <f t="shared" si="3"/>
        <v>1</v>
      </c>
      <c r="L15" s="13">
        <f t="shared" si="8"/>
        <v>3</v>
      </c>
      <c r="M15" s="22">
        <v>2</v>
      </c>
      <c r="N15" s="50">
        <v>1</v>
      </c>
      <c r="O15" s="12">
        <f t="shared" si="9"/>
        <v>1</v>
      </c>
      <c r="P15" s="22">
        <v>1</v>
      </c>
      <c r="Q15" s="12">
        <v>0</v>
      </c>
      <c r="R15" s="13">
        <f t="shared" si="4"/>
        <v>2</v>
      </c>
      <c r="S15" s="22">
        <f t="shared" si="5"/>
        <v>1</v>
      </c>
      <c r="T15" s="26">
        <f t="shared" si="5"/>
        <v>1</v>
      </c>
    </row>
    <row r="16" spans="1:20" s="2" customFormat="1" ht="36" customHeight="1" x14ac:dyDescent="0.2">
      <c r="A16" s="54"/>
      <c r="B16" s="6" t="s">
        <v>58</v>
      </c>
      <c r="C16" s="13">
        <f t="shared" si="0"/>
        <v>3</v>
      </c>
      <c r="D16" s="22">
        <f t="shared" si="1"/>
        <v>3</v>
      </c>
      <c r="E16" s="12">
        <f t="shared" si="1"/>
        <v>0</v>
      </c>
      <c r="F16" s="13">
        <f t="shared" si="6"/>
        <v>0</v>
      </c>
      <c r="G16" s="22">
        <v>0</v>
      </c>
      <c r="H16" s="50">
        <v>0</v>
      </c>
      <c r="I16" s="12">
        <f t="shared" si="2"/>
        <v>3</v>
      </c>
      <c r="J16" s="22">
        <f t="shared" si="7"/>
        <v>3</v>
      </c>
      <c r="K16" s="12">
        <f t="shared" si="3"/>
        <v>0</v>
      </c>
      <c r="L16" s="13">
        <f t="shared" si="8"/>
        <v>0</v>
      </c>
      <c r="M16" s="22">
        <v>0</v>
      </c>
      <c r="N16" s="50">
        <v>0</v>
      </c>
      <c r="O16" s="12">
        <f t="shared" si="9"/>
        <v>3</v>
      </c>
      <c r="P16" s="22">
        <v>3</v>
      </c>
      <c r="Q16" s="12">
        <v>0</v>
      </c>
      <c r="R16" s="13">
        <f t="shared" si="4"/>
        <v>-3</v>
      </c>
      <c r="S16" s="22">
        <f t="shared" si="5"/>
        <v>-3</v>
      </c>
      <c r="T16" s="26">
        <f t="shared" si="5"/>
        <v>0</v>
      </c>
    </row>
    <row r="17" spans="1:20" s="2" customFormat="1" ht="36" customHeight="1" x14ac:dyDescent="0.2">
      <c r="A17" s="54"/>
      <c r="B17" s="6" t="s">
        <v>59</v>
      </c>
      <c r="C17" s="13">
        <f t="shared" si="0"/>
        <v>5</v>
      </c>
      <c r="D17" s="22">
        <f t="shared" si="1"/>
        <v>3</v>
      </c>
      <c r="E17" s="12">
        <f t="shared" si="1"/>
        <v>2</v>
      </c>
      <c r="F17" s="13">
        <f t="shared" si="6"/>
        <v>1</v>
      </c>
      <c r="G17" s="22">
        <v>1</v>
      </c>
      <c r="H17" s="50">
        <v>0</v>
      </c>
      <c r="I17" s="12">
        <f t="shared" si="2"/>
        <v>4</v>
      </c>
      <c r="J17" s="22">
        <f t="shared" si="7"/>
        <v>2</v>
      </c>
      <c r="K17" s="12">
        <f t="shared" si="3"/>
        <v>2</v>
      </c>
      <c r="L17" s="13">
        <f t="shared" si="8"/>
        <v>3</v>
      </c>
      <c r="M17" s="22">
        <v>2</v>
      </c>
      <c r="N17" s="50">
        <v>1</v>
      </c>
      <c r="O17" s="12">
        <f t="shared" si="9"/>
        <v>1</v>
      </c>
      <c r="P17" s="22">
        <v>0</v>
      </c>
      <c r="Q17" s="12">
        <v>1</v>
      </c>
      <c r="R17" s="13">
        <f t="shared" si="4"/>
        <v>2</v>
      </c>
      <c r="S17" s="22">
        <f t="shared" si="5"/>
        <v>2</v>
      </c>
      <c r="T17" s="26">
        <f t="shared" si="5"/>
        <v>0</v>
      </c>
    </row>
    <row r="18" spans="1:20" s="2" customFormat="1" ht="36" customHeight="1" x14ac:dyDescent="0.2">
      <c r="A18" s="54"/>
      <c r="B18" s="6" t="s">
        <v>60</v>
      </c>
      <c r="C18" s="13">
        <f t="shared" si="0"/>
        <v>4</v>
      </c>
      <c r="D18" s="22">
        <f t="shared" si="1"/>
        <v>3</v>
      </c>
      <c r="E18" s="12">
        <f t="shared" si="1"/>
        <v>1</v>
      </c>
      <c r="F18" s="13">
        <f t="shared" si="6"/>
        <v>1</v>
      </c>
      <c r="G18" s="22">
        <v>1</v>
      </c>
      <c r="H18" s="50">
        <v>0</v>
      </c>
      <c r="I18" s="12">
        <f t="shared" si="2"/>
        <v>3</v>
      </c>
      <c r="J18" s="22">
        <f t="shared" si="7"/>
        <v>2</v>
      </c>
      <c r="K18" s="12">
        <f t="shared" si="3"/>
        <v>1</v>
      </c>
      <c r="L18" s="13">
        <f t="shared" si="8"/>
        <v>3</v>
      </c>
      <c r="M18" s="22">
        <v>2</v>
      </c>
      <c r="N18" s="50">
        <v>1</v>
      </c>
      <c r="O18" s="12">
        <f t="shared" si="9"/>
        <v>0</v>
      </c>
      <c r="P18" s="22">
        <v>0</v>
      </c>
      <c r="Q18" s="12">
        <v>0</v>
      </c>
      <c r="R18" s="13">
        <f t="shared" si="4"/>
        <v>3</v>
      </c>
      <c r="S18" s="22">
        <f t="shared" si="5"/>
        <v>2</v>
      </c>
      <c r="T18" s="26">
        <f t="shared" si="5"/>
        <v>1</v>
      </c>
    </row>
    <row r="19" spans="1:20" s="3" customFormat="1" ht="30.75" customHeight="1" x14ac:dyDescent="0.25">
      <c r="A19" s="55" t="s">
        <v>26</v>
      </c>
      <c r="B19" s="29" t="s">
        <v>49</v>
      </c>
      <c r="C19" s="30">
        <f t="shared" ref="C19:Q19" si="10">SUM(C20:C31)</f>
        <v>100</v>
      </c>
      <c r="D19" s="30">
        <f t="shared" si="10"/>
        <v>100</v>
      </c>
      <c r="E19" s="31">
        <f t="shared" si="10"/>
        <v>99.999999999999986</v>
      </c>
      <c r="F19" s="32">
        <f t="shared" si="10"/>
        <v>100</v>
      </c>
      <c r="G19" s="30">
        <f t="shared" si="10"/>
        <v>100.00000000000001</v>
      </c>
      <c r="H19" s="33">
        <f t="shared" si="10"/>
        <v>100</v>
      </c>
      <c r="I19" s="30">
        <f t="shared" si="10"/>
        <v>100</v>
      </c>
      <c r="J19" s="30">
        <f t="shared" si="10"/>
        <v>100</v>
      </c>
      <c r="K19" s="33">
        <f t="shared" si="10"/>
        <v>100</v>
      </c>
      <c r="L19" s="34">
        <f t="shared" si="10"/>
        <v>99.999999999999986</v>
      </c>
      <c r="M19" s="30">
        <f t="shared" si="10"/>
        <v>100.00000000000001</v>
      </c>
      <c r="N19" s="33">
        <f t="shared" si="10"/>
        <v>99.999999999999972</v>
      </c>
      <c r="O19" s="30">
        <f t="shared" si="10"/>
        <v>100</v>
      </c>
      <c r="P19" s="30">
        <f t="shared" si="10"/>
        <v>99.999999999999972</v>
      </c>
      <c r="Q19" s="31">
        <f t="shared" si="10"/>
        <v>100</v>
      </c>
      <c r="R19" s="43" t="s">
        <v>22</v>
      </c>
      <c r="S19" s="30" t="s">
        <v>22</v>
      </c>
      <c r="T19" s="44" t="s">
        <v>22</v>
      </c>
    </row>
    <row r="20" spans="1:20" s="2" customFormat="1" ht="36" customHeight="1" x14ac:dyDescent="0.2">
      <c r="A20" s="54"/>
      <c r="B20" s="6" t="s">
        <v>9</v>
      </c>
      <c r="C20" s="35">
        <f>C7/$C$6*100</f>
        <v>6.593406593406594</v>
      </c>
      <c r="D20" s="36">
        <f>D7/$D$6*100</f>
        <v>2</v>
      </c>
      <c r="E20" s="37">
        <f>E7/$E$6*100</f>
        <v>12.195121951219512</v>
      </c>
      <c r="F20" s="35">
        <f>F7/$F$6*100</f>
        <v>9.5238095238095237</v>
      </c>
      <c r="G20" s="36">
        <f>G7/$G$6*100</f>
        <v>7.6923076923076925</v>
      </c>
      <c r="H20" s="38">
        <f>H7/$H$6*100</f>
        <v>12.5</v>
      </c>
      <c r="I20" s="37">
        <f>I7/$I$6*100</f>
        <v>5.7142857142857144</v>
      </c>
      <c r="J20" s="36">
        <f>J7/$J$6*100</f>
        <v>0</v>
      </c>
      <c r="K20" s="37">
        <f>K7/$K$6*100</f>
        <v>12.121212121212121</v>
      </c>
      <c r="L20" s="35">
        <f>L7/$L$6*100</f>
        <v>8.5714285714285712</v>
      </c>
      <c r="M20" s="36">
        <f>M7/$M$6*100</f>
        <v>0</v>
      </c>
      <c r="N20" s="38">
        <f>N7/$N$6*100</f>
        <v>17.647058823529413</v>
      </c>
      <c r="O20" s="37">
        <f>O7/$O$6*100</f>
        <v>2.8571428571428572</v>
      </c>
      <c r="P20" s="36">
        <f>P7/$P$6*100</f>
        <v>0</v>
      </c>
      <c r="Q20" s="37">
        <f>Q7/$Q$6*100</f>
        <v>6.25</v>
      </c>
      <c r="R20" s="35" t="s">
        <v>22</v>
      </c>
      <c r="S20" s="36" t="s">
        <v>22</v>
      </c>
      <c r="T20" s="45" t="s">
        <v>22</v>
      </c>
    </row>
    <row r="21" spans="1:20" s="2" customFormat="1" ht="36" customHeight="1" x14ac:dyDescent="0.2">
      <c r="A21" s="54"/>
      <c r="B21" s="6" t="s">
        <v>10</v>
      </c>
      <c r="C21" s="35">
        <f t="shared" ref="C21:C31" si="11">C8/$C$6*100</f>
        <v>4.395604395604396</v>
      </c>
      <c r="D21" s="36">
        <f t="shared" ref="D21:D31" si="12">D8/$D$6*100</f>
        <v>0</v>
      </c>
      <c r="E21" s="37">
        <f t="shared" ref="E21:E31" si="13">E8/$E$6*100</f>
        <v>9.7560975609756095</v>
      </c>
      <c r="F21" s="35">
        <f t="shared" ref="F21:F31" si="14">F8/$F$6*100</f>
        <v>9.5238095238095237</v>
      </c>
      <c r="G21" s="36">
        <f t="shared" ref="G21:G31" si="15">G8/$G$6*100</f>
        <v>0</v>
      </c>
      <c r="H21" s="38">
        <f t="shared" ref="H21:H31" si="16">H8/$H$6*100</f>
        <v>25</v>
      </c>
      <c r="I21" s="37">
        <f t="shared" ref="I21:I31" si="17">I8/$I$6*100</f>
        <v>2.8571428571428572</v>
      </c>
      <c r="J21" s="36">
        <f t="shared" ref="J21:J31" si="18">J8/$J$6*100</f>
        <v>0</v>
      </c>
      <c r="K21" s="37">
        <f t="shared" ref="K21:K31" si="19">K8/$K$6*100</f>
        <v>6.0606060606060606</v>
      </c>
      <c r="L21" s="35">
        <f t="shared" ref="L21:L31" si="20">L8/$L$6*100</f>
        <v>0</v>
      </c>
      <c r="M21" s="36">
        <f t="shared" ref="M21:M31" si="21">M8/$M$6*100</f>
        <v>0</v>
      </c>
      <c r="N21" s="38">
        <f t="shared" ref="N21:N31" si="22">N8/$N$6*100</f>
        <v>0</v>
      </c>
      <c r="O21" s="37">
        <f t="shared" ref="O21:O31" si="23">O8/$O$6*100</f>
        <v>5.7142857142857144</v>
      </c>
      <c r="P21" s="36">
        <f t="shared" ref="P21:P31" si="24">P8/$P$6*100</f>
        <v>0</v>
      </c>
      <c r="Q21" s="37">
        <f t="shared" ref="Q21:Q31" si="25">Q8/$Q$6*100</f>
        <v>12.5</v>
      </c>
      <c r="R21" s="35" t="s">
        <v>22</v>
      </c>
      <c r="S21" s="36" t="s">
        <v>22</v>
      </c>
      <c r="T21" s="45" t="s">
        <v>22</v>
      </c>
    </row>
    <row r="22" spans="1:20" s="2" customFormat="1" ht="36" customHeight="1" x14ac:dyDescent="0.2">
      <c r="A22" s="54"/>
      <c r="B22" s="6" t="s">
        <v>11</v>
      </c>
      <c r="C22" s="35">
        <f t="shared" si="11"/>
        <v>10.989010989010989</v>
      </c>
      <c r="D22" s="36">
        <f t="shared" si="12"/>
        <v>8</v>
      </c>
      <c r="E22" s="37">
        <f t="shared" si="13"/>
        <v>14.634146341463413</v>
      </c>
      <c r="F22" s="35">
        <f t="shared" si="14"/>
        <v>9.5238095238095237</v>
      </c>
      <c r="G22" s="36">
        <f t="shared" si="15"/>
        <v>7.6923076923076925</v>
      </c>
      <c r="H22" s="38">
        <f t="shared" si="16"/>
        <v>12.5</v>
      </c>
      <c r="I22" s="37">
        <f t="shared" si="17"/>
        <v>11.428571428571429</v>
      </c>
      <c r="J22" s="36">
        <f t="shared" si="18"/>
        <v>8.1081081081081088</v>
      </c>
      <c r="K22" s="37">
        <f t="shared" si="19"/>
        <v>15.151515151515152</v>
      </c>
      <c r="L22" s="35">
        <f t="shared" si="20"/>
        <v>14.285714285714285</v>
      </c>
      <c r="M22" s="36">
        <f t="shared" si="21"/>
        <v>11.111111111111111</v>
      </c>
      <c r="N22" s="38">
        <f t="shared" si="22"/>
        <v>17.647058823529413</v>
      </c>
      <c r="O22" s="37">
        <f t="shared" si="23"/>
        <v>8.5714285714285712</v>
      </c>
      <c r="P22" s="36">
        <f t="shared" si="24"/>
        <v>5.2631578947368416</v>
      </c>
      <c r="Q22" s="37">
        <f t="shared" si="25"/>
        <v>12.5</v>
      </c>
      <c r="R22" s="35" t="s">
        <v>22</v>
      </c>
      <c r="S22" s="36" t="s">
        <v>22</v>
      </c>
      <c r="T22" s="45" t="s">
        <v>22</v>
      </c>
    </row>
    <row r="23" spans="1:20" s="2" customFormat="1" ht="36" customHeight="1" x14ac:dyDescent="0.2">
      <c r="A23" s="54"/>
      <c r="B23" s="6" t="s">
        <v>0</v>
      </c>
      <c r="C23" s="35">
        <f t="shared" si="11"/>
        <v>4.395604395604396</v>
      </c>
      <c r="D23" s="36">
        <f t="shared" si="12"/>
        <v>4</v>
      </c>
      <c r="E23" s="37">
        <f t="shared" si="13"/>
        <v>4.8780487804878048</v>
      </c>
      <c r="F23" s="35">
        <f t="shared" si="14"/>
        <v>0</v>
      </c>
      <c r="G23" s="36">
        <f t="shared" si="15"/>
        <v>0</v>
      </c>
      <c r="H23" s="38">
        <f t="shared" si="16"/>
        <v>0</v>
      </c>
      <c r="I23" s="37">
        <f t="shared" si="17"/>
        <v>5.7142857142857144</v>
      </c>
      <c r="J23" s="36">
        <f t="shared" si="18"/>
        <v>5.4054054054054053</v>
      </c>
      <c r="K23" s="37">
        <f t="shared" si="19"/>
        <v>6.0606060606060606</v>
      </c>
      <c r="L23" s="35">
        <f t="shared" si="20"/>
        <v>5.7142857142857144</v>
      </c>
      <c r="M23" s="36">
        <f t="shared" si="21"/>
        <v>5.5555555555555554</v>
      </c>
      <c r="N23" s="38">
        <f t="shared" si="22"/>
        <v>5.8823529411764701</v>
      </c>
      <c r="O23" s="37">
        <f t="shared" si="23"/>
        <v>5.7142857142857144</v>
      </c>
      <c r="P23" s="36">
        <f t="shared" si="24"/>
        <v>5.2631578947368416</v>
      </c>
      <c r="Q23" s="37">
        <f t="shared" si="25"/>
        <v>6.25</v>
      </c>
      <c r="R23" s="35" t="s">
        <v>22</v>
      </c>
      <c r="S23" s="36" t="s">
        <v>22</v>
      </c>
      <c r="T23" s="45" t="s">
        <v>22</v>
      </c>
    </row>
    <row r="24" spans="1:20" s="2" customFormat="1" ht="36" customHeight="1" x14ac:dyDescent="0.2">
      <c r="A24" s="54"/>
      <c r="B24" s="6" t="s">
        <v>1</v>
      </c>
      <c r="C24" s="35">
        <f t="shared" si="11"/>
        <v>8.791208791208792</v>
      </c>
      <c r="D24" s="36">
        <f t="shared" si="12"/>
        <v>4</v>
      </c>
      <c r="E24" s="37">
        <f t="shared" si="13"/>
        <v>14.634146341463413</v>
      </c>
      <c r="F24" s="35">
        <f t="shared" si="14"/>
        <v>0</v>
      </c>
      <c r="G24" s="36">
        <f t="shared" si="15"/>
        <v>0</v>
      </c>
      <c r="H24" s="38">
        <f t="shared" si="16"/>
        <v>0</v>
      </c>
      <c r="I24" s="37">
        <f t="shared" si="17"/>
        <v>11.428571428571429</v>
      </c>
      <c r="J24" s="36">
        <f t="shared" si="18"/>
        <v>5.4054054054054053</v>
      </c>
      <c r="K24" s="37">
        <f t="shared" si="19"/>
        <v>18.181818181818183</v>
      </c>
      <c r="L24" s="35">
        <f t="shared" si="20"/>
        <v>14.285714285714285</v>
      </c>
      <c r="M24" s="36">
        <f t="shared" si="21"/>
        <v>0</v>
      </c>
      <c r="N24" s="38">
        <f t="shared" si="22"/>
        <v>29.411764705882355</v>
      </c>
      <c r="O24" s="37">
        <f t="shared" si="23"/>
        <v>8.5714285714285712</v>
      </c>
      <c r="P24" s="36">
        <f t="shared" si="24"/>
        <v>10.526315789473683</v>
      </c>
      <c r="Q24" s="37">
        <f t="shared" si="25"/>
        <v>6.25</v>
      </c>
      <c r="R24" s="35" t="s">
        <v>22</v>
      </c>
      <c r="S24" s="36" t="s">
        <v>22</v>
      </c>
      <c r="T24" s="45" t="s">
        <v>22</v>
      </c>
    </row>
    <row r="25" spans="1:20" s="2" customFormat="1" ht="36" customHeight="1" x14ac:dyDescent="0.2">
      <c r="A25" s="54"/>
      <c r="B25" s="6" t="s">
        <v>2</v>
      </c>
      <c r="C25" s="35">
        <f t="shared" si="11"/>
        <v>24.175824175824175</v>
      </c>
      <c r="D25" s="36">
        <f t="shared" si="12"/>
        <v>28.000000000000004</v>
      </c>
      <c r="E25" s="37">
        <f t="shared" si="13"/>
        <v>19.512195121951219</v>
      </c>
      <c r="F25" s="35">
        <f t="shared" si="14"/>
        <v>19.047619047619047</v>
      </c>
      <c r="G25" s="36">
        <f t="shared" si="15"/>
        <v>23.076923076923077</v>
      </c>
      <c r="H25" s="38">
        <f t="shared" si="16"/>
        <v>12.5</v>
      </c>
      <c r="I25" s="37">
        <f t="shared" si="17"/>
        <v>25.714285714285712</v>
      </c>
      <c r="J25" s="36">
        <f t="shared" si="18"/>
        <v>29.72972972972973</v>
      </c>
      <c r="K25" s="37">
        <f t="shared" si="19"/>
        <v>21.212121212121211</v>
      </c>
      <c r="L25" s="35">
        <f t="shared" si="20"/>
        <v>5.7142857142857144</v>
      </c>
      <c r="M25" s="36">
        <f t="shared" si="21"/>
        <v>5.5555555555555554</v>
      </c>
      <c r="N25" s="38">
        <f t="shared" si="22"/>
        <v>5.8823529411764701</v>
      </c>
      <c r="O25" s="37">
        <f t="shared" si="23"/>
        <v>45.714285714285715</v>
      </c>
      <c r="P25" s="36">
        <f t="shared" si="24"/>
        <v>52.631578947368418</v>
      </c>
      <c r="Q25" s="37">
        <f t="shared" si="25"/>
        <v>37.5</v>
      </c>
      <c r="R25" s="35" t="s">
        <v>22</v>
      </c>
      <c r="S25" s="36" t="s">
        <v>22</v>
      </c>
      <c r="T25" s="45" t="s">
        <v>22</v>
      </c>
    </row>
    <row r="26" spans="1:20" s="2" customFormat="1" ht="36" customHeight="1" x14ac:dyDescent="0.2">
      <c r="A26" s="54"/>
      <c r="B26" s="6" t="s">
        <v>3</v>
      </c>
      <c r="C26" s="35">
        <f t="shared" si="11"/>
        <v>16.483516483516482</v>
      </c>
      <c r="D26" s="36">
        <f t="shared" si="12"/>
        <v>26</v>
      </c>
      <c r="E26" s="37">
        <f t="shared" si="13"/>
        <v>4.8780487804878048</v>
      </c>
      <c r="F26" s="35">
        <f t="shared" si="14"/>
        <v>23.809523809523807</v>
      </c>
      <c r="G26" s="36">
        <f t="shared" si="15"/>
        <v>38.461538461538467</v>
      </c>
      <c r="H26" s="38">
        <f t="shared" si="16"/>
        <v>0</v>
      </c>
      <c r="I26" s="37">
        <f t="shared" si="17"/>
        <v>14.285714285714285</v>
      </c>
      <c r="J26" s="36">
        <f t="shared" si="18"/>
        <v>21.621621621621621</v>
      </c>
      <c r="K26" s="37">
        <f t="shared" si="19"/>
        <v>6.0606060606060606</v>
      </c>
      <c r="L26" s="35">
        <f t="shared" si="20"/>
        <v>20</v>
      </c>
      <c r="M26" s="36">
        <f t="shared" si="21"/>
        <v>38.888888888888893</v>
      </c>
      <c r="N26" s="38">
        <f t="shared" si="22"/>
        <v>0</v>
      </c>
      <c r="O26" s="37">
        <f t="shared" si="23"/>
        <v>8.5714285714285712</v>
      </c>
      <c r="P26" s="36">
        <f t="shared" si="24"/>
        <v>5.2631578947368416</v>
      </c>
      <c r="Q26" s="37">
        <f t="shared" si="25"/>
        <v>12.5</v>
      </c>
      <c r="R26" s="35" t="s">
        <v>22</v>
      </c>
      <c r="S26" s="36" t="s">
        <v>22</v>
      </c>
      <c r="T26" s="45" t="s">
        <v>22</v>
      </c>
    </row>
    <row r="27" spans="1:20" s="4" customFormat="1" ht="36" customHeight="1" x14ac:dyDescent="0.25">
      <c r="A27" s="54"/>
      <c r="B27" s="6" t="s">
        <v>4</v>
      </c>
      <c r="C27" s="35">
        <f t="shared" si="11"/>
        <v>6.593406593406594</v>
      </c>
      <c r="D27" s="36">
        <f t="shared" si="12"/>
        <v>4</v>
      </c>
      <c r="E27" s="37">
        <f t="shared" si="13"/>
        <v>9.7560975609756095</v>
      </c>
      <c r="F27" s="35">
        <f t="shared" si="14"/>
        <v>19.047619047619047</v>
      </c>
      <c r="G27" s="36">
        <f t="shared" si="15"/>
        <v>7.6923076923076925</v>
      </c>
      <c r="H27" s="38">
        <f t="shared" si="16"/>
        <v>37.5</v>
      </c>
      <c r="I27" s="37">
        <f t="shared" si="17"/>
        <v>2.8571428571428572</v>
      </c>
      <c r="J27" s="36">
        <f t="shared" si="18"/>
        <v>2.7027027027027026</v>
      </c>
      <c r="K27" s="37">
        <f t="shared" si="19"/>
        <v>3.0303030303030303</v>
      </c>
      <c r="L27" s="35">
        <f t="shared" si="20"/>
        <v>5.7142857142857144</v>
      </c>
      <c r="M27" s="36">
        <f t="shared" si="21"/>
        <v>5.5555555555555554</v>
      </c>
      <c r="N27" s="38">
        <f t="shared" si="22"/>
        <v>5.8823529411764701</v>
      </c>
      <c r="O27" s="37">
        <f t="shared" si="23"/>
        <v>0</v>
      </c>
      <c r="P27" s="36">
        <f t="shared" si="24"/>
        <v>0</v>
      </c>
      <c r="Q27" s="37">
        <f t="shared" si="25"/>
        <v>0</v>
      </c>
      <c r="R27" s="35" t="s">
        <v>22</v>
      </c>
      <c r="S27" s="36" t="s">
        <v>22</v>
      </c>
      <c r="T27" s="45" t="s">
        <v>22</v>
      </c>
    </row>
    <row r="28" spans="1:20" s="2" customFormat="1" ht="36" customHeight="1" x14ac:dyDescent="0.2">
      <c r="A28" s="54"/>
      <c r="B28" s="6" t="s">
        <v>5</v>
      </c>
      <c r="C28" s="35">
        <f t="shared" si="11"/>
        <v>4.395604395604396</v>
      </c>
      <c r="D28" s="36">
        <f t="shared" si="12"/>
        <v>6</v>
      </c>
      <c r="E28" s="37">
        <f t="shared" si="13"/>
        <v>2.4390243902439024</v>
      </c>
      <c r="F28" s="35">
        <f t="shared" si="14"/>
        <v>0</v>
      </c>
      <c r="G28" s="36">
        <f t="shared" si="15"/>
        <v>0</v>
      </c>
      <c r="H28" s="38">
        <f t="shared" si="16"/>
        <v>0</v>
      </c>
      <c r="I28" s="37">
        <f t="shared" si="17"/>
        <v>5.7142857142857144</v>
      </c>
      <c r="J28" s="36">
        <f t="shared" si="18"/>
        <v>8.1081081081081088</v>
      </c>
      <c r="K28" s="37">
        <f t="shared" si="19"/>
        <v>3.0303030303030303</v>
      </c>
      <c r="L28" s="35">
        <f t="shared" si="20"/>
        <v>8.5714285714285712</v>
      </c>
      <c r="M28" s="36">
        <f t="shared" si="21"/>
        <v>11.111111111111111</v>
      </c>
      <c r="N28" s="38">
        <f t="shared" si="22"/>
        <v>5.8823529411764701</v>
      </c>
      <c r="O28" s="37">
        <f t="shared" si="23"/>
        <v>2.8571428571428572</v>
      </c>
      <c r="P28" s="36">
        <f t="shared" si="24"/>
        <v>5.2631578947368416</v>
      </c>
      <c r="Q28" s="37">
        <f t="shared" si="25"/>
        <v>0</v>
      </c>
      <c r="R28" s="35" t="s">
        <v>22</v>
      </c>
      <c r="S28" s="36" t="s">
        <v>22</v>
      </c>
      <c r="T28" s="45" t="s">
        <v>22</v>
      </c>
    </row>
    <row r="29" spans="1:20" s="2" customFormat="1" ht="36" customHeight="1" x14ac:dyDescent="0.2">
      <c r="A29" s="54"/>
      <c r="B29" s="6" t="s">
        <v>6</v>
      </c>
      <c r="C29" s="35">
        <f t="shared" si="11"/>
        <v>3.296703296703297</v>
      </c>
      <c r="D29" s="36">
        <f t="shared" si="12"/>
        <v>6</v>
      </c>
      <c r="E29" s="37">
        <f t="shared" si="13"/>
        <v>0</v>
      </c>
      <c r="F29" s="35">
        <f t="shared" si="14"/>
        <v>0</v>
      </c>
      <c r="G29" s="36">
        <f t="shared" si="15"/>
        <v>0</v>
      </c>
      <c r="H29" s="38">
        <f t="shared" si="16"/>
        <v>0</v>
      </c>
      <c r="I29" s="37">
        <f t="shared" si="17"/>
        <v>4.2857142857142856</v>
      </c>
      <c r="J29" s="36">
        <f t="shared" si="18"/>
        <v>8.1081081081081088</v>
      </c>
      <c r="K29" s="37">
        <f t="shared" si="19"/>
        <v>0</v>
      </c>
      <c r="L29" s="35">
        <f t="shared" si="20"/>
        <v>0</v>
      </c>
      <c r="M29" s="36">
        <f t="shared" si="21"/>
        <v>0</v>
      </c>
      <c r="N29" s="38">
        <f t="shared" si="22"/>
        <v>0</v>
      </c>
      <c r="O29" s="37">
        <f t="shared" si="23"/>
        <v>8.5714285714285712</v>
      </c>
      <c r="P29" s="36">
        <f t="shared" si="24"/>
        <v>15.789473684210526</v>
      </c>
      <c r="Q29" s="37">
        <f t="shared" si="25"/>
        <v>0</v>
      </c>
      <c r="R29" s="35" t="s">
        <v>22</v>
      </c>
      <c r="S29" s="36" t="s">
        <v>22</v>
      </c>
      <c r="T29" s="45" t="s">
        <v>22</v>
      </c>
    </row>
    <row r="30" spans="1:20" s="2" customFormat="1" ht="36" customHeight="1" x14ac:dyDescent="0.2">
      <c r="A30" s="54"/>
      <c r="B30" s="6" t="s">
        <v>7</v>
      </c>
      <c r="C30" s="35">
        <f t="shared" si="11"/>
        <v>5.4945054945054945</v>
      </c>
      <c r="D30" s="36">
        <f t="shared" si="12"/>
        <v>6</v>
      </c>
      <c r="E30" s="37">
        <f t="shared" si="13"/>
        <v>4.8780487804878048</v>
      </c>
      <c r="F30" s="35">
        <f t="shared" si="14"/>
        <v>4.7619047619047619</v>
      </c>
      <c r="G30" s="36">
        <f t="shared" si="15"/>
        <v>7.6923076923076925</v>
      </c>
      <c r="H30" s="38">
        <f t="shared" si="16"/>
        <v>0</v>
      </c>
      <c r="I30" s="37">
        <f t="shared" si="17"/>
        <v>5.7142857142857144</v>
      </c>
      <c r="J30" s="36">
        <f t="shared" si="18"/>
        <v>5.4054054054054053</v>
      </c>
      <c r="K30" s="37">
        <f t="shared" si="19"/>
        <v>6.0606060606060606</v>
      </c>
      <c r="L30" s="35">
        <f t="shared" si="20"/>
        <v>8.5714285714285712</v>
      </c>
      <c r="M30" s="36">
        <f t="shared" si="21"/>
        <v>11.111111111111111</v>
      </c>
      <c r="N30" s="38">
        <f t="shared" si="22"/>
        <v>5.8823529411764701</v>
      </c>
      <c r="O30" s="37">
        <f t="shared" si="23"/>
        <v>2.8571428571428572</v>
      </c>
      <c r="P30" s="36">
        <f t="shared" si="24"/>
        <v>0</v>
      </c>
      <c r="Q30" s="37">
        <f t="shared" si="25"/>
        <v>6.25</v>
      </c>
      <c r="R30" s="35" t="s">
        <v>22</v>
      </c>
      <c r="S30" s="36" t="s">
        <v>22</v>
      </c>
      <c r="T30" s="45" t="s">
        <v>22</v>
      </c>
    </row>
    <row r="31" spans="1:20" s="2" customFormat="1" ht="36" customHeight="1" thickBot="1" x14ac:dyDescent="0.25">
      <c r="A31" s="56"/>
      <c r="B31" s="27" t="s">
        <v>8</v>
      </c>
      <c r="C31" s="39">
        <f t="shared" si="11"/>
        <v>4.395604395604396</v>
      </c>
      <c r="D31" s="40">
        <f t="shared" si="12"/>
        <v>6</v>
      </c>
      <c r="E31" s="41">
        <f t="shared" si="13"/>
        <v>2.4390243902439024</v>
      </c>
      <c r="F31" s="39">
        <f t="shared" si="14"/>
        <v>4.7619047619047619</v>
      </c>
      <c r="G31" s="40">
        <f t="shared" si="15"/>
        <v>7.6923076923076925</v>
      </c>
      <c r="H31" s="42">
        <f t="shared" si="16"/>
        <v>0</v>
      </c>
      <c r="I31" s="41">
        <f t="shared" si="17"/>
        <v>4.2857142857142856</v>
      </c>
      <c r="J31" s="40">
        <f t="shared" si="18"/>
        <v>5.4054054054054053</v>
      </c>
      <c r="K31" s="41">
        <f t="shared" si="19"/>
        <v>3.0303030303030303</v>
      </c>
      <c r="L31" s="39">
        <f t="shared" si="20"/>
        <v>8.5714285714285712</v>
      </c>
      <c r="M31" s="40">
        <f t="shared" si="21"/>
        <v>11.111111111111111</v>
      </c>
      <c r="N31" s="42">
        <f t="shared" si="22"/>
        <v>5.8823529411764701</v>
      </c>
      <c r="O31" s="41">
        <f t="shared" si="23"/>
        <v>0</v>
      </c>
      <c r="P31" s="40">
        <f t="shared" si="24"/>
        <v>0</v>
      </c>
      <c r="Q31" s="41">
        <f t="shared" si="25"/>
        <v>0</v>
      </c>
      <c r="R31" s="39" t="s">
        <v>22</v>
      </c>
      <c r="S31" s="40" t="s">
        <v>22</v>
      </c>
      <c r="T31" s="46" t="s">
        <v>22</v>
      </c>
    </row>
    <row r="32" spans="1:20" s="2" customFormat="1" ht="36" customHeight="1" x14ac:dyDescent="0.2"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6:16" x14ac:dyDescent="0.25">
      <c r="P33" s="11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15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T33"/>
  <sheetViews>
    <sheetView view="pageBreakPreview" zoomScale="60" zoomScaleNormal="90" workbookViewId="0"/>
  </sheetViews>
  <sheetFormatPr defaultRowHeight="16.5" x14ac:dyDescent="0.25"/>
  <cols>
    <col min="1" max="1" width="3.92578125" customWidth="1"/>
    <col min="2" max="2" width="3.92578125" style="2" customWidth="1"/>
    <col min="3" max="3" width="5" style="2" customWidth="1"/>
    <col min="4" max="20" width="5" customWidth="1"/>
  </cols>
  <sheetData>
    <row r="1" spans="1:20" s="10" customFormat="1" ht="24" customHeight="1" x14ac:dyDescent="0.25">
      <c r="A1" s="9" t="s">
        <v>61</v>
      </c>
    </row>
    <row r="2" spans="1:20" ht="24.75" customHeight="1" thickBot="1" x14ac:dyDescent="0.3">
      <c r="A2" s="53" t="s">
        <v>29</v>
      </c>
      <c r="B2" s="53"/>
      <c r="C2" s="53"/>
      <c r="D2" s="53"/>
      <c r="E2" s="51"/>
      <c r="F2" s="2"/>
      <c r="G2" s="2"/>
      <c r="H2" s="2"/>
      <c r="I2" s="2"/>
      <c r="J2" s="2"/>
      <c r="K2" s="2"/>
      <c r="L2" s="2"/>
      <c r="M2" s="2"/>
      <c r="N2" s="2"/>
      <c r="O2" s="1"/>
      <c r="P2" s="52" t="s">
        <v>48</v>
      </c>
      <c r="Q2" s="52"/>
      <c r="R2" s="52"/>
      <c r="S2" s="52"/>
      <c r="T2" s="52"/>
    </row>
    <row r="3" spans="1:20" s="2" customFormat="1" ht="23.25" customHeight="1" x14ac:dyDescent="0.2">
      <c r="A3" s="66" t="s">
        <v>21</v>
      </c>
      <c r="B3" s="67"/>
      <c r="C3" s="57" t="s">
        <v>12</v>
      </c>
      <c r="D3" s="58"/>
      <c r="E3" s="58"/>
      <c r="F3" s="61" t="s">
        <v>16</v>
      </c>
      <c r="G3" s="61"/>
      <c r="H3" s="61"/>
      <c r="I3" s="63" t="s">
        <v>17</v>
      </c>
      <c r="J3" s="61"/>
      <c r="K3" s="61"/>
      <c r="L3" s="61"/>
      <c r="M3" s="61"/>
      <c r="N3" s="61"/>
      <c r="O3" s="61"/>
      <c r="P3" s="61"/>
      <c r="Q3" s="61"/>
      <c r="R3" s="61" t="s">
        <v>27</v>
      </c>
      <c r="S3" s="61"/>
      <c r="T3" s="64"/>
    </row>
    <row r="4" spans="1:20" s="2" customFormat="1" ht="23.25" customHeight="1" x14ac:dyDescent="0.2">
      <c r="A4" s="68"/>
      <c r="B4" s="69"/>
      <c r="C4" s="59"/>
      <c r="D4" s="60"/>
      <c r="E4" s="60"/>
      <c r="F4" s="62"/>
      <c r="G4" s="62"/>
      <c r="H4" s="62"/>
      <c r="I4" s="62" t="s">
        <v>13</v>
      </c>
      <c r="J4" s="62"/>
      <c r="K4" s="62"/>
      <c r="L4" s="62" t="s">
        <v>18</v>
      </c>
      <c r="M4" s="62"/>
      <c r="N4" s="62"/>
      <c r="O4" s="62" t="s">
        <v>19</v>
      </c>
      <c r="P4" s="62"/>
      <c r="Q4" s="62"/>
      <c r="R4" s="62"/>
      <c r="S4" s="62"/>
      <c r="T4" s="65"/>
    </row>
    <row r="5" spans="1:20" s="2" customFormat="1" ht="29.25" customHeight="1" x14ac:dyDescent="0.2">
      <c r="A5" s="70"/>
      <c r="B5" s="71"/>
      <c r="C5" s="18" t="s">
        <v>13</v>
      </c>
      <c r="D5" s="20" t="s">
        <v>14</v>
      </c>
      <c r="E5" s="19" t="s">
        <v>15</v>
      </c>
      <c r="F5" s="18" t="s">
        <v>13</v>
      </c>
      <c r="G5" s="20" t="s">
        <v>14</v>
      </c>
      <c r="H5" s="5" t="s">
        <v>15</v>
      </c>
      <c r="I5" s="47" t="s">
        <v>13</v>
      </c>
      <c r="J5" s="48" t="s">
        <v>14</v>
      </c>
      <c r="K5" s="49" t="s">
        <v>15</v>
      </c>
      <c r="L5" s="47" t="s">
        <v>13</v>
      </c>
      <c r="M5" s="48" t="s">
        <v>14</v>
      </c>
      <c r="N5" s="28" t="s">
        <v>15</v>
      </c>
      <c r="O5" s="49" t="s">
        <v>13</v>
      </c>
      <c r="P5" s="48" t="s">
        <v>14</v>
      </c>
      <c r="Q5" s="28" t="s">
        <v>15</v>
      </c>
      <c r="R5" s="18" t="s">
        <v>13</v>
      </c>
      <c r="S5" s="20" t="s">
        <v>14</v>
      </c>
      <c r="T5" s="24" t="s">
        <v>15</v>
      </c>
    </row>
    <row r="6" spans="1:20" s="3" customFormat="1" ht="30.75" customHeight="1" x14ac:dyDescent="0.25">
      <c r="A6" s="54" t="s">
        <v>25</v>
      </c>
      <c r="B6" s="17" t="s">
        <v>20</v>
      </c>
      <c r="C6" s="14">
        <f>D6+E6</f>
        <v>7988</v>
      </c>
      <c r="D6" s="21">
        <f>SUM(D7:D18)</f>
        <v>4439</v>
      </c>
      <c r="E6" s="15">
        <f>SUM(E7:E18)</f>
        <v>3549</v>
      </c>
      <c r="F6" s="14">
        <f>G6+H6</f>
        <v>1066</v>
      </c>
      <c r="G6" s="21">
        <f>SUM(G7:G18)</f>
        <v>563</v>
      </c>
      <c r="H6" s="16">
        <f>SUM(H7:H18)</f>
        <v>503</v>
      </c>
      <c r="I6" s="15">
        <f>J6+K6</f>
        <v>6922</v>
      </c>
      <c r="J6" s="21">
        <f>SUM(J7:J18)</f>
        <v>3876</v>
      </c>
      <c r="K6" s="15">
        <f>SUM(K7:K18)</f>
        <v>3046</v>
      </c>
      <c r="L6" s="14">
        <f>M6+N6</f>
        <v>3238</v>
      </c>
      <c r="M6" s="21">
        <f>SUM(M7:M18)</f>
        <v>1813</v>
      </c>
      <c r="N6" s="16">
        <f>SUM(N7:N18)</f>
        <v>1425</v>
      </c>
      <c r="O6" s="15">
        <f>P6+Q6</f>
        <v>3684</v>
      </c>
      <c r="P6" s="21">
        <f>SUM(P7:P18)</f>
        <v>2063</v>
      </c>
      <c r="Q6" s="15">
        <f>SUM(Q7:Q18)</f>
        <v>1621</v>
      </c>
      <c r="R6" s="23">
        <f>S6+T6</f>
        <v>-446</v>
      </c>
      <c r="S6" s="21">
        <f>SUM(S7:S18)</f>
        <v>-250</v>
      </c>
      <c r="T6" s="25">
        <f>SUM(T7:T18)</f>
        <v>-196</v>
      </c>
    </row>
    <row r="7" spans="1:20" s="2" customFormat="1" ht="36" customHeight="1" x14ac:dyDescent="0.2">
      <c r="A7" s="54"/>
      <c r="B7" s="6" t="s">
        <v>49</v>
      </c>
      <c r="C7" s="13">
        <f t="shared" ref="C7:C18" si="0">D7+E7</f>
        <v>521</v>
      </c>
      <c r="D7" s="22">
        <f t="shared" ref="D7:E18" si="1">G7+J7</f>
        <v>295</v>
      </c>
      <c r="E7" s="12">
        <f t="shared" si="1"/>
        <v>226</v>
      </c>
      <c r="F7" s="13">
        <f>G7+H7</f>
        <v>71</v>
      </c>
      <c r="G7" s="22">
        <v>39</v>
      </c>
      <c r="H7" s="50">
        <v>32</v>
      </c>
      <c r="I7" s="12">
        <f t="shared" ref="I7:I18" si="2">J7+K7</f>
        <v>450</v>
      </c>
      <c r="J7" s="22">
        <f>M7+P7</f>
        <v>256</v>
      </c>
      <c r="K7" s="12">
        <f t="shared" ref="K7:K18" si="3">N7+Q7</f>
        <v>194</v>
      </c>
      <c r="L7" s="13">
        <f>M7+N7</f>
        <v>230</v>
      </c>
      <c r="M7" s="22">
        <v>138</v>
      </c>
      <c r="N7" s="50">
        <v>92</v>
      </c>
      <c r="O7" s="12">
        <f>P7+Q7</f>
        <v>220</v>
      </c>
      <c r="P7" s="22">
        <v>118</v>
      </c>
      <c r="Q7" s="12">
        <v>102</v>
      </c>
      <c r="R7" s="13">
        <f t="shared" ref="R7:R18" si="4">S7+T7</f>
        <v>10</v>
      </c>
      <c r="S7" s="22">
        <f t="shared" ref="S7:T18" si="5">M7-P7</f>
        <v>20</v>
      </c>
      <c r="T7" s="26">
        <f t="shared" si="5"/>
        <v>-10</v>
      </c>
    </row>
    <row r="8" spans="1:20" s="2" customFormat="1" ht="36" customHeight="1" x14ac:dyDescent="0.2">
      <c r="A8" s="54"/>
      <c r="B8" s="6" t="s">
        <v>50</v>
      </c>
      <c r="C8" s="13">
        <f t="shared" si="0"/>
        <v>376</v>
      </c>
      <c r="D8" s="22">
        <f t="shared" si="1"/>
        <v>204</v>
      </c>
      <c r="E8" s="12">
        <f t="shared" si="1"/>
        <v>172</v>
      </c>
      <c r="F8" s="13">
        <f t="shared" ref="F8:F18" si="6">G8+H8</f>
        <v>76</v>
      </c>
      <c r="G8" s="22">
        <v>33</v>
      </c>
      <c r="H8" s="50">
        <v>43</v>
      </c>
      <c r="I8" s="12">
        <f t="shared" si="2"/>
        <v>300</v>
      </c>
      <c r="J8" s="22">
        <f t="shared" ref="J8:J18" si="7">M8+P8</f>
        <v>171</v>
      </c>
      <c r="K8" s="12">
        <f t="shared" si="3"/>
        <v>129</v>
      </c>
      <c r="L8" s="13">
        <f t="shared" ref="L8:L18" si="8">M8+N8</f>
        <v>156</v>
      </c>
      <c r="M8" s="22">
        <v>87</v>
      </c>
      <c r="N8" s="50">
        <v>69</v>
      </c>
      <c r="O8" s="12">
        <f t="shared" ref="O8:O18" si="9">P8+Q8</f>
        <v>144</v>
      </c>
      <c r="P8" s="22">
        <v>84</v>
      </c>
      <c r="Q8" s="12">
        <v>60</v>
      </c>
      <c r="R8" s="13">
        <f t="shared" si="4"/>
        <v>12</v>
      </c>
      <c r="S8" s="22">
        <f t="shared" si="5"/>
        <v>3</v>
      </c>
      <c r="T8" s="26">
        <f t="shared" si="5"/>
        <v>9</v>
      </c>
    </row>
    <row r="9" spans="1:20" s="2" customFormat="1" ht="36" customHeight="1" x14ac:dyDescent="0.2">
      <c r="A9" s="54"/>
      <c r="B9" s="6" t="s">
        <v>51</v>
      </c>
      <c r="C9" s="13">
        <f t="shared" si="0"/>
        <v>401</v>
      </c>
      <c r="D9" s="22">
        <f t="shared" si="1"/>
        <v>212</v>
      </c>
      <c r="E9" s="12">
        <f t="shared" si="1"/>
        <v>189</v>
      </c>
      <c r="F9" s="13">
        <f t="shared" si="6"/>
        <v>52</v>
      </c>
      <c r="G9" s="22">
        <v>22</v>
      </c>
      <c r="H9" s="50">
        <v>30</v>
      </c>
      <c r="I9" s="12">
        <f t="shared" si="2"/>
        <v>349</v>
      </c>
      <c r="J9" s="22">
        <f t="shared" si="7"/>
        <v>190</v>
      </c>
      <c r="K9" s="12">
        <f t="shared" si="3"/>
        <v>159</v>
      </c>
      <c r="L9" s="13">
        <f t="shared" si="8"/>
        <v>149</v>
      </c>
      <c r="M9" s="22">
        <v>87</v>
      </c>
      <c r="N9" s="50">
        <v>62</v>
      </c>
      <c r="O9" s="12">
        <f t="shared" si="9"/>
        <v>200</v>
      </c>
      <c r="P9" s="22">
        <v>103</v>
      </c>
      <c r="Q9" s="12">
        <v>97</v>
      </c>
      <c r="R9" s="13">
        <f t="shared" si="4"/>
        <v>-51</v>
      </c>
      <c r="S9" s="22">
        <f t="shared" si="5"/>
        <v>-16</v>
      </c>
      <c r="T9" s="26">
        <f t="shared" si="5"/>
        <v>-35</v>
      </c>
    </row>
    <row r="10" spans="1:20" s="2" customFormat="1" ht="36" customHeight="1" x14ac:dyDescent="0.2">
      <c r="A10" s="54"/>
      <c r="B10" s="6" t="s">
        <v>52</v>
      </c>
      <c r="C10" s="13">
        <f t="shared" si="0"/>
        <v>443</v>
      </c>
      <c r="D10" s="22">
        <f t="shared" si="1"/>
        <v>235</v>
      </c>
      <c r="E10" s="12">
        <f t="shared" si="1"/>
        <v>208</v>
      </c>
      <c r="F10" s="13">
        <f t="shared" si="6"/>
        <v>53</v>
      </c>
      <c r="G10" s="22">
        <v>25</v>
      </c>
      <c r="H10" s="50">
        <v>28</v>
      </c>
      <c r="I10" s="12">
        <f t="shared" si="2"/>
        <v>390</v>
      </c>
      <c r="J10" s="22">
        <f t="shared" si="7"/>
        <v>210</v>
      </c>
      <c r="K10" s="12">
        <f t="shared" si="3"/>
        <v>180</v>
      </c>
      <c r="L10" s="13">
        <f t="shared" si="8"/>
        <v>190</v>
      </c>
      <c r="M10" s="22">
        <v>98</v>
      </c>
      <c r="N10" s="50">
        <v>92</v>
      </c>
      <c r="O10" s="12">
        <f t="shared" si="9"/>
        <v>200</v>
      </c>
      <c r="P10" s="22">
        <v>112</v>
      </c>
      <c r="Q10" s="12">
        <v>88</v>
      </c>
      <c r="R10" s="13">
        <f t="shared" si="4"/>
        <v>-10</v>
      </c>
      <c r="S10" s="22">
        <f t="shared" si="5"/>
        <v>-14</v>
      </c>
      <c r="T10" s="26">
        <f t="shared" si="5"/>
        <v>4</v>
      </c>
    </row>
    <row r="11" spans="1:20" s="2" customFormat="1" ht="36" customHeight="1" x14ac:dyDescent="0.2">
      <c r="A11" s="54"/>
      <c r="B11" s="6" t="s">
        <v>53</v>
      </c>
      <c r="C11" s="13">
        <f t="shared" si="0"/>
        <v>436</v>
      </c>
      <c r="D11" s="22">
        <f t="shared" si="1"/>
        <v>239</v>
      </c>
      <c r="E11" s="12">
        <f t="shared" si="1"/>
        <v>197</v>
      </c>
      <c r="F11" s="13">
        <f t="shared" si="6"/>
        <v>48</v>
      </c>
      <c r="G11" s="22">
        <v>30</v>
      </c>
      <c r="H11" s="50">
        <v>18</v>
      </c>
      <c r="I11" s="12">
        <f t="shared" si="2"/>
        <v>388</v>
      </c>
      <c r="J11" s="22">
        <f t="shared" si="7"/>
        <v>209</v>
      </c>
      <c r="K11" s="12">
        <f t="shared" si="3"/>
        <v>179</v>
      </c>
      <c r="L11" s="13">
        <f t="shared" si="8"/>
        <v>170</v>
      </c>
      <c r="M11" s="22">
        <v>89</v>
      </c>
      <c r="N11" s="50">
        <v>81</v>
      </c>
      <c r="O11" s="12">
        <f t="shared" si="9"/>
        <v>218</v>
      </c>
      <c r="P11" s="22">
        <v>120</v>
      </c>
      <c r="Q11" s="12">
        <v>98</v>
      </c>
      <c r="R11" s="13">
        <f t="shared" si="4"/>
        <v>-48</v>
      </c>
      <c r="S11" s="22">
        <f t="shared" si="5"/>
        <v>-31</v>
      </c>
      <c r="T11" s="26">
        <f t="shared" si="5"/>
        <v>-17</v>
      </c>
    </row>
    <row r="12" spans="1:20" s="2" customFormat="1" ht="36" customHeight="1" x14ac:dyDescent="0.2">
      <c r="A12" s="54"/>
      <c r="B12" s="6" t="s">
        <v>54</v>
      </c>
      <c r="C12" s="13">
        <f t="shared" si="0"/>
        <v>1951</v>
      </c>
      <c r="D12" s="22">
        <f t="shared" si="1"/>
        <v>1075</v>
      </c>
      <c r="E12" s="12">
        <f t="shared" si="1"/>
        <v>876</v>
      </c>
      <c r="F12" s="13">
        <f t="shared" si="6"/>
        <v>206</v>
      </c>
      <c r="G12" s="22">
        <v>110</v>
      </c>
      <c r="H12" s="50">
        <v>96</v>
      </c>
      <c r="I12" s="12">
        <f t="shared" si="2"/>
        <v>1745</v>
      </c>
      <c r="J12" s="22">
        <f t="shared" si="7"/>
        <v>965</v>
      </c>
      <c r="K12" s="12">
        <f t="shared" si="3"/>
        <v>780</v>
      </c>
      <c r="L12" s="13">
        <f t="shared" si="8"/>
        <v>621</v>
      </c>
      <c r="M12" s="22">
        <v>334</v>
      </c>
      <c r="N12" s="50">
        <v>287</v>
      </c>
      <c r="O12" s="12">
        <f t="shared" si="9"/>
        <v>1124</v>
      </c>
      <c r="P12" s="22">
        <v>631</v>
      </c>
      <c r="Q12" s="12">
        <v>493</v>
      </c>
      <c r="R12" s="13">
        <f t="shared" si="4"/>
        <v>-503</v>
      </c>
      <c r="S12" s="22">
        <f t="shared" si="5"/>
        <v>-297</v>
      </c>
      <c r="T12" s="26">
        <f t="shared" si="5"/>
        <v>-206</v>
      </c>
    </row>
    <row r="13" spans="1:20" s="2" customFormat="1" ht="36" customHeight="1" x14ac:dyDescent="0.2">
      <c r="A13" s="54"/>
      <c r="B13" s="6" t="s">
        <v>55</v>
      </c>
      <c r="C13" s="13">
        <f t="shared" si="0"/>
        <v>1522</v>
      </c>
      <c r="D13" s="22">
        <f t="shared" si="1"/>
        <v>902</v>
      </c>
      <c r="E13" s="12">
        <f t="shared" si="1"/>
        <v>620</v>
      </c>
      <c r="F13" s="13">
        <f t="shared" si="6"/>
        <v>217</v>
      </c>
      <c r="G13" s="22">
        <v>122</v>
      </c>
      <c r="H13" s="50">
        <v>95</v>
      </c>
      <c r="I13" s="12">
        <f t="shared" si="2"/>
        <v>1305</v>
      </c>
      <c r="J13" s="22">
        <f t="shared" si="7"/>
        <v>780</v>
      </c>
      <c r="K13" s="12">
        <f t="shared" si="3"/>
        <v>525</v>
      </c>
      <c r="L13" s="13">
        <f t="shared" si="8"/>
        <v>767</v>
      </c>
      <c r="M13" s="22">
        <v>455</v>
      </c>
      <c r="N13" s="50">
        <v>312</v>
      </c>
      <c r="O13" s="12">
        <f t="shared" si="9"/>
        <v>538</v>
      </c>
      <c r="P13" s="22">
        <v>325</v>
      </c>
      <c r="Q13" s="12">
        <v>213</v>
      </c>
      <c r="R13" s="13">
        <f t="shared" si="4"/>
        <v>229</v>
      </c>
      <c r="S13" s="22">
        <f t="shared" si="5"/>
        <v>130</v>
      </c>
      <c r="T13" s="26">
        <f t="shared" si="5"/>
        <v>99</v>
      </c>
    </row>
    <row r="14" spans="1:20" s="4" customFormat="1" ht="36" customHeight="1" x14ac:dyDescent="0.25">
      <c r="A14" s="54"/>
      <c r="B14" s="6" t="s">
        <v>56</v>
      </c>
      <c r="C14" s="13">
        <f t="shared" si="0"/>
        <v>503</v>
      </c>
      <c r="D14" s="22">
        <f t="shared" si="1"/>
        <v>278</v>
      </c>
      <c r="E14" s="12">
        <f t="shared" si="1"/>
        <v>225</v>
      </c>
      <c r="F14" s="13">
        <f t="shared" si="6"/>
        <v>80</v>
      </c>
      <c r="G14" s="22">
        <v>47</v>
      </c>
      <c r="H14" s="50">
        <v>33</v>
      </c>
      <c r="I14" s="12">
        <f t="shared" si="2"/>
        <v>423</v>
      </c>
      <c r="J14" s="22">
        <f t="shared" si="7"/>
        <v>231</v>
      </c>
      <c r="K14" s="12">
        <f t="shared" si="3"/>
        <v>192</v>
      </c>
      <c r="L14" s="13">
        <f t="shared" si="8"/>
        <v>190</v>
      </c>
      <c r="M14" s="22">
        <v>113</v>
      </c>
      <c r="N14" s="50">
        <v>77</v>
      </c>
      <c r="O14" s="12">
        <f t="shared" si="9"/>
        <v>233</v>
      </c>
      <c r="P14" s="22">
        <v>118</v>
      </c>
      <c r="Q14" s="12">
        <v>115</v>
      </c>
      <c r="R14" s="13">
        <f t="shared" si="4"/>
        <v>-43</v>
      </c>
      <c r="S14" s="22">
        <f t="shared" si="5"/>
        <v>-5</v>
      </c>
      <c r="T14" s="26">
        <f t="shared" si="5"/>
        <v>-38</v>
      </c>
    </row>
    <row r="15" spans="1:20" s="2" customFormat="1" ht="36" customHeight="1" x14ac:dyDescent="0.2">
      <c r="A15" s="54"/>
      <c r="B15" s="6" t="s">
        <v>57</v>
      </c>
      <c r="C15" s="13">
        <f t="shared" si="0"/>
        <v>417</v>
      </c>
      <c r="D15" s="22">
        <f t="shared" si="1"/>
        <v>222</v>
      </c>
      <c r="E15" s="12">
        <f t="shared" si="1"/>
        <v>195</v>
      </c>
      <c r="F15" s="13">
        <f t="shared" si="6"/>
        <v>57</v>
      </c>
      <c r="G15" s="22">
        <v>32</v>
      </c>
      <c r="H15" s="50">
        <v>25</v>
      </c>
      <c r="I15" s="12">
        <f t="shared" si="2"/>
        <v>360</v>
      </c>
      <c r="J15" s="22">
        <f t="shared" si="7"/>
        <v>190</v>
      </c>
      <c r="K15" s="12">
        <f t="shared" si="3"/>
        <v>170</v>
      </c>
      <c r="L15" s="13">
        <f t="shared" si="8"/>
        <v>171</v>
      </c>
      <c r="M15" s="22">
        <v>88</v>
      </c>
      <c r="N15" s="50">
        <v>83</v>
      </c>
      <c r="O15" s="12">
        <f t="shared" si="9"/>
        <v>189</v>
      </c>
      <c r="P15" s="22">
        <v>102</v>
      </c>
      <c r="Q15" s="12">
        <v>87</v>
      </c>
      <c r="R15" s="13">
        <f t="shared" si="4"/>
        <v>-18</v>
      </c>
      <c r="S15" s="22">
        <f t="shared" si="5"/>
        <v>-14</v>
      </c>
      <c r="T15" s="26">
        <f t="shared" si="5"/>
        <v>-4</v>
      </c>
    </row>
    <row r="16" spans="1:20" s="2" customFormat="1" ht="36" customHeight="1" x14ac:dyDescent="0.2">
      <c r="A16" s="54"/>
      <c r="B16" s="6" t="s">
        <v>58</v>
      </c>
      <c r="C16" s="13">
        <f t="shared" si="0"/>
        <v>471</v>
      </c>
      <c r="D16" s="22">
        <f t="shared" si="1"/>
        <v>257</v>
      </c>
      <c r="E16" s="12">
        <f t="shared" si="1"/>
        <v>214</v>
      </c>
      <c r="F16" s="13">
        <f t="shared" si="6"/>
        <v>86</v>
      </c>
      <c r="G16" s="22">
        <v>41</v>
      </c>
      <c r="H16" s="50">
        <v>45</v>
      </c>
      <c r="I16" s="12">
        <f t="shared" si="2"/>
        <v>385</v>
      </c>
      <c r="J16" s="22">
        <f t="shared" si="7"/>
        <v>216</v>
      </c>
      <c r="K16" s="12">
        <f t="shared" si="3"/>
        <v>169</v>
      </c>
      <c r="L16" s="13">
        <f t="shared" si="8"/>
        <v>178</v>
      </c>
      <c r="M16" s="22">
        <v>97</v>
      </c>
      <c r="N16" s="50">
        <v>81</v>
      </c>
      <c r="O16" s="12">
        <f t="shared" si="9"/>
        <v>207</v>
      </c>
      <c r="P16" s="22">
        <v>119</v>
      </c>
      <c r="Q16" s="12">
        <v>88</v>
      </c>
      <c r="R16" s="13">
        <f t="shared" si="4"/>
        <v>-29</v>
      </c>
      <c r="S16" s="22">
        <f t="shared" si="5"/>
        <v>-22</v>
      </c>
      <c r="T16" s="26">
        <f t="shared" si="5"/>
        <v>-7</v>
      </c>
    </row>
    <row r="17" spans="1:20" s="2" customFormat="1" ht="36" customHeight="1" x14ac:dyDescent="0.2">
      <c r="A17" s="54"/>
      <c r="B17" s="6" t="s">
        <v>59</v>
      </c>
      <c r="C17" s="13">
        <f t="shared" si="0"/>
        <v>454</v>
      </c>
      <c r="D17" s="22">
        <f t="shared" si="1"/>
        <v>248</v>
      </c>
      <c r="E17" s="12">
        <f t="shared" si="1"/>
        <v>206</v>
      </c>
      <c r="F17" s="13">
        <f t="shared" si="6"/>
        <v>43</v>
      </c>
      <c r="G17" s="22">
        <v>21</v>
      </c>
      <c r="H17" s="50">
        <v>22</v>
      </c>
      <c r="I17" s="12">
        <f t="shared" si="2"/>
        <v>411</v>
      </c>
      <c r="J17" s="22">
        <f t="shared" si="7"/>
        <v>227</v>
      </c>
      <c r="K17" s="12">
        <f t="shared" si="3"/>
        <v>184</v>
      </c>
      <c r="L17" s="13">
        <f t="shared" si="8"/>
        <v>200</v>
      </c>
      <c r="M17" s="22">
        <v>118</v>
      </c>
      <c r="N17" s="50">
        <v>82</v>
      </c>
      <c r="O17" s="12">
        <f t="shared" si="9"/>
        <v>211</v>
      </c>
      <c r="P17" s="22">
        <v>109</v>
      </c>
      <c r="Q17" s="12">
        <v>102</v>
      </c>
      <c r="R17" s="13">
        <f t="shared" si="4"/>
        <v>-11</v>
      </c>
      <c r="S17" s="22">
        <f t="shared" si="5"/>
        <v>9</v>
      </c>
      <c r="T17" s="26">
        <f t="shared" si="5"/>
        <v>-20</v>
      </c>
    </row>
    <row r="18" spans="1:20" s="2" customFormat="1" ht="36" customHeight="1" x14ac:dyDescent="0.2">
      <c r="A18" s="54"/>
      <c r="B18" s="6" t="s">
        <v>60</v>
      </c>
      <c r="C18" s="13">
        <f t="shared" si="0"/>
        <v>493</v>
      </c>
      <c r="D18" s="22">
        <f t="shared" si="1"/>
        <v>272</v>
      </c>
      <c r="E18" s="12">
        <f t="shared" si="1"/>
        <v>221</v>
      </c>
      <c r="F18" s="13">
        <f t="shared" si="6"/>
        <v>77</v>
      </c>
      <c r="G18" s="22">
        <v>41</v>
      </c>
      <c r="H18" s="50">
        <v>36</v>
      </c>
      <c r="I18" s="12">
        <f t="shared" si="2"/>
        <v>416</v>
      </c>
      <c r="J18" s="22">
        <f t="shared" si="7"/>
        <v>231</v>
      </c>
      <c r="K18" s="12">
        <f t="shared" si="3"/>
        <v>185</v>
      </c>
      <c r="L18" s="13">
        <f t="shared" si="8"/>
        <v>216</v>
      </c>
      <c r="M18" s="22">
        <v>109</v>
      </c>
      <c r="N18" s="50">
        <v>107</v>
      </c>
      <c r="O18" s="12">
        <f t="shared" si="9"/>
        <v>200</v>
      </c>
      <c r="P18" s="22">
        <v>122</v>
      </c>
      <c r="Q18" s="12">
        <v>78</v>
      </c>
      <c r="R18" s="13">
        <f t="shared" si="4"/>
        <v>16</v>
      </c>
      <c r="S18" s="22">
        <f t="shared" si="5"/>
        <v>-13</v>
      </c>
      <c r="T18" s="26">
        <f t="shared" si="5"/>
        <v>29</v>
      </c>
    </row>
    <row r="19" spans="1:20" s="3" customFormat="1" ht="30.75" customHeight="1" x14ac:dyDescent="0.25">
      <c r="A19" s="55" t="s">
        <v>26</v>
      </c>
      <c r="B19" s="29" t="s">
        <v>49</v>
      </c>
      <c r="C19" s="30">
        <f t="shared" ref="C19:Q19" si="10">SUM(C20:C31)</f>
        <v>100</v>
      </c>
      <c r="D19" s="30">
        <f t="shared" si="10"/>
        <v>100.00000000000001</v>
      </c>
      <c r="E19" s="31">
        <f t="shared" si="10"/>
        <v>100.00000000000001</v>
      </c>
      <c r="F19" s="32">
        <f t="shared" si="10"/>
        <v>100.00000000000001</v>
      </c>
      <c r="G19" s="30">
        <f t="shared" si="10"/>
        <v>100</v>
      </c>
      <c r="H19" s="33">
        <f t="shared" si="10"/>
        <v>99.999999999999986</v>
      </c>
      <c r="I19" s="30">
        <f t="shared" si="10"/>
        <v>100</v>
      </c>
      <c r="J19" s="30">
        <f t="shared" si="10"/>
        <v>100</v>
      </c>
      <c r="K19" s="33">
        <f t="shared" si="10"/>
        <v>100</v>
      </c>
      <c r="L19" s="34">
        <f t="shared" si="10"/>
        <v>100</v>
      </c>
      <c r="M19" s="30">
        <f t="shared" si="10"/>
        <v>100</v>
      </c>
      <c r="N19" s="33">
        <f t="shared" si="10"/>
        <v>99.999999999999986</v>
      </c>
      <c r="O19" s="30">
        <f t="shared" si="10"/>
        <v>99.999999999999986</v>
      </c>
      <c r="P19" s="30">
        <f t="shared" si="10"/>
        <v>100</v>
      </c>
      <c r="Q19" s="31">
        <f t="shared" si="10"/>
        <v>100.00000000000001</v>
      </c>
      <c r="R19" s="43" t="s">
        <v>22</v>
      </c>
      <c r="S19" s="30" t="s">
        <v>22</v>
      </c>
      <c r="T19" s="44" t="s">
        <v>22</v>
      </c>
    </row>
    <row r="20" spans="1:20" s="2" customFormat="1" ht="36" customHeight="1" x14ac:dyDescent="0.2">
      <c r="A20" s="54"/>
      <c r="B20" s="6" t="s">
        <v>9</v>
      </c>
      <c r="C20" s="35">
        <f>C7/$C$6*100</f>
        <v>6.5222834251377062</v>
      </c>
      <c r="D20" s="36">
        <f>D7/$D$6*100</f>
        <v>6.6456409101148903</v>
      </c>
      <c r="E20" s="37">
        <f>E7/$E$6*100</f>
        <v>6.3679909833755985</v>
      </c>
      <c r="F20" s="35">
        <f>F7/$F$6*100</f>
        <v>6.6604127579737344</v>
      </c>
      <c r="G20" s="36">
        <f>G7/$G$6*100</f>
        <v>6.9271758436944939</v>
      </c>
      <c r="H20" s="38">
        <f>H7/$H$6*100</f>
        <v>6.3618290258449299</v>
      </c>
      <c r="I20" s="37">
        <f>I7/$I$6*100</f>
        <v>6.501011268419532</v>
      </c>
      <c r="J20" s="36">
        <f>J7/$J$6*100</f>
        <v>6.6047471620227034</v>
      </c>
      <c r="K20" s="37">
        <f>K7/$K$6*100</f>
        <v>6.3690085357846353</v>
      </c>
      <c r="L20" s="35">
        <f>L7/$L$6*100</f>
        <v>7.1031500926497833</v>
      </c>
      <c r="M20" s="36">
        <f>M7/$M$6*100</f>
        <v>7.6116933259790409</v>
      </c>
      <c r="N20" s="38">
        <f>N7/$N$6*100</f>
        <v>6.4561403508771935</v>
      </c>
      <c r="O20" s="37">
        <f>O7/$O$6*100</f>
        <v>5.9717698154180239</v>
      </c>
      <c r="P20" s="36">
        <f>P7/$P$6*100</f>
        <v>5.7198254968492481</v>
      </c>
      <c r="Q20" s="37">
        <f>Q7/$Q$6*100</f>
        <v>6.2924120913016663</v>
      </c>
      <c r="R20" s="35" t="s">
        <v>22</v>
      </c>
      <c r="S20" s="36" t="s">
        <v>22</v>
      </c>
      <c r="T20" s="45" t="s">
        <v>22</v>
      </c>
    </row>
    <row r="21" spans="1:20" s="2" customFormat="1" ht="36" customHeight="1" x14ac:dyDescent="0.2">
      <c r="A21" s="54"/>
      <c r="B21" s="6" t="s">
        <v>10</v>
      </c>
      <c r="C21" s="35">
        <f t="shared" ref="C21:C31" si="11">C8/$C$6*100</f>
        <v>4.7070605908863294</v>
      </c>
      <c r="D21" s="36">
        <f t="shared" ref="D21:D31" si="12">D8/$D$6*100</f>
        <v>4.5956296463167376</v>
      </c>
      <c r="E21" s="37">
        <f t="shared" ref="E21:E31" si="13">E8/$E$6*100</f>
        <v>4.846435615666385</v>
      </c>
      <c r="F21" s="35">
        <f t="shared" ref="F21:F31" si="14">F8/$F$6*100</f>
        <v>7.1294559099437143</v>
      </c>
      <c r="G21" s="36">
        <f t="shared" ref="G21:G31" si="15">G8/$G$6*100</f>
        <v>5.8614564831261102</v>
      </c>
      <c r="H21" s="38">
        <f t="shared" ref="H21:H31" si="16">H8/$H$6*100</f>
        <v>8.5487077534791247</v>
      </c>
      <c r="I21" s="37">
        <f t="shared" ref="I21:I31" si="17">I8/$I$6*100</f>
        <v>4.3340075122796886</v>
      </c>
      <c r="J21" s="36">
        <f t="shared" ref="J21:J31" si="18">J8/$J$6*100</f>
        <v>4.4117647058823533</v>
      </c>
      <c r="K21" s="37">
        <f t="shared" ref="K21:K31" si="19">K8/$K$6*100</f>
        <v>4.235062376887722</v>
      </c>
      <c r="L21" s="35">
        <f t="shared" ref="L21:L31" si="20">L8/$L$6*100</f>
        <v>4.8177887584928971</v>
      </c>
      <c r="M21" s="36">
        <f t="shared" ref="M21:M31" si="21">M8/$M$6*100</f>
        <v>4.7986762272476557</v>
      </c>
      <c r="N21" s="38">
        <f t="shared" ref="N21:N31" si="22">N8/$N$6*100</f>
        <v>4.8421052631578947</v>
      </c>
      <c r="O21" s="37">
        <f t="shared" ref="O21:O31" si="23">O8/$O$6*100</f>
        <v>3.9087947882736152</v>
      </c>
      <c r="P21" s="36">
        <f t="shared" ref="P21:P31" si="24">P8/$P$6*100</f>
        <v>4.0717401841977701</v>
      </c>
      <c r="Q21" s="37">
        <f t="shared" ref="Q21:Q31" si="25">Q8/$Q$6*100</f>
        <v>3.7014188772362742</v>
      </c>
      <c r="R21" s="35" t="s">
        <v>22</v>
      </c>
      <c r="S21" s="36" t="s">
        <v>22</v>
      </c>
      <c r="T21" s="45" t="s">
        <v>22</v>
      </c>
    </row>
    <row r="22" spans="1:20" s="2" customFormat="1" ht="36" customHeight="1" x14ac:dyDescent="0.2">
      <c r="A22" s="54"/>
      <c r="B22" s="6" t="s">
        <v>11</v>
      </c>
      <c r="C22" s="35">
        <f t="shared" si="11"/>
        <v>5.0200300450676014</v>
      </c>
      <c r="D22" s="36">
        <f t="shared" si="12"/>
        <v>4.775850416760532</v>
      </c>
      <c r="E22" s="37">
        <f t="shared" si="13"/>
        <v>5.3254437869822491</v>
      </c>
      <c r="F22" s="35">
        <f t="shared" si="14"/>
        <v>4.8780487804878048</v>
      </c>
      <c r="G22" s="36">
        <f t="shared" si="15"/>
        <v>3.9076376554174073</v>
      </c>
      <c r="H22" s="38">
        <f t="shared" si="16"/>
        <v>5.964214711729622</v>
      </c>
      <c r="I22" s="37">
        <f t="shared" si="17"/>
        <v>5.0418954059520367</v>
      </c>
      <c r="J22" s="36">
        <f t="shared" si="18"/>
        <v>4.9019607843137258</v>
      </c>
      <c r="K22" s="37">
        <f t="shared" si="19"/>
        <v>5.2199606040709128</v>
      </c>
      <c r="L22" s="35">
        <f t="shared" si="20"/>
        <v>4.6016059295861647</v>
      </c>
      <c r="M22" s="36">
        <f t="shared" si="21"/>
        <v>4.7986762272476557</v>
      </c>
      <c r="N22" s="38">
        <f t="shared" si="22"/>
        <v>4.3508771929824563</v>
      </c>
      <c r="O22" s="37">
        <f t="shared" si="23"/>
        <v>5.4288816503800224</v>
      </c>
      <c r="P22" s="36">
        <f t="shared" si="24"/>
        <v>4.9927290353853611</v>
      </c>
      <c r="Q22" s="37">
        <f t="shared" si="25"/>
        <v>5.9839605181986428</v>
      </c>
      <c r="R22" s="35" t="s">
        <v>22</v>
      </c>
      <c r="S22" s="36" t="s">
        <v>22</v>
      </c>
      <c r="T22" s="45" t="s">
        <v>22</v>
      </c>
    </row>
    <row r="23" spans="1:20" s="2" customFormat="1" ht="36" customHeight="1" x14ac:dyDescent="0.2">
      <c r="A23" s="54"/>
      <c r="B23" s="6" t="s">
        <v>0</v>
      </c>
      <c r="C23" s="35">
        <f t="shared" si="11"/>
        <v>5.5458187280921383</v>
      </c>
      <c r="D23" s="36">
        <f t="shared" si="12"/>
        <v>5.2939851317864388</v>
      </c>
      <c r="E23" s="37">
        <f t="shared" si="13"/>
        <v>5.8608058608058604</v>
      </c>
      <c r="F23" s="35">
        <f t="shared" si="14"/>
        <v>4.9718574108818014</v>
      </c>
      <c r="G23" s="36">
        <f t="shared" si="15"/>
        <v>4.4404973357015987</v>
      </c>
      <c r="H23" s="38">
        <f t="shared" si="16"/>
        <v>5.5666003976143141</v>
      </c>
      <c r="I23" s="37">
        <f t="shared" si="17"/>
        <v>5.6342097659635941</v>
      </c>
      <c r="J23" s="36">
        <f t="shared" si="18"/>
        <v>5.4179566563467496</v>
      </c>
      <c r="K23" s="37">
        <f t="shared" si="19"/>
        <v>5.9093893630991463</v>
      </c>
      <c r="L23" s="35">
        <f t="shared" si="20"/>
        <v>5.8678196417541688</v>
      </c>
      <c r="M23" s="36">
        <f t="shared" si="21"/>
        <v>5.4054054054054053</v>
      </c>
      <c r="N23" s="38">
        <f t="shared" si="22"/>
        <v>6.4561403508771935</v>
      </c>
      <c r="O23" s="37">
        <f t="shared" si="23"/>
        <v>5.4288816503800224</v>
      </c>
      <c r="P23" s="36">
        <f t="shared" si="24"/>
        <v>5.428986912263694</v>
      </c>
      <c r="Q23" s="37">
        <f t="shared" si="25"/>
        <v>5.4287476866132014</v>
      </c>
      <c r="R23" s="35" t="s">
        <v>22</v>
      </c>
      <c r="S23" s="36" t="s">
        <v>22</v>
      </c>
      <c r="T23" s="45" t="s">
        <v>22</v>
      </c>
    </row>
    <row r="24" spans="1:20" s="2" customFormat="1" ht="36" customHeight="1" x14ac:dyDescent="0.2">
      <c r="A24" s="54"/>
      <c r="B24" s="6" t="s">
        <v>1</v>
      </c>
      <c r="C24" s="35">
        <f t="shared" si="11"/>
        <v>5.4581872809213818</v>
      </c>
      <c r="D24" s="36">
        <f t="shared" si="12"/>
        <v>5.3840955170083351</v>
      </c>
      <c r="E24" s="37">
        <f t="shared" si="13"/>
        <v>5.5508593970132436</v>
      </c>
      <c r="F24" s="35">
        <f t="shared" si="14"/>
        <v>4.5028142589118199</v>
      </c>
      <c r="G24" s="36">
        <f t="shared" si="15"/>
        <v>5.3285968028419184</v>
      </c>
      <c r="H24" s="38">
        <f t="shared" si="16"/>
        <v>3.5785288270377733</v>
      </c>
      <c r="I24" s="37">
        <f t="shared" si="17"/>
        <v>5.6053163825483958</v>
      </c>
      <c r="J24" s="36">
        <f t="shared" si="18"/>
        <v>5.3921568627450984</v>
      </c>
      <c r="K24" s="37">
        <f t="shared" si="19"/>
        <v>5.8765594221930399</v>
      </c>
      <c r="L24" s="35">
        <f t="shared" si="20"/>
        <v>5.250154416306362</v>
      </c>
      <c r="M24" s="36">
        <f t="shared" si="21"/>
        <v>4.9089906232763374</v>
      </c>
      <c r="N24" s="38">
        <f t="shared" si="22"/>
        <v>5.6842105263157894</v>
      </c>
      <c r="O24" s="37">
        <f t="shared" si="23"/>
        <v>5.9174809989142236</v>
      </c>
      <c r="P24" s="36">
        <f t="shared" si="24"/>
        <v>5.816771691711101</v>
      </c>
      <c r="Q24" s="37">
        <f t="shared" si="25"/>
        <v>6.0456508328192475</v>
      </c>
      <c r="R24" s="35" t="s">
        <v>22</v>
      </c>
      <c r="S24" s="36" t="s">
        <v>22</v>
      </c>
      <c r="T24" s="45" t="s">
        <v>22</v>
      </c>
    </row>
    <row r="25" spans="1:20" s="2" customFormat="1" ht="36" customHeight="1" x14ac:dyDescent="0.2">
      <c r="A25" s="54"/>
      <c r="B25" s="6" t="s">
        <v>2</v>
      </c>
      <c r="C25" s="35">
        <f t="shared" si="11"/>
        <v>24.42413620430646</v>
      </c>
      <c r="D25" s="36">
        <f t="shared" si="12"/>
        <v>24.217166028384771</v>
      </c>
      <c r="E25" s="37">
        <f t="shared" si="13"/>
        <v>24.683009298393912</v>
      </c>
      <c r="F25" s="35">
        <f t="shared" si="14"/>
        <v>19.324577861163228</v>
      </c>
      <c r="G25" s="36">
        <f t="shared" si="15"/>
        <v>19.538188277087034</v>
      </c>
      <c r="H25" s="38">
        <f t="shared" si="16"/>
        <v>19.08548707753479</v>
      </c>
      <c r="I25" s="37">
        <f t="shared" si="17"/>
        <v>25.209477029760187</v>
      </c>
      <c r="J25" s="36">
        <f t="shared" si="18"/>
        <v>24.896800825593395</v>
      </c>
      <c r="K25" s="37">
        <f t="shared" si="19"/>
        <v>25.60735390676297</v>
      </c>
      <c r="L25" s="35">
        <f t="shared" si="20"/>
        <v>19.178505250154416</v>
      </c>
      <c r="M25" s="36">
        <f t="shared" si="21"/>
        <v>18.422504136789854</v>
      </c>
      <c r="N25" s="38">
        <f t="shared" si="22"/>
        <v>20.140350877192983</v>
      </c>
      <c r="O25" s="37">
        <f t="shared" si="23"/>
        <v>30.510314875135723</v>
      </c>
      <c r="P25" s="36">
        <f t="shared" si="24"/>
        <v>30.5865244789142</v>
      </c>
      <c r="Q25" s="37">
        <f t="shared" si="25"/>
        <v>30.413325107958052</v>
      </c>
      <c r="R25" s="35" t="s">
        <v>22</v>
      </c>
      <c r="S25" s="36" t="s">
        <v>22</v>
      </c>
      <c r="T25" s="45" t="s">
        <v>22</v>
      </c>
    </row>
    <row r="26" spans="1:20" s="2" customFormat="1" ht="36" customHeight="1" x14ac:dyDescent="0.2">
      <c r="A26" s="54"/>
      <c r="B26" s="6" t="s">
        <v>3</v>
      </c>
      <c r="C26" s="35">
        <f t="shared" si="11"/>
        <v>19.053580370555835</v>
      </c>
      <c r="D26" s="36">
        <f t="shared" si="12"/>
        <v>20.319891867537734</v>
      </c>
      <c r="E26" s="37">
        <f t="shared" si="13"/>
        <v>17.469709777402084</v>
      </c>
      <c r="F26" s="35">
        <f t="shared" si="14"/>
        <v>20.356472795497186</v>
      </c>
      <c r="G26" s="36">
        <f t="shared" si="15"/>
        <v>21.669626998223801</v>
      </c>
      <c r="H26" s="38">
        <f t="shared" si="16"/>
        <v>18.886679920477135</v>
      </c>
      <c r="I26" s="37">
        <f t="shared" si="17"/>
        <v>18.852932678416643</v>
      </c>
      <c r="J26" s="36">
        <f t="shared" si="18"/>
        <v>20.123839009287924</v>
      </c>
      <c r="K26" s="37">
        <f t="shared" si="19"/>
        <v>17.235718975705844</v>
      </c>
      <c r="L26" s="35">
        <f t="shared" si="20"/>
        <v>23.68746139592341</v>
      </c>
      <c r="M26" s="36">
        <f t="shared" si="21"/>
        <v>25.096525096525095</v>
      </c>
      <c r="N26" s="38">
        <f t="shared" si="22"/>
        <v>21.894736842105264</v>
      </c>
      <c r="O26" s="37">
        <f t="shared" si="23"/>
        <v>14.603691639522259</v>
      </c>
      <c r="P26" s="36">
        <f t="shared" si="24"/>
        <v>15.753756665050897</v>
      </c>
      <c r="Q26" s="37">
        <f t="shared" si="25"/>
        <v>13.140037014188771</v>
      </c>
      <c r="R26" s="35" t="s">
        <v>22</v>
      </c>
      <c r="S26" s="36" t="s">
        <v>22</v>
      </c>
      <c r="T26" s="45" t="s">
        <v>22</v>
      </c>
    </row>
    <row r="27" spans="1:20" s="4" customFormat="1" ht="36" customHeight="1" x14ac:dyDescent="0.25">
      <c r="A27" s="54"/>
      <c r="B27" s="6" t="s">
        <v>4</v>
      </c>
      <c r="C27" s="35">
        <f t="shared" si="11"/>
        <v>6.2969454181271907</v>
      </c>
      <c r="D27" s="36">
        <f t="shared" si="12"/>
        <v>6.2626717729218297</v>
      </c>
      <c r="E27" s="37">
        <f t="shared" si="13"/>
        <v>6.3398140321217236</v>
      </c>
      <c r="F27" s="35">
        <f t="shared" si="14"/>
        <v>7.5046904315197001</v>
      </c>
      <c r="G27" s="36">
        <f t="shared" si="15"/>
        <v>8.3481349911190055</v>
      </c>
      <c r="H27" s="38">
        <f t="shared" si="16"/>
        <v>6.5606361829025852</v>
      </c>
      <c r="I27" s="37">
        <f t="shared" si="17"/>
        <v>6.1109505923143601</v>
      </c>
      <c r="J27" s="36">
        <f t="shared" si="18"/>
        <v>5.9597523219814246</v>
      </c>
      <c r="K27" s="37">
        <f t="shared" si="19"/>
        <v>6.3033486539724226</v>
      </c>
      <c r="L27" s="35">
        <f t="shared" si="20"/>
        <v>5.8678196417541688</v>
      </c>
      <c r="M27" s="36">
        <f t="shared" si="21"/>
        <v>6.2327633756205181</v>
      </c>
      <c r="N27" s="38">
        <f t="shared" si="22"/>
        <v>5.4035087719298245</v>
      </c>
      <c r="O27" s="37">
        <f t="shared" si="23"/>
        <v>6.324647122692725</v>
      </c>
      <c r="P27" s="36">
        <f t="shared" si="24"/>
        <v>5.7198254968492481</v>
      </c>
      <c r="Q27" s="37">
        <f t="shared" si="25"/>
        <v>7.0943861813695248</v>
      </c>
      <c r="R27" s="35" t="s">
        <v>22</v>
      </c>
      <c r="S27" s="36" t="s">
        <v>22</v>
      </c>
      <c r="T27" s="45" t="s">
        <v>22</v>
      </c>
    </row>
    <row r="28" spans="1:20" s="2" customFormat="1" ht="36" customHeight="1" x14ac:dyDescent="0.2">
      <c r="A28" s="54"/>
      <c r="B28" s="6" t="s">
        <v>5</v>
      </c>
      <c r="C28" s="35">
        <f t="shared" si="11"/>
        <v>5.2203304957436156</v>
      </c>
      <c r="D28" s="36">
        <f t="shared" si="12"/>
        <v>5.0011263798152736</v>
      </c>
      <c r="E28" s="37">
        <f t="shared" si="13"/>
        <v>5.4945054945054945</v>
      </c>
      <c r="F28" s="35">
        <f t="shared" si="14"/>
        <v>5.3470919324577864</v>
      </c>
      <c r="G28" s="36">
        <f t="shared" si="15"/>
        <v>5.6838365896980463</v>
      </c>
      <c r="H28" s="38">
        <f t="shared" si="16"/>
        <v>4.9701789264413518</v>
      </c>
      <c r="I28" s="37">
        <f t="shared" si="17"/>
        <v>5.2008090147356256</v>
      </c>
      <c r="J28" s="36">
        <f t="shared" si="18"/>
        <v>4.9019607843137258</v>
      </c>
      <c r="K28" s="37">
        <f t="shared" si="19"/>
        <v>5.5810899540380827</v>
      </c>
      <c r="L28" s="35">
        <f t="shared" si="20"/>
        <v>5.2810376775787526</v>
      </c>
      <c r="M28" s="36">
        <f t="shared" si="21"/>
        <v>4.853833425261997</v>
      </c>
      <c r="N28" s="38">
        <f t="shared" si="22"/>
        <v>5.8245614035087723</v>
      </c>
      <c r="O28" s="37">
        <f t="shared" si="23"/>
        <v>5.1302931596091206</v>
      </c>
      <c r="P28" s="36">
        <f t="shared" si="24"/>
        <v>4.9442559379544351</v>
      </c>
      <c r="Q28" s="37">
        <f t="shared" si="25"/>
        <v>5.3670573719925976</v>
      </c>
      <c r="R28" s="35" t="s">
        <v>22</v>
      </c>
      <c r="S28" s="36" t="s">
        <v>22</v>
      </c>
      <c r="T28" s="45" t="s">
        <v>22</v>
      </c>
    </row>
    <row r="29" spans="1:20" s="2" customFormat="1" ht="36" customHeight="1" x14ac:dyDescent="0.2">
      <c r="A29" s="54"/>
      <c r="B29" s="6" t="s">
        <v>6</v>
      </c>
      <c r="C29" s="35">
        <f t="shared" si="11"/>
        <v>5.8963445167751631</v>
      </c>
      <c r="D29" s="36">
        <f t="shared" si="12"/>
        <v>5.7895922505068711</v>
      </c>
      <c r="E29" s="37">
        <f t="shared" si="13"/>
        <v>6.0298675683291068</v>
      </c>
      <c r="F29" s="35">
        <f t="shared" si="14"/>
        <v>8.0675422138836765</v>
      </c>
      <c r="G29" s="36">
        <f t="shared" si="15"/>
        <v>7.2824156305506218</v>
      </c>
      <c r="H29" s="38">
        <f t="shared" si="16"/>
        <v>8.9463220675944335</v>
      </c>
      <c r="I29" s="37">
        <f t="shared" si="17"/>
        <v>5.5619763074255992</v>
      </c>
      <c r="J29" s="36">
        <f t="shared" si="18"/>
        <v>5.5727554179566559</v>
      </c>
      <c r="K29" s="37">
        <f t="shared" si="19"/>
        <v>5.5482600131319764</v>
      </c>
      <c r="L29" s="35">
        <f t="shared" si="20"/>
        <v>5.4972205064854851</v>
      </c>
      <c r="M29" s="36">
        <f t="shared" si="21"/>
        <v>5.3502482073910649</v>
      </c>
      <c r="N29" s="38">
        <f t="shared" si="22"/>
        <v>5.6842105263157894</v>
      </c>
      <c r="O29" s="37">
        <f t="shared" si="23"/>
        <v>5.6188925081433219</v>
      </c>
      <c r="P29" s="36">
        <f t="shared" si="24"/>
        <v>5.768298594280175</v>
      </c>
      <c r="Q29" s="37">
        <f t="shared" si="25"/>
        <v>5.4287476866132014</v>
      </c>
      <c r="R29" s="35" t="s">
        <v>22</v>
      </c>
      <c r="S29" s="36" t="s">
        <v>22</v>
      </c>
      <c r="T29" s="45" t="s">
        <v>22</v>
      </c>
    </row>
    <row r="30" spans="1:20" s="2" customFormat="1" ht="36" customHeight="1" x14ac:dyDescent="0.2">
      <c r="A30" s="54"/>
      <c r="B30" s="6" t="s">
        <v>7</v>
      </c>
      <c r="C30" s="35">
        <f t="shared" si="11"/>
        <v>5.6835252879318983</v>
      </c>
      <c r="D30" s="36">
        <f t="shared" si="12"/>
        <v>5.5868438837576031</v>
      </c>
      <c r="E30" s="37">
        <f t="shared" si="13"/>
        <v>5.8044519582981122</v>
      </c>
      <c r="F30" s="35">
        <f t="shared" si="14"/>
        <v>4.0337711069418383</v>
      </c>
      <c r="G30" s="36">
        <f t="shared" si="15"/>
        <v>3.7300177619893424</v>
      </c>
      <c r="H30" s="38">
        <f t="shared" si="16"/>
        <v>4.3737574552683895</v>
      </c>
      <c r="I30" s="37">
        <f t="shared" si="17"/>
        <v>5.9375902918231729</v>
      </c>
      <c r="J30" s="36">
        <f t="shared" si="18"/>
        <v>5.8565531475748198</v>
      </c>
      <c r="K30" s="37">
        <f t="shared" si="19"/>
        <v>6.0407091267235717</v>
      </c>
      <c r="L30" s="35">
        <f t="shared" si="20"/>
        <v>6.1766522544780731</v>
      </c>
      <c r="M30" s="36">
        <f t="shared" si="21"/>
        <v>6.5085493656922235</v>
      </c>
      <c r="N30" s="38">
        <f t="shared" si="22"/>
        <v>5.7543859649122808</v>
      </c>
      <c r="O30" s="37">
        <f t="shared" si="23"/>
        <v>5.7274701411509223</v>
      </c>
      <c r="P30" s="36">
        <f t="shared" si="24"/>
        <v>5.2835676199709161</v>
      </c>
      <c r="Q30" s="37">
        <f t="shared" si="25"/>
        <v>6.2924120913016663</v>
      </c>
      <c r="R30" s="35" t="s">
        <v>22</v>
      </c>
      <c r="S30" s="36" t="s">
        <v>22</v>
      </c>
      <c r="T30" s="45" t="s">
        <v>22</v>
      </c>
    </row>
    <row r="31" spans="1:20" s="2" customFormat="1" ht="36" customHeight="1" thickBot="1" x14ac:dyDescent="0.25">
      <c r="A31" s="56"/>
      <c r="B31" s="27" t="s">
        <v>8</v>
      </c>
      <c r="C31" s="39">
        <f t="shared" si="11"/>
        <v>6.1717576364546822</v>
      </c>
      <c r="D31" s="40">
        <f t="shared" si="12"/>
        <v>6.1275061950889835</v>
      </c>
      <c r="E31" s="41">
        <f t="shared" si="13"/>
        <v>6.2271062271062272</v>
      </c>
      <c r="F31" s="39">
        <f t="shared" si="14"/>
        <v>7.2232645403377109</v>
      </c>
      <c r="G31" s="40">
        <f t="shared" si="15"/>
        <v>7.2824156305506218</v>
      </c>
      <c r="H31" s="42">
        <f t="shared" si="16"/>
        <v>7.1570576540755466</v>
      </c>
      <c r="I31" s="41">
        <f t="shared" si="17"/>
        <v>6.0098237503611669</v>
      </c>
      <c r="J31" s="40">
        <f t="shared" si="18"/>
        <v>5.9597523219814246</v>
      </c>
      <c r="K31" s="41">
        <f t="shared" si="19"/>
        <v>6.0735390676296781</v>
      </c>
      <c r="L31" s="39">
        <f t="shared" si="20"/>
        <v>6.6707844348363192</v>
      </c>
      <c r="M31" s="40">
        <f t="shared" si="21"/>
        <v>6.0121345835631548</v>
      </c>
      <c r="N31" s="42">
        <f t="shared" si="22"/>
        <v>7.5087719298245617</v>
      </c>
      <c r="O31" s="41">
        <f t="shared" si="23"/>
        <v>5.4288816503800224</v>
      </c>
      <c r="P31" s="40">
        <f t="shared" si="24"/>
        <v>5.9137178865729521</v>
      </c>
      <c r="Q31" s="41">
        <f t="shared" si="25"/>
        <v>4.8118445404071561</v>
      </c>
      <c r="R31" s="39" t="s">
        <v>22</v>
      </c>
      <c r="S31" s="40" t="s">
        <v>22</v>
      </c>
      <c r="T31" s="46" t="s">
        <v>22</v>
      </c>
    </row>
    <row r="32" spans="1:20" s="2" customFormat="1" ht="36" customHeight="1" x14ac:dyDescent="0.2"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6:16" x14ac:dyDescent="0.25">
      <c r="P33" s="11"/>
    </row>
  </sheetData>
  <mergeCells count="12">
    <mergeCell ref="A19:A31"/>
    <mergeCell ref="A3:B5"/>
    <mergeCell ref="C3:E4"/>
    <mergeCell ref="F3:H4"/>
    <mergeCell ref="A6:A18"/>
    <mergeCell ref="P2:T2"/>
    <mergeCell ref="A2:D2"/>
    <mergeCell ref="I3:Q3"/>
    <mergeCell ref="R3:T4"/>
    <mergeCell ref="I4:K4"/>
    <mergeCell ref="L4:N4"/>
    <mergeCell ref="O4:Q4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15" orientation="portrait" useFirstPageNumber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T33"/>
  <sheetViews>
    <sheetView view="pageBreakPreview" zoomScale="60" zoomScaleNormal="100" workbookViewId="0"/>
  </sheetViews>
  <sheetFormatPr defaultRowHeight="16.5" x14ac:dyDescent="0.25"/>
  <cols>
    <col min="1" max="1" width="3.92578125" customWidth="1"/>
    <col min="2" max="2" width="3.92578125" style="2" customWidth="1"/>
    <col min="3" max="3" width="5" style="2" customWidth="1"/>
    <col min="4" max="20" width="5" customWidth="1"/>
  </cols>
  <sheetData>
    <row r="1" spans="1:20" s="10" customFormat="1" ht="24" customHeight="1" x14ac:dyDescent="0.25">
      <c r="A1" s="9" t="s">
        <v>61</v>
      </c>
    </row>
    <row r="2" spans="1:20" ht="24.75" customHeight="1" thickBot="1" x14ac:dyDescent="0.3">
      <c r="A2" s="53" t="s">
        <v>47</v>
      </c>
      <c r="B2" s="53"/>
      <c r="C2" s="53"/>
      <c r="D2" s="53"/>
      <c r="E2" s="51"/>
      <c r="F2" s="2"/>
      <c r="G2" s="2"/>
      <c r="H2" s="2"/>
      <c r="I2" s="2"/>
      <c r="J2" s="2"/>
      <c r="K2" s="2"/>
      <c r="L2" s="2"/>
      <c r="M2" s="2"/>
      <c r="N2" s="2"/>
      <c r="O2" s="1"/>
      <c r="P2" s="52" t="s">
        <v>48</v>
      </c>
      <c r="Q2" s="52"/>
      <c r="R2" s="52"/>
      <c r="S2" s="52"/>
      <c r="T2" s="52"/>
    </row>
    <row r="3" spans="1:20" s="2" customFormat="1" ht="23.25" customHeight="1" x14ac:dyDescent="0.2">
      <c r="A3" s="66" t="s">
        <v>21</v>
      </c>
      <c r="B3" s="67"/>
      <c r="C3" s="57" t="s">
        <v>12</v>
      </c>
      <c r="D3" s="58"/>
      <c r="E3" s="58"/>
      <c r="F3" s="61" t="s">
        <v>16</v>
      </c>
      <c r="G3" s="61"/>
      <c r="H3" s="61"/>
      <c r="I3" s="63" t="s">
        <v>17</v>
      </c>
      <c r="J3" s="61"/>
      <c r="K3" s="61"/>
      <c r="L3" s="61"/>
      <c r="M3" s="61"/>
      <c r="N3" s="61"/>
      <c r="O3" s="61"/>
      <c r="P3" s="61"/>
      <c r="Q3" s="61"/>
      <c r="R3" s="61" t="s">
        <v>27</v>
      </c>
      <c r="S3" s="61"/>
      <c r="T3" s="64"/>
    </row>
    <row r="4" spans="1:20" s="2" customFormat="1" ht="23.25" customHeight="1" x14ac:dyDescent="0.2">
      <c r="A4" s="68"/>
      <c r="B4" s="69"/>
      <c r="C4" s="59"/>
      <c r="D4" s="60"/>
      <c r="E4" s="60"/>
      <c r="F4" s="62"/>
      <c r="G4" s="62"/>
      <c r="H4" s="62"/>
      <c r="I4" s="62" t="s">
        <v>13</v>
      </c>
      <c r="J4" s="62"/>
      <c r="K4" s="62"/>
      <c r="L4" s="62" t="s">
        <v>18</v>
      </c>
      <c r="M4" s="62"/>
      <c r="N4" s="62"/>
      <c r="O4" s="62" t="s">
        <v>19</v>
      </c>
      <c r="P4" s="62"/>
      <c r="Q4" s="62"/>
      <c r="R4" s="62"/>
      <c r="S4" s="62"/>
      <c r="T4" s="65"/>
    </row>
    <row r="5" spans="1:20" s="2" customFormat="1" ht="29.25" customHeight="1" x14ac:dyDescent="0.2">
      <c r="A5" s="70"/>
      <c r="B5" s="71"/>
      <c r="C5" s="18" t="s">
        <v>13</v>
      </c>
      <c r="D5" s="20" t="s">
        <v>14</v>
      </c>
      <c r="E5" s="19" t="s">
        <v>15</v>
      </c>
      <c r="F5" s="18" t="s">
        <v>13</v>
      </c>
      <c r="G5" s="20" t="s">
        <v>14</v>
      </c>
      <c r="H5" s="5" t="s">
        <v>15</v>
      </c>
      <c r="I5" s="47" t="s">
        <v>13</v>
      </c>
      <c r="J5" s="48" t="s">
        <v>14</v>
      </c>
      <c r="K5" s="49" t="s">
        <v>15</v>
      </c>
      <c r="L5" s="47" t="s">
        <v>13</v>
      </c>
      <c r="M5" s="48" t="s">
        <v>14</v>
      </c>
      <c r="N5" s="28" t="s">
        <v>15</v>
      </c>
      <c r="O5" s="49" t="s">
        <v>13</v>
      </c>
      <c r="P5" s="48" t="s">
        <v>14</v>
      </c>
      <c r="Q5" s="28" t="s">
        <v>15</v>
      </c>
      <c r="R5" s="18" t="s">
        <v>13</v>
      </c>
      <c r="S5" s="20" t="s">
        <v>14</v>
      </c>
      <c r="T5" s="24" t="s">
        <v>15</v>
      </c>
    </row>
    <row r="6" spans="1:20" s="3" customFormat="1" ht="30.75" customHeight="1" x14ac:dyDescent="0.25">
      <c r="A6" s="54" t="s">
        <v>25</v>
      </c>
      <c r="B6" s="17" t="s">
        <v>20</v>
      </c>
      <c r="C6" s="14">
        <f>D6+E6</f>
        <v>114</v>
      </c>
      <c r="D6" s="21">
        <f>SUM(D7:D18)</f>
        <v>57</v>
      </c>
      <c r="E6" s="15">
        <f>SUM(E7:E18)</f>
        <v>57</v>
      </c>
      <c r="F6" s="14">
        <f>G6+H6</f>
        <v>39</v>
      </c>
      <c r="G6" s="21">
        <f>SUM(G7:G18)</f>
        <v>21</v>
      </c>
      <c r="H6" s="16">
        <f>SUM(H7:H18)</f>
        <v>18</v>
      </c>
      <c r="I6" s="15">
        <f>J6+K6</f>
        <v>75</v>
      </c>
      <c r="J6" s="21">
        <f>SUM(J7:J18)</f>
        <v>36</v>
      </c>
      <c r="K6" s="15">
        <f>SUM(K7:K18)</f>
        <v>39</v>
      </c>
      <c r="L6" s="14">
        <f>M6+N6</f>
        <v>45</v>
      </c>
      <c r="M6" s="21">
        <f>SUM(M7:M18)</f>
        <v>22</v>
      </c>
      <c r="N6" s="16">
        <f>SUM(N7:N18)</f>
        <v>23</v>
      </c>
      <c r="O6" s="15">
        <f>P6+Q6</f>
        <v>30</v>
      </c>
      <c r="P6" s="21">
        <f>SUM(P7:P18)</f>
        <v>14</v>
      </c>
      <c r="Q6" s="15">
        <f>SUM(Q7:Q18)</f>
        <v>16</v>
      </c>
      <c r="R6" s="23">
        <f>S6+T6</f>
        <v>15</v>
      </c>
      <c r="S6" s="21">
        <f>SUM(S7:S18)</f>
        <v>8</v>
      </c>
      <c r="T6" s="25">
        <f>SUM(T7:T18)</f>
        <v>7</v>
      </c>
    </row>
    <row r="7" spans="1:20" s="2" customFormat="1" ht="36" customHeight="1" x14ac:dyDescent="0.2">
      <c r="A7" s="54"/>
      <c r="B7" s="6" t="s">
        <v>49</v>
      </c>
      <c r="C7" s="13">
        <f t="shared" ref="C7:C18" si="0">D7+E7</f>
        <v>10</v>
      </c>
      <c r="D7" s="22">
        <f t="shared" ref="D7:E18" si="1">G7+J7</f>
        <v>3</v>
      </c>
      <c r="E7" s="12">
        <f t="shared" si="1"/>
        <v>7</v>
      </c>
      <c r="F7" s="13">
        <f>G7+H7</f>
        <v>4</v>
      </c>
      <c r="G7" s="22">
        <v>2</v>
      </c>
      <c r="H7" s="50">
        <v>2</v>
      </c>
      <c r="I7" s="12">
        <f t="shared" ref="I7:I18" si="2">J7+K7</f>
        <v>6</v>
      </c>
      <c r="J7" s="22">
        <f>M7+P7</f>
        <v>1</v>
      </c>
      <c r="K7" s="12">
        <f t="shared" ref="K7:K18" si="3">N7+Q7</f>
        <v>5</v>
      </c>
      <c r="L7" s="13">
        <f>M7+N7</f>
        <v>3</v>
      </c>
      <c r="M7" s="22">
        <v>0</v>
      </c>
      <c r="N7" s="50">
        <v>3</v>
      </c>
      <c r="O7" s="12">
        <f>P7+Q7</f>
        <v>3</v>
      </c>
      <c r="P7" s="22">
        <v>1</v>
      </c>
      <c r="Q7" s="12">
        <v>2</v>
      </c>
      <c r="R7" s="13">
        <f t="shared" ref="R7:R18" si="4">S7+T7</f>
        <v>0</v>
      </c>
      <c r="S7" s="22">
        <f t="shared" ref="S7:T18" si="5">M7-P7</f>
        <v>-1</v>
      </c>
      <c r="T7" s="26">
        <f t="shared" si="5"/>
        <v>1</v>
      </c>
    </row>
    <row r="8" spans="1:20" s="2" customFormat="1" ht="36" customHeight="1" x14ac:dyDescent="0.2">
      <c r="A8" s="54"/>
      <c r="B8" s="6" t="s">
        <v>50</v>
      </c>
      <c r="C8" s="13">
        <f t="shared" si="0"/>
        <v>7</v>
      </c>
      <c r="D8" s="22">
        <f t="shared" si="1"/>
        <v>2</v>
      </c>
      <c r="E8" s="12">
        <f t="shared" si="1"/>
        <v>5</v>
      </c>
      <c r="F8" s="13">
        <f t="shared" ref="F8:F18" si="6">G8+H8</f>
        <v>4</v>
      </c>
      <c r="G8" s="22">
        <v>2</v>
      </c>
      <c r="H8" s="50">
        <v>2</v>
      </c>
      <c r="I8" s="12">
        <f t="shared" si="2"/>
        <v>3</v>
      </c>
      <c r="J8" s="22">
        <f t="shared" ref="J8:J18" si="7">M8+P8</f>
        <v>0</v>
      </c>
      <c r="K8" s="12">
        <f t="shared" si="3"/>
        <v>3</v>
      </c>
      <c r="L8" s="13">
        <f t="shared" ref="L8:L18" si="8">M8+N8</f>
        <v>0</v>
      </c>
      <c r="M8" s="22">
        <v>0</v>
      </c>
      <c r="N8" s="50">
        <v>0</v>
      </c>
      <c r="O8" s="12">
        <f t="shared" ref="O8:O18" si="9">P8+Q8</f>
        <v>3</v>
      </c>
      <c r="P8" s="22">
        <v>0</v>
      </c>
      <c r="Q8" s="12">
        <v>3</v>
      </c>
      <c r="R8" s="13">
        <f t="shared" si="4"/>
        <v>-3</v>
      </c>
      <c r="S8" s="22">
        <f t="shared" si="5"/>
        <v>0</v>
      </c>
      <c r="T8" s="26">
        <f t="shared" si="5"/>
        <v>-3</v>
      </c>
    </row>
    <row r="9" spans="1:20" s="2" customFormat="1" ht="36" customHeight="1" x14ac:dyDescent="0.2">
      <c r="A9" s="54"/>
      <c r="B9" s="6" t="s">
        <v>51</v>
      </c>
      <c r="C9" s="13">
        <f t="shared" si="0"/>
        <v>11</v>
      </c>
      <c r="D9" s="22">
        <f t="shared" si="1"/>
        <v>3</v>
      </c>
      <c r="E9" s="12">
        <f t="shared" si="1"/>
        <v>8</v>
      </c>
      <c r="F9" s="13">
        <f t="shared" si="6"/>
        <v>7</v>
      </c>
      <c r="G9" s="22">
        <v>3</v>
      </c>
      <c r="H9" s="50">
        <v>4</v>
      </c>
      <c r="I9" s="12">
        <f t="shared" si="2"/>
        <v>4</v>
      </c>
      <c r="J9" s="22">
        <f t="shared" si="7"/>
        <v>0</v>
      </c>
      <c r="K9" s="12">
        <f t="shared" si="3"/>
        <v>4</v>
      </c>
      <c r="L9" s="13">
        <f t="shared" si="8"/>
        <v>3</v>
      </c>
      <c r="M9" s="22">
        <v>0</v>
      </c>
      <c r="N9" s="50">
        <v>3</v>
      </c>
      <c r="O9" s="12">
        <f t="shared" si="9"/>
        <v>1</v>
      </c>
      <c r="P9" s="22">
        <v>0</v>
      </c>
      <c r="Q9" s="12">
        <v>1</v>
      </c>
      <c r="R9" s="13">
        <f t="shared" si="4"/>
        <v>2</v>
      </c>
      <c r="S9" s="22">
        <f t="shared" si="5"/>
        <v>0</v>
      </c>
      <c r="T9" s="26">
        <f t="shared" si="5"/>
        <v>2</v>
      </c>
    </row>
    <row r="10" spans="1:20" s="2" customFormat="1" ht="36" customHeight="1" x14ac:dyDescent="0.2">
      <c r="A10" s="54"/>
      <c r="B10" s="6" t="s">
        <v>52</v>
      </c>
      <c r="C10" s="13">
        <f t="shared" si="0"/>
        <v>8</v>
      </c>
      <c r="D10" s="22">
        <f t="shared" si="1"/>
        <v>3</v>
      </c>
      <c r="E10" s="12">
        <f t="shared" si="1"/>
        <v>5</v>
      </c>
      <c r="F10" s="13">
        <f t="shared" si="6"/>
        <v>4</v>
      </c>
      <c r="G10" s="22">
        <v>2</v>
      </c>
      <c r="H10" s="50">
        <v>2</v>
      </c>
      <c r="I10" s="12">
        <f t="shared" si="2"/>
        <v>4</v>
      </c>
      <c r="J10" s="22">
        <f t="shared" si="7"/>
        <v>1</v>
      </c>
      <c r="K10" s="12">
        <f t="shared" si="3"/>
        <v>3</v>
      </c>
      <c r="L10" s="13">
        <f t="shared" si="8"/>
        <v>3</v>
      </c>
      <c r="M10" s="22">
        <v>1</v>
      </c>
      <c r="N10" s="50">
        <v>2</v>
      </c>
      <c r="O10" s="12">
        <f t="shared" si="9"/>
        <v>1</v>
      </c>
      <c r="P10" s="22">
        <v>0</v>
      </c>
      <c r="Q10" s="12">
        <v>1</v>
      </c>
      <c r="R10" s="13">
        <f t="shared" si="4"/>
        <v>2</v>
      </c>
      <c r="S10" s="22">
        <f t="shared" si="5"/>
        <v>1</v>
      </c>
      <c r="T10" s="26">
        <f t="shared" si="5"/>
        <v>1</v>
      </c>
    </row>
    <row r="11" spans="1:20" s="2" customFormat="1" ht="36" customHeight="1" x14ac:dyDescent="0.2">
      <c r="A11" s="54"/>
      <c r="B11" s="6" t="s">
        <v>53</v>
      </c>
      <c r="C11" s="13">
        <f t="shared" si="0"/>
        <v>6</v>
      </c>
      <c r="D11" s="22">
        <f t="shared" si="1"/>
        <v>4</v>
      </c>
      <c r="E11" s="12">
        <f t="shared" si="1"/>
        <v>2</v>
      </c>
      <c r="F11" s="13">
        <f t="shared" si="6"/>
        <v>1</v>
      </c>
      <c r="G11" s="22">
        <v>1</v>
      </c>
      <c r="H11" s="50">
        <v>0</v>
      </c>
      <c r="I11" s="12">
        <f t="shared" si="2"/>
        <v>5</v>
      </c>
      <c r="J11" s="22">
        <f t="shared" si="7"/>
        <v>3</v>
      </c>
      <c r="K11" s="12">
        <f t="shared" si="3"/>
        <v>2</v>
      </c>
      <c r="L11" s="13">
        <f t="shared" si="8"/>
        <v>4</v>
      </c>
      <c r="M11" s="22">
        <v>2</v>
      </c>
      <c r="N11" s="50">
        <v>2</v>
      </c>
      <c r="O11" s="12">
        <f t="shared" si="9"/>
        <v>1</v>
      </c>
      <c r="P11" s="22">
        <v>1</v>
      </c>
      <c r="Q11" s="12">
        <v>0</v>
      </c>
      <c r="R11" s="13">
        <f t="shared" si="4"/>
        <v>3</v>
      </c>
      <c r="S11" s="22">
        <f t="shared" si="5"/>
        <v>1</v>
      </c>
      <c r="T11" s="26">
        <f t="shared" si="5"/>
        <v>2</v>
      </c>
    </row>
    <row r="12" spans="1:20" s="2" customFormat="1" ht="36" customHeight="1" x14ac:dyDescent="0.2">
      <c r="A12" s="54"/>
      <c r="B12" s="6" t="s">
        <v>54</v>
      </c>
      <c r="C12" s="13">
        <f t="shared" si="0"/>
        <v>23</v>
      </c>
      <c r="D12" s="22">
        <f t="shared" si="1"/>
        <v>12</v>
      </c>
      <c r="E12" s="12">
        <f t="shared" si="1"/>
        <v>11</v>
      </c>
      <c r="F12" s="13">
        <f t="shared" si="6"/>
        <v>5</v>
      </c>
      <c r="G12" s="22">
        <v>3</v>
      </c>
      <c r="H12" s="50">
        <v>2</v>
      </c>
      <c r="I12" s="12">
        <f t="shared" si="2"/>
        <v>18</v>
      </c>
      <c r="J12" s="22">
        <f t="shared" si="7"/>
        <v>9</v>
      </c>
      <c r="K12" s="12">
        <f t="shared" si="3"/>
        <v>9</v>
      </c>
      <c r="L12" s="13">
        <f t="shared" si="8"/>
        <v>11</v>
      </c>
      <c r="M12" s="22">
        <v>5</v>
      </c>
      <c r="N12" s="50">
        <v>6</v>
      </c>
      <c r="O12" s="12">
        <f t="shared" si="9"/>
        <v>7</v>
      </c>
      <c r="P12" s="22">
        <v>4</v>
      </c>
      <c r="Q12" s="12">
        <v>3</v>
      </c>
      <c r="R12" s="13">
        <f t="shared" si="4"/>
        <v>4</v>
      </c>
      <c r="S12" s="22">
        <f t="shared" si="5"/>
        <v>1</v>
      </c>
      <c r="T12" s="26">
        <f t="shared" si="5"/>
        <v>3</v>
      </c>
    </row>
    <row r="13" spans="1:20" s="2" customFormat="1" ht="36" customHeight="1" x14ac:dyDescent="0.2">
      <c r="A13" s="54"/>
      <c r="B13" s="6" t="s">
        <v>55</v>
      </c>
      <c r="C13" s="13">
        <f t="shared" si="0"/>
        <v>13</v>
      </c>
      <c r="D13" s="22">
        <f t="shared" si="1"/>
        <v>9</v>
      </c>
      <c r="E13" s="12">
        <f t="shared" si="1"/>
        <v>4</v>
      </c>
      <c r="F13" s="13">
        <f t="shared" si="6"/>
        <v>7</v>
      </c>
      <c r="G13" s="22">
        <v>5</v>
      </c>
      <c r="H13" s="50">
        <v>2</v>
      </c>
      <c r="I13" s="12">
        <f t="shared" si="2"/>
        <v>6</v>
      </c>
      <c r="J13" s="22">
        <f t="shared" si="7"/>
        <v>4</v>
      </c>
      <c r="K13" s="12">
        <f t="shared" si="3"/>
        <v>2</v>
      </c>
      <c r="L13" s="13">
        <f t="shared" si="8"/>
        <v>3</v>
      </c>
      <c r="M13" s="22">
        <v>2</v>
      </c>
      <c r="N13" s="50">
        <v>1</v>
      </c>
      <c r="O13" s="12">
        <f t="shared" si="9"/>
        <v>3</v>
      </c>
      <c r="P13" s="22">
        <v>2</v>
      </c>
      <c r="Q13" s="12">
        <v>1</v>
      </c>
      <c r="R13" s="13">
        <f t="shared" si="4"/>
        <v>0</v>
      </c>
      <c r="S13" s="22">
        <f t="shared" si="5"/>
        <v>0</v>
      </c>
      <c r="T13" s="26">
        <f t="shared" si="5"/>
        <v>0</v>
      </c>
    </row>
    <row r="14" spans="1:20" s="4" customFormat="1" ht="36" customHeight="1" x14ac:dyDescent="0.25">
      <c r="A14" s="54"/>
      <c r="B14" s="6" t="s">
        <v>56</v>
      </c>
      <c r="C14" s="13">
        <f t="shared" si="0"/>
        <v>10</v>
      </c>
      <c r="D14" s="22">
        <f t="shared" si="1"/>
        <v>7</v>
      </c>
      <c r="E14" s="12">
        <f t="shared" si="1"/>
        <v>3</v>
      </c>
      <c r="F14" s="13">
        <f t="shared" si="6"/>
        <v>4</v>
      </c>
      <c r="G14" s="22">
        <v>3</v>
      </c>
      <c r="H14" s="50">
        <v>1</v>
      </c>
      <c r="I14" s="12">
        <f t="shared" si="2"/>
        <v>6</v>
      </c>
      <c r="J14" s="22">
        <f t="shared" si="7"/>
        <v>4</v>
      </c>
      <c r="K14" s="12">
        <f t="shared" si="3"/>
        <v>2</v>
      </c>
      <c r="L14" s="13">
        <f t="shared" si="8"/>
        <v>5</v>
      </c>
      <c r="M14" s="22">
        <v>3</v>
      </c>
      <c r="N14" s="50">
        <v>2</v>
      </c>
      <c r="O14" s="12">
        <f t="shared" si="9"/>
        <v>1</v>
      </c>
      <c r="P14" s="22">
        <v>1</v>
      </c>
      <c r="Q14" s="12">
        <v>0</v>
      </c>
      <c r="R14" s="13">
        <f t="shared" si="4"/>
        <v>4</v>
      </c>
      <c r="S14" s="22">
        <f t="shared" si="5"/>
        <v>2</v>
      </c>
      <c r="T14" s="26">
        <f t="shared" si="5"/>
        <v>2</v>
      </c>
    </row>
    <row r="15" spans="1:20" s="2" customFormat="1" ht="36" customHeight="1" x14ac:dyDescent="0.2">
      <c r="A15" s="54"/>
      <c r="B15" s="6" t="s">
        <v>57</v>
      </c>
      <c r="C15" s="13">
        <f t="shared" si="0"/>
        <v>2</v>
      </c>
      <c r="D15" s="22">
        <f t="shared" si="1"/>
        <v>2</v>
      </c>
      <c r="E15" s="12">
        <f t="shared" si="1"/>
        <v>0</v>
      </c>
      <c r="F15" s="13">
        <f t="shared" si="6"/>
        <v>0</v>
      </c>
      <c r="G15" s="22">
        <v>0</v>
      </c>
      <c r="H15" s="50">
        <v>0</v>
      </c>
      <c r="I15" s="12">
        <f t="shared" si="2"/>
        <v>2</v>
      </c>
      <c r="J15" s="22">
        <f t="shared" si="7"/>
        <v>2</v>
      </c>
      <c r="K15" s="12">
        <f t="shared" si="3"/>
        <v>0</v>
      </c>
      <c r="L15" s="13">
        <f t="shared" si="8"/>
        <v>2</v>
      </c>
      <c r="M15" s="22">
        <v>2</v>
      </c>
      <c r="N15" s="50">
        <v>0</v>
      </c>
      <c r="O15" s="12">
        <f t="shared" si="9"/>
        <v>0</v>
      </c>
      <c r="P15" s="22">
        <v>0</v>
      </c>
      <c r="Q15" s="12">
        <v>0</v>
      </c>
      <c r="R15" s="13">
        <f t="shared" si="4"/>
        <v>2</v>
      </c>
      <c r="S15" s="22">
        <f t="shared" si="5"/>
        <v>2</v>
      </c>
      <c r="T15" s="26">
        <f t="shared" si="5"/>
        <v>0</v>
      </c>
    </row>
    <row r="16" spans="1:20" s="2" customFormat="1" ht="36" customHeight="1" x14ac:dyDescent="0.2">
      <c r="A16" s="54"/>
      <c r="B16" s="6" t="s">
        <v>58</v>
      </c>
      <c r="C16" s="13">
        <f t="shared" si="0"/>
        <v>7</v>
      </c>
      <c r="D16" s="22">
        <f t="shared" si="1"/>
        <v>4</v>
      </c>
      <c r="E16" s="12">
        <f t="shared" si="1"/>
        <v>3</v>
      </c>
      <c r="F16" s="13">
        <f t="shared" si="6"/>
        <v>1</v>
      </c>
      <c r="G16" s="22">
        <v>0</v>
      </c>
      <c r="H16" s="50">
        <v>1</v>
      </c>
      <c r="I16" s="12">
        <f t="shared" si="2"/>
        <v>6</v>
      </c>
      <c r="J16" s="22">
        <f t="shared" si="7"/>
        <v>4</v>
      </c>
      <c r="K16" s="12">
        <f t="shared" si="3"/>
        <v>2</v>
      </c>
      <c r="L16" s="13">
        <f t="shared" si="8"/>
        <v>5</v>
      </c>
      <c r="M16" s="22">
        <v>3</v>
      </c>
      <c r="N16" s="50">
        <v>2</v>
      </c>
      <c r="O16" s="12">
        <f t="shared" si="9"/>
        <v>1</v>
      </c>
      <c r="P16" s="22">
        <v>1</v>
      </c>
      <c r="Q16" s="12">
        <v>0</v>
      </c>
      <c r="R16" s="13">
        <f t="shared" si="4"/>
        <v>4</v>
      </c>
      <c r="S16" s="22">
        <f t="shared" si="5"/>
        <v>2</v>
      </c>
      <c r="T16" s="26">
        <f t="shared" si="5"/>
        <v>2</v>
      </c>
    </row>
    <row r="17" spans="1:20" s="2" customFormat="1" ht="36" customHeight="1" x14ac:dyDescent="0.2">
      <c r="A17" s="54"/>
      <c r="B17" s="6" t="s">
        <v>59</v>
      </c>
      <c r="C17" s="13">
        <f t="shared" si="0"/>
        <v>14</v>
      </c>
      <c r="D17" s="22">
        <f t="shared" si="1"/>
        <v>6</v>
      </c>
      <c r="E17" s="12">
        <f t="shared" si="1"/>
        <v>8</v>
      </c>
      <c r="F17" s="13">
        <f t="shared" si="6"/>
        <v>2</v>
      </c>
      <c r="G17" s="22">
        <v>0</v>
      </c>
      <c r="H17" s="50">
        <v>2</v>
      </c>
      <c r="I17" s="12">
        <f t="shared" si="2"/>
        <v>12</v>
      </c>
      <c r="J17" s="22">
        <f t="shared" si="7"/>
        <v>6</v>
      </c>
      <c r="K17" s="12">
        <f t="shared" si="3"/>
        <v>6</v>
      </c>
      <c r="L17" s="13">
        <f t="shared" si="8"/>
        <v>5</v>
      </c>
      <c r="M17" s="22">
        <v>3</v>
      </c>
      <c r="N17" s="50">
        <v>2</v>
      </c>
      <c r="O17" s="12">
        <f t="shared" si="9"/>
        <v>7</v>
      </c>
      <c r="P17" s="22">
        <v>3</v>
      </c>
      <c r="Q17" s="12">
        <v>4</v>
      </c>
      <c r="R17" s="13">
        <f t="shared" si="4"/>
        <v>-2</v>
      </c>
      <c r="S17" s="22">
        <f t="shared" si="5"/>
        <v>0</v>
      </c>
      <c r="T17" s="26">
        <f t="shared" si="5"/>
        <v>-2</v>
      </c>
    </row>
    <row r="18" spans="1:20" s="2" customFormat="1" ht="36" customHeight="1" x14ac:dyDescent="0.2">
      <c r="A18" s="54"/>
      <c r="B18" s="6" t="s">
        <v>60</v>
      </c>
      <c r="C18" s="13">
        <f t="shared" si="0"/>
        <v>3</v>
      </c>
      <c r="D18" s="22">
        <f t="shared" si="1"/>
        <v>2</v>
      </c>
      <c r="E18" s="12">
        <f t="shared" si="1"/>
        <v>1</v>
      </c>
      <c r="F18" s="13">
        <f t="shared" si="6"/>
        <v>0</v>
      </c>
      <c r="G18" s="22">
        <v>0</v>
      </c>
      <c r="H18" s="50">
        <v>0</v>
      </c>
      <c r="I18" s="12">
        <f t="shared" si="2"/>
        <v>3</v>
      </c>
      <c r="J18" s="22">
        <f t="shared" si="7"/>
        <v>2</v>
      </c>
      <c r="K18" s="12">
        <f t="shared" si="3"/>
        <v>1</v>
      </c>
      <c r="L18" s="13">
        <f t="shared" si="8"/>
        <v>1</v>
      </c>
      <c r="M18" s="22">
        <v>1</v>
      </c>
      <c r="N18" s="50">
        <v>0</v>
      </c>
      <c r="O18" s="12">
        <f t="shared" si="9"/>
        <v>2</v>
      </c>
      <c r="P18" s="22">
        <v>1</v>
      </c>
      <c r="Q18" s="12">
        <v>1</v>
      </c>
      <c r="R18" s="13">
        <f t="shared" si="4"/>
        <v>-1</v>
      </c>
      <c r="S18" s="22">
        <f t="shared" si="5"/>
        <v>0</v>
      </c>
      <c r="T18" s="26">
        <f t="shared" si="5"/>
        <v>-1</v>
      </c>
    </row>
    <row r="19" spans="1:20" s="3" customFormat="1" ht="30.75" customHeight="1" x14ac:dyDescent="0.25">
      <c r="A19" s="55" t="s">
        <v>26</v>
      </c>
      <c r="B19" s="29" t="s">
        <v>49</v>
      </c>
      <c r="C19" s="30">
        <f t="shared" ref="C19:Q19" si="10">SUM(C20:C31)</f>
        <v>99.999999999999986</v>
      </c>
      <c r="D19" s="30">
        <f t="shared" si="10"/>
        <v>100</v>
      </c>
      <c r="E19" s="31">
        <f t="shared" si="10"/>
        <v>99.999999999999972</v>
      </c>
      <c r="F19" s="32">
        <f t="shared" si="10"/>
        <v>99.999999999999986</v>
      </c>
      <c r="G19" s="30">
        <f t="shared" si="10"/>
        <v>100</v>
      </c>
      <c r="H19" s="33">
        <f t="shared" si="10"/>
        <v>100.00000000000001</v>
      </c>
      <c r="I19" s="30">
        <f t="shared" si="10"/>
        <v>100.00000000000001</v>
      </c>
      <c r="J19" s="30">
        <f t="shared" si="10"/>
        <v>100.00000000000001</v>
      </c>
      <c r="K19" s="33">
        <f t="shared" si="10"/>
        <v>100</v>
      </c>
      <c r="L19" s="34">
        <f t="shared" si="10"/>
        <v>100</v>
      </c>
      <c r="M19" s="30">
        <f t="shared" si="10"/>
        <v>100</v>
      </c>
      <c r="N19" s="33">
        <f t="shared" si="10"/>
        <v>100</v>
      </c>
      <c r="O19" s="30">
        <f t="shared" si="10"/>
        <v>99.999999999999986</v>
      </c>
      <c r="P19" s="30">
        <f t="shared" si="10"/>
        <v>99.999999999999986</v>
      </c>
      <c r="Q19" s="31">
        <f t="shared" si="10"/>
        <v>100</v>
      </c>
      <c r="R19" s="43" t="s">
        <v>22</v>
      </c>
      <c r="S19" s="30" t="s">
        <v>22</v>
      </c>
      <c r="T19" s="44" t="s">
        <v>22</v>
      </c>
    </row>
    <row r="20" spans="1:20" s="2" customFormat="1" ht="36" customHeight="1" x14ac:dyDescent="0.2">
      <c r="A20" s="54"/>
      <c r="B20" s="6" t="s">
        <v>9</v>
      </c>
      <c r="C20" s="35">
        <f>C7/$C$6*100</f>
        <v>8.7719298245614024</v>
      </c>
      <c r="D20" s="36">
        <f>D7/$D$6*100</f>
        <v>5.2631578947368416</v>
      </c>
      <c r="E20" s="37">
        <f>E7/$E$6*100</f>
        <v>12.280701754385964</v>
      </c>
      <c r="F20" s="35">
        <f>F7/$F$6*100</f>
        <v>10.256410256410255</v>
      </c>
      <c r="G20" s="36">
        <f>G7/$G$6*100</f>
        <v>9.5238095238095237</v>
      </c>
      <c r="H20" s="38">
        <f>H7/$H$6*100</f>
        <v>11.111111111111111</v>
      </c>
      <c r="I20" s="37">
        <f>I7/$I$6*100</f>
        <v>8</v>
      </c>
      <c r="J20" s="36">
        <f>J7/$J$6*100</f>
        <v>2.7777777777777777</v>
      </c>
      <c r="K20" s="37">
        <f>K7/$K$6*100</f>
        <v>12.820512820512819</v>
      </c>
      <c r="L20" s="35">
        <f>L7/$L$6*100</f>
        <v>6.666666666666667</v>
      </c>
      <c r="M20" s="36">
        <f>M7/$M$6*100</f>
        <v>0</v>
      </c>
      <c r="N20" s="38">
        <f>N7/$N$6*100</f>
        <v>13.043478260869565</v>
      </c>
      <c r="O20" s="37">
        <f>O7/$O$6*100</f>
        <v>10</v>
      </c>
      <c r="P20" s="36">
        <f>P7/$P$6*100</f>
        <v>7.1428571428571423</v>
      </c>
      <c r="Q20" s="37">
        <f>Q7/$Q$6*100</f>
        <v>12.5</v>
      </c>
      <c r="R20" s="35" t="s">
        <v>22</v>
      </c>
      <c r="S20" s="36" t="s">
        <v>22</v>
      </c>
      <c r="T20" s="45" t="s">
        <v>22</v>
      </c>
    </row>
    <row r="21" spans="1:20" s="2" customFormat="1" ht="36" customHeight="1" x14ac:dyDescent="0.2">
      <c r="A21" s="54"/>
      <c r="B21" s="6" t="s">
        <v>10</v>
      </c>
      <c r="C21" s="35">
        <f t="shared" ref="C21:C31" si="11">C8/$C$6*100</f>
        <v>6.140350877192982</v>
      </c>
      <c r="D21" s="36">
        <f t="shared" ref="D21:D31" si="12">D8/$D$6*100</f>
        <v>3.5087719298245612</v>
      </c>
      <c r="E21" s="37">
        <f t="shared" ref="E21:E31" si="13">E8/$E$6*100</f>
        <v>8.7719298245614024</v>
      </c>
      <c r="F21" s="35">
        <f t="shared" ref="F21:F31" si="14">F8/$F$6*100</f>
        <v>10.256410256410255</v>
      </c>
      <c r="G21" s="36">
        <f t="shared" ref="G21:G31" si="15">G8/$G$6*100</f>
        <v>9.5238095238095237</v>
      </c>
      <c r="H21" s="38">
        <f t="shared" ref="H21:H31" si="16">H8/$H$6*100</f>
        <v>11.111111111111111</v>
      </c>
      <c r="I21" s="37">
        <f t="shared" ref="I21:I31" si="17">I8/$I$6*100</f>
        <v>4</v>
      </c>
      <c r="J21" s="36">
        <f t="shared" ref="J21:J31" si="18">J8/$J$6*100</f>
        <v>0</v>
      </c>
      <c r="K21" s="37">
        <f t="shared" ref="K21:K31" si="19">K8/$K$6*100</f>
        <v>7.6923076923076925</v>
      </c>
      <c r="L21" s="35">
        <f t="shared" ref="L21:L31" si="20">L8/$L$6*100</f>
        <v>0</v>
      </c>
      <c r="M21" s="36">
        <f t="shared" ref="M21:M31" si="21">M8/$M$6*100</f>
        <v>0</v>
      </c>
      <c r="N21" s="38">
        <f t="shared" ref="N21:N31" si="22">N8/$N$6*100</f>
        <v>0</v>
      </c>
      <c r="O21" s="37">
        <f t="shared" ref="O21:O31" si="23">O8/$O$6*100</f>
        <v>10</v>
      </c>
      <c r="P21" s="36">
        <f t="shared" ref="P21:P31" si="24">P8/$P$6*100</f>
        <v>0</v>
      </c>
      <c r="Q21" s="37">
        <f t="shared" ref="Q21:Q31" si="25">Q8/$Q$6*100</f>
        <v>18.75</v>
      </c>
      <c r="R21" s="35" t="s">
        <v>22</v>
      </c>
      <c r="S21" s="36" t="s">
        <v>22</v>
      </c>
      <c r="T21" s="45" t="s">
        <v>22</v>
      </c>
    </row>
    <row r="22" spans="1:20" s="2" customFormat="1" ht="36" customHeight="1" x14ac:dyDescent="0.2">
      <c r="A22" s="54"/>
      <c r="B22" s="6" t="s">
        <v>11</v>
      </c>
      <c r="C22" s="35">
        <f t="shared" si="11"/>
        <v>9.6491228070175428</v>
      </c>
      <c r="D22" s="36">
        <f t="shared" si="12"/>
        <v>5.2631578947368416</v>
      </c>
      <c r="E22" s="37">
        <f t="shared" si="13"/>
        <v>14.035087719298245</v>
      </c>
      <c r="F22" s="35">
        <f t="shared" si="14"/>
        <v>17.948717948717949</v>
      </c>
      <c r="G22" s="36">
        <f t="shared" si="15"/>
        <v>14.285714285714285</v>
      </c>
      <c r="H22" s="38">
        <f t="shared" si="16"/>
        <v>22.222222222222221</v>
      </c>
      <c r="I22" s="37">
        <f t="shared" si="17"/>
        <v>5.3333333333333339</v>
      </c>
      <c r="J22" s="36">
        <f t="shared" si="18"/>
        <v>0</v>
      </c>
      <c r="K22" s="37">
        <f t="shared" si="19"/>
        <v>10.256410256410255</v>
      </c>
      <c r="L22" s="35">
        <f t="shared" si="20"/>
        <v>6.666666666666667</v>
      </c>
      <c r="M22" s="36">
        <f t="shared" si="21"/>
        <v>0</v>
      </c>
      <c r="N22" s="38">
        <f t="shared" si="22"/>
        <v>13.043478260869565</v>
      </c>
      <c r="O22" s="37">
        <f t="shared" si="23"/>
        <v>3.3333333333333335</v>
      </c>
      <c r="P22" s="36">
        <f t="shared" si="24"/>
        <v>0</v>
      </c>
      <c r="Q22" s="37">
        <f t="shared" si="25"/>
        <v>6.25</v>
      </c>
      <c r="R22" s="35" t="s">
        <v>22</v>
      </c>
      <c r="S22" s="36" t="s">
        <v>22</v>
      </c>
      <c r="T22" s="45" t="s">
        <v>22</v>
      </c>
    </row>
    <row r="23" spans="1:20" s="2" customFormat="1" ht="36" customHeight="1" x14ac:dyDescent="0.2">
      <c r="A23" s="54"/>
      <c r="B23" s="6" t="s">
        <v>0</v>
      </c>
      <c r="C23" s="35">
        <f t="shared" si="11"/>
        <v>7.0175438596491224</v>
      </c>
      <c r="D23" s="36">
        <f t="shared" si="12"/>
        <v>5.2631578947368416</v>
      </c>
      <c r="E23" s="37">
        <f t="shared" si="13"/>
        <v>8.7719298245614024</v>
      </c>
      <c r="F23" s="35">
        <f t="shared" si="14"/>
        <v>10.256410256410255</v>
      </c>
      <c r="G23" s="36">
        <f t="shared" si="15"/>
        <v>9.5238095238095237</v>
      </c>
      <c r="H23" s="38">
        <f t="shared" si="16"/>
        <v>11.111111111111111</v>
      </c>
      <c r="I23" s="37">
        <f t="shared" si="17"/>
        <v>5.3333333333333339</v>
      </c>
      <c r="J23" s="36">
        <f t="shared" si="18"/>
        <v>2.7777777777777777</v>
      </c>
      <c r="K23" s="37">
        <f t="shared" si="19"/>
        <v>7.6923076923076925</v>
      </c>
      <c r="L23" s="35">
        <f t="shared" si="20"/>
        <v>6.666666666666667</v>
      </c>
      <c r="M23" s="36">
        <f t="shared" si="21"/>
        <v>4.5454545454545459</v>
      </c>
      <c r="N23" s="38">
        <f t="shared" si="22"/>
        <v>8.695652173913043</v>
      </c>
      <c r="O23" s="37">
        <f t="shared" si="23"/>
        <v>3.3333333333333335</v>
      </c>
      <c r="P23" s="36">
        <f t="shared" si="24"/>
        <v>0</v>
      </c>
      <c r="Q23" s="37">
        <f t="shared" si="25"/>
        <v>6.25</v>
      </c>
      <c r="R23" s="35" t="s">
        <v>22</v>
      </c>
      <c r="S23" s="36" t="s">
        <v>22</v>
      </c>
      <c r="T23" s="45" t="s">
        <v>22</v>
      </c>
    </row>
    <row r="24" spans="1:20" s="2" customFormat="1" ht="36" customHeight="1" x14ac:dyDescent="0.2">
      <c r="A24" s="54"/>
      <c r="B24" s="6" t="s">
        <v>1</v>
      </c>
      <c r="C24" s="35">
        <f t="shared" si="11"/>
        <v>5.2631578947368416</v>
      </c>
      <c r="D24" s="36">
        <f t="shared" si="12"/>
        <v>7.0175438596491224</v>
      </c>
      <c r="E24" s="37">
        <f t="shared" si="13"/>
        <v>3.5087719298245612</v>
      </c>
      <c r="F24" s="35">
        <f t="shared" si="14"/>
        <v>2.5641025641025639</v>
      </c>
      <c r="G24" s="36">
        <f t="shared" si="15"/>
        <v>4.7619047619047619</v>
      </c>
      <c r="H24" s="38">
        <f t="shared" si="16"/>
        <v>0</v>
      </c>
      <c r="I24" s="37">
        <f t="shared" si="17"/>
        <v>6.666666666666667</v>
      </c>
      <c r="J24" s="36">
        <f t="shared" si="18"/>
        <v>8.3333333333333321</v>
      </c>
      <c r="K24" s="37">
        <f t="shared" si="19"/>
        <v>5.1282051282051277</v>
      </c>
      <c r="L24" s="35">
        <f t="shared" si="20"/>
        <v>8.8888888888888893</v>
      </c>
      <c r="M24" s="36">
        <f t="shared" si="21"/>
        <v>9.0909090909090917</v>
      </c>
      <c r="N24" s="38">
        <f t="shared" si="22"/>
        <v>8.695652173913043</v>
      </c>
      <c r="O24" s="37">
        <f t="shared" si="23"/>
        <v>3.3333333333333335</v>
      </c>
      <c r="P24" s="36">
        <f t="shared" si="24"/>
        <v>7.1428571428571423</v>
      </c>
      <c r="Q24" s="37">
        <f t="shared" si="25"/>
        <v>0</v>
      </c>
      <c r="R24" s="35" t="s">
        <v>22</v>
      </c>
      <c r="S24" s="36" t="s">
        <v>22</v>
      </c>
      <c r="T24" s="45" t="s">
        <v>22</v>
      </c>
    </row>
    <row r="25" spans="1:20" s="2" customFormat="1" ht="36" customHeight="1" x14ac:dyDescent="0.2">
      <c r="A25" s="54"/>
      <c r="B25" s="6" t="s">
        <v>2</v>
      </c>
      <c r="C25" s="35">
        <f t="shared" si="11"/>
        <v>20.175438596491226</v>
      </c>
      <c r="D25" s="36">
        <f t="shared" si="12"/>
        <v>21.052631578947366</v>
      </c>
      <c r="E25" s="37">
        <f t="shared" si="13"/>
        <v>19.298245614035086</v>
      </c>
      <c r="F25" s="35">
        <f t="shared" si="14"/>
        <v>12.820512820512819</v>
      </c>
      <c r="G25" s="36">
        <f t="shared" si="15"/>
        <v>14.285714285714285</v>
      </c>
      <c r="H25" s="38">
        <f t="shared" si="16"/>
        <v>11.111111111111111</v>
      </c>
      <c r="I25" s="37">
        <f t="shared" si="17"/>
        <v>24</v>
      </c>
      <c r="J25" s="36">
        <f t="shared" si="18"/>
        <v>25</v>
      </c>
      <c r="K25" s="37">
        <f t="shared" si="19"/>
        <v>23.076923076923077</v>
      </c>
      <c r="L25" s="35">
        <f t="shared" si="20"/>
        <v>24.444444444444443</v>
      </c>
      <c r="M25" s="36">
        <f t="shared" si="21"/>
        <v>22.727272727272727</v>
      </c>
      <c r="N25" s="38">
        <f t="shared" si="22"/>
        <v>26.086956521739129</v>
      </c>
      <c r="O25" s="37">
        <f t="shared" si="23"/>
        <v>23.333333333333332</v>
      </c>
      <c r="P25" s="36">
        <f t="shared" si="24"/>
        <v>28.571428571428569</v>
      </c>
      <c r="Q25" s="37">
        <f t="shared" si="25"/>
        <v>18.75</v>
      </c>
      <c r="R25" s="35" t="s">
        <v>22</v>
      </c>
      <c r="S25" s="36" t="s">
        <v>22</v>
      </c>
      <c r="T25" s="45" t="s">
        <v>22</v>
      </c>
    </row>
    <row r="26" spans="1:20" s="2" customFormat="1" ht="36" customHeight="1" x14ac:dyDescent="0.2">
      <c r="A26" s="54"/>
      <c r="B26" s="6" t="s">
        <v>3</v>
      </c>
      <c r="C26" s="35">
        <f t="shared" si="11"/>
        <v>11.403508771929824</v>
      </c>
      <c r="D26" s="36">
        <f t="shared" si="12"/>
        <v>15.789473684210526</v>
      </c>
      <c r="E26" s="37">
        <f t="shared" si="13"/>
        <v>7.0175438596491224</v>
      </c>
      <c r="F26" s="35">
        <f t="shared" si="14"/>
        <v>17.948717948717949</v>
      </c>
      <c r="G26" s="36">
        <f t="shared" si="15"/>
        <v>23.809523809523807</v>
      </c>
      <c r="H26" s="38">
        <f t="shared" si="16"/>
        <v>11.111111111111111</v>
      </c>
      <c r="I26" s="37">
        <f t="shared" si="17"/>
        <v>8</v>
      </c>
      <c r="J26" s="36">
        <f t="shared" si="18"/>
        <v>11.111111111111111</v>
      </c>
      <c r="K26" s="37">
        <f t="shared" si="19"/>
        <v>5.1282051282051277</v>
      </c>
      <c r="L26" s="35">
        <f t="shared" si="20"/>
        <v>6.666666666666667</v>
      </c>
      <c r="M26" s="36">
        <f t="shared" si="21"/>
        <v>9.0909090909090917</v>
      </c>
      <c r="N26" s="38">
        <f t="shared" si="22"/>
        <v>4.3478260869565215</v>
      </c>
      <c r="O26" s="37">
        <f t="shared" si="23"/>
        <v>10</v>
      </c>
      <c r="P26" s="36">
        <f t="shared" si="24"/>
        <v>14.285714285714285</v>
      </c>
      <c r="Q26" s="37">
        <f t="shared" si="25"/>
        <v>6.25</v>
      </c>
      <c r="R26" s="35" t="s">
        <v>22</v>
      </c>
      <c r="S26" s="36" t="s">
        <v>22</v>
      </c>
      <c r="T26" s="45" t="s">
        <v>22</v>
      </c>
    </row>
    <row r="27" spans="1:20" s="4" customFormat="1" ht="36" customHeight="1" x14ac:dyDescent="0.25">
      <c r="A27" s="54"/>
      <c r="B27" s="6" t="s">
        <v>4</v>
      </c>
      <c r="C27" s="35">
        <f t="shared" si="11"/>
        <v>8.7719298245614024</v>
      </c>
      <c r="D27" s="36">
        <f t="shared" si="12"/>
        <v>12.280701754385964</v>
      </c>
      <c r="E27" s="37">
        <f t="shared" si="13"/>
        <v>5.2631578947368416</v>
      </c>
      <c r="F27" s="35">
        <f t="shared" si="14"/>
        <v>10.256410256410255</v>
      </c>
      <c r="G27" s="36">
        <f t="shared" si="15"/>
        <v>14.285714285714285</v>
      </c>
      <c r="H27" s="38">
        <f t="shared" si="16"/>
        <v>5.5555555555555554</v>
      </c>
      <c r="I27" s="37">
        <f t="shared" si="17"/>
        <v>8</v>
      </c>
      <c r="J27" s="36">
        <f t="shared" si="18"/>
        <v>11.111111111111111</v>
      </c>
      <c r="K27" s="37">
        <f t="shared" si="19"/>
        <v>5.1282051282051277</v>
      </c>
      <c r="L27" s="35">
        <f t="shared" si="20"/>
        <v>11.111111111111111</v>
      </c>
      <c r="M27" s="36">
        <f t="shared" si="21"/>
        <v>13.636363636363635</v>
      </c>
      <c r="N27" s="38">
        <f t="shared" si="22"/>
        <v>8.695652173913043</v>
      </c>
      <c r="O27" s="37">
        <f t="shared" si="23"/>
        <v>3.3333333333333335</v>
      </c>
      <c r="P27" s="36">
        <f t="shared" si="24"/>
        <v>7.1428571428571423</v>
      </c>
      <c r="Q27" s="37">
        <f t="shared" si="25"/>
        <v>0</v>
      </c>
      <c r="R27" s="35" t="s">
        <v>22</v>
      </c>
      <c r="S27" s="36" t="s">
        <v>22</v>
      </c>
      <c r="T27" s="45" t="s">
        <v>22</v>
      </c>
    </row>
    <row r="28" spans="1:20" s="2" customFormat="1" ht="36" customHeight="1" x14ac:dyDescent="0.2">
      <c r="A28" s="54"/>
      <c r="B28" s="6" t="s">
        <v>5</v>
      </c>
      <c r="C28" s="35">
        <f t="shared" si="11"/>
        <v>1.7543859649122806</v>
      </c>
      <c r="D28" s="36">
        <f t="shared" si="12"/>
        <v>3.5087719298245612</v>
      </c>
      <c r="E28" s="37">
        <f t="shared" si="13"/>
        <v>0</v>
      </c>
      <c r="F28" s="35">
        <f t="shared" si="14"/>
        <v>0</v>
      </c>
      <c r="G28" s="36">
        <f t="shared" si="15"/>
        <v>0</v>
      </c>
      <c r="H28" s="38">
        <f t="shared" si="16"/>
        <v>0</v>
      </c>
      <c r="I28" s="37">
        <f t="shared" si="17"/>
        <v>2.666666666666667</v>
      </c>
      <c r="J28" s="36">
        <f t="shared" si="18"/>
        <v>5.5555555555555554</v>
      </c>
      <c r="K28" s="37">
        <f t="shared" si="19"/>
        <v>0</v>
      </c>
      <c r="L28" s="35">
        <f t="shared" si="20"/>
        <v>4.4444444444444446</v>
      </c>
      <c r="M28" s="36">
        <f t="shared" si="21"/>
        <v>9.0909090909090917</v>
      </c>
      <c r="N28" s="38">
        <f t="shared" si="22"/>
        <v>0</v>
      </c>
      <c r="O28" s="37">
        <f t="shared" si="23"/>
        <v>0</v>
      </c>
      <c r="P28" s="36">
        <f t="shared" si="24"/>
        <v>0</v>
      </c>
      <c r="Q28" s="37">
        <f t="shared" si="25"/>
        <v>0</v>
      </c>
      <c r="R28" s="35" t="s">
        <v>22</v>
      </c>
      <c r="S28" s="36" t="s">
        <v>22</v>
      </c>
      <c r="T28" s="45" t="s">
        <v>22</v>
      </c>
    </row>
    <row r="29" spans="1:20" s="2" customFormat="1" ht="36" customHeight="1" x14ac:dyDescent="0.2">
      <c r="A29" s="54"/>
      <c r="B29" s="6" t="s">
        <v>6</v>
      </c>
      <c r="C29" s="35">
        <f t="shared" si="11"/>
        <v>6.140350877192982</v>
      </c>
      <c r="D29" s="36">
        <f t="shared" si="12"/>
        <v>7.0175438596491224</v>
      </c>
      <c r="E29" s="37">
        <f t="shared" si="13"/>
        <v>5.2631578947368416</v>
      </c>
      <c r="F29" s="35">
        <f t="shared" si="14"/>
        <v>2.5641025641025639</v>
      </c>
      <c r="G29" s="36">
        <f t="shared" si="15"/>
        <v>0</v>
      </c>
      <c r="H29" s="38">
        <f t="shared" si="16"/>
        <v>5.5555555555555554</v>
      </c>
      <c r="I29" s="37">
        <f t="shared" si="17"/>
        <v>8</v>
      </c>
      <c r="J29" s="36">
        <f t="shared" si="18"/>
        <v>11.111111111111111</v>
      </c>
      <c r="K29" s="37">
        <f t="shared" si="19"/>
        <v>5.1282051282051277</v>
      </c>
      <c r="L29" s="35">
        <f t="shared" si="20"/>
        <v>11.111111111111111</v>
      </c>
      <c r="M29" s="36">
        <f t="shared" si="21"/>
        <v>13.636363636363635</v>
      </c>
      <c r="N29" s="38">
        <f t="shared" si="22"/>
        <v>8.695652173913043</v>
      </c>
      <c r="O29" s="37">
        <f t="shared" si="23"/>
        <v>3.3333333333333335</v>
      </c>
      <c r="P29" s="36">
        <f t="shared" si="24"/>
        <v>7.1428571428571423</v>
      </c>
      <c r="Q29" s="37">
        <f t="shared" si="25"/>
        <v>0</v>
      </c>
      <c r="R29" s="35" t="s">
        <v>22</v>
      </c>
      <c r="S29" s="36" t="s">
        <v>22</v>
      </c>
      <c r="T29" s="45" t="s">
        <v>22</v>
      </c>
    </row>
    <row r="30" spans="1:20" s="2" customFormat="1" ht="36" customHeight="1" x14ac:dyDescent="0.2">
      <c r="A30" s="54"/>
      <c r="B30" s="6" t="s">
        <v>7</v>
      </c>
      <c r="C30" s="35">
        <f t="shared" si="11"/>
        <v>12.280701754385964</v>
      </c>
      <c r="D30" s="36">
        <f t="shared" si="12"/>
        <v>10.526315789473683</v>
      </c>
      <c r="E30" s="37">
        <f t="shared" si="13"/>
        <v>14.035087719298245</v>
      </c>
      <c r="F30" s="35">
        <f t="shared" si="14"/>
        <v>5.1282051282051277</v>
      </c>
      <c r="G30" s="36">
        <f t="shared" si="15"/>
        <v>0</v>
      </c>
      <c r="H30" s="38">
        <f t="shared" si="16"/>
        <v>11.111111111111111</v>
      </c>
      <c r="I30" s="37">
        <f t="shared" si="17"/>
        <v>16</v>
      </c>
      <c r="J30" s="36">
        <f t="shared" si="18"/>
        <v>16.666666666666664</v>
      </c>
      <c r="K30" s="37">
        <f t="shared" si="19"/>
        <v>15.384615384615385</v>
      </c>
      <c r="L30" s="35">
        <f t="shared" si="20"/>
        <v>11.111111111111111</v>
      </c>
      <c r="M30" s="36">
        <f t="shared" si="21"/>
        <v>13.636363636363635</v>
      </c>
      <c r="N30" s="38">
        <f t="shared" si="22"/>
        <v>8.695652173913043</v>
      </c>
      <c r="O30" s="37">
        <f t="shared" si="23"/>
        <v>23.333333333333332</v>
      </c>
      <c r="P30" s="36">
        <f t="shared" si="24"/>
        <v>21.428571428571427</v>
      </c>
      <c r="Q30" s="37">
        <f t="shared" si="25"/>
        <v>25</v>
      </c>
      <c r="R30" s="35" t="s">
        <v>22</v>
      </c>
      <c r="S30" s="36" t="s">
        <v>22</v>
      </c>
      <c r="T30" s="45" t="s">
        <v>22</v>
      </c>
    </row>
    <row r="31" spans="1:20" s="2" customFormat="1" ht="36" customHeight="1" thickBot="1" x14ac:dyDescent="0.25">
      <c r="A31" s="56"/>
      <c r="B31" s="27" t="s">
        <v>8</v>
      </c>
      <c r="C31" s="39">
        <f t="shared" si="11"/>
        <v>2.6315789473684208</v>
      </c>
      <c r="D31" s="40">
        <f t="shared" si="12"/>
        <v>3.5087719298245612</v>
      </c>
      <c r="E31" s="41">
        <f t="shared" si="13"/>
        <v>1.7543859649122806</v>
      </c>
      <c r="F31" s="39">
        <f t="shared" si="14"/>
        <v>0</v>
      </c>
      <c r="G31" s="40">
        <f t="shared" si="15"/>
        <v>0</v>
      </c>
      <c r="H31" s="42">
        <f t="shared" si="16"/>
        <v>0</v>
      </c>
      <c r="I31" s="41">
        <f t="shared" si="17"/>
        <v>4</v>
      </c>
      <c r="J31" s="40">
        <f t="shared" si="18"/>
        <v>5.5555555555555554</v>
      </c>
      <c r="K31" s="41">
        <f t="shared" si="19"/>
        <v>2.5641025641025639</v>
      </c>
      <c r="L31" s="39">
        <f t="shared" si="20"/>
        <v>2.2222222222222223</v>
      </c>
      <c r="M31" s="40">
        <f t="shared" si="21"/>
        <v>4.5454545454545459</v>
      </c>
      <c r="N31" s="42">
        <f t="shared" si="22"/>
        <v>0</v>
      </c>
      <c r="O31" s="41">
        <f t="shared" si="23"/>
        <v>6.666666666666667</v>
      </c>
      <c r="P31" s="40">
        <f t="shared" si="24"/>
        <v>7.1428571428571423</v>
      </c>
      <c r="Q31" s="41">
        <f t="shared" si="25"/>
        <v>6.25</v>
      </c>
      <c r="R31" s="39" t="s">
        <v>22</v>
      </c>
      <c r="S31" s="40" t="s">
        <v>22</v>
      </c>
      <c r="T31" s="46" t="s">
        <v>22</v>
      </c>
    </row>
    <row r="32" spans="1:20" s="2" customFormat="1" ht="36" customHeight="1" x14ac:dyDescent="0.2"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6:16" x14ac:dyDescent="0.25">
      <c r="P33" s="11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15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33"/>
  <sheetViews>
    <sheetView view="pageBreakPreview" zoomScale="60" zoomScaleNormal="100" workbookViewId="0"/>
  </sheetViews>
  <sheetFormatPr defaultRowHeight="16.5" x14ac:dyDescent="0.25"/>
  <cols>
    <col min="1" max="1" width="3.92578125" customWidth="1"/>
    <col min="2" max="2" width="3.92578125" style="2" customWidth="1"/>
    <col min="3" max="3" width="5" style="2" customWidth="1"/>
    <col min="4" max="20" width="5" customWidth="1"/>
  </cols>
  <sheetData>
    <row r="1" spans="1:20" s="10" customFormat="1" ht="24" customHeight="1" x14ac:dyDescent="0.25">
      <c r="A1" s="9" t="s">
        <v>61</v>
      </c>
    </row>
    <row r="2" spans="1:20" ht="24.75" customHeight="1" thickBot="1" x14ac:dyDescent="0.3">
      <c r="A2" s="53" t="s">
        <v>30</v>
      </c>
      <c r="B2" s="53"/>
      <c r="C2" s="53"/>
      <c r="D2" s="53"/>
      <c r="E2" s="51"/>
      <c r="F2" s="2"/>
      <c r="G2" s="2"/>
      <c r="H2" s="2"/>
      <c r="I2" s="2"/>
      <c r="J2" s="2"/>
      <c r="K2" s="2"/>
      <c r="L2" s="2"/>
      <c r="M2" s="2"/>
      <c r="N2" s="2"/>
      <c r="O2" s="1"/>
      <c r="P2" s="52" t="s">
        <v>48</v>
      </c>
      <c r="Q2" s="52"/>
      <c r="R2" s="52"/>
      <c r="S2" s="52"/>
      <c r="T2" s="52"/>
    </row>
    <row r="3" spans="1:20" s="2" customFormat="1" ht="23.25" customHeight="1" x14ac:dyDescent="0.2">
      <c r="A3" s="66" t="s">
        <v>21</v>
      </c>
      <c r="B3" s="67"/>
      <c r="C3" s="57" t="s">
        <v>12</v>
      </c>
      <c r="D3" s="58"/>
      <c r="E3" s="58"/>
      <c r="F3" s="61" t="s">
        <v>16</v>
      </c>
      <c r="G3" s="61"/>
      <c r="H3" s="61"/>
      <c r="I3" s="63" t="s">
        <v>17</v>
      </c>
      <c r="J3" s="61"/>
      <c r="K3" s="61"/>
      <c r="L3" s="61"/>
      <c r="M3" s="61"/>
      <c r="N3" s="61"/>
      <c r="O3" s="61"/>
      <c r="P3" s="61"/>
      <c r="Q3" s="61"/>
      <c r="R3" s="61" t="s">
        <v>27</v>
      </c>
      <c r="S3" s="61"/>
      <c r="T3" s="64"/>
    </row>
    <row r="4" spans="1:20" s="2" customFormat="1" ht="23.25" customHeight="1" x14ac:dyDescent="0.2">
      <c r="A4" s="68"/>
      <c r="B4" s="69"/>
      <c r="C4" s="59"/>
      <c r="D4" s="60"/>
      <c r="E4" s="60"/>
      <c r="F4" s="62"/>
      <c r="G4" s="62"/>
      <c r="H4" s="62"/>
      <c r="I4" s="62" t="s">
        <v>13</v>
      </c>
      <c r="J4" s="62"/>
      <c r="K4" s="62"/>
      <c r="L4" s="62" t="s">
        <v>18</v>
      </c>
      <c r="M4" s="62"/>
      <c r="N4" s="62"/>
      <c r="O4" s="62" t="s">
        <v>19</v>
      </c>
      <c r="P4" s="62"/>
      <c r="Q4" s="62"/>
      <c r="R4" s="62"/>
      <c r="S4" s="62"/>
      <c r="T4" s="65"/>
    </row>
    <row r="5" spans="1:20" s="2" customFormat="1" ht="29.25" customHeight="1" x14ac:dyDescent="0.2">
      <c r="A5" s="70"/>
      <c r="B5" s="71"/>
      <c r="C5" s="18" t="s">
        <v>13</v>
      </c>
      <c r="D5" s="20" t="s">
        <v>14</v>
      </c>
      <c r="E5" s="19" t="s">
        <v>15</v>
      </c>
      <c r="F5" s="18" t="s">
        <v>13</v>
      </c>
      <c r="G5" s="20" t="s">
        <v>14</v>
      </c>
      <c r="H5" s="5" t="s">
        <v>15</v>
      </c>
      <c r="I5" s="47" t="s">
        <v>13</v>
      </c>
      <c r="J5" s="48" t="s">
        <v>14</v>
      </c>
      <c r="K5" s="49" t="s">
        <v>15</v>
      </c>
      <c r="L5" s="47" t="s">
        <v>13</v>
      </c>
      <c r="M5" s="48" t="s">
        <v>14</v>
      </c>
      <c r="N5" s="28" t="s">
        <v>15</v>
      </c>
      <c r="O5" s="49" t="s">
        <v>13</v>
      </c>
      <c r="P5" s="48" t="s">
        <v>14</v>
      </c>
      <c r="Q5" s="28" t="s">
        <v>15</v>
      </c>
      <c r="R5" s="18" t="s">
        <v>13</v>
      </c>
      <c r="S5" s="20" t="s">
        <v>14</v>
      </c>
      <c r="T5" s="24" t="s">
        <v>15</v>
      </c>
    </row>
    <row r="6" spans="1:20" s="3" customFormat="1" ht="30.75" customHeight="1" x14ac:dyDescent="0.25">
      <c r="A6" s="54" t="s">
        <v>25</v>
      </c>
      <c r="B6" s="17" t="s">
        <v>20</v>
      </c>
      <c r="C6" s="14">
        <f>D6+E6</f>
        <v>8564</v>
      </c>
      <c r="D6" s="21">
        <f>SUM(D7:D18)</f>
        <v>4650</v>
      </c>
      <c r="E6" s="15">
        <f>SUM(E7:E18)</f>
        <v>3914</v>
      </c>
      <c r="F6" s="14">
        <f>G6+H6</f>
        <v>1417</v>
      </c>
      <c r="G6" s="21">
        <f>SUM(G7:G18)</f>
        <v>730</v>
      </c>
      <c r="H6" s="16">
        <f>SUM(H7:H18)</f>
        <v>687</v>
      </c>
      <c r="I6" s="15">
        <f>J6+K6</f>
        <v>7147</v>
      </c>
      <c r="J6" s="21">
        <f>SUM(J7:J18)</f>
        <v>3920</v>
      </c>
      <c r="K6" s="15">
        <f>SUM(K7:K18)</f>
        <v>3227</v>
      </c>
      <c r="L6" s="14">
        <f>M6+N6</f>
        <v>3358</v>
      </c>
      <c r="M6" s="21">
        <f>SUM(M7:M18)</f>
        <v>1859</v>
      </c>
      <c r="N6" s="16">
        <f>SUM(N7:N18)</f>
        <v>1499</v>
      </c>
      <c r="O6" s="15">
        <f>P6+Q6</f>
        <v>3789</v>
      </c>
      <c r="P6" s="21">
        <f>SUM(P7:P18)</f>
        <v>2061</v>
      </c>
      <c r="Q6" s="15">
        <f>SUM(Q7:Q18)</f>
        <v>1728</v>
      </c>
      <c r="R6" s="23">
        <f>S6+T6</f>
        <v>-431</v>
      </c>
      <c r="S6" s="21">
        <f>SUM(S7:S18)</f>
        <v>-202</v>
      </c>
      <c r="T6" s="25">
        <f>SUM(T7:T18)</f>
        <v>-229</v>
      </c>
    </row>
    <row r="7" spans="1:20" s="2" customFormat="1" ht="36" customHeight="1" x14ac:dyDescent="0.2">
      <c r="A7" s="54"/>
      <c r="B7" s="6" t="s">
        <v>49</v>
      </c>
      <c r="C7" s="13">
        <f t="shared" ref="C7:C18" si="0">D7+E7</f>
        <v>585</v>
      </c>
      <c r="D7" s="22">
        <f t="shared" ref="D7:E18" si="1">G7+J7</f>
        <v>291</v>
      </c>
      <c r="E7" s="12">
        <f t="shared" si="1"/>
        <v>294</v>
      </c>
      <c r="F7" s="13">
        <f>G7+H7</f>
        <v>98</v>
      </c>
      <c r="G7" s="22">
        <v>41</v>
      </c>
      <c r="H7" s="50">
        <v>57</v>
      </c>
      <c r="I7" s="12">
        <f t="shared" ref="I7:I18" si="2">J7+K7</f>
        <v>487</v>
      </c>
      <c r="J7" s="22">
        <f>M7+P7</f>
        <v>250</v>
      </c>
      <c r="K7" s="12">
        <f t="shared" ref="K7:K18" si="3">N7+Q7</f>
        <v>237</v>
      </c>
      <c r="L7" s="13">
        <f>M7+N7</f>
        <v>260</v>
      </c>
      <c r="M7" s="22">
        <v>131</v>
      </c>
      <c r="N7" s="50">
        <v>129</v>
      </c>
      <c r="O7" s="12">
        <f>P7+Q7</f>
        <v>227</v>
      </c>
      <c r="P7" s="22">
        <v>119</v>
      </c>
      <c r="Q7" s="12">
        <v>108</v>
      </c>
      <c r="R7" s="13">
        <f t="shared" ref="R7:R18" si="4">S7+T7</f>
        <v>33</v>
      </c>
      <c r="S7" s="22">
        <f t="shared" ref="S7:T18" si="5">M7-P7</f>
        <v>12</v>
      </c>
      <c r="T7" s="26">
        <f t="shared" si="5"/>
        <v>21</v>
      </c>
    </row>
    <row r="8" spans="1:20" s="2" customFormat="1" ht="36" customHeight="1" x14ac:dyDescent="0.2">
      <c r="A8" s="54"/>
      <c r="B8" s="6" t="s">
        <v>50</v>
      </c>
      <c r="C8" s="13">
        <f t="shared" si="0"/>
        <v>436</v>
      </c>
      <c r="D8" s="22">
        <f t="shared" si="1"/>
        <v>237</v>
      </c>
      <c r="E8" s="12">
        <f t="shared" si="1"/>
        <v>199</v>
      </c>
      <c r="F8" s="13">
        <f t="shared" ref="F8:F18" si="6">G8+H8</f>
        <v>89</v>
      </c>
      <c r="G8" s="22">
        <v>44</v>
      </c>
      <c r="H8" s="50">
        <v>45</v>
      </c>
      <c r="I8" s="12">
        <f t="shared" si="2"/>
        <v>347</v>
      </c>
      <c r="J8" s="22">
        <f t="shared" ref="J8:J18" si="7">M8+P8</f>
        <v>193</v>
      </c>
      <c r="K8" s="12">
        <f t="shared" si="3"/>
        <v>154</v>
      </c>
      <c r="L8" s="13">
        <f t="shared" ref="L8:L18" si="8">M8+N8</f>
        <v>177</v>
      </c>
      <c r="M8" s="22">
        <v>102</v>
      </c>
      <c r="N8" s="50">
        <v>75</v>
      </c>
      <c r="O8" s="12">
        <f t="shared" ref="O8:O18" si="9">P8+Q8</f>
        <v>170</v>
      </c>
      <c r="P8" s="22">
        <v>91</v>
      </c>
      <c r="Q8" s="12">
        <v>79</v>
      </c>
      <c r="R8" s="13">
        <f t="shared" si="4"/>
        <v>7</v>
      </c>
      <c r="S8" s="22">
        <f t="shared" si="5"/>
        <v>11</v>
      </c>
      <c r="T8" s="26">
        <f t="shared" si="5"/>
        <v>-4</v>
      </c>
    </row>
    <row r="9" spans="1:20" s="2" customFormat="1" ht="36" customHeight="1" x14ac:dyDescent="0.2">
      <c r="A9" s="54"/>
      <c r="B9" s="6" t="s">
        <v>51</v>
      </c>
      <c r="C9" s="13">
        <f t="shared" si="0"/>
        <v>484</v>
      </c>
      <c r="D9" s="22">
        <f t="shared" si="1"/>
        <v>256</v>
      </c>
      <c r="E9" s="12">
        <f t="shared" si="1"/>
        <v>228</v>
      </c>
      <c r="F9" s="13">
        <f t="shared" si="6"/>
        <v>109</v>
      </c>
      <c r="G9" s="22">
        <v>54</v>
      </c>
      <c r="H9" s="50">
        <v>55</v>
      </c>
      <c r="I9" s="12">
        <f t="shared" si="2"/>
        <v>375</v>
      </c>
      <c r="J9" s="22">
        <f t="shared" si="7"/>
        <v>202</v>
      </c>
      <c r="K9" s="12">
        <f t="shared" si="3"/>
        <v>173</v>
      </c>
      <c r="L9" s="13">
        <f t="shared" si="8"/>
        <v>211</v>
      </c>
      <c r="M9" s="22">
        <v>111</v>
      </c>
      <c r="N9" s="50">
        <v>100</v>
      </c>
      <c r="O9" s="12">
        <f t="shared" si="9"/>
        <v>164</v>
      </c>
      <c r="P9" s="22">
        <v>91</v>
      </c>
      <c r="Q9" s="12">
        <v>73</v>
      </c>
      <c r="R9" s="13">
        <f t="shared" si="4"/>
        <v>47</v>
      </c>
      <c r="S9" s="22">
        <f t="shared" si="5"/>
        <v>20</v>
      </c>
      <c r="T9" s="26">
        <f t="shared" si="5"/>
        <v>27</v>
      </c>
    </row>
    <row r="10" spans="1:20" s="2" customFormat="1" ht="36" customHeight="1" x14ac:dyDescent="0.2">
      <c r="A10" s="54"/>
      <c r="B10" s="6" t="s">
        <v>52</v>
      </c>
      <c r="C10" s="13">
        <f t="shared" si="0"/>
        <v>562</v>
      </c>
      <c r="D10" s="22">
        <f t="shared" si="1"/>
        <v>324</v>
      </c>
      <c r="E10" s="12">
        <f t="shared" si="1"/>
        <v>238</v>
      </c>
      <c r="F10" s="13">
        <f t="shared" si="6"/>
        <v>85</v>
      </c>
      <c r="G10" s="22">
        <v>47</v>
      </c>
      <c r="H10" s="50">
        <v>38</v>
      </c>
      <c r="I10" s="12">
        <f t="shared" si="2"/>
        <v>477</v>
      </c>
      <c r="J10" s="22">
        <f t="shared" si="7"/>
        <v>277</v>
      </c>
      <c r="K10" s="12">
        <f t="shared" si="3"/>
        <v>200</v>
      </c>
      <c r="L10" s="13">
        <f t="shared" si="8"/>
        <v>244</v>
      </c>
      <c r="M10" s="22">
        <v>152</v>
      </c>
      <c r="N10" s="50">
        <v>92</v>
      </c>
      <c r="O10" s="12">
        <f t="shared" si="9"/>
        <v>233</v>
      </c>
      <c r="P10" s="22">
        <v>125</v>
      </c>
      <c r="Q10" s="12">
        <v>108</v>
      </c>
      <c r="R10" s="13">
        <f t="shared" si="4"/>
        <v>11</v>
      </c>
      <c r="S10" s="22">
        <f t="shared" si="5"/>
        <v>27</v>
      </c>
      <c r="T10" s="26">
        <f t="shared" si="5"/>
        <v>-16</v>
      </c>
    </row>
    <row r="11" spans="1:20" s="2" customFormat="1" ht="36" customHeight="1" x14ac:dyDescent="0.2">
      <c r="A11" s="54"/>
      <c r="B11" s="6" t="s">
        <v>53</v>
      </c>
      <c r="C11" s="13">
        <f t="shared" si="0"/>
        <v>491</v>
      </c>
      <c r="D11" s="22">
        <f t="shared" si="1"/>
        <v>271</v>
      </c>
      <c r="E11" s="12">
        <f t="shared" si="1"/>
        <v>220</v>
      </c>
      <c r="F11" s="13">
        <f t="shared" si="6"/>
        <v>75</v>
      </c>
      <c r="G11" s="22">
        <v>39</v>
      </c>
      <c r="H11" s="50">
        <v>36</v>
      </c>
      <c r="I11" s="12">
        <f t="shared" si="2"/>
        <v>416</v>
      </c>
      <c r="J11" s="22">
        <f t="shared" si="7"/>
        <v>232</v>
      </c>
      <c r="K11" s="12">
        <f t="shared" si="3"/>
        <v>184</v>
      </c>
      <c r="L11" s="13">
        <f t="shared" si="8"/>
        <v>179</v>
      </c>
      <c r="M11" s="22">
        <v>93</v>
      </c>
      <c r="N11" s="50">
        <v>86</v>
      </c>
      <c r="O11" s="12">
        <f t="shared" si="9"/>
        <v>237</v>
      </c>
      <c r="P11" s="22">
        <v>139</v>
      </c>
      <c r="Q11" s="12">
        <v>98</v>
      </c>
      <c r="R11" s="13">
        <f t="shared" si="4"/>
        <v>-58</v>
      </c>
      <c r="S11" s="22">
        <f t="shared" si="5"/>
        <v>-46</v>
      </c>
      <c r="T11" s="26">
        <f t="shared" si="5"/>
        <v>-12</v>
      </c>
    </row>
    <row r="12" spans="1:20" s="2" customFormat="1" ht="36" customHeight="1" x14ac:dyDescent="0.2">
      <c r="A12" s="54"/>
      <c r="B12" s="6" t="s">
        <v>54</v>
      </c>
      <c r="C12" s="13">
        <f t="shared" si="0"/>
        <v>2103</v>
      </c>
      <c r="D12" s="22">
        <f t="shared" si="1"/>
        <v>1125</v>
      </c>
      <c r="E12" s="12">
        <f t="shared" si="1"/>
        <v>978</v>
      </c>
      <c r="F12" s="13">
        <f t="shared" si="6"/>
        <v>279</v>
      </c>
      <c r="G12" s="22">
        <v>145</v>
      </c>
      <c r="H12" s="50">
        <v>134</v>
      </c>
      <c r="I12" s="12">
        <f t="shared" si="2"/>
        <v>1824</v>
      </c>
      <c r="J12" s="22">
        <f t="shared" si="7"/>
        <v>980</v>
      </c>
      <c r="K12" s="12">
        <f t="shared" si="3"/>
        <v>844</v>
      </c>
      <c r="L12" s="13">
        <f t="shared" si="8"/>
        <v>564</v>
      </c>
      <c r="M12" s="22">
        <v>289</v>
      </c>
      <c r="N12" s="50">
        <v>275</v>
      </c>
      <c r="O12" s="12">
        <f t="shared" si="9"/>
        <v>1260</v>
      </c>
      <c r="P12" s="22">
        <v>691</v>
      </c>
      <c r="Q12" s="12">
        <v>569</v>
      </c>
      <c r="R12" s="13">
        <f t="shared" si="4"/>
        <v>-696</v>
      </c>
      <c r="S12" s="22">
        <f t="shared" si="5"/>
        <v>-402</v>
      </c>
      <c r="T12" s="26">
        <f t="shared" si="5"/>
        <v>-294</v>
      </c>
    </row>
    <row r="13" spans="1:20" s="2" customFormat="1" ht="36" customHeight="1" x14ac:dyDescent="0.2">
      <c r="A13" s="54"/>
      <c r="B13" s="6" t="s">
        <v>55</v>
      </c>
      <c r="C13" s="13">
        <f t="shared" si="0"/>
        <v>1227</v>
      </c>
      <c r="D13" s="22">
        <f t="shared" si="1"/>
        <v>710</v>
      </c>
      <c r="E13" s="12">
        <f t="shared" si="1"/>
        <v>517</v>
      </c>
      <c r="F13" s="13">
        <f t="shared" si="6"/>
        <v>239</v>
      </c>
      <c r="G13" s="22">
        <v>139</v>
      </c>
      <c r="H13" s="50">
        <v>100</v>
      </c>
      <c r="I13" s="12">
        <f t="shared" si="2"/>
        <v>988</v>
      </c>
      <c r="J13" s="22">
        <f t="shared" si="7"/>
        <v>571</v>
      </c>
      <c r="K13" s="12">
        <f t="shared" si="3"/>
        <v>417</v>
      </c>
      <c r="L13" s="13">
        <f t="shared" si="8"/>
        <v>625</v>
      </c>
      <c r="M13" s="22">
        <v>370</v>
      </c>
      <c r="N13" s="50">
        <v>255</v>
      </c>
      <c r="O13" s="12">
        <f t="shared" si="9"/>
        <v>363</v>
      </c>
      <c r="P13" s="22">
        <v>201</v>
      </c>
      <c r="Q13" s="12">
        <v>162</v>
      </c>
      <c r="R13" s="13">
        <f t="shared" si="4"/>
        <v>262</v>
      </c>
      <c r="S13" s="22">
        <f t="shared" si="5"/>
        <v>169</v>
      </c>
      <c r="T13" s="26">
        <f t="shared" si="5"/>
        <v>93</v>
      </c>
    </row>
    <row r="14" spans="1:20" s="4" customFormat="1" ht="36" customHeight="1" x14ac:dyDescent="0.25">
      <c r="A14" s="54"/>
      <c r="B14" s="6" t="s">
        <v>56</v>
      </c>
      <c r="C14" s="13">
        <f t="shared" si="0"/>
        <v>535</v>
      </c>
      <c r="D14" s="22">
        <f t="shared" si="1"/>
        <v>305</v>
      </c>
      <c r="E14" s="12">
        <f t="shared" si="1"/>
        <v>230</v>
      </c>
      <c r="F14" s="13">
        <f t="shared" si="6"/>
        <v>96</v>
      </c>
      <c r="G14" s="22">
        <v>46</v>
      </c>
      <c r="H14" s="50">
        <v>50</v>
      </c>
      <c r="I14" s="12">
        <f t="shared" si="2"/>
        <v>439</v>
      </c>
      <c r="J14" s="22">
        <f t="shared" si="7"/>
        <v>259</v>
      </c>
      <c r="K14" s="12">
        <f t="shared" si="3"/>
        <v>180</v>
      </c>
      <c r="L14" s="13">
        <f t="shared" si="8"/>
        <v>207</v>
      </c>
      <c r="M14" s="22">
        <v>119</v>
      </c>
      <c r="N14" s="50">
        <v>88</v>
      </c>
      <c r="O14" s="12">
        <f t="shared" si="9"/>
        <v>232</v>
      </c>
      <c r="P14" s="22">
        <v>140</v>
      </c>
      <c r="Q14" s="12">
        <v>92</v>
      </c>
      <c r="R14" s="13">
        <f t="shared" si="4"/>
        <v>-25</v>
      </c>
      <c r="S14" s="22">
        <f t="shared" si="5"/>
        <v>-21</v>
      </c>
      <c r="T14" s="26">
        <f t="shared" si="5"/>
        <v>-4</v>
      </c>
    </row>
    <row r="15" spans="1:20" s="2" customFormat="1" ht="36" customHeight="1" x14ac:dyDescent="0.2">
      <c r="A15" s="54"/>
      <c r="B15" s="6" t="s">
        <v>57</v>
      </c>
      <c r="C15" s="13">
        <f t="shared" si="0"/>
        <v>529</v>
      </c>
      <c r="D15" s="22">
        <f t="shared" si="1"/>
        <v>294</v>
      </c>
      <c r="E15" s="12">
        <f t="shared" si="1"/>
        <v>235</v>
      </c>
      <c r="F15" s="13">
        <f t="shared" si="6"/>
        <v>68</v>
      </c>
      <c r="G15" s="22">
        <v>40</v>
      </c>
      <c r="H15" s="50">
        <v>28</v>
      </c>
      <c r="I15" s="12">
        <f t="shared" si="2"/>
        <v>461</v>
      </c>
      <c r="J15" s="22">
        <f t="shared" si="7"/>
        <v>254</v>
      </c>
      <c r="K15" s="12">
        <f t="shared" si="3"/>
        <v>207</v>
      </c>
      <c r="L15" s="13">
        <f t="shared" si="8"/>
        <v>222</v>
      </c>
      <c r="M15" s="22">
        <v>125</v>
      </c>
      <c r="N15" s="50">
        <v>97</v>
      </c>
      <c r="O15" s="12">
        <f t="shared" si="9"/>
        <v>239</v>
      </c>
      <c r="P15" s="22">
        <v>129</v>
      </c>
      <c r="Q15" s="12">
        <v>110</v>
      </c>
      <c r="R15" s="13">
        <f t="shared" si="4"/>
        <v>-17</v>
      </c>
      <c r="S15" s="22">
        <f t="shared" si="5"/>
        <v>-4</v>
      </c>
      <c r="T15" s="26">
        <f t="shared" si="5"/>
        <v>-13</v>
      </c>
    </row>
    <row r="16" spans="1:20" s="2" customFormat="1" ht="36" customHeight="1" x14ac:dyDescent="0.2">
      <c r="A16" s="54"/>
      <c r="B16" s="6" t="s">
        <v>58</v>
      </c>
      <c r="C16" s="13">
        <f t="shared" si="0"/>
        <v>611</v>
      </c>
      <c r="D16" s="22">
        <f t="shared" si="1"/>
        <v>350</v>
      </c>
      <c r="E16" s="12">
        <f t="shared" si="1"/>
        <v>261</v>
      </c>
      <c r="F16" s="13">
        <f t="shared" si="6"/>
        <v>93</v>
      </c>
      <c r="G16" s="22">
        <v>52</v>
      </c>
      <c r="H16" s="50">
        <v>41</v>
      </c>
      <c r="I16" s="12">
        <f t="shared" si="2"/>
        <v>518</v>
      </c>
      <c r="J16" s="22">
        <f t="shared" si="7"/>
        <v>298</v>
      </c>
      <c r="K16" s="12">
        <f t="shared" si="3"/>
        <v>220</v>
      </c>
      <c r="L16" s="13">
        <f t="shared" si="8"/>
        <v>286</v>
      </c>
      <c r="M16" s="22">
        <v>174</v>
      </c>
      <c r="N16" s="50">
        <v>112</v>
      </c>
      <c r="O16" s="12">
        <f t="shared" si="9"/>
        <v>232</v>
      </c>
      <c r="P16" s="22">
        <v>124</v>
      </c>
      <c r="Q16" s="12">
        <v>108</v>
      </c>
      <c r="R16" s="13">
        <f t="shared" si="4"/>
        <v>54</v>
      </c>
      <c r="S16" s="22">
        <f t="shared" si="5"/>
        <v>50</v>
      </c>
      <c r="T16" s="26">
        <f t="shared" si="5"/>
        <v>4</v>
      </c>
    </row>
    <row r="17" spans="1:20" s="2" customFormat="1" ht="36" customHeight="1" x14ac:dyDescent="0.2">
      <c r="A17" s="54"/>
      <c r="B17" s="6" t="s">
        <v>59</v>
      </c>
      <c r="C17" s="13">
        <f t="shared" si="0"/>
        <v>488</v>
      </c>
      <c r="D17" s="22">
        <f t="shared" si="1"/>
        <v>230</v>
      </c>
      <c r="E17" s="12">
        <f t="shared" si="1"/>
        <v>258</v>
      </c>
      <c r="F17" s="13">
        <f t="shared" si="6"/>
        <v>87</v>
      </c>
      <c r="G17" s="22">
        <v>43</v>
      </c>
      <c r="H17" s="50">
        <v>44</v>
      </c>
      <c r="I17" s="12">
        <f t="shared" si="2"/>
        <v>401</v>
      </c>
      <c r="J17" s="22">
        <f t="shared" si="7"/>
        <v>187</v>
      </c>
      <c r="K17" s="12">
        <f t="shared" si="3"/>
        <v>214</v>
      </c>
      <c r="L17" s="13">
        <f t="shared" si="8"/>
        <v>179</v>
      </c>
      <c r="M17" s="22">
        <v>86</v>
      </c>
      <c r="N17" s="50">
        <v>93</v>
      </c>
      <c r="O17" s="12">
        <f t="shared" si="9"/>
        <v>222</v>
      </c>
      <c r="P17" s="22">
        <v>101</v>
      </c>
      <c r="Q17" s="12">
        <v>121</v>
      </c>
      <c r="R17" s="13">
        <f t="shared" si="4"/>
        <v>-43</v>
      </c>
      <c r="S17" s="22">
        <f t="shared" si="5"/>
        <v>-15</v>
      </c>
      <c r="T17" s="26">
        <f t="shared" si="5"/>
        <v>-28</v>
      </c>
    </row>
    <row r="18" spans="1:20" s="2" customFormat="1" ht="36" customHeight="1" x14ac:dyDescent="0.2">
      <c r="A18" s="54"/>
      <c r="B18" s="6" t="s">
        <v>60</v>
      </c>
      <c r="C18" s="13">
        <f t="shared" si="0"/>
        <v>513</v>
      </c>
      <c r="D18" s="22">
        <f t="shared" si="1"/>
        <v>257</v>
      </c>
      <c r="E18" s="12">
        <f t="shared" si="1"/>
        <v>256</v>
      </c>
      <c r="F18" s="13">
        <f t="shared" si="6"/>
        <v>99</v>
      </c>
      <c r="G18" s="22">
        <v>40</v>
      </c>
      <c r="H18" s="50">
        <v>59</v>
      </c>
      <c r="I18" s="12">
        <f t="shared" si="2"/>
        <v>414</v>
      </c>
      <c r="J18" s="22">
        <f t="shared" si="7"/>
        <v>217</v>
      </c>
      <c r="K18" s="12">
        <f t="shared" si="3"/>
        <v>197</v>
      </c>
      <c r="L18" s="13">
        <f t="shared" si="8"/>
        <v>204</v>
      </c>
      <c r="M18" s="22">
        <v>107</v>
      </c>
      <c r="N18" s="50">
        <v>97</v>
      </c>
      <c r="O18" s="12">
        <f t="shared" si="9"/>
        <v>210</v>
      </c>
      <c r="P18" s="22">
        <v>110</v>
      </c>
      <c r="Q18" s="12">
        <v>100</v>
      </c>
      <c r="R18" s="13">
        <f t="shared" si="4"/>
        <v>-6</v>
      </c>
      <c r="S18" s="22">
        <f t="shared" si="5"/>
        <v>-3</v>
      </c>
      <c r="T18" s="26">
        <f t="shared" si="5"/>
        <v>-3</v>
      </c>
    </row>
    <row r="19" spans="1:20" s="3" customFormat="1" ht="30.75" customHeight="1" x14ac:dyDescent="0.25">
      <c r="A19" s="55" t="s">
        <v>26</v>
      </c>
      <c r="B19" s="29" t="s">
        <v>49</v>
      </c>
      <c r="C19" s="30">
        <f t="shared" ref="C19:Q19" si="10">SUM(C20:C31)</f>
        <v>100.00000000000001</v>
      </c>
      <c r="D19" s="30">
        <f t="shared" si="10"/>
        <v>100.00000000000003</v>
      </c>
      <c r="E19" s="31">
        <f t="shared" si="10"/>
        <v>100</v>
      </c>
      <c r="F19" s="32">
        <f t="shared" si="10"/>
        <v>100</v>
      </c>
      <c r="G19" s="30">
        <f t="shared" si="10"/>
        <v>100.00000000000001</v>
      </c>
      <c r="H19" s="33">
        <f t="shared" si="10"/>
        <v>99.999999999999986</v>
      </c>
      <c r="I19" s="30">
        <f t="shared" si="10"/>
        <v>100</v>
      </c>
      <c r="J19" s="30">
        <f t="shared" si="10"/>
        <v>100.00000000000001</v>
      </c>
      <c r="K19" s="33">
        <f t="shared" si="10"/>
        <v>99.999999999999986</v>
      </c>
      <c r="L19" s="34">
        <f t="shared" si="10"/>
        <v>100</v>
      </c>
      <c r="M19" s="30">
        <f t="shared" si="10"/>
        <v>100</v>
      </c>
      <c r="N19" s="33">
        <f t="shared" si="10"/>
        <v>99.999999999999986</v>
      </c>
      <c r="O19" s="30">
        <f t="shared" si="10"/>
        <v>100</v>
      </c>
      <c r="P19" s="30">
        <f t="shared" si="10"/>
        <v>100.00000000000001</v>
      </c>
      <c r="Q19" s="31">
        <f t="shared" si="10"/>
        <v>100.00000000000001</v>
      </c>
      <c r="R19" s="43" t="s">
        <v>22</v>
      </c>
      <c r="S19" s="30" t="s">
        <v>22</v>
      </c>
      <c r="T19" s="44" t="s">
        <v>22</v>
      </c>
    </row>
    <row r="20" spans="1:20" s="2" customFormat="1" ht="36" customHeight="1" x14ac:dyDescent="0.2">
      <c r="A20" s="54"/>
      <c r="B20" s="6" t="s">
        <v>9</v>
      </c>
      <c r="C20" s="35">
        <f>C7/$C$6*100</f>
        <v>6.8309201307800089</v>
      </c>
      <c r="D20" s="36">
        <f>D7/$D$6*100</f>
        <v>6.258064516129032</v>
      </c>
      <c r="E20" s="37">
        <f>E7/$E$6*100</f>
        <v>7.5114971895758815</v>
      </c>
      <c r="F20" s="35">
        <f>F7/$F$6*100</f>
        <v>6.9160197600564572</v>
      </c>
      <c r="G20" s="36">
        <f>G7/$G$6*100</f>
        <v>5.6164383561643838</v>
      </c>
      <c r="H20" s="38">
        <f>H7/$H$6*100</f>
        <v>8.2969432314410483</v>
      </c>
      <c r="I20" s="37">
        <f>I7/$I$6*100</f>
        <v>6.8140478522456966</v>
      </c>
      <c r="J20" s="36">
        <f>J7/$J$6*100</f>
        <v>6.3775510204081636</v>
      </c>
      <c r="K20" s="37">
        <f>K7/$K$6*100</f>
        <v>7.3442826154322907</v>
      </c>
      <c r="L20" s="35">
        <f>L7/$L$6*100</f>
        <v>7.7427039904705177</v>
      </c>
      <c r="M20" s="36">
        <f>M7/$M$6*100</f>
        <v>7.0467993544916618</v>
      </c>
      <c r="N20" s="38">
        <f>N7/$N$6*100</f>
        <v>8.6057371581054039</v>
      </c>
      <c r="O20" s="37">
        <f>O7/$O$6*100</f>
        <v>5.9910266561097911</v>
      </c>
      <c r="P20" s="36">
        <f>P7/$P$6*100</f>
        <v>5.7738961669092674</v>
      </c>
      <c r="Q20" s="37">
        <f>Q7/$Q$6*100</f>
        <v>6.25</v>
      </c>
      <c r="R20" s="35" t="s">
        <v>22</v>
      </c>
      <c r="S20" s="36" t="s">
        <v>22</v>
      </c>
      <c r="T20" s="45" t="s">
        <v>22</v>
      </c>
    </row>
    <row r="21" spans="1:20" s="2" customFormat="1" ht="36" customHeight="1" x14ac:dyDescent="0.2">
      <c r="A21" s="54"/>
      <c r="B21" s="6" t="s">
        <v>10</v>
      </c>
      <c r="C21" s="35">
        <f t="shared" ref="C21:C31" si="11">C8/$C$6*100</f>
        <v>5.0910789350770669</v>
      </c>
      <c r="D21" s="36">
        <f t="shared" ref="D21:D31" si="12">D8/$D$6*100</f>
        <v>5.096774193548387</v>
      </c>
      <c r="E21" s="37">
        <f t="shared" ref="E21:E31" si="13">E8/$E$6*100</f>
        <v>5.0843127235564642</v>
      </c>
      <c r="F21" s="35">
        <f t="shared" ref="F21:F31" si="14">F8/$F$6*100</f>
        <v>6.2808750882145379</v>
      </c>
      <c r="G21" s="36">
        <f t="shared" ref="G21:G31" si="15">G8/$G$6*100</f>
        <v>6.0273972602739727</v>
      </c>
      <c r="H21" s="38">
        <f t="shared" ref="H21:H31" si="16">H8/$H$6*100</f>
        <v>6.5502183406113534</v>
      </c>
      <c r="I21" s="37">
        <f t="shared" ref="I21:I31" si="17">I8/$I$6*100</f>
        <v>4.8551839932838954</v>
      </c>
      <c r="J21" s="36">
        <f t="shared" ref="J21:J31" si="18">J8/$J$6*100</f>
        <v>4.9234693877551017</v>
      </c>
      <c r="K21" s="37">
        <f t="shared" ref="K21:K31" si="19">K8/$K$6*100</f>
        <v>4.7722342733188716</v>
      </c>
      <c r="L21" s="35">
        <f t="shared" ref="L21:L31" si="20">L8/$L$6*100</f>
        <v>5.2709946396664682</v>
      </c>
      <c r="M21" s="36">
        <f t="shared" ref="M21:M31" si="21">M8/$M$6*100</f>
        <v>5.4868208714362563</v>
      </c>
      <c r="N21" s="38">
        <f t="shared" ref="N21:N31" si="22">N8/$N$6*100</f>
        <v>5.0033355570380253</v>
      </c>
      <c r="O21" s="37">
        <f t="shared" ref="O21:O31" si="23">O8/$O$6*100</f>
        <v>4.4866719451042494</v>
      </c>
      <c r="P21" s="36">
        <f t="shared" ref="P21:P31" si="24">P8/$P$6*100</f>
        <v>4.4153323629306165</v>
      </c>
      <c r="Q21" s="37">
        <f t="shared" ref="Q21:Q31" si="25">Q8/$Q$6*100</f>
        <v>4.5717592592592595</v>
      </c>
      <c r="R21" s="35" t="s">
        <v>22</v>
      </c>
      <c r="S21" s="36" t="s">
        <v>22</v>
      </c>
      <c r="T21" s="45" t="s">
        <v>22</v>
      </c>
    </row>
    <row r="22" spans="1:20" s="2" customFormat="1" ht="36" customHeight="1" x14ac:dyDescent="0.2">
      <c r="A22" s="54"/>
      <c r="B22" s="6" t="s">
        <v>11</v>
      </c>
      <c r="C22" s="35">
        <f t="shared" si="11"/>
        <v>5.6515646893974782</v>
      </c>
      <c r="D22" s="36">
        <f t="shared" si="12"/>
        <v>5.5053763440860219</v>
      </c>
      <c r="E22" s="37">
        <f t="shared" si="13"/>
        <v>5.825242718446602</v>
      </c>
      <c r="F22" s="35">
        <f t="shared" si="14"/>
        <v>7.6923076923076925</v>
      </c>
      <c r="G22" s="36">
        <f t="shared" si="15"/>
        <v>7.397260273972603</v>
      </c>
      <c r="H22" s="38">
        <f t="shared" si="16"/>
        <v>8.0058224163027667</v>
      </c>
      <c r="I22" s="37">
        <f t="shared" si="17"/>
        <v>5.2469567650762556</v>
      </c>
      <c r="J22" s="36">
        <f t="shared" si="18"/>
        <v>5.1530612244897958</v>
      </c>
      <c r="K22" s="37">
        <f t="shared" si="19"/>
        <v>5.3610164239231484</v>
      </c>
      <c r="L22" s="35">
        <f t="shared" si="20"/>
        <v>6.2835020845741507</v>
      </c>
      <c r="M22" s="36">
        <f t="shared" si="21"/>
        <v>5.9709521247982789</v>
      </c>
      <c r="N22" s="38">
        <f t="shared" si="22"/>
        <v>6.6711140760507011</v>
      </c>
      <c r="O22" s="37">
        <f t="shared" si="23"/>
        <v>4.3283188176299818</v>
      </c>
      <c r="P22" s="36">
        <f t="shared" si="24"/>
        <v>4.4153323629306165</v>
      </c>
      <c r="Q22" s="37">
        <f t="shared" si="25"/>
        <v>4.2245370370370372</v>
      </c>
      <c r="R22" s="35" t="s">
        <v>22</v>
      </c>
      <c r="S22" s="36" t="s">
        <v>22</v>
      </c>
      <c r="T22" s="45" t="s">
        <v>22</v>
      </c>
    </row>
    <row r="23" spans="1:20" s="2" customFormat="1" ht="36" customHeight="1" x14ac:dyDescent="0.2">
      <c r="A23" s="54"/>
      <c r="B23" s="6" t="s">
        <v>0</v>
      </c>
      <c r="C23" s="35">
        <f t="shared" si="11"/>
        <v>6.5623540401681462</v>
      </c>
      <c r="D23" s="36">
        <f t="shared" si="12"/>
        <v>6.9677419354838701</v>
      </c>
      <c r="E23" s="37">
        <f t="shared" si="13"/>
        <v>6.0807358201328565</v>
      </c>
      <c r="F23" s="35">
        <f t="shared" si="14"/>
        <v>5.998588567395907</v>
      </c>
      <c r="G23" s="36">
        <f t="shared" si="15"/>
        <v>6.4383561643835616</v>
      </c>
      <c r="H23" s="38">
        <f t="shared" si="16"/>
        <v>5.5312954876273652</v>
      </c>
      <c r="I23" s="37">
        <f t="shared" si="17"/>
        <v>6.6741290051769973</v>
      </c>
      <c r="J23" s="36">
        <f t="shared" si="18"/>
        <v>7.0663265306122449</v>
      </c>
      <c r="K23" s="37">
        <f t="shared" si="19"/>
        <v>6.1977068484660673</v>
      </c>
      <c r="L23" s="35">
        <f t="shared" si="20"/>
        <v>7.2662298987492564</v>
      </c>
      <c r="M23" s="36">
        <f t="shared" si="21"/>
        <v>8.1764389456697142</v>
      </c>
      <c r="N23" s="38">
        <f t="shared" si="22"/>
        <v>6.1374249499666442</v>
      </c>
      <c r="O23" s="37">
        <f t="shared" si="23"/>
        <v>6.1493797835840596</v>
      </c>
      <c r="P23" s="36">
        <f t="shared" si="24"/>
        <v>6.0650169820475499</v>
      </c>
      <c r="Q23" s="37">
        <f t="shared" si="25"/>
        <v>6.25</v>
      </c>
      <c r="R23" s="35" t="s">
        <v>22</v>
      </c>
      <c r="S23" s="36" t="s">
        <v>22</v>
      </c>
      <c r="T23" s="45" t="s">
        <v>22</v>
      </c>
    </row>
    <row r="24" spans="1:20" s="2" customFormat="1" ht="36" customHeight="1" x14ac:dyDescent="0.2">
      <c r="A24" s="54"/>
      <c r="B24" s="6" t="s">
        <v>1</v>
      </c>
      <c r="C24" s="35">
        <f t="shared" si="11"/>
        <v>5.7333021952358711</v>
      </c>
      <c r="D24" s="36">
        <f t="shared" si="12"/>
        <v>5.827956989247312</v>
      </c>
      <c r="E24" s="37">
        <f t="shared" si="13"/>
        <v>5.6208482370975981</v>
      </c>
      <c r="F24" s="35">
        <f t="shared" si="14"/>
        <v>5.2928722653493301</v>
      </c>
      <c r="G24" s="36">
        <f t="shared" si="15"/>
        <v>5.3424657534246576</v>
      </c>
      <c r="H24" s="38">
        <f t="shared" si="16"/>
        <v>5.2401746724890828</v>
      </c>
      <c r="I24" s="37">
        <f t="shared" si="17"/>
        <v>5.8206240380579262</v>
      </c>
      <c r="J24" s="36">
        <f t="shared" si="18"/>
        <v>5.9183673469387754</v>
      </c>
      <c r="K24" s="37">
        <f t="shared" si="19"/>
        <v>5.701890300588782</v>
      </c>
      <c r="L24" s="35">
        <f t="shared" si="20"/>
        <v>5.3305539011316263</v>
      </c>
      <c r="M24" s="36">
        <f t="shared" si="21"/>
        <v>5.0026896180742328</v>
      </c>
      <c r="N24" s="38">
        <f t="shared" si="22"/>
        <v>5.7371581054036023</v>
      </c>
      <c r="O24" s="37">
        <f t="shared" si="23"/>
        <v>6.2549485352335701</v>
      </c>
      <c r="P24" s="36">
        <f t="shared" si="24"/>
        <v>6.7442988840368754</v>
      </c>
      <c r="Q24" s="37">
        <f t="shared" si="25"/>
        <v>5.6712962962962967</v>
      </c>
      <c r="R24" s="35" t="s">
        <v>22</v>
      </c>
      <c r="S24" s="36" t="s">
        <v>22</v>
      </c>
      <c r="T24" s="45" t="s">
        <v>22</v>
      </c>
    </row>
    <row r="25" spans="1:20" s="2" customFormat="1" ht="36" customHeight="1" x14ac:dyDescent="0.2">
      <c r="A25" s="54"/>
      <c r="B25" s="6" t="s">
        <v>2</v>
      </c>
      <c r="C25" s="35">
        <f t="shared" si="11"/>
        <v>24.556282111163007</v>
      </c>
      <c r="D25" s="36">
        <f t="shared" si="12"/>
        <v>24.193548387096776</v>
      </c>
      <c r="E25" s="37">
        <f t="shared" si="13"/>
        <v>24.987225344915686</v>
      </c>
      <c r="F25" s="35">
        <f t="shared" si="14"/>
        <v>19.689484827099506</v>
      </c>
      <c r="G25" s="36">
        <f t="shared" si="15"/>
        <v>19.863013698630137</v>
      </c>
      <c r="H25" s="38">
        <f t="shared" si="16"/>
        <v>19.50509461426492</v>
      </c>
      <c r="I25" s="37">
        <f t="shared" si="17"/>
        <v>25.521197705330906</v>
      </c>
      <c r="J25" s="36">
        <f t="shared" si="18"/>
        <v>25</v>
      </c>
      <c r="K25" s="37">
        <f t="shared" si="19"/>
        <v>26.154322900526804</v>
      </c>
      <c r="L25" s="35">
        <f t="shared" si="20"/>
        <v>16.79571173317451</v>
      </c>
      <c r="M25" s="36">
        <f t="shared" si="21"/>
        <v>15.545992469069391</v>
      </c>
      <c r="N25" s="38">
        <f t="shared" si="22"/>
        <v>18.345563709139427</v>
      </c>
      <c r="O25" s="37">
        <f t="shared" si="23"/>
        <v>33.2541567695962</v>
      </c>
      <c r="P25" s="36">
        <f t="shared" si="24"/>
        <v>33.527413876758857</v>
      </c>
      <c r="Q25" s="37">
        <f t="shared" si="25"/>
        <v>32.92824074074074</v>
      </c>
      <c r="R25" s="35" t="s">
        <v>22</v>
      </c>
      <c r="S25" s="36" t="s">
        <v>22</v>
      </c>
      <c r="T25" s="45" t="s">
        <v>22</v>
      </c>
    </row>
    <row r="26" spans="1:20" s="2" customFormat="1" ht="36" customHeight="1" x14ac:dyDescent="0.2">
      <c r="A26" s="54"/>
      <c r="B26" s="6" t="s">
        <v>3</v>
      </c>
      <c r="C26" s="35">
        <f t="shared" si="11"/>
        <v>14.327417094815505</v>
      </c>
      <c r="D26" s="36">
        <f t="shared" si="12"/>
        <v>15.268817204301074</v>
      </c>
      <c r="E26" s="37">
        <f t="shared" si="13"/>
        <v>13.208993357179356</v>
      </c>
      <c r="F26" s="35">
        <f t="shared" si="14"/>
        <v>16.866619618913198</v>
      </c>
      <c r="G26" s="36">
        <f t="shared" si="15"/>
        <v>19.041095890410958</v>
      </c>
      <c r="H26" s="38">
        <f t="shared" si="16"/>
        <v>14.556040756914118</v>
      </c>
      <c r="I26" s="37">
        <f t="shared" si="17"/>
        <v>13.823982090387577</v>
      </c>
      <c r="J26" s="36">
        <f t="shared" si="18"/>
        <v>14.566326530612244</v>
      </c>
      <c r="K26" s="37">
        <f t="shared" si="19"/>
        <v>12.92221877905175</v>
      </c>
      <c r="L26" s="35">
        <f t="shared" si="20"/>
        <v>18.612269207861821</v>
      </c>
      <c r="M26" s="36">
        <f t="shared" si="21"/>
        <v>19.903173749327596</v>
      </c>
      <c r="N26" s="38">
        <f t="shared" si="22"/>
        <v>17.011340893929287</v>
      </c>
      <c r="O26" s="37">
        <f t="shared" si="23"/>
        <v>9.5803642121931905</v>
      </c>
      <c r="P26" s="36">
        <f t="shared" si="24"/>
        <v>9.7525473071324598</v>
      </c>
      <c r="Q26" s="37">
        <f t="shared" si="25"/>
        <v>9.375</v>
      </c>
      <c r="R26" s="35" t="s">
        <v>22</v>
      </c>
      <c r="S26" s="36" t="s">
        <v>22</v>
      </c>
      <c r="T26" s="45" t="s">
        <v>22</v>
      </c>
    </row>
    <row r="27" spans="1:20" s="4" customFormat="1" ht="36" customHeight="1" x14ac:dyDescent="0.25">
      <c r="A27" s="54"/>
      <c r="B27" s="6" t="s">
        <v>4</v>
      </c>
      <c r="C27" s="35">
        <f t="shared" si="11"/>
        <v>6.2470808033629144</v>
      </c>
      <c r="D27" s="36">
        <f t="shared" si="12"/>
        <v>6.559139784946237</v>
      </c>
      <c r="E27" s="37">
        <f t="shared" si="13"/>
        <v>5.8763413387838526</v>
      </c>
      <c r="F27" s="35">
        <f t="shared" si="14"/>
        <v>6.7748764996471422</v>
      </c>
      <c r="G27" s="36">
        <f t="shared" si="15"/>
        <v>6.3013698630136989</v>
      </c>
      <c r="H27" s="38">
        <f t="shared" si="16"/>
        <v>7.2780203784570592</v>
      </c>
      <c r="I27" s="37">
        <f t="shared" si="17"/>
        <v>6.1424373863159367</v>
      </c>
      <c r="J27" s="36">
        <f t="shared" si="18"/>
        <v>6.6071428571428577</v>
      </c>
      <c r="K27" s="37">
        <f t="shared" si="19"/>
        <v>5.5779361636194613</v>
      </c>
      <c r="L27" s="35">
        <f t="shared" si="20"/>
        <v>6.1643835616438354</v>
      </c>
      <c r="M27" s="36">
        <f t="shared" si="21"/>
        <v>6.4012910166756321</v>
      </c>
      <c r="N27" s="38">
        <f t="shared" si="22"/>
        <v>5.8705803869246163</v>
      </c>
      <c r="O27" s="37">
        <f t="shared" si="23"/>
        <v>6.122987595671681</v>
      </c>
      <c r="P27" s="36">
        <f t="shared" si="24"/>
        <v>6.7928190198932548</v>
      </c>
      <c r="Q27" s="37">
        <f t="shared" si="25"/>
        <v>5.3240740740740744</v>
      </c>
      <c r="R27" s="35" t="s">
        <v>22</v>
      </c>
      <c r="S27" s="36" t="s">
        <v>22</v>
      </c>
      <c r="T27" s="45" t="s">
        <v>22</v>
      </c>
    </row>
    <row r="28" spans="1:20" s="2" customFormat="1" ht="36" customHeight="1" x14ac:dyDescent="0.2">
      <c r="A28" s="54"/>
      <c r="B28" s="6" t="s">
        <v>5</v>
      </c>
      <c r="C28" s="35">
        <f t="shared" si="11"/>
        <v>6.1770200840728631</v>
      </c>
      <c r="D28" s="36">
        <f t="shared" si="12"/>
        <v>6.3225806451612909</v>
      </c>
      <c r="E28" s="37">
        <f t="shared" si="13"/>
        <v>6.0040878896269803</v>
      </c>
      <c r="F28" s="35">
        <f t="shared" si="14"/>
        <v>4.7988708539167257</v>
      </c>
      <c r="G28" s="36">
        <f t="shared" si="15"/>
        <v>5.4794520547945202</v>
      </c>
      <c r="H28" s="38">
        <f t="shared" si="16"/>
        <v>4.0756914119359537</v>
      </c>
      <c r="I28" s="37">
        <f t="shared" si="17"/>
        <v>6.450258849867077</v>
      </c>
      <c r="J28" s="36">
        <f t="shared" si="18"/>
        <v>6.4795918367346941</v>
      </c>
      <c r="K28" s="37">
        <f t="shared" si="19"/>
        <v>6.4146265881623794</v>
      </c>
      <c r="L28" s="35">
        <f t="shared" si="20"/>
        <v>6.611078022632519</v>
      </c>
      <c r="M28" s="36">
        <f t="shared" si="21"/>
        <v>6.7240451855836474</v>
      </c>
      <c r="N28" s="38">
        <f t="shared" si="22"/>
        <v>6.4709806537691792</v>
      </c>
      <c r="O28" s="37">
        <f t="shared" si="23"/>
        <v>6.3077329110583262</v>
      </c>
      <c r="P28" s="36">
        <f t="shared" si="24"/>
        <v>6.2590975254730719</v>
      </c>
      <c r="Q28" s="37">
        <f t="shared" si="25"/>
        <v>6.3657407407407414</v>
      </c>
      <c r="R28" s="35" t="s">
        <v>22</v>
      </c>
      <c r="S28" s="36" t="s">
        <v>22</v>
      </c>
      <c r="T28" s="45" t="s">
        <v>22</v>
      </c>
    </row>
    <row r="29" spans="1:20" s="2" customFormat="1" ht="36" customHeight="1" x14ac:dyDescent="0.2">
      <c r="A29" s="54"/>
      <c r="B29" s="6" t="s">
        <v>6</v>
      </c>
      <c r="C29" s="35">
        <f t="shared" si="11"/>
        <v>7.1345165810368982</v>
      </c>
      <c r="D29" s="36">
        <f t="shared" si="12"/>
        <v>7.5268817204301079</v>
      </c>
      <c r="E29" s="37">
        <f t="shared" si="13"/>
        <v>6.6683699540112409</v>
      </c>
      <c r="F29" s="35">
        <f t="shared" si="14"/>
        <v>6.5631616090331688</v>
      </c>
      <c r="G29" s="36">
        <f t="shared" si="15"/>
        <v>7.1232876712328768</v>
      </c>
      <c r="H29" s="38">
        <f t="shared" si="16"/>
        <v>5.9679767103347885</v>
      </c>
      <c r="I29" s="37">
        <f t="shared" si="17"/>
        <v>7.2477962781586678</v>
      </c>
      <c r="J29" s="36">
        <f t="shared" si="18"/>
        <v>7.6020408163265305</v>
      </c>
      <c r="K29" s="37">
        <f t="shared" si="19"/>
        <v>6.8174775333126743</v>
      </c>
      <c r="L29" s="35">
        <f t="shared" si="20"/>
        <v>8.5169743895175696</v>
      </c>
      <c r="M29" s="36">
        <f t="shared" si="21"/>
        <v>9.3598708983324368</v>
      </c>
      <c r="N29" s="38">
        <f t="shared" si="22"/>
        <v>7.471647765176785</v>
      </c>
      <c r="O29" s="37">
        <f t="shared" si="23"/>
        <v>6.122987595671681</v>
      </c>
      <c r="P29" s="36">
        <f t="shared" si="24"/>
        <v>6.0164968461911696</v>
      </c>
      <c r="Q29" s="37">
        <f t="shared" si="25"/>
        <v>6.25</v>
      </c>
      <c r="R29" s="35" t="s">
        <v>22</v>
      </c>
      <c r="S29" s="36" t="s">
        <v>22</v>
      </c>
      <c r="T29" s="45" t="s">
        <v>22</v>
      </c>
    </row>
    <row r="30" spans="1:20" s="2" customFormat="1" ht="36" customHeight="1" x14ac:dyDescent="0.2">
      <c r="A30" s="54"/>
      <c r="B30" s="6" t="s">
        <v>7</v>
      </c>
      <c r="C30" s="35">
        <f t="shared" si="11"/>
        <v>5.6982718355908455</v>
      </c>
      <c r="D30" s="36">
        <f t="shared" si="12"/>
        <v>4.946236559139785</v>
      </c>
      <c r="E30" s="37">
        <f t="shared" si="13"/>
        <v>6.5917220235053655</v>
      </c>
      <c r="F30" s="35">
        <f t="shared" si="14"/>
        <v>6.1397318278052229</v>
      </c>
      <c r="G30" s="36">
        <f t="shared" si="15"/>
        <v>5.89041095890411</v>
      </c>
      <c r="H30" s="38">
        <f t="shared" si="16"/>
        <v>6.4046579330422126</v>
      </c>
      <c r="I30" s="37">
        <f t="shared" si="17"/>
        <v>5.6107457674548762</v>
      </c>
      <c r="J30" s="36">
        <f t="shared" si="18"/>
        <v>4.7704081632653068</v>
      </c>
      <c r="K30" s="37">
        <f t="shared" si="19"/>
        <v>6.6315463278586924</v>
      </c>
      <c r="L30" s="35">
        <f t="shared" si="20"/>
        <v>5.3305539011316263</v>
      </c>
      <c r="M30" s="36">
        <f t="shared" si="21"/>
        <v>4.626143087681549</v>
      </c>
      <c r="N30" s="38">
        <f t="shared" si="22"/>
        <v>6.2041360907271512</v>
      </c>
      <c r="O30" s="37">
        <f t="shared" si="23"/>
        <v>5.8590657165479021</v>
      </c>
      <c r="P30" s="36">
        <f t="shared" si="24"/>
        <v>4.90053372149442</v>
      </c>
      <c r="Q30" s="37">
        <f t="shared" si="25"/>
        <v>7.0023148148148158</v>
      </c>
      <c r="R30" s="35" t="s">
        <v>22</v>
      </c>
      <c r="S30" s="36" t="s">
        <v>22</v>
      </c>
      <c r="T30" s="45" t="s">
        <v>22</v>
      </c>
    </row>
    <row r="31" spans="1:20" s="2" customFormat="1" ht="36" customHeight="1" thickBot="1" x14ac:dyDescent="0.25">
      <c r="A31" s="56"/>
      <c r="B31" s="27" t="s">
        <v>8</v>
      </c>
      <c r="C31" s="39">
        <f t="shared" si="11"/>
        <v>5.9901914992993932</v>
      </c>
      <c r="D31" s="40">
        <f t="shared" si="12"/>
        <v>5.5268817204301071</v>
      </c>
      <c r="E31" s="41">
        <f t="shared" si="13"/>
        <v>6.540623403168115</v>
      </c>
      <c r="F31" s="39">
        <f t="shared" si="14"/>
        <v>6.9865913902611156</v>
      </c>
      <c r="G31" s="40">
        <f t="shared" si="15"/>
        <v>5.4794520547945202</v>
      </c>
      <c r="H31" s="42">
        <f t="shared" si="16"/>
        <v>8.5880640465793299</v>
      </c>
      <c r="I31" s="41">
        <f t="shared" si="17"/>
        <v>5.7926402686441865</v>
      </c>
      <c r="J31" s="40">
        <f t="shared" si="18"/>
        <v>5.5357142857142856</v>
      </c>
      <c r="K31" s="41">
        <f t="shared" si="19"/>
        <v>6.1047412457390768</v>
      </c>
      <c r="L31" s="39">
        <f t="shared" si="20"/>
        <v>6.0750446694460987</v>
      </c>
      <c r="M31" s="40">
        <f t="shared" si="21"/>
        <v>5.7557826788596023</v>
      </c>
      <c r="N31" s="42">
        <f t="shared" si="22"/>
        <v>6.4709806537691792</v>
      </c>
      <c r="O31" s="41">
        <f t="shared" si="23"/>
        <v>5.5423594615993661</v>
      </c>
      <c r="P31" s="40">
        <f t="shared" si="24"/>
        <v>5.3372149442018433</v>
      </c>
      <c r="Q31" s="41">
        <f t="shared" si="25"/>
        <v>5.7870370370370372</v>
      </c>
      <c r="R31" s="39" t="s">
        <v>22</v>
      </c>
      <c r="S31" s="40" t="s">
        <v>22</v>
      </c>
      <c r="T31" s="46" t="s">
        <v>22</v>
      </c>
    </row>
    <row r="32" spans="1:20" s="2" customFormat="1" ht="36" customHeight="1" x14ac:dyDescent="0.2"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6:16" x14ac:dyDescent="0.25">
      <c r="P33" s="11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15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33"/>
  <sheetViews>
    <sheetView view="pageBreakPreview" zoomScale="60" zoomScaleNormal="100" workbookViewId="0"/>
  </sheetViews>
  <sheetFormatPr defaultRowHeight="16.5" x14ac:dyDescent="0.25"/>
  <cols>
    <col min="1" max="1" width="3.92578125" customWidth="1"/>
    <col min="2" max="2" width="3.92578125" style="2" customWidth="1"/>
    <col min="3" max="3" width="5" style="2" customWidth="1"/>
    <col min="4" max="20" width="5" customWidth="1"/>
  </cols>
  <sheetData>
    <row r="1" spans="1:20" s="10" customFormat="1" ht="24" customHeight="1" x14ac:dyDescent="0.25">
      <c r="A1" s="9" t="s">
        <v>61</v>
      </c>
    </row>
    <row r="2" spans="1:20" ht="24.75" customHeight="1" thickBot="1" x14ac:dyDescent="0.3">
      <c r="A2" s="53" t="s">
        <v>31</v>
      </c>
      <c r="B2" s="53"/>
      <c r="C2" s="53"/>
      <c r="D2" s="53"/>
      <c r="E2" s="51"/>
      <c r="F2" s="2"/>
      <c r="G2" s="2"/>
      <c r="H2" s="2"/>
      <c r="I2" s="2"/>
      <c r="J2" s="2"/>
      <c r="K2" s="2"/>
      <c r="L2" s="2"/>
      <c r="M2" s="2"/>
      <c r="N2" s="2"/>
      <c r="O2" s="1"/>
      <c r="P2" s="52" t="s">
        <v>48</v>
      </c>
      <c r="Q2" s="52"/>
      <c r="R2" s="52"/>
      <c r="S2" s="52"/>
      <c r="T2" s="52"/>
    </row>
    <row r="3" spans="1:20" s="2" customFormat="1" ht="23.25" customHeight="1" x14ac:dyDescent="0.2">
      <c r="A3" s="66" t="s">
        <v>21</v>
      </c>
      <c r="B3" s="67"/>
      <c r="C3" s="57" t="s">
        <v>12</v>
      </c>
      <c r="D3" s="58"/>
      <c r="E3" s="58"/>
      <c r="F3" s="61" t="s">
        <v>16</v>
      </c>
      <c r="G3" s="61"/>
      <c r="H3" s="61"/>
      <c r="I3" s="63" t="s">
        <v>17</v>
      </c>
      <c r="J3" s="61"/>
      <c r="K3" s="61"/>
      <c r="L3" s="61"/>
      <c r="M3" s="61"/>
      <c r="N3" s="61"/>
      <c r="O3" s="61"/>
      <c r="P3" s="61"/>
      <c r="Q3" s="61"/>
      <c r="R3" s="61" t="s">
        <v>27</v>
      </c>
      <c r="S3" s="61"/>
      <c r="T3" s="64"/>
    </row>
    <row r="4" spans="1:20" s="2" customFormat="1" ht="23.25" customHeight="1" x14ac:dyDescent="0.2">
      <c r="A4" s="68"/>
      <c r="B4" s="69"/>
      <c r="C4" s="59"/>
      <c r="D4" s="60"/>
      <c r="E4" s="60"/>
      <c r="F4" s="62"/>
      <c r="G4" s="62"/>
      <c r="H4" s="62"/>
      <c r="I4" s="62" t="s">
        <v>13</v>
      </c>
      <c r="J4" s="62"/>
      <c r="K4" s="62"/>
      <c r="L4" s="62" t="s">
        <v>18</v>
      </c>
      <c r="M4" s="62"/>
      <c r="N4" s="62"/>
      <c r="O4" s="62" t="s">
        <v>19</v>
      </c>
      <c r="P4" s="62"/>
      <c r="Q4" s="62"/>
      <c r="R4" s="62"/>
      <c r="S4" s="62"/>
      <c r="T4" s="65"/>
    </row>
    <row r="5" spans="1:20" s="2" customFormat="1" ht="29.25" customHeight="1" x14ac:dyDescent="0.2">
      <c r="A5" s="70"/>
      <c r="B5" s="71"/>
      <c r="C5" s="18" t="s">
        <v>13</v>
      </c>
      <c r="D5" s="20" t="s">
        <v>14</v>
      </c>
      <c r="E5" s="19" t="s">
        <v>15</v>
      </c>
      <c r="F5" s="18" t="s">
        <v>13</v>
      </c>
      <c r="G5" s="20" t="s">
        <v>14</v>
      </c>
      <c r="H5" s="5" t="s">
        <v>15</v>
      </c>
      <c r="I5" s="47" t="s">
        <v>13</v>
      </c>
      <c r="J5" s="48" t="s">
        <v>14</v>
      </c>
      <c r="K5" s="49" t="s">
        <v>15</v>
      </c>
      <c r="L5" s="47" t="s">
        <v>13</v>
      </c>
      <c r="M5" s="48" t="s">
        <v>14</v>
      </c>
      <c r="N5" s="28" t="s">
        <v>15</v>
      </c>
      <c r="O5" s="49" t="s">
        <v>13</v>
      </c>
      <c r="P5" s="48" t="s">
        <v>14</v>
      </c>
      <c r="Q5" s="28" t="s">
        <v>15</v>
      </c>
      <c r="R5" s="18" t="s">
        <v>13</v>
      </c>
      <c r="S5" s="20" t="s">
        <v>14</v>
      </c>
      <c r="T5" s="24" t="s">
        <v>15</v>
      </c>
    </row>
    <row r="6" spans="1:20" s="3" customFormat="1" ht="30.75" customHeight="1" x14ac:dyDescent="0.25">
      <c r="A6" s="54" t="s">
        <v>25</v>
      </c>
      <c r="B6" s="17" t="s">
        <v>20</v>
      </c>
      <c r="C6" s="14">
        <f>D6+E6</f>
        <v>1967</v>
      </c>
      <c r="D6" s="21">
        <f>SUM(D7:D18)</f>
        <v>1036</v>
      </c>
      <c r="E6" s="15">
        <f>SUM(E7:E18)</f>
        <v>931</v>
      </c>
      <c r="F6" s="14">
        <f>G6+H6</f>
        <v>608</v>
      </c>
      <c r="G6" s="21">
        <f>SUM(G7:G18)</f>
        <v>299</v>
      </c>
      <c r="H6" s="16">
        <f>SUM(H7:H18)</f>
        <v>309</v>
      </c>
      <c r="I6" s="15">
        <f>J6+K6</f>
        <v>1359</v>
      </c>
      <c r="J6" s="21">
        <f>SUM(J7:J18)</f>
        <v>737</v>
      </c>
      <c r="K6" s="15">
        <f>SUM(K7:K18)</f>
        <v>622</v>
      </c>
      <c r="L6" s="14">
        <f>M6+N6</f>
        <v>583</v>
      </c>
      <c r="M6" s="21">
        <f>SUM(M7:M18)</f>
        <v>319</v>
      </c>
      <c r="N6" s="16">
        <f>SUM(N7:N18)</f>
        <v>264</v>
      </c>
      <c r="O6" s="15">
        <f>P6+Q6</f>
        <v>776</v>
      </c>
      <c r="P6" s="21">
        <f>SUM(P7:P18)</f>
        <v>418</v>
      </c>
      <c r="Q6" s="15">
        <f>SUM(Q7:Q18)</f>
        <v>358</v>
      </c>
      <c r="R6" s="23">
        <f>S6+T6</f>
        <v>-193</v>
      </c>
      <c r="S6" s="21">
        <f>SUM(S7:S18)</f>
        <v>-99</v>
      </c>
      <c r="T6" s="25">
        <f>SUM(T7:T18)</f>
        <v>-94</v>
      </c>
    </row>
    <row r="7" spans="1:20" s="2" customFormat="1" ht="36" customHeight="1" x14ac:dyDescent="0.2">
      <c r="A7" s="54"/>
      <c r="B7" s="6" t="s">
        <v>49</v>
      </c>
      <c r="C7" s="13">
        <f t="shared" ref="C7:C18" si="0">D7+E7</f>
        <v>137</v>
      </c>
      <c r="D7" s="22">
        <f t="shared" ref="D7:E18" si="1">G7+J7</f>
        <v>70</v>
      </c>
      <c r="E7" s="12">
        <f t="shared" si="1"/>
        <v>67</v>
      </c>
      <c r="F7" s="13">
        <f>G7+H7</f>
        <v>49</v>
      </c>
      <c r="G7" s="22">
        <v>24</v>
      </c>
      <c r="H7" s="50">
        <v>25</v>
      </c>
      <c r="I7" s="12">
        <f t="shared" ref="I7:I18" si="2">J7+K7</f>
        <v>88</v>
      </c>
      <c r="J7" s="22">
        <f>M7+P7</f>
        <v>46</v>
      </c>
      <c r="K7" s="12">
        <f t="shared" ref="K7:K18" si="3">N7+Q7</f>
        <v>42</v>
      </c>
      <c r="L7" s="13">
        <f>M7+N7</f>
        <v>38</v>
      </c>
      <c r="M7" s="22">
        <v>19</v>
      </c>
      <c r="N7" s="50">
        <v>19</v>
      </c>
      <c r="O7" s="12">
        <f>P7+Q7</f>
        <v>50</v>
      </c>
      <c r="P7" s="22">
        <v>27</v>
      </c>
      <c r="Q7" s="12">
        <v>23</v>
      </c>
      <c r="R7" s="13">
        <f t="shared" ref="R7:R18" si="4">S7+T7</f>
        <v>-12</v>
      </c>
      <c r="S7" s="22">
        <f t="shared" ref="S7:T18" si="5">M7-P7</f>
        <v>-8</v>
      </c>
      <c r="T7" s="26">
        <f t="shared" si="5"/>
        <v>-4</v>
      </c>
    </row>
    <row r="8" spans="1:20" s="2" customFormat="1" ht="36" customHeight="1" x14ac:dyDescent="0.2">
      <c r="A8" s="54"/>
      <c r="B8" s="6" t="s">
        <v>50</v>
      </c>
      <c r="C8" s="13">
        <f t="shared" si="0"/>
        <v>110</v>
      </c>
      <c r="D8" s="22">
        <f t="shared" si="1"/>
        <v>53</v>
      </c>
      <c r="E8" s="12">
        <f t="shared" si="1"/>
        <v>57</v>
      </c>
      <c r="F8" s="13">
        <f t="shared" ref="F8:F18" si="6">G8+H8</f>
        <v>39</v>
      </c>
      <c r="G8" s="22">
        <v>20</v>
      </c>
      <c r="H8" s="50">
        <v>19</v>
      </c>
      <c r="I8" s="12">
        <f t="shared" si="2"/>
        <v>71</v>
      </c>
      <c r="J8" s="22">
        <f t="shared" ref="J8:J18" si="7">M8+P8</f>
        <v>33</v>
      </c>
      <c r="K8" s="12">
        <f t="shared" si="3"/>
        <v>38</v>
      </c>
      <c r="L8" s="13">
        <f t="shared" ref="L8:L18" si="8">M8+N8</f>
        <v>29</v>
      </c>
      <c r="M8" s="22">
        <v>15</v>
      </c>
      <c r="N8" s="50">
        <v>14</v>
      </c>
      <c r="O8" s="12">
        <f t="shared" ref="O8:O18" si="9">P8+Q8</f>
        <v>42</v>
      </c>
      <c r="P8" s="22">
        <v>18</v>
      </c>
      <c r="Q8" s="12">
        <v>24</v>
      </c>
      <c r="R8" s="13">
        <f t="shared" si="4"/>
        <v>-13</v>
      </c>
      <c r="S8" s="22">
        <f t="shared" si="5"/>
        <v>-3</v>
      </c>
      <c r="T8" s="26">
        <f t="shared" si="5"/>
        <v>-10</v>
      </c>
    </row>
    <row r="9" spans="1:20" s="2" customFormat="1" ht="36" customHeight="1" x14ac:dyDescent="0.2">
      <c r="A9" s="54"/>
      <c r="B9" s="6" t="s">
        <v>51</v>
      </c>
      <c r="C9" s="13">
        <f t="shared" si="0"/>
        <v>125</v>
      </c>
      <c r="D9" s="22">
        <f t="shared" si="1"/>
        <v>61</v>
      </c>
      <c r="E9" s="12">
        <f t="shared" si="1"/>
        <v>64</v>
      </c>
      <c r="F9" s="13">
        <f t="shared" si="6"/>
        <v>53</v>
      </c>
      <c r="G9" s="22">
        <v>22</v>
      </c>
      <c r="H9" s="50">
        <v>31</v>
      </c>
      <c r="I9" s="12">
        <f t="shared" si="2"/>
        <v>72</v>
      </c>
      <c r="J9" s="22">
        <f t="shared" si="7"/>
        <v>39</v>
      </c>
      <c r="K9" s="12">
        <f t="shared" si="3"/>
        <v>33</v>
      </c>
      <c r="L9" s="13">
        <f t="shared" si="8"/>
        <v>36</v>
      </c>
      <c r="M9" s="22">
        <v>23</v>
      </c>
      <c r="N9" s="50">
        <v>13</v>
      </c>
      <c r="O9" s="12">
        <f t="shared" si="9"/>
        <v>36</v>
      </c>
      <c r="P9" s="22">
        <v>16</v>
      </c>
      <c r="Q9" s="12">
        <v>20</v>
      </c>
      <c r="R9" s="13">
        <f t="shared" si="4"/>
        <v>0</v>
      </c>
      <c r="S9" s="22">
        <f t="shared" si="5"/>
        <v>7</v>
      </c>
      <c r="T9" s="26">
        <f t="shared" si="5"/>
        <v>-7</v>
      </c>
    </row>
    <row r="10" spans="1:20" s="2" customFormat="1" ht="36" customHeight="1" x14ac:dyDescent="0.2">
      <c r="A10" s="54"/>
      <c r="B10" s="6" t="s">
        <v>52</v>
      </c>
      <c r="C10" s="13">
        <f t="shared" si="0"/>
        <v>112</v>
      </c>
      <c r="D10" s="22">
        <f t="shared" si="1"/>
        <v>53</v>
      </c>
      <c r="E10" s="12">
        <f t="shared" si="1"/>
        <v>59</v>
      </c>
      <c r="F10" s="13">
        <f t="shared" si="6"/>
        <v>44</v>
      </c>
      <c r="G10" s="22">
        <v>15</v>
      </c>
      <c r="H10" s="50">
        <v>29</v>
      </c>
      <c r="I10" s="12">
        <f t="shared" si="2"/>
        <v>68</v>
      </c>
      <c r="J10" s="22">
        <f t="shared" si="7"/>
        <v>38</v>
      </c>
      <c r="K10" s="12">
        <f t="shared" si="3"/>
        <v>30</v>
      </c>
      <c r="L10" s="13">
        <f t="shared" si="8"/>
        <v>28</v>
      </c>
      <c r="M10" s="22">
        <v>15</v>
      </c>
      <c r="N10" s="50">
        <v>13</v>
      </c>
      <c r="O10" s="12">
        <f t="shared" si="9"/>
        <v>40</v>
      </c>
      <c r="P10" s="22">
        <v>23</v>
      </c>
      <c r="Q10" s="12">
        <v>17</v>
      </c>
      <c r="R10" s="13">
        <f t="shared" si="4"/>
        <v>-12</v>
      </c>
      <c r="S10" s="22">
        <f t="shared" si="5"/>
        <v>-8</v>
      </c>
      <c r="T10" s="26">
        <f t="shared" si="5"/>
        <v>-4</v>
      </c>
    </row>
    <row r="11" spans="1:20" s="2" customFormat="1" ht="36" customHeight="1" x14ac:dyDescent="0.2">
      <c r="A11" s="54"/>
      <c r="B11" s="6" t="s">
        <v>53</v>
      </c>
      <c r="C11" s="13">
        <f t="shared" si="0"/>
        <v>134</v>
      </c>
      <c r="D11" s="22">
        <f t="shared" si="1"/>
        <v>67</v>
      </c>
      <c r="E11" s="12">
        <f t="shared" si="1"/>
        <v>67</v>
      </c>
      <c r="F11" s="13">
        <f t="shared" si="6"/>
        <v>42</v>
      </c>
      <c r="G11" s="22">
        <v>24</v>
      </c>
      <c r="H11" s="50">
        <v>18</v>
      </c>
      <c r="I11" s="12">
        <f t="shared" si="2"/>
        <v>92</v>
      </c>
      <c r="J11" s="22">
        <f t="shared" si="7"/>
        <v>43</v>
      </c>
      <c r="K11" s="12">
        <f t="shared" si="3"/>
        <v>49</v>
      </c>
      <c r="L11" s="13">
        <f t="shared" si="8"/>
        <v>47</v>
      </c>
      <c r="M11" s="22">
        <v>20</v>
      </c>
      <c r="N11" s="50">
        <v>27</v>
      </c>
      <c r="O11" s="12">
        <f t="shared" si="9"/>
        <v>45</v>
      </c>
      <c r="P11" s="22">
        <v>23</v>
      </c>
      <c r="Q11" s="12">
        <v>22</v>
      </c>
      <c r="R11" s="13">
        <f t="shared" si="4"/>
        <v>2</v>
      </c>
      <c r="S11" s="22">
        <f t="shared" si="5"/>
        <v>-3</v>
      </c>
      <c r="T11" s="26">
        <f t="shared" si="5"/>
        <v>5</v>
      </c>
    </row>
    <row r="12" spans="1:20" s="2" customFormat="1" ht="36" customHeight="1" x14ac:dyDescent="0.2">
      <c r="A12" s="54"/>
      <c r="B12" s="6" t="s">
        <v>54</v>
      </c>
      <c r="C12" s="13">
        <f t="shared" si="0"/>
        <v>385</v>
      </c>
      <c r="D12" s="22">
        <f t="shared" si="1"/>
        <v>210</v>
      </c>
      <c r="E12" s="12">
        <f t="shared" si="1"/>
        <v>175</v>
      </c>
      <c r="F12" s="13">
        <f t="shared" si="6"/>
        <v>91</v>
      </c>
      <c r="G12" s="22">
        <v>48</v>
      </c>
      <c r="H12" s="50">
        <v>43</v>
      </c>
      <c r="I12" s="12">
        <f t="shared" si="2"/>
        <v>294</v>
      </c>
      <c r="J12" s="22">
        <f t="shared" si="7"/>
        <v>162</v>
      </c>
      <c r="K12" s="12">
        <f t="shared" si="3"/>
        <v>132</v>
      </c>
      <c r="L12" s="13">
        <f t="shared" si="8"/>
        <v>106</v>
      </c>
      <c r="M12" s="22">
        <v>61</v>
      </c>
      <c r="N12" s="50">
        <v>45</v>
      </c>
      <c r="O12" s="12">
        <f t="shared" si="9"/>
        <v>188</v>
      </c>
      <c r="P12" s="22">
        <v>101</v>
      </c>
      <c r="Q12" s="12">
        <v>87</v>
      </c>
      <c r="R12" s="13">
        <f t="shared" si="4"/>
        <v>-82</v>
      </c>
      <c r="S12" s="22">
        <f t="shared" si="5"/>
        <v>-40</v>
      </c>
      <c r="T12" s="26">
        <f t="shared" si="5"/>
        <v>-42</v>
      </c>
    </row>
    <row r="13" spans="1:20" s="2" customFormat="1" ht="36" customHeight="1" x14ac:dyDescent="0.2">
      <c r="A13" s="54"/>
      <c r="B13" s="6" t="s">
        <v>55</v>
      </c>
      <c r="C13" s="13">
        <f t="shared" si="0"/>
        <v>342</v>
      </c>
      <c r="D13" s="22">
        <f t="shared" si="1"/>
        <v>191</v>
      </c>
      <c r="E13" s="12">
        <f t="shared" si="1"/>
        <v>151</v>
      </c>
      <c r="F13" s="13">
        <f t="shared" si="6"/>
        <v>82</v>
      </c>
      <c r="G13" s="22">
        <v>46</v>
      </c>
      <c r="H13" s="50">
        <v>36</v>
      </c>
      <c r="I13" s="12">
        <f t="shared" si="2"/>
        <v>260</v>
      </c>
      <c r="J13" s="22">
        <f t="shared" si="7"/>
        <v>145</v>
      </c>
      <c r="K13" s="12">
        <f t="shared" si="3"/>
        <v>115</v>
      </c>
      <c r="L13" s="13">
        <f t="shared" si="8"/>
        <v>100</v>
      </c>
      <c r="M13" s="22">
        <v>58</v>
      </c>
      <c r="N13" s="50">
        <v>42</v>
      </c>
      <c r="O13" s="12">
        <f t="shared" si="9"/>
        <v>160</v>
      </c>
      <c r="P13" s="22">
        <v>87</v>
      </c>
      <c r="Q13" s="12">
        <v>73</v>
      </c>
      <c r="R13" s="13">
        <f t="shared" si="4"/>
        <v>-60</v>
      </c>
      <c r="S13" s="22">
        <f t="shared" si="5"/>
        <v>-29</v>
      </c>
      <c r="T13" s="26">
        <f t="shared" si="5"/>
        <v>-31</v>
      </c>
    </row>
    <row r="14" spans="1:20" s="4" customFormat="1" ht="36" customHeight="1" x14ac:dyDescent="0.25">
      <c r="A14" s="54"/>
      <c r="B14" s="6" t="s">
        <v>56</v>
      </c>
      <c r="C14" s="13">
        <f t="shared" si="0"/>
        <v>147</v>
      </c>
      <c r="D14" s="22">
        <f t="shared" si="1"/>
        <v>83</v>
      </c>
      <c r="E14" s="12">
        <f t="shared" si="1"/>
        <v>64</v>
      </c>
      <c r="F14" s="13">
        <f t="shared" si="6"/>
        <v>63</v>
      </c>
      <c r="G14" s="22">
        <v>33</v>
      </c>
      <c r="H14" s="50">
        <v>30</v>
      </c>
      <c r="I14" s="12">
        <f t="shared" si="2"/>
        <v>84</v>
      </c>
      <c r="J14" s="22">
        <f t="shared" si="7"/>
        <v>50</v>
      </c>
      <c r="K14" s="12">
        <f t="shared" si="3"/>
        <v>34</v>
      </c>
      <c r="L14" s="13">
        <f t="shared" si="8"/>
        <v>39</v>
      </c>
      <c r="M14" s="22">
        <v>24</v>
      </c>
      <c r="N14" s="50">
        <v>15</v>
      </c>
      <c r="O14" s="12">
        <f t="shared" si="9"/>
        <v>45</v>
      </c>
      <c r="P14" s="22">
        <v>26</v>
      </c>
      <c r="Q14" s="12">
        <v>19</v>
      </c>
      <c r="R14" s="13">
        <f t="shared" si="4"/>
        <v>-6</v>
      </c>
      <c r="S14" s="22">
        <f t="shared" si="5"/>
        <v>-2</v>
      </c>
      <c r="T14" s="26">
        <f t="shared" si="5"/>
        <v>-4</v>
      </c>
    </row>
    <row r="15" spans="1:20" s="2" customFormat="1" ht="36" customHeight="1" x14ac:dyDescent="0.2">
      <c r="A15" s="54"/>
      <c r="B15" s="6" t="s">
        <v>57</v>
      </c>
      <c r="C15" s="13">
        <f t="shared" si="0"/>
        <v>111</v>
      </c>
      <c r="D15" s="22">
        <f t="shared" si="1"/>
        <v>61</v>
      </c>
      <c r="E15" s="12">
        <f t="shared" si="1"/>
        <v>50</v>
      </c>
      <c r="F15" s="13">
        <f t="shared" si="6"/>
        <v>31</v>
      </c>
      <c r="G15" s="22">
        <v>16</v>
      </c>
      <c r="H15" s="50">
        <v>15</v>
      </c>
      <c r="I15" s="12">
        <f t="shared" si="2"/>
        <v>80</v>
      </c>
      <c r="J15" s="22">
        <f t="shared" si="7"/>
        <v>45</v>
      </c>
      <c r="K15" s="12">
        <f t="shared" si="3"/>
        <v>35</v>
      </c>
      <c r="L15" s="13">
        <f t="shared" si="8"/>
        <v>42</v>
      </c>
      <c r="M15" s="22">
        <v>27</v>
      </c>
      <c r="N15" s="50">
        <v>15</v>
      </c>
      <c r="O15" s="12">
        <f t="shared" si="9"/>
        <v>38</v>
      </c>
      <c r="P15" s="22">
        <v>18</v>
      </c>
      <c r="Q15" s="12">
        <v>20</v>
      </c>
      <c r="R15" s="13">
        <f t="shared" si="4"/>
        <v>4</v>
      </c>
      <c r="S15" s="22">
        <f t="shared" si="5"/>
        <v>9</v>
      </c>
      <c r="T15" s="26">
        <f t="shared" si="5"/>
        <v>-5</v>
      </c>
    </row>
    <row r="16" spans="1:20" s="2" customFormat="1" ht="36" customHeight="1" x14ac:dyDescent="0.2">
      <c r="A16" s="54"/>
      <c r="B16" s="6" t="s">
        <v>58</v>
      </c>
      <c r="C16" s="13">
        <f t="shared" si="0"/>
        <v>141</v>
      </c>
      <c r="D16" s="22">
        <f t="shared" si="1"/>
        <v>74</v>
      </c>
      <c r="E16" s="12">
        <f t="shared" si="1"/>
        <v>67</v>
      </c>
      <c r="F16" s="13">
        <f t="shared" si="6"/>
        <v>46</v>
      </c>
      <c r="G16" s="22">
        <v>21</v>
      </c>
      <c r="H16" s="50">
        <v>25</v>
      </c>
      <c r="I16" s="12">
        <f t="shared" si="2"/>
        <v>95</v>
      </c>
      <c r="J16" s="22">
        <f t="shared" si="7"/>
        <v>53</v>
      </c>
      <c r="K16" s="12">
        <f t="shared" si="3"/>
        <v>42</v>
      </c>
      <c r="L16" s="13">
        <f t="shared" si="8"/>
        <v>42</v>
      </c>
      <c r="M16" s="22">
        <v>18</v>
      </c>
      <c r="N16" s="50">
        <v>24</v>
      </c>
      <c r="O16" s="12">
        <f t="shared" si="9"/>
        <v>53</v>
      </c>
      <c r="P16" s="22">
        <v>35</v>
      </c>
      <c r="Q16" s="12">
        <v>18</v>
      </c>
      <c r="R16" s="13">
        <f t="shared" si="4"/>
        <v>-11</v>
      </c>
      <c r="S16" s="22">
        <f t="shared" si="5"/>
        <v>-17</v>
      </c>
      <c r="T16" s="26">
        <f t="shared" si="5"/>
        <v>6</v>
      </c>
    </row>
    <row r="17" spans="1:20" s="2" customFormat="1" ht="36" customHeight="1" x14ac:dyDescent="0.2">
      <c r="A17" s="54"/>
      <c r="B17" s="6" t="s">
        <v>59</v>
      </c>
      <c r="C17" s="13">
        <f t="shared" si="0"/>
        <v>124</v>
      </c>
      <c r="D17" s="22">
        <f t="shared" si="1"/>
        <v>62</v>
      </c>
      <c r="E17" s="12">
        <f t="shared" si="1"/>
        <v>62</v>
      </c>
      <c r="F17" s="13">
        <f t="shared" si="6"/>
        <v>40</v>
      </c>
      <c r="G17" s="22">
        <v>16</v>
      </c>
      <c r="H17" s="50">
        <v>24</v>
      </c>
      <c r="I17" s="12">
        <f t="shared" si="2"/>
        <v>84</v>
      </c>
      <c r="J17" s="22">
        <f t="shared" si="7"/>
        <v>46</v>
      </c>
      <c r="K17" s="12">
        <f t="shared" si="3"/>
        <v>38</v>
      </c>
      <c r="L17" s="13">
        <f t="shared" si="8"/>
        <v>43</v>
      </c>
      <c r="M17" s="22">
        <v>21</v>
      </c>
      <c r="N17" s="50">
        <v>22</v>
      </c>
      <c r="O17" s="12">
        <f t="shared" si="9"/>
        <v>41</v>
      </c>
      <c r="P17" s="22">
        <v>25</v>
      </c>
      <c r="Q17" s="12">
        <v>16</v>
      </c>
      <c r="R17" s="13">
        <f t="shared" si="4"/>
        <v>2</v>
      </c>
      <c r="S17" s="22">
        <f t="shared" si="5"/>
        <v>-4</v>
      </c>
      <c r="T17" s="26">
        <f t="shared" si="5"/>
        <v>6</v>
      </c>
    </row>
    <row r="18" spans="1:20" s="2" customFormat="1" ht="36" customHeight="1" x14ac:dyDescent="0.2">
      <c r="A18" s="54"/>
      <c r="B18" s="6" t="s">
        <v>60</v>
      </c>
      <c r="C18" s="13">
        <f t="shared" si="0"/>
        <v>99</v>
      </c>
      <c r="D18" s="22">
        <f t="shared" si="1"/>
        <v>51</v>
      </c>
      <c r="E18" s="12">
        <f t="shared" si="1"/>
        <v>48</v>
      </c>
      <c r="F18" s="13">
        <f t="shared" si="6"/>
        <v>28</v>
      </c>
      <c r="G18" s="22">
        <v>14</v>
      </c>
      <c r="H18" s="50">
        <v>14</v>
      </c>
      <c r="I18" s="12">
        <f t="shared" si="2"/>
        <v>71</v>
      </c>
      <c r="J18" s="22">
        <f t="shared" si="7"/>
        <v>37</v>
      </c>
      <c r="K18" s="12">
        <f t="shared" si="3"/>
        <v>34</v>
      </c>
      <c r="L18" s="13">
        <f t="shared" si="8"/>
        <v>33</v>
      </c>
      <c r="M18" s="22">
        <v>18</v>
      </c>
      <c r="N18" s="50">
        <v>15</v>
      </c>
      <c r="O18" s="12">
        <f t="shared" si="9"/>
        <v>38</v>
      </c>
      <c r="P18" s="22">
        <v>19</v>
      </c>
      <c r="Q18" s="12">
        <v>19</v>
      </c>
      <c r="R18" s="13">
        <f t="shared" si="4"/>
        <v>-5</v>
      </c>
      <c r="S18" s="22">
        <f t="shared" si="5"/>
        <v>-1</v>
      </c>
      <c r="T18" s="26">
        <f t="shared" si="5"/>
        <v>-4</v>
      </c>
    </row>
    <row r="19" spans="1:20" s="3" customFormat="1" ht="30.75" customHeight="1" x14ac:dyDescent="0.25">
      <c r="A19" s="55" t="s">
        <v>26</v>
      </c>
      <c r="B19" s="29" t="s">
        <v>49</v>
      </c>
      <c r="C19" s="30">
        <f t="shared" ref="C19:Q19" si="10">SUM(C20:C31)</f>
        <v>100</v>
      </c>
      <c r="D19" s="30">
        <f t="shared" si="10"/>
        <v>100</v>
      </c>
      <c r="E19" s="31">
        <f t="shared" si="10"/>
        <v>100.00000000000001</v>
      </c>
      <c r="F19" s="32">
        <f t="shared" si="10"/>
        <v>99.999999999999986</v>
      </c>
      <c r="G19" s="30">
        <f t="shared" si="10"/>
        <v>99.999999999999986</v>
      </c>
      <c r="H19" s="33">
        <f t="shared" si="10"/>
        <v>100</v>
      </c>
      <c r="I19" s="30">
        <f t="shared" si="10"/>
        <v>100</v>
      </c>
      <c r="J19" s="30">
        <f t="shared" si="10"/>
        <v>100.00000000000001</v>
      </c>
      <c r="K19" s="33">
        <f t="shared" si="10"/>
        <v>100.00000000000001</v>
      </c>
      <c r="L19" s="34">
        <f t="shared" si="10"/>
        <v>99.999999999999986</v>
      </c>
      <c r="M19" s="30">
        <f t="shared" si="10"/>
        <v>100</v>
      </c>
      <c r="N19" s="33">
        <f t="shared" si="10"/>
        <v>100</v>
      </c>
      <c r="O19" s="30">
        <f t="shared" si="10"/>
        <v>100</v>
      </c>
      <c r="P19" s="30">
        <f t="shared" si="10"/>
        <v>100.00000000000001</v>
      </c>
      <c r="Q19" s="31">
        <f t="shared" si="10"/>
        <v>99.999999999999986</v>
      </c>
      <c r="R19" s="43" t="s">
        <v>22</v>
      </c>
      <c r="S19" s="30" t="s">
        <v>22</v>
      </c>
      <c r="T19" s="44" t="s">
        <v>22</v>
      </c>
    </row>
    <row r="20" spans="1:20" s="2" customFormat="1" ht="36" customHeight="1" x14ac:dyDescent="0.2">
      <c r="A20" s="54"/>
      <c r="B20" s="6" t="s">
        <v>9</v>
      </c>
      <c r="C20" s="35">
        <f>C7/$C$6*100</f>
        <v>6.9649211997966445</v>
      </c>
      <c r="D20" s="36">
        <f>D7/$D$6*100</f>
        <v>6.756756756756757</v>
      </c>
      <c r="E20" s="37">
        <f>E7/$E$6*100</f>
        <v>7.1965628356605809</v>
      </c>
      <c r="F20" s="35">
        <f>F7/$F$6*100</f>
        <v>8.0592105263157894</v>
      </c>
      <c r="G20" s="36">
        <f>G7/$G$6*100</f>
        <v>8.0267558528428093</v>
      </c>
      <c r="H20" s="38">
        <f>H7/$H$6*100</f>
        <v>8.090614886731391</v>
      </c>
      <c r="I20" s="37">
        <f>I7/$I$6*100</f>
        <v>6.4753495217071384</v>
      </c>
      <c r="J20" s="36">
        <f>J7/$J$6*100</f>
        <v>6.2415196743554953</v>
      </c>
      <c r="K20" s="37">
        <f>K7/$K$6*100</f>
        <v>6.7524115755627019</v>
      </c>
      <c r="L20" s="35">
        <f>L7/$L$6*100</f>
        <v>6.5180102915951972</v>
      </c>
      <c r="M20" s="36">
        <f>M7/$M$6*100</f>
        <v>5.9561128526645764</v>
      </c>
      <c r="N20" s="38">
        <f>N7/$N$6*100</f>
        <v>7.1969696969696972</v>
      </c>
      <c r="O20" s="37">
        <f>O7/$O$6*100</f>
        <v>6.4432989690721643</v>
      </c>
      <c r="P20" s="36">
        <f>P7/$P$6*100</f>
        <v>6.4593301435406705</v>
      </c>
      <c r="Q20" s="37">
        <f>Q7/$Q$6*100</f>
        <v>6.4245810055865924</v>
      </c>
      <c r="R20" s="35" t="s">
        <v>22</v>
      </c>
      <c r="S20" s="36" t="s">
        <v>22</v>
      </c>
      <c r="T20" s="45" t="s">
        <v>22</v>
      </c>
    </row>
    <row r="21" spans="1:20" s="2" customFormat="1" ht="36" customHeight="1" x14ac:dyDescent="0.2">
      <c r="A21" s="54"/>
      <c r="B21" s="6" t="s">
        <v>10</v>
      </c>
      <c r="C21" s="35">
        <f t="shared" ref="C21:C31" si="11">C8/$C$6*100</f>
        <v>5.5922724961870864</v>
      </c>
      <c r="D21" s="36">
        <f t="shared" ref="D21:D31" si="12">D8/$D$6*100</f>
        <v>5.115830115830116</v>
      </c>
      <c r="E21" s="37">
        <f t="shared" ref="E21:E31" si="13">E8/$E$6*100</f>
        <v>6.1224489795918364</v>
      </c>
      <c r="F21" s="35">
        <f t="shared" ref="F21:F31" si="14">F8/$F$6*100</f>
        <v>6.4144736842105265</v>
      </c>
      <c r="G21" s="36">
        <f t="shared" ref="G21:G31" si="15">G8/$G$6*100</f>
        <v>6.6889632107023411</v>
      </c>
      <c r="H21" s="38">
        <f t="shared" ref="H21:H31" si="16">H8/$H$6*100</f>
        <v>6.1488673139158578</v>
      </c>
      <c r="I21" s="37">
        <f t="shared" ref="I21:I31" si="17">I8/$I$6*100</f>
        <v>5.2244297277409864</v>
      </c>
      <c r="J21" s="36">
        <f t="shared" ref="J21:J31" si="18">J8/$J$6*100</f>
        <v>4.4776119402985071</v>
      </c>
      <c r="K21" s="37">
        <f t="shared" ref="K21:K31" si="19">K8/$K$6*100</f>
        <v>6.109324758842444</v>
      </c>
      <c r="L21" s="35">
        <f t="shared" ref="L21:L31" si="20">L8/$L$6*100</f>
        <v>4.9742710120068612</v>
      </c>
      <c r="M21" s="36">
        <f t="shared" ref="M21:M31" si="21">M8/$M$6*100</f>
        <v>4.7021943573667713</v>
      </c>
      <c r="N21" s="38">
        <f t="shared" ref="N21:N31" si="22">N8/$N$6*100</f>
        <v>5.3030303030303028</v>
      </c>
      <c r="O21" s="37">
        <f t="shared" ref="O21:O31" si="23">O8/$O$6*100</f>
        <v>5.4123711340206189</v>
      </c>
      <c r="P21" s="36">
        <f t="shared" ref="P21:P31" si="24">P8/$P$6*100</f>
        <v>4.3062200956937797</v>
      </c>
      <c r="Q21" s="37">
        <f t="shared" ref="Q21:Q31" si="25">Q8/$Q$6*100</f>
        <v>6.7039106145251397</v>
      </c>
      <c r="R21" s="35" t="s">
        <v>22</v>
      </c>
      <c r="S21" s="36" t="s">
        <v>22</v>
      </c>
      <c r="T21" s="45" t="s">
        <v>22</v>
      </c>
    </row>
    <row r="22" spans="1:20" s="2" customFormat="1" ht="36" customHeight="1" x14ac:dyDescent="0.2">
      <c r="A22" s="54"/>
      <c r="B22" s="6" t="s">
        <v>11</v>
      </c>
      <c r="C22" s="35">
        <f t="shared" si="11"/>
        <v>6.3548551093035073</v>
      </c>
      <c r="D22" s="36">
        <f t="shared" si="12"/>
        <v>5.8880308880308885</v>
      </c>
      <c r="E22" s="37">
        <f t="shared" si="13"/>
        <v>6.8743286788399569</v>
      </c>
      <c r="F22" s="35">
        <f t="shared" si="14"/>
        <v>8.7171052631578938</v>
      </c>
      <c r="G22" s="36">
        <f t="shared" si="15"/>
        <v>7.3578595317725757</v>
      </c>
      <c r="H22" s="38">
        <f t="shared" si="16"/>
        <v>10.032362459546926</v>
      </c>
      <c r="I22" s="37">
        <f t="shared" si="17"/>
        <v>5.298013245033113</v>
      </c>
      <c r="J22" s="36">
        <f t="shared" si="18"/>
        <v>5.2917232021709637</v>
      </c>
      <c r="K22" s="37">
        <f t="shared" si="19"/>
        <v>5.305466237942122</v>
      </c>
      <c r="L22" s="35">
        <f t="shared" si="20"/>
        <v>6.1749571183533449</v>
      </c>
      <c r="M22" s="36">
        <f t="shared" si="21"/>
        <v>7.2100313479623823</v>
      </c>
      <c r="N22" s="38">
        <f t="shared" si="22"/>
        <v>4.9242424242424239</v>
      </c>
      <c r="O22" s="37">
        <f t="shared" si="23"/>
        <v>4.6391752577319592</v>
      </c>
      <c r="P22" s="36">
        <f t="shared" si="24"/>
        <v>3.8277511961722488</v>
      </c>
      <c r="Q22" s="37">
        <f t="shared" si="25"/>
        <v>5.5865921787709496</v>
      </c>
      <c r="R22" s="35" t="s">
        <v>22</v>
      </c>
      <c r="S22" s="36" t="s">
        <v>22</v>
      </c>
      <c r="T22" s="45" t="s">
        <v>22</v>
      </c>
    </row>
    <row r="23" spans="1:20" s="2" customFormat="1" ht="36" customHeight="1" x14ac:dyDescent="0.2">
      <c r="A23" s="54"/>
      <c r="B23" s="6" t="s">
        <v>0</v>
      </c>
      <c r="C23" s="35">
        <f t="shared" si="11"/>
        <v>5.6939501779359425</v>
      </c>
      <c r="D23" s="36">
        <f t="shared" si="12"/>
        <v>5.115830115830116</v>
      </c>
      <c r="E23" s="37">
        <f t="shared" si="13"/>
        <v>6.337271750805586</v>
      </c>
      <c r="F23" s="35">
        <f t="shared" si="14"/>
        <v>7.2368421052631584</v>
      </c>
      <c r="G23" s="36">
        <f t="shared" si="15"/>
        <v>5.0167224080267561</v>
      </c>
      <c r="H23" s="38">
        <f t="shared" si="16"/>
        <v>9.3851132686084142</v>
      </c>
      <c r="I23" s="37">
        <f t="shared" si="17"/>
        <v>5.0036791758646064</v>
      </c>
      <c r="J23" s="36">
        <f t="shared" si="18"/>
        <v>5.1560379918588879</v>
      </c>
      <c r="K23" s="37">
        <f t="shared" si="19"/>
        <v>4.823151125401929</v>
      </c>
      <c r="L23" s="35">
        <f t="shared" si="20"/>
        <v>4.8027444253859342</v>
      </c>
      <c r="M23" s="36">
        <f t="shared" si="21"/>
        <v>4.7021943573667713</v>
      </c>
      <c r="N23" s="38">
        <f t="shared" si="22"/>
        <v>4.9242424242424239</v>
      </c>
      <c r="O23" s="37">
        <f t="shared" si="23"/>
        <v>5.1546391752577314</v>
      </c>
      <c r="P23" s="36">
        <f t="shared" si="24"/>
        <v>5.5023923444976077</v>
      </c>
      <c r="Q23" s="37">
        <f t="shared" si="25"/>
        <v>4.7486033519553068</v>
      </c>
      <c r="R23" s="35" t="s">
        <v>22</v>
      </c>
      <c r="S23" s="36" t="s">
        <v>22</v>
      </c>
      <c r="T23" s="45" t="s">
        <v>22</v>
      </c>
    </row>
    <row r="24" spans="1:20" s="2" customFormat="1" ht="36" customHeight="1" x14ac:dyDescent="0.2">
      <c r="A24" s="54"/>
      <c r="B24" s="6" t="s">
        <v>1</v>
      </c>
      <c r="C24" s="35">
        <f t="shared" si="11"/>
        <v>6.81240467717336</v>
      </c>
      <c r="D24" s="36">
        <f t="shared" si="12"/>
        <v>6.4671814671814669</v>
      </c>
      <c r="E24" s="37">
        <f t="shared" si="13"/>
        <v>7.1965628356605809</v>
      </c>
      <c r="F24" s="35">
        <f t="shared" si="14"/>
        <v>6.9078947368421062</v>
      </c>
      <c r="G24" s="36">
        <f t="shared" si="15"/>
        <v>8.0267558528428093</v>
      </c>
      <c r="H24" s="38">
        <f t="shared" si="16"/>
        <v>5.825242718446602</v>
      </c>
      <c r="I24" s="37">
        <f t="shared" si="17"/>
        <v>6.7696835908756441</v>
      </c>
      <c r="J24" s="36">
        <f t="shared" si="18"/>
        <v>5.8344640434192669</v>
      </c>
      <c r="K24" s="37">
        <f t="shared" si="19"/>
        <v>7.8778135048231519</v>
      </c>
      <c r="L24" s="35">
        <f t="shared" si="20"/>
        <v>8.0617495711835332</v>
      </c>
      <c r="M24" s="36">
        <f t="shared" si="21"/>
        <v>6.2695924764890272</v>
      </c>
      <c r="N24" s="38">
        <f t="shared" si="22"/>
        <v>10.227272727272728</v>
      </c>
      <c r="O24" s="37">
        <f t="shared" si="23"/>
        <v>5.7989690721649483</v>
      </c>
      <c r="P24" s="36">
        <f t="shared" si="24"/>
        <v>5.5023923444976077</v>
      </c>
      <c r="Q24" s="37">
        <f t="shared" si="25"/>
        <v>6.1452513966480442</v>
      </c>
      <c r="R24" s="35" t="s">
        <v>22</v>
      </c>
      <c r="S24" s="36" t="s">
        <v>22</v>
      </c>
      <c r="T24" s="45" t="s">
        <v>22</v>
      </c>
    </row>
    <row r="25" spans="1:20" s="2" customFormat="1" ht="36" customHeight="1" x14ac:dyDescent="0.2">
      <c r="A25" s="54"/>
      <c r="B25" s="6" t="s">
        <v>2</v>
      </c>
      <c r="C25" s="35">
        <f t="shared" si="11"/>
        <v>19.572953736654807</v>
      </c>
      <c r="D25" s="36">
        <f t="shared" si="12"/>
        <v>20.27027027027027</v>
      </c>
      <c r="E25" s="37">
        <f t="shared" si="13"/>
        <v>18.796992481203006</v>
      </c>
      <c r="F25" s="35">
        <f t="shared" si="14"/>
        <v>14.967105263157896</v>
      </c>
      <c r="G25" s="36">
        <f t="shared" si="15"/>
        <v>16.053511705685619</v>
      </c>
      <c r="H25" s="38">
        <f t="shared" si="16"/>
        <v>13.915857605177994</v>
      </c>
      <c r="I25" s="37">
        <f t="shared" si="17"/>
        <v>21.633554083885208</v>
      </c>
      <c r="J25" s="36">
        <f t="shared" si="18"/>
        <v>21.98100407055631</v>
      </c>
      <c r="K25" s="37">
        <f t="shared" si="19"/>
        <v>21.221864951768488</v>
      </c>
      <c r="L25" s="35">
        <f t="shared" si="20"/>
        <v>18.181818181818183</v>
      </c>
      <c r="M25" s="36">
        <f t="shared" si="21"/>
        <v>19.122257053291534</v>
      </c>
      <c r="N25" s="38">
        <f t="shared" si="22"/>
        <v>17.045454545454543</v>
      </c>
      <c r="O25" s="37">
        <f t="shared" si="23"/>
        <v>24.226804123711339</v>
      </c>
      <c r="P25" s="36">
        <f t="shared" si="24"/>
        <v>24.162679425837322</v>
      </c>
      <c r="Q25" s="37">
        <f t="shared" si="25"/>
        <v>24.30167597765363</v>
      </c>
      <c r="R25" s="35" t="s">
        <v>22</v>
      </c>
      <c r="S25" s="36" t="s">
        <v>22</v>
      </c>
      <c r="T25" s="45" t="s">
        <v>22</v>
      </c>
    </row>
    <row r="26" spans="1:20" s="2" customFormat="1" ht="36" customHeight="1" x14ac:dyDescent="0.2">
      <c r="A26" s="54"/>
      <c r="B26" s="6" t="s">
        <v>3</v>
      </c>
      <c r="C26" s="35">
        <f t="shared" si="11"/>
        <v>17.386883579054395</v>
      </c>
      <c r="D26" s="36">
        <f t="shared" si="12"/>
        <v>18.436293436293436</v>
      </c>
      <c r="E26" s="37">
        <f t="shared" si="13"/>
        <v>16.219119226638025</v>
      </c>
      <c r="F26" s="35">
        <f t="shared" si="14"/>
        <v>13.486842105263158</v>
      </c>
      <c r="G26" s="36">
        <f t="shared" si="15"/>
        <v>15.384615384615385</v>
      </c>
      <c r="H26" s="38">
        <f t="shared" si="16"/>
        <v>11.650485436893204</v>
      </c>
      <c r="I26" s="37">
        <f t="shared" si="17"/>
        <v>19.131714495952906</v>
      </c>
      <c r="J26" s="36">
        <f t="shared" si="18"/>
        <v>19.674355495251017</v>
      </c>
      <c r="K26" s="37">
        <f t="shared" si="19"/>
        <v>18.488745980707396</v>
      </c>
      <c r="L26" s="35">
        <f t="shared" si="20"/>
        <v>17.152658662092623</v>
      </c>
      <c r="M26" s="36">
        <f t="shared" si="21"/>
        <v>18.181818181818183</v>
      </c>
      <c r="N26" s="38">
        <f t="shared" si="22"/>
        <v>15.909090909090908</v>
      </c>
      <c r="O26" s="37">
        <f t="shared" si="23"/>
        <v>20.618556701030926</v>
      </c>
      <c r="P26" s="36">
        <f t="shared" si="24"/>
        <v>20.813397129186605</v>
      </c>
      <c r="Q26" s="37">
        <f t="shared" si="25"/>
        <v>20.391061452513966</v>
      </c>
      <c r="R26" s="35" t="s">
        <v>22</v>
      </c>
      <c r="S26" s="36" t="s">
        <v>22</v>
      </c>
      <c r="T26" s="45" t="s">
        <v>22</v>
      </c>
    </row>
    <row r="27" spans="1:20" s="4" customFormat="1" ht="36" customHeight="1" x14ac:dyDescent="0.25">
      <c r="A27" s="54"/>
      <c r="B27" s="6" t="s">
        <v>4</v>
      </c>
      <c r="C27" s="35">
        <f t="shared" si="11"/>
        <v>7.4733096085409247</v>
      </c>
      <c r="D27" s="36">
        <f t="shared" si="12"/>
        <v>8.0115830115830118</v>
      </c>
      <c r="E27" s="37">
        <f t="shared" si="13"/>
        <v>6.8743286788399569</v>
      </c>
      <c r="F27" s="35">
        <f t="shared" si="14"/>
        <v>10.361842105263158</v>
      </c>
      <c r="G27" s="36">
        <f t="shared" si="15"/>
        <v>11.036789297658862</v>
      </c>
      <c r="H27" s="38">
        <f t="shared" si="16"/>
        <v>9.7087378640776691</v>
      </c>
      <c r="I27" s="37">
        <f t="shared" si="17"/>
        <v>6.1810154525386318</v>
      </c>
      <c r="J27" s="36">
        <f t="shared" si="18"/>
        <v>6.7842605156037985</v>
      </c>
      <c r="K27" s="37">
        <f t="shared" si="19"/>
        <v>5.4662379421221869</v>
      </c>
      <c r="L27" s="35">
        <f t="shared" si="20"/>
        <v>6.6895368782161233</v>
      </c>
      <c r="M27" s="36">
        <f t="shared" si="21"/>
        <v>7.523510971786834</v>
      </c>
      <c r="N27" s="38">
        <f t="shared" si="22"/>
        <v>5.6818181818181817</v>
      </c>
      <c r="O27" s="37">
        <f t="shared" si="23"/>
        <v>5.7989690721649483</v>
      </c>
      <c r="P27" s="36">
        <f t="shared" si="24"/>
        <v>6.2200956937799043</v>
      </c>
      <c r="Q27" s="37">
        <f t="shared" si="25"/>
        <v>5.3072625698324023</v>
      </c>
      <c r="R27" s="35" t="s">
        <v>22</v>
      </c>
      <c r="S27" s="36" t="s">
        <v>22</v>
      </c>
      <c r="T27" s="45" t="s">
        <v>22</v>
      </c>
    </row>
    <row r="28" spans="1:20" s="2" customFormat="1" ht="36" customHeight="1" x14ac:dyDescent="0.2">
      <c r="A28" s="54"/>
      <c r="B28" s="6" t="s">
        <v>5</v>
      </c>
      <c r="C28" s="35">
        <f t="shared" si="11"/>
        <v>5.6431113370615149</v>
      </c>
      <c r="D28" s="36">
        <f t="shared" si="12"/>
        <v>5.8880308880308885</v>
      </c>
      <c r="E28" s="37">
        <f t="shared" si="13"/>
        <v>5.3705692803437159</v>
      </c>
      <c r="F28" s="35">
        <f t="shared" si="14"/>
        <v>5.0986842105263159</v>
      </c>
      <c r="G28" s="36">
        <f t="shared" si="15"/>
        <v>5.3511705685618729</v>
      </c>
      <c r="H28" s="38">
        <f t="shared" si="16"/>
        <v>4.8543689320388346</v>
      </c>
      <c r="I28" s="37">
        <f t="shared" si="17"/>
        <v>5.8866813833701253</v>
      </c>
      <c r="J28" s="36">
        <f t="shared" si="18"/>
        <v>6.1058344640434195</v>
      </c>
      <c r="K28" s="37">
        <f t="shared" si="19"/>
        <v>5.627009646302251</v>
      </c>
      <c r="L28" s="35">
        <f t="shared" si="20"/>
        <v>7.2041166380789026</v>
      </c>
      <c r="M28" s="36">
        <f t="shared" si="21"/>
        <v>8.4639498432601883</v>
      </c>
      <c r="N28" s="38">
        <f t="shared" si="22"/>
        <v>5.6818181818181817</v>
      </c>
      <c r="O28" s="37">
        <f t="shared" si="23"/>
        <v>4.8969072164948457</v>
      </c>
      <c r="P28" s="36">
        <f t="shared" si="24"/>
        <v>4.3062200956937797</v>
      </c>
      <c r="Q28" s="37">
        <f t="shared" si="25"/>
        <v>5.5865921787709496</v>
      </c>
      <c r="R28" s="35" t="s">
        <v>22</v>
      </c>
      <c r="S28" s="36" t="s">
        <v>22</v>
      </c>
      <c r="T28" s="45" t="s">
        <v>22</v>
      </c>
    </row>
    <row r="29" spans="1:20" s="2" customFormat="1" ht="36" customHeight="1" x14ac:dyDescent="0.2">
      <c r="A29" s="54"/>
      <c r="B29" s="6" t="s">
        <v>6</v>
      </c>
      <c r="C29" s="35">
        <f t="shared" si="11"/>
        <v>7.1682765632943566</v>
      </c>
      <c r="D29" s="36">
        <f t="shared" si="12"/>
        <v>7.1428571428571423</v>
      </c>
      <c r="E29" s="37">
        <f t="shared" si="13"/>
        <v>7.1965628356605809</v>
      </c>
      <c r="F29" s="35">
        <f t="shared" si="14"/>
        <v>7.5657894736842106</v>
      </c>
      <c r="G29" s="36">
        <f t="shared" si="15"/>
        <v>7.023411371237458</v>
      </c>
      <c r="H29" s="38">
        <f t="shared" si="16"/>
        <v>8.090614886731391</v>
      </c>
      <c r="I29" s="37">
        <f t="shared" si="17"/>
        <v>6.990434142752024</v>
      </c>
      <c r="J29" s="36">
        <f t="shared" si="18"/>
        <v>7.1913161465400277</v>
      </c>
      <c r="K29" s="37">
        <f t="shared" si="19"/>
        <v>6.7524115755627019</v>
      </c>
      <c r="L29" s="35">
        <f t="shared" si="20"/>
        <v>7.2041166380789026</v>
      </c>
      <c r="M29" s="36">
        <f t="shared" si="21"/>
        <v>5.6426332288401255</v>
      </c>
      <c r="N29" s="38">
        <f t="shared" si="22"/>
        <v>9.0909090909090917</v>
      </c>
      <c r="O29" s="37">
        <f t="shared" si="23"/>
        <v>6.8298969072164946</v>
      </c>
      <c r="P29" s="36">
        <f t="shared" si="24"/>
        <v>8.3732057416267942</v>
      </c>
      <c r="Q29" s="37">
        <f t="shared" si="25"/>
        <v>5.027932960893855</v>
      </c>
      <c r="R29" s="35" t="s">
        <v>22</v>
      </c>
      <c r="S29" s="36" t="s">
        <v>22</v>
      </c>
      <c r="T29" s="45" t="s">
        <v>22</v>
      </c>
    </row>
    <row r="30" spans="1:20" s="2" customFormat="1" ht="36" customHeight="1" x14ac:dyDescent="0.2">
      <c r="A30" s="54"/>
      <c r="B30" s="6" t="s">
        <v>7</v>
      </c>
      <c r="C30" s="35">
        <f t="shared" si="11"/>
        <v>6.3040162684290806</v>
      </c>
      <c r="D30" s="36">
        <f t="shared" si="12"/>
        <v>5.9845559845559846</v>
      </c>
      <c r="E30" s="37">
        <f t="shared" si="13"/>
        <v>6.6595059076262082</v>
      </c>
      <c r="F30" s="35">
        <f t="shared" si="14"/>
        <v>6.5789473684210522</v>
      </c>
      <c r="G30" s="36">
        <f t="shared" si="15"/>
        <v>5.3511705685618729</v>
      </c>
      <c r="H30" s="38">
        <f t="shared" si="16"/>
        <v>7.7669902912621351</v>
      </c>
      <c r="I30" s="37">
        <f t="shared" si="17"/>
        <v>6.1810154525386318</v>
      </c>
      <c r="J30" s="36">
        <f t="shared" si="18"/>
        <v>6.2415196743554953</v>
      </c>
      <c r="K30" s="37">
        <f t="shared" si="19"/>
        <v>6.109324758842444</v>
      </c>
      <c r="L30" s="35">
        <f t="shared" si="20"/>
        <v>7.3756432246998278</v>
      </c>
      <c r="M30" s="36">
        <f t="shared" si="21"/>
        <v>6.5830721003134789</v>
      </c>
      <c r="N30" s="38">
        <f t="shared" si="22"/>
        <v>8.3333333333333321</v>
      </c>
      <c r="O30" s="37">
        <f t="shared" si="23"/>
        <v>5.2835051546391751</v>
      </c>
      <c r="P30" s="36">
        <f t="shared" si="24"/>
        <v>5.9808612440191391</v>
      </c>
      <c r="Q30" s="37">
        <f t="shared" si="25"/>
        <v>4.4692737430167595</v>
      </c>
      <c r="R30" s="35" t="s">
        <v>22</v>
      </c>
      <c r="S30" s="36" t="s">
        <v>22</v>
      </c>
      <c r="T30" s="45" t="s">
        <v>22</v>
      </c>
    </row>
    <row r="31" spans="1:20" s="2" customFormat="1" ht="36" customHeight="1" thickBot="1" x14ac:dyDescent="0.25">
      <c r="A31" s="56"/>
      <c r="B31" s="27" t="s">
        <v>8</v>
      </c>
      <c r="C31" s="39">
        <f t="shared" si="11"/>
        <v>5.0330452465683777</v>
      </c>
      <c r="D31" s="40">
        <f t="shared" si="12"/>
        <v>4.9227799227799229</v>
      </c>
      <c r="E31" s="41">
        <f t="shared" si="13"/>
        <v>5.1557465091299681</v>
      </c>
      <c r="F31" s="39">
        <f t="shared" si="14"/>
        <v>4.6052631578947363</v>
      </c>
      <c r="G31" s="40">
        <f t="shared" si="15"/>
        <v>4.6822742474916383</v>
      </c>
      <c r="H31" s="42">
        <f t="shared" si="16"/>
        <v>4.5307443365695796</v>
      </c>
      <c r="I31" s="41">
        <f t="shared" si="17"/>
        <v>5.2244297277409864</v>
      </c>
      <c r="J31" s="40">
        <f t="shared" si="18"/>
        <v>5.0203527815468112</v>
      </c>
      <c r="K31" s="41">
        <f t="shared" si="19"/>
        <v>5.4662379421221869</v>
      </c>
      <c r="L31" s="39">
        <f t="shared" si="20"/>
        <v>5.6603773584905666</v>
      </c>
      <c r="M31" s="40">
        <f t="shared" si="21"/>
        <v>5.6426332288401255</v>
      </c>
      <c r="N31" s="42">
        <f t="shared" si="22"/>
        <v>5.6818181818181817</v>
      </c>
      <c r="O31" s="41">
        <f t="shared" si="23"/>
        <v>4.8969072164948457</v>
      </c>
      <c r="P31" s="40">
        <f t="shared" si="24"/>
        <v>4.5454545454545459</v>
      </c>
      <c r="Q31" s="41">
        <f t="shared" si="25"/>
        <v>5.3072625698324023</v>
      </c>
      <c r="R31" s="39" t="s">
        <v>22</v>
      </c>
      <c r="S31" s="40" t="s">
        <v>22</v>
      </c>
      <c r="T31" s="46" t="s">
        <v>22</v>
      </c>
    </row>
    <row r="32" spans="1:20" s="2" customFormat="1" ht="36" customHeight="1" x14ac:dyDescent="0.2"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6:16" x14ac:dyDescent="0.25">
      <c r="P33" s="11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15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33"/>
  <sheetViews>
    <sheetView view="pageBreakPreview" zoomScale="60" zoomScaleNormal="100" workbookViewId="0"/>
  </sheetViews>
  <sheetFormatPr defaultRowHeight="16.5" x14ac:dyDescent="0.25"/>
  <cols>
    <col min="1" max="1" width="3.92578125" customWidth="1"/>
    <col min="2" max="2" width="3.92578125" style="2" customWidth="1"/>
    <col min="3" max="3" width="5" style="2" customWidth="1"/>
    <col min="4" max="20" width="5" customWidth="1"/>
  </cols>
  <sheetData>
    <row r="1" spans="1:20" s="10" customFormat="1" ht="24" customHeight="1" x14ac:dyDescent="0.25">
      <c r="A1" s="9" t="s">
        <v>61</v>
      </c>
    </row>
    <row r="2" spans="1:20" ht="24.75" customHeight="1" thickBot="1" x14ac:dyDescent="0.3">
      <c r="A2" s="53" t="s">
        <v>32</v>
      </c>
      <c r="B2" s="53"/>
      <c r="C2" s="53"/>
      <c r="D2" s="53"/>
      <c r="E2" s="51"/>
      <c r="F2" s="2"/>
      <c r="G2" s="2"/>
      <c r="H2" s="2"/>
      <c r="I2" s="2"/>
      <c r="J2" s="2"/>
      <c r="K2" s="2"/>
      <c r="L2" s="2"/>
      <c r="M2" s="2"/>
      <c r="N2" s="2"/>
      <c r="O2" s="1"/>
      <c r="P2" s="52" t="s">
        <v>48</v>
      </c>
      <c r="Q2" s="52"/>
      <c r="R2" s="52"/>
      <c r="S2" s="52"/>
      <c r="T2" s="52"/>
    </row>
    <row r="3" spans="1:20" s="2" customFormat="1" ht="23.25" customHeight="1" x14ac:dyDescent="0.2">
      <c r="A3" s="66" t="s">
        <v>21</v>
      </c>
      <c r="B3" s="67"/>
      <c r="C3" s="57" t="s">
        <v>12</v>
      </c>
      <c r="D3" s="58"/>
      <c r="E3" s="58"/>
      <c r="F3" s="61" t="s">
        <v>16</v>
      </c>
      <c r="G3" s="61"/>
      <c r="H3" s="61"/>
      <c r="I3" s="63" t="s">
        <v>17</v>
      </c>
      <c r="J3" s="61"/>
      <c r="K3" s="61"/>
      <c r="L3" s="61"/>
      <c r="M3" s="61"/>
      <c r="N3" s="61"/>
      <c r="O3" s="61"/>
      <c r="P3" s="61"/>
      <c r="Q3" s="61"/>
      <c r="R3" s="61" t="s">
        <v>27</v>
      </c>
      <c r="S3" s="61"/>
      <c r="T3" s="64"/>
    </row>
    <row r="4" spans="1:20" s="2" customFormat="1" ht="23.25" customHeight="1" x14ac:dyDescent="0.2">
      <c r="A4" s="68"/>
      <c r="B4" s="69"/>
      <c r="C4" s="59"/>
      <c r="D4" s="60"/>
      <c r="E4" s="60"/>
      <c r="F4" s="62"/>
      <c r="G4" s="62"/>
      <c r="H4" s="62"/>
      <c r="I4" s="62" t="s">
        <v>13</v>
      </c>
      <c r="J4" s="62"/>
      <c r="K4" s="62"/>
      <c r="L4" s="62" t="s">
        <v>18</v>
      </c>
      <c r="M4" s="62"/>
      <c r="N4" s="62"/>
      <c r="O4" s="62" t="s">
        <v>19</v>
      </c>
      <c r="P4" s="62"/>
      <c r="Q4" s="62"/>
      <c r="R4" s="62"/>
      <c r="S4" s="62"/>
      <c r="T4" s="65"/>
    </row>
    <row r="5" spans="1:20" s="2" customFormat="1" ht="29.25" customHeight="1" x14ac:dyDescent="0.2">
      <c r="A5" s="70"/>
      <c r="B5" s="71"/>
      <c r="C5" s="18" t="s">
        <v>13</v>
      </c>
      <c r="D5" s="20" t="s">
        <v>14</v>
      </c>
      <c r="E5" s="19" t="s">
        <v>15</v>
      </c>
      <c r="F5" s="18" t="s">
        <v>13</v>
      </c>
      <c r="G5" s="20" t="s">
        <v>14</v>
      </c>
      <c r="H5" s="5" t="s">
        <v>15</v>
      </c>
      <c r="I5" s="47" t="s">
        <v>13</v>
      </c>
      <c r="J5" s="48" t="s">
        <v>14</v>
      </c>
      <c r="K5" s="49" t="s">
        <v>15</v>
      </c>
      <c r="L5" s="47" t="s">
        <v>13</v>
      </c>
      <c r="M5" s="48" t="s">
        <v>14</v>
      </c>
      <c r="N5" s="28" t="s">
        <v>15</v>
      </c>
      <c r="O5" s="49" t="s">
        <v>13</v>
      </c>
      <c r="P5" s="48" t="s">
        <v>14</v>
      </c>
      <c r="Q5" s="28" t="s">
        <v>15</v>
      </c>
      <c r="R5" s="18" t="s">
        <v>13</v>
      </c>
      <c r="S5" s="20" t="s">
        <v>14</v>
      </c>
      <c r="T5" s="24" t="s">
        <v>15</v>
      </c>
    </row>
    <row r="6" spans="1:20" s="3" customFormat="1" ht="30.75" customHeight="1" x14ac:dyDescent="0.25">
      <c r="A6" s="54" t="s">
        <v>25</v>
      </c>
      <c r="B6" s="17" t="s">
        <v>20</v>
      </c>
      <c r="C6" s="14">
        <f>D6+E6</f>
        <v>1866</v>
      </c>
      <c r="D6" s="21">
        <f>SUM(D7:D18)</f>
        <v>990</v>
      </c>
      <c r="E6" s="15">
        <f>SUM(E7:E18)</f>
        <v>876</v>
      </c>
      <c r="F6" s="14">
        <f>G6+H6</f>
        <v>333</v>
      </c>
      <c r="G6" s="21">
        <f>SUM(G7:G18)</f>
        <v>169</v>
      </c>
      <c r="H6" s="16">
        <f>SUM(H7:H18)</f>
        <v>164</v>
      </c>
      <c r="I6" s="15">
        <f>J6+K6</f>
        <v>1533</v>
      </c>
      <c r="J6" s="21">
        <f>SUM(J7:J18)</f>
        <v>821</v>
      </c>
      <c r="K6" s="15">
        <f>SUM(K7:K18)</f>
        <v>712</v>
      </c>
      <c r="L6" s="14">
        <f>M6+N6</f>
        <v>800</v>
      </c>
      <c r="M6" s="21">
        <f>SUM(M7:M18)</f>
        <v>425</v>
      </c>
      <c r="N6" s="16">
        <f>SUM(N7:N18)</f>
        <v>375</v>
      </c>
      <c r="O6" s="15">
        <f>P6+Q6</f>
        <v>733</v>
      </c>
      <c r="P6" s="21">
        <f>SUM(P7:P18)</f>
        <v>396</v>
      </c>
      <c r="Q6" s="15">
        <f>SUM(Q7:Q18)</f>
        <v>337</v>
      </c>
      <c r="R6" s="23">
        <f>S6+T6</f>
        <v>67</v>
      </c>
      <c r="S6" s="21">
        <f>SUM(S7:S18)</f>
        <v>29</v>
      </c>
      <c r="T6" s="25">
        <f>SUM(T7:T18)</f>
        <v>38</v>
      </c>
    </row>
    <row r="7" spans="1:20" s="2" customFormat="1" ht="36" customHeight="1" x14ac:dyDescent="0.2">
      <c r="A7" s="54"/>
      <c r="B7" s="6" t="s">
        <v>49</v>
      </c>
      <c r="C7" s="13">
        <f t="shared" ref="C7:C18" si="0">D7+E7</f>
        <v>153</v>
      </c>
      <c r="D7" s="22">
        <f t="shared" ref="D7:E18" si="1">G7+J7</f>
        <v>62</v>
      </c>
      <c r="E7" s="12">
        <f t="shared" si="1"/>
        <v>91</v>
      </c>
      <c r="F7" s="13">
        <f>G7+H7</f>
        <v>26</v>
      </c>
      <c r="G7" s="22">
        <v>12</v>
      </c>
      <c r="H7" s="50">
        <v>14</v>
      </c>
      <c r="I7" s="12">
        <f t="shared" ref="I7:I18" si="2">J7+K7</f>
        <v>127</v>
      </c>
      <c r="J7" s="22">
        <f>M7+P7</f>
        <v>50</v>
      </c>
      <c r="K7" s="12">
        <f t="shared" ref="K7:K18" si="3">N7+Q7</f>
        <v>77</v>
      </c>
      <c r="L7" s="13">
        <f>M7+N7</f>
        <v>74</v>
      </c>
      <c r="M7" s="22">
        <v>31</v>
      </c>
      <c r="N7" s="50">
        <v>43</v>
      </c>
      <c r="O7" s="12">
        <f>P7+Q7</f>
        <v>53</v>
      </c>
      <c r="P7" s="22">
        <v>19</v>
      </c>
      <c r="Q7" s="12">
        <v>34</v>
      </c>
      <c r="R7" s="13">
        <f t="shared" ref="R7:R18" si="4">S7+T7</f>
        <v>21</v>
      </c>
      <c r="S7" s="22">
        <f t="shared" ref="S7:T18" si="5">M7-P7</f>
        <v>12</v>
      </c>
      <c r="T7" s="26">
        <f t="shared" si="5"/>
        <v>9</v>
      </c>
    </row>
    <row r="8" spans="1:20" s="2" customFormat="1" ht="36" customHeight="1" x14ac:dyDescent="0.2">
      <c r="A8" s="54"/>
      <c r="B8" s="6" t="s">
        <v>50</v>
      </c>
      <c r="C8" s="13">
        <f t="shared" si="0"/>
        <v>111</v>
      </c>
      <c r="D8" s="22">
        <f t="shared" si="1"/>
        <v>50</v>
      </c>
      <c r="E8" s="12">
        <f t="shared" si="1"/>
        <v>61</v>
      </c>
      <c r="F8" s="13">
        <f t="shared" ref="F8:F18" si="6">G8+H8</f>
        <v>36</v>
      </c>
      <c r="G8" s="22">
        <v>14</v>
      </c>
      <c r="H8" s="50">
        <v>22</v>
      </c>
      <c r="I8" s="12">
        <f t="shared" si="2"/>
        <v>75</v>
      </c>
      <c r="J8" s="22">
        <f t="shared" ref="J8:J18" si="7">M8+P8</f>
        <v>36</v>
      </c>
      <c r="K8" s="12">
        <f t="shared" si="3"/>
        <v>39</v>
      </c>
      <c r="L8" s="13">
        <f t="shared" ref="L8:L18" si="8">M8+N8</f>
        <v>43</v>
      </c>
      <c r="M8" s="22">
        <v>17</v>
      </c>
      <c r="N8" s="50">
        <v>26</v>
      </c>
      <c r="O8" s="12">
        <f t="shared" ref="O8:O18" si="9">P8+Q8</f>
        <v>32</v>
      </c>
      <c r="P8" s="22">
        <v>19</v>
      </c>
      <c r="Q8" s="12">
        <v>13</v>
      </c>
      <c r="R8" s="13">
        <f t="shared" si="4"/>
        <v>11</v>
      </c>
      <c r="S8" s="22">
        <f t="shared" si="5"/>
        <v>-2</v>
      </c>
      <c r="T8" s="26">
        <f t="shared" si="5"/>
        <v>13</v>
      </c>
    </row>
    <row r="9" spans="1:20" s="2" customFormat="1" ht="36" customHeight="1" x14ac:dyDescent="0.2">
      <c r="A9" s="54"/>
      <c r="B9" s="6" t="s">
        <v>51</v>
      </c>
      <c r="C9" s="13">
        <f t="shared" si="0"/>
        <v>121</v>
      </c>
      <c r="D9" s="22">
        <f t="shared" si="1"/>
        <v>64</v>
      </c>
      <c r="E9" s="12">
        <f t="shared" si="1"/>
        <v>57</v>
      </c>
      <c r="F9" s="13">
        <f t="shared" si="6"/>
        <v>19</v>
      </c>
      <c r="G9" s="22">
        <v>8</v>
      </c>
      <c r="H9" s="50">
        <v>11</v>
      </c>
      <c r="I9" s="12">
        <f t="shared" si="2"/>
        <v>102</v>
      </c>
      <c r="J9" s="22">
        <f t="shared" si="7"/>
        <v>56</v>
      </c>
      <c r="K9" s="12">
        <f t="shared" si="3"/>
        <v>46</v>
      </c>
      <c r="L9" s="13">
        <f t="shared" si="8"/>
        <v>59</v>
      </c>
      <c r="M9" s="22">
        <v>34</v>
      </c>
      <c r="N9" s="50">
        <v>25</v>
      </c>
      <c r="O9" s="12">
        <f t="shared" si="9"/>
        <v>43</v>
      </c>
      <c r="P9" s="22">
        <v>22</v>
      </c>
      <c r="Q9" s="12">
        <v>21</v>
      </c>
      <c r="R9" s="13">
        <f t="shared" si="4"/>
        <v>16</v>
      </c>
      <c r="S9" s="22">
        <f t="shared" si="5"/>
        <v>12</v>
      </c>
      <c r="T9" s="26">
        <f t="shared" si="5"/>
        <v>4</v>
      </c>
    </row>
    <row r="10" spans="1:20" s="2" customFormat="1" ht="36" customHeight="1" x14ac:dyDescent="0.2">
      <c r="A10" s="54"/>
      <c r="B10" s="6" t="s">
        <v>52</v>
      </c>
      <c r="C10" s="13">
        <f t="shared" si="0"/>
        <v>121</v>
      </c>
      <c r="D10" s="22">
        <f t="shared" si="1"/>
        <v>64</v>
      </c>
      <c r="E10" s="12">
        <f t="shared" si="1"/>
        <v>57</v>
      </c>
      <c r="F10" s="13">
        <f t="shared" si="6"/>
        <v>21</v>
      </c>
      <c r="G10" s="22">
        <v>11</v>
      </c>
      <c r="H10" s="50">
        <v>10</v>
      </c>
      <c r="I10" s="12">
        <f t="shared" si="2"/>
        <v>100</v>
      </c>
      <c r="J10" s="22">
        <f t="shared" si="7"/>
        <v>53</v>
      </c>
      <c r="K10" s="12">
        <f t="shared" si="3"/>
        <v>47</v>
      </c>
      <c r="L10" s="13">
        <f t="shared" si="8"/>
        <v>39</v>
      </c>
      <c r="M10" s="22">
        <v>23</v>
      </c>
      <c r="N10" s="50">
        <v>16</v>
      </c>
      <c r="O10" s="12">
        <f t="shared" si="9"/>
        <v>61</v>
      </c>
      <c r="P10" s="22">
        <v>30</v>
      </c>
      <c r="Q10" s="12">
        <v>31</v>
      </c>
      <c r="R10" s="13">
        <f t="shared" si="4"/>
        <v>-22</v>
      </c>
      <c r="S10" s="22">
        <f t="shared" si="5"/>
        <v>-7</v>
      </c>
      <c r="T10" s="26">
        <f t="shared" si="5"/>
        <v>-15</v>
      </c>
    </row>
    <row r="11" spans="1:20" s="2" customFormat="1" ht="36" customHeight="1" x14ac:dyDescent="0.2">
      <c r="A11" s="54"/>
      <c r="B11" s="6" t="s">
        <v>53</v>
      </c>
      <c r="C11" s="13">
        <f t="shared" si="0"/>
        <v>103</v>
      </c>
      <c r="D11" s="22">
        <f t="shared" si="1"/>
        <v>61</v>
      </c>
      <c r="E11" s="12">
        <f t="shared" si="1"/>
        <v>42</v>
      </c>
      <c r="F11" s="13">
        <f t="shared" si="6"/>
        <v>24</v>
      </c>
      <c r="G11" s="22">
        <v>11</v>
      </c>
      <c r="H11" s="50">
        <v>13</v>
      </c>
      <c r="I11" s="12">
        <f t="shared" si="2"/>
        <v>79</v>
      </c>
      <c r="J11" s="22">
        <f t="shared" si="7"/>
        <v>50</v>
      </c>
      <c r="K11" s="12">
        <f t="shared" si="3"/>
        <v>29</v>
      </c>
      <c r="L11" s="13">
        <f t="shared" si="8"/>
        <v>41</v>
      </c>
      <c r="M11" s="22">
        <v>25</v>
      </c>
      <c r="N11" s="50">
        <v>16</v>
      </c>
      <c r="O11" s="12">
        <f t="shared" si="9"/>
        <v>38</v>
      </c>
      <c r="P11" s="22">
        <v>25</v>
      </c>
      <c r="Q11" s="12">
        <v>13</v>
      </c>
      <c r="R11" s="13">
        <f t="shared" si="4"/>
        <v>3</v>
      </c>
      <c r="S11" s="22">
        <f t="shared" si="5"/>
        <v>0</v>
      </c>
      <c r="T11" s="26">
        <f t="shared" si="5"/>
        <v>3</v>
      </c>
    </row>
    <row r="12" spans="1:20" s="2" customFormat="1" ht="36" customHeight="1" x14ac:dyDescent="0.2">
      <c r="A12" s="54"/>
      <c r="B12" s="6" t="s">
        <v>54</v>
      </c>
      <c r="C12" s="13">
        <f t="shared" si="0"/>
        <v>360</v>
      </c>
      <c r="D12" s="22">
        <f t="shared" si="1"/>
        <v>201</v>
      </c>
      <c r="E12" s="12">
        <f t="shared" si="1"/>
        <v>159</v>
      </c>
      <c r="F12" s="13">
        <f t="shared" si="6"/>
        <v>47</v>
      </c>
      <c r="G12" s="22">
        <v>27</v>
      </c>
      <c r="H12" s="50">
        <v>20</v>
      </c>
      <c r="I12" s="12">
        <f t="shared" si="2"/>
        <v>313</v>
      </c>
      <c r="J12" s="22">
        <f t="shared" si="7"/>
        <v>174</v>
      </c>
      <c r="K12" s="12">
        <f t="shared" si="3"/>
        <v>139</v>
      </c>
      <c r="L12" s="13">
        <f t="shared" si="8"/>
        <v>126</v>
      </c>
      <c r="M12" s="22">
        <v>68</v>
      </c>
      <c r="N12" s="50">
        <v>58</v>
      </c>
      <c r="O12" s="12">
        <f t="shared" si="9"/>
        <v>187</v>
      </c>
      <c r="P12" s="22">
        <v>106</v>
      </c>
      <c r="Q12" s="12">
        <v>81</v>
      </c>
      <c r="R12" s="13">
        <f t="shared" si="4"/>
        <v>-61</v>
      </c>
      <c r="S12" s="22">
        <f t="shared" si="5"/>
        <v>-38</v>
      </c>
      <c r="T12" s="26">
        <f t="shared" si="5"/>
        <v>-23</v>
      </c>
    </row>
    <row r="13" spans="1:20" s="2" customFormat="1" ht="36" customHeight="1" x14ac:dyDescent="0.2">
      <c r="A13" s="54"/>
      <c r="B13" s="6" t="s">
        <v>55</v>
      </c>
      <c r="C13" s="13">
        <f t="shared" si="0"/>
        <v>241</v>
      </c>
      <c r="D13" s="22">
        <f t="shared" si="1"/>
        <v>143</v>
      </c>
      <c r="E13" s="12">
        <f t="shared" si="1"/>
        <v>98</v>
      </c>
      <c r="F13" s="13">
        <f t="shared" si="6"/>
        <v>33</v>
      </c>
      <c r="G13" s="22">
        <v>17</v>
      </c>
      <c r="H13" s="50">
        <v>16</v>
      </c>
      <c r="I13" s="12">
        <f t="shared" si="2"/>
        <v>208</v>
      </c>
      <c r="J13" s="22">
        <f t="shared" si="7"/>
        <v>126</v>
      </c>
      <c r="K13" s="12">
        <f t="shared" si="3"/>
        <v>82</v>
      </c>
      <c r="L13" s="13">
        <f t="shared" si="8"/>
        <v>126</v>
      </c>
      <c r="M13" s="22">
        <v>78</v>
      </c>
      <c r="N13" s="50">
        <v>48</v>
      </c>
      <c r="O13" s="12">
        <f t="shared" si="9"/>
        <v>82</v>
      </c>
      <c r="P13" s="22">
        <v>48</v>
      </c>
      <c r="Q13" s="12">
        <v>34</v>
      </c>
      <c r="R13" s="13">
        <f t="shared" si="4"/>
        <v>44</v>
      </c>
      <c r="S13" s="22">
        <f t="shared" si="5"/>
        <v>30</v>
      </c>
      <c r="T13" s="26">
        <f t="shared" si="5"/>
        <v>14</v>
      </c>
    </row>
    <row r="14" spans="1:20" s="4" customFormat="1" ht="36" customHeight="1" x14ac:dyDescent="0.25">
      <c r="A14" s="54"/>
      <c r="B14" s="6" t="s">
        <v>56</v>
      </c>
      <c r="C14" s="13">
        <f t="shared" si="0"/>
        <v>123</v>
      </c>
      <c r="D14" s="22">
        <f t="shared" si="1"/>
        <v>73</v>
      </c>
      <c r="E14" s="12">
        <f t="shared" si="1"/>
        <v>50</v>
      </c>
      <c r="F14" s="13">
        <f t="shared" si="6"/>
        <v>42</v>
      </c>
      <c r="G14" s="22">
        <v>26</v>
      </c>
      <c r="H14" s="50">
        <v>16</v>
      </c>
      <c r="I14" s="12">
        <f t="shared" si="2"/>
        <v>81</v>
      </c>
      <c r="J14" s="22">
        <f t="shared" si="7"/>
        <v>47</v>
      </c>
      <c r="K14" s="12">
        <f t="shared" si="3"/>
        <v>34</v>
      </c>
      <c r="L14" s="13">
        <f t="shared" si="8"/>
        <v>34</v>
      </c>
      <c r="M14" s="22">
        <v>22</v>
      </c>
      <c r="N14" s="50">
        <v>12</v>
      </c>
      <c r="O14" s="12">
        <f t="shared" si="9"/>
        <v>47</v>
      </c>
      <c r="P14" s="22">
        <v>25</v>
      </c>
      <c r="Q14" s="12">
        <v>22</v>
      </c>
      <c r="R14" s="13">
        <f t="shared" si="4"/>
        <v>-13</v>
      </c>
      <c r="S14" s="22">
        <f t="shared" si="5"/>
        <v>-3</v>
      </c>
      <c r="T14" s="26">
        <f t="shared" si="5"/>
        <v>-10</v>
      </c>
    </row>
    <row r="15" spans="1:20" s="2" customFormat="1" ht="36" customHeight="1" x14ac:dyDescent="0.2">
      <c r="A15" s="54"/>
      <c r="B15" s="6" t="s">
        <v>57</v>
      </c>
      <c r="C15" s="13">
        <f t="shared" si="0"/>
        <v>116</v>
      </c>
      <c r="D15" s="22">
        <f t="shared" si="1"/>
        <v>53</v>
      </c>
      <c r="E15" s="12">
        <f t="shared" si="1"/>
        <v>63</v>
      </c>
      <c r="F15" s="13">
        <f t="shared" si="6"/>
        <v>12</v>
      </c>
      <c r="G15" s="22">
        <v>8</v>
      </c>
      <c r="H15" s="50">
        <v>4</v>
      </c>
      <c r="I15" s="12">
        <f t="shared" si="2"/>
        <v>104</v>
      </c>
      <c r="J15" s="22">
        <f t="shared" si="7"/>
        <v>45</v>
      </c>
      <c r="K15" s="12">
        <f t="shared" si="3"/>
        <v>59</v>
      </c>
      <c r="L15" s="13">
        <f t="shared" si="8"/>
        <v>66</v>
      </c>
      <c r="M15" s="22">
        <v>28</v>
      </c>
      <c r="N15" s="50">
        <v>38</v>
      </c>
      <c r="O15" s="12">
        <f t="shared" si="9"/>
        <v>38</v>
      </c>
      <c r="P15" s="22">
        <v>17</v>
      </c>
      <c r="Q15" s="12">
        <v>21</v>
      </c>
      <c r="R15" s="13">
        <f t="shared" si="4"/>
        <v>28</v>
      </c>
      <c r="S15" s="22">
        <f t="shared" si="5"/>
        <v>11</v>
      </c>
      <c r="T15" s="26">
        <f t="shared" si="5"/>
        <v>17</v>
      </c>
    </row>
    <row r="16" spans="1:20" s="2" customFormat="1" ht="36" customHeight="1" x14ac:dyDescent="0.2">
      <c r="A16" s="54"/>
      <c r="B16" s="6" t="s">
        <v>58</v>
      </c>
      <c r="C16" s="13">
        <f t="shared" si="0"/>
        <v>171</v>
      </c>
      <c r="D16" s="22">
        <f t="shared" si="1"/>
        <v>97</v>
      </c>
      <c r="E16" s="12">
        <f t="shared" si="1"/>
        <v>74</v>
      </c>
      <c r="F16" s="13">
        <f t="shared" si="6"/>
        <v>30</v>
      </c>
      <c r="G16" s="22">
        <v>15</v>
      </c>
      <c r="H16" s="50">
        <v>15</v>
      </c>
      <c r="I16" s="12">
        <f t="shared" si="2"/>
        <v>141</v>
      </c>
      <c r="J16" s="22">
        <f t="shared" si="7"/>
        <v>82</v>
      </c>
      <c r="K16" s="12">
        <f t="shared" si="3"/>
        <v>59</v>
      </c>
      <c r="L16" s="13">
        <f t="shared" si="8"/>
        <v>80</v>
      </c>
      <c r="M16" s="22">
        <v>41</v>
      </c>
      <c r="N16" s="50">
        <v>39</v>
      </c>
      <c r="O16" s="12">
        <f t="shared" si="9"/>
        <v>61</v>
      </c>
      <c r="P16" s="22">
        <v>41</v>
      </c>
      <c r="Q16" s="12">
        <v>20</v>
      </c>
      <c r="R16" s="13">
        <f t="shared" si="4"/>
        <v>19</v>
      </c>
      <c r="S16" s="22">
        <f t="shared" si="5"/>
        <v>0</v>
      </c>
      <c r="T16" s="26">
        <f t="shared" si="5"/>
        <v>19</v>
      </c>
    </row>
    <row r="17" spans="1:20" s="2" customFormat="1" ht="36" customHeight="1" x14ac:dyDescent="0.2">
      <c r="A17" s="54"/>
      <c r="B17" s="6" t="s">
        <v>59</v>
      </c>
      <c r="C17" s="13">
        <f t="shared" si="0"/>
        <v>132</v>
      </c>
      <c r="D17" s="22">
        <f t="shared" si="1"/>
        <v>69</v>
      </c>
      <c r="E17" s="12">
        <f t="shared" si="1"/>
        <v>63</v>
      </c>
      <c r="F17" s="13">
        <f t="shared" si="6"/>
        <v>18</v>
      </c>
      <c r="G17" s="22">
        <v>8</v>
      </c>
      <c r="H17" s="50">
        <v>10</v>
      </c>
      <c r="I17" s="12">
        <f t="shared" si="2"/>
        <v>114</v>
      </c>
      <c r="J17" s="22">
        <f t="shared" si="7"/>
        <v>61</v>
      </c>
      <c r="K17" s="12">
        <f t="shared" si="3"/>
        <v>53</v>
      </c>
      <c r="L17" s="13">
        <f t="shared" si="8"/>
        <v>65</v>
      </c>
      <c r="M17" s="22">
        <v>36</v>
      </c>
      <c r="N17" s="50">
        <v>29</v>
      </c>
      <c r="O17" s="12">
        <f t="shared" si="9"/>
        <v>49</v>
      </c>
      <c r="P17" s="22">
        <v>25</v>
      </c>
      <c r="Q17" s="12">
        <v>24</v>
      </c>
      <c r="R17" s="13">
        <f t="shared" si="4"/>
        <v>16</v>
      </c>
      <c r="S17" s="22">
        <f t="shared" si="5"/>
        <v>11</v>
      </c>
      <c r="T17" s="26">
        <f t="shared" si="5"/>
        <v>5</v>
      </c>
    </row>
    <row r="18" spans="1:20" s="2" customFormat="1" ht="36" customHeight="1" x14ac:dyDescent="0.2">
      <c r="A18" s="54"/>
      <c r="B18" s="6" t="s">
        <v>60</v>
      </c>
      <c r="C18" s="13">
        <f t="shared" si="0"/>
        <v>114</v>
      </c>
      <c r="D18" s="22">
        <f t="shared" si="1"/>
        <v>53</v>
      </c>
      <c r="E18" s="12">
        <f t="shared" si="1"/>
        <v>61</v>
      </c>
      <c r="F18" s="13">
        <f t="shared" si="6"/>
        <v>25</v>
      </c>
      <c r="G18" s="22">
        <v>12</v>
      </c>
      <c r="H18" s="50">
        <v>13</v>
      </c>
      <c r="I18" s="12">
        <f t="shared" si="2"/>
        <v>89</v>
      </c>
      <c r="J18" s="22">
        <f t="shared" si="7"/>
        <v>41</v>
      </c>
      <c r="K18" s="12">
        <f t="shared" si="3"/>
        <v>48</v>
      </c>
      <c r="L18" s="13">
        <f t="shared" si="8"/>
        <v>47</v>
      </c>
      <c r="M18" s="22">
        <v>22</v>
      </c>
      <c r="N18" s="50">
        <v>25</v>
      </c>
      <c r="O18" s="12">
        <f t="shared" si="9"/>
        <v>42</v>
      </c>
      <c r="P18" s="22">
        <v>19</v>
      </c>
      <c r="Q18" s="12">
        <v>23</v>
      </c>
      <c r="R18" s="13">
        <f t="shared" si="4"/>
        <v>5</v>
      </c>
      <c r="S18" s="22">
        <f t="shared" si="5"/>
        <v>3</v>
      </c>
      <c r="T18" s="26">
        <f t="shared" si="5"/>
        <v>2</v>
      </c>
    </row>
    <row r="19" spans="1:20" s="3" customFormat="1" ht="30.75" customHeight="1" x14ac:dyDescent="0.25">
      <c r="A19" s="55" t="s">
        <v>26</v>
      </c>
      <c r="B19" s="29" t="s">
        <v>49</v>
      </c>
      <c r="C19" s="30">
        <f t="shared" ref="C19:Q19" si="10">SUM(C20:C31)</f>
        <v>100</v>
      </c>
      <c r="D19" s="30">
        <f t="shared" si="10"/>
        <v>99.999999999999986</v>
      </c>
      <c r="E19" s="31">
        <f t="shared" si="10"/>
        <v>100</v>
      </c>
      <c r="F19" s="32">
        <f t="shared" si="10"/>
        <v>99.999999999999986</v>
      </c>
      <c r="G19" s="30">
        <f t="shared" si="10"/>
        <v>100.00000000000001</v>
      </c>
      <c r="H19" s="33">
        <f t="shared" si="10"/>
        <v>99.999999999999986</v>
      </c>
      <c r="I19" s="30">
        <f t="shared" si="10"/>
        <v>100</v>
      </c>
      <c r="J19" s="30">
        <f t="shared" si="10"/>
        <v>100</v>
      </c>
      <c r="K19" s="33">
        <f t="shared" si="10"/>
        <v>100</v>
      </c>
      <c r="L19" s="34">
        <f t="shared" si="10"/>
        <v>100</v>
      </c>
      <c r="M19" s="30">
        <f t="shared" si="10"/>
        <v>99.999999999999986</v>
      </c>
      <c r="N19" s="33">
        <f t="shared" si="10"/>
        <v>100.00000000000003</v>
      </c>
      <c r="O19" s="30">
        <f t="shared" si="10"/>
        <v>100</v>
      </c>
      <c r="P19" s="30">
        <f t="shared" si="10"/>
        <v>99.999999999999972</v>
      </c>
      <c r="Q19" s="31">
        <f t="shared" si="10"/>
        <v>100</v>
      </c>
      <c r="R19" s="43" t="s">
        <v>22</v>
      </c>
      <c r="S19" s="30" t="s">
        <v>22</v>
      </c>
      <c r="T19" s="44" t="s">
        <v>22</v>
      </c>
    </row>
    <row r="20" spans="1:20" s="2" customFormat="1" ht="36" customHeight="1" x14ac:dyDescent="0.2">
      <c r="A20" s="54"/>
      <c r="B20" s="6" t="s">
        <v>9</v>
      </c>
      <c r="C20" s="35">
        <f>C7/$C$6*100</f>
        <v>8.19935691318328</v>
      </c>
      <c r="D20" s="36">
        <f>D7/$D$6*100</f>
        <v>6.262626262626263</v>
      </c>
      <c r="E20" s="37">
        <f>E7/$E$6*100</f>
        <v>10.388127853881278</v>
      </c>
      <c r="F20" s="35">
        <f>F7/$F$6*100</f>
        <v>7.8078078078078077</v>
      </c>
      <c r="G20" s="36">
        <f>G7/$G$6*100</f>
        <v>7.1005917159763312</v>
      </c>
      <c r="H20" s="38">
        <f>H7/$H$6*100</f>
        <v>8.536585365853659</v>
      </c>
      <c r="I20" s="37">
        <f>I7/$I$6*100</f>
        <v>8.2844096542726682</v>
      </c>
      <c r="J20" s="36">
        <f>J7/$J$6*100</f>
        <v>6.0901339829476253</v>
      </c>
      <c r="K20" s="37">
        <f>K7/$K$6*100</f>
        <v>10.814606741573034</v>
      </c>
      <c r="L20" s="35">
        <f>L7/$L$6*100</f>
        <v>9.25</v>
      </c>
      <c r="M20" s="36">
        <f>M7/$M$6*100</f>
        <v>7.2941176470588234</v>
      </c>
      <c r="N20" s="38">
        <f>N7/$N$6*100</f>
        <v>11.466666666666667</v>
      </c>
      <c r="O20" s="37">
        <f>O7/$O$6*100</f>
        <v>7.2305593451568893</v>
      </c>
      <c r="P20" s="36">
        <f>P7/$P$6*100</f>
        <v>4.7979797979797976</v>
      </c>
      <c r="Q20" s="37">
        <f>Q7/$Q$6*100</f>
        <v>10.089020771513352</v>
      </c>
      <c r="R20" s="35" t="s">
        <v>22</v>
      </c>
      <c r="S20" s="36" t="s">
        <v>22</v>
      </c>
      <c r="T20" s="45" t="s">
        <v>22</v>
      </c>
    </row>
    <row r="21" spans="1:20" s="2" customFormat="1" ht="36" customHeight="1" x14ac:dyDescent="0.2">
      <c r="A21" s="54"/>
      <c r="B21" s="6" t="s">
        <v>10</v>
      </c>
      <c r="C21" s="35">
        <f t="shared" ref="C21:C31" si="11">C8/$C$6*100</f>
        <v>5.9485530546623799</v>
      </c>
      <c r="D21" s="36">
        <f t="shared" ref="D21:D31" si="12">D8/$D$6*100</f>
        <v>5.0505050505050502</v>
      </c>
      <c r="E21" s="37">
        <f t="shared" ref="E21:E31" si="13">E8/$E$6*100</f>
        <v>6.9634703196347028</v>
      </c>
      <c r="F21" s="35">
        <f t="shared" ref="F21:F31" si="14">F8/$F$6*100</f>
        <v>10.810810810810811</v>
      </c>
      <c r="G21" s="36">
        <f t="shared" ref="G21:G31" si="15">G8/$G$6*100</f>
        <v>8.2840236686390547</v>
      </c>
      <c r="H21" s="38">
        <f t="shared" ref="H21:H31" si="16">H8/$H$6*100</f>
        <v>13.414634146341465</v>
      </c>
      <c r="I21" s="37">
        <f t="shared" ref="I21:I31" si="17">I8/$I$6*100</f>
        <v>4.8923679060665357</v>
      </c>
      <c r="J21" s="36">
        <f t="shared" ref="J21:J31" si="18">J8/$J$6*100</f>
        <v>4.3848964677222897</v>
      </c>
      <c r="K21" s="37">
        <f t="shared" ref="K21:K31" si="19">K8/$K$6*100</f>
        <v>5.4775280898876408</v>
      </c>
      <c r="L21" s="35">
        <f t="shared" ref="L21:L31" si="20">L8/$L$6*100</f>
        <v>5.375</v>
      </c>
      <c r="M21" s="36">
        <f t="shared" ref="M21:M31" si="21">M8/$M$6*100</f>
        <v>4</v>
      </c>
      <c r="N21" s="38">
        <f t="shared" ref="N21:N31" si="22">N8/$N$6*100</f>
        <v>6.9333333333333327</v>
      </c>
      <c r="O21" s="37">
        <f t="shared" ref="O21:O31" si="23">O8/$O$6*100</f>
        <v>4.3656207366984994</v>
      </c>
      <c r="P21" s="36">
        <f t="shared" ref="P21:P31" si="24">P8/$P$6*100</f>
        <v>4.7979797979797976</v>
      </c>
      <c r="Q21" s="37">
        <f t="shared" ref="Q21:Q31" si="25">Q8/$Q$6*100</f>
        <v>3.857566765578635</v>
      </c>
      <c r="R21" s="35" t="s">
        <v>22</v>
      </c>
      <c r="S21" s="36" t="s">
        <v>22</v>
      </c>
      <c r="T21" s="45" t="s">
        <v>22</v>
      </c>
    </row>
    <row r="22" spans="1:20" s="2" customFormat="1" ht="36" customHeight="1" x14ac:dyDescent="0.2">
      <c r="A22" s="54"/>
      <c r="B22" s="6" t="s">
        <v>11</v>
      </c>
      <c r="C22" s="35">
        <f t="shared" si="11"/>
        <v>6.484458735262594</v>
      </c>
      <c r="D22" s="36">
        <f t="shared" si="12"/>
        <v>6.4646464646464645</v>
      </c>
      <c r="E22" s="37">
        <f t="shared" si="13"/>
        <v>6.506849315068493</v>
      </c>
      <c r="F22" s="35">
        <f t="shared" si="14"/>
        <v>5.7057057057057055</v>
      </c>
      <c r="G22" s="36">
        <f t="shared" si="15"/>
        <v>4.7337278106508878</v>
      </c>
      <c r="H22" s="38">
        <f t="shared" si="16"/>
        <v>6.7073170731707323</v>
      </c>
      <c r="I22" s="37">
        <f t="shared" si="17"/>
        <v>6.6536203522504884</v>
      </c>
      <c r="J22" s="36">
        <f t="shared" si="18"/>
        <v>6.8209500609013398</v>
      </c>
      <c r="K22" s="37">
        <f t="shared" si="19"/>
        <v>6.4606741573033712</v>
      </c>
      <c r="L22" s="35">
        <f t="shared" si="20"/>
        <v>7.375</v>
      </c>
      <c r="M22" s="36">
        <f t="shared" si="21"/>
        <v>8</v>
      </c>
      <c r="N22" s="38">
        <f t="shared" si="22"/>
        <v>6.666666666666667</v>
      </c>
      <c r="O22" s="37">
        <f t="shared" si="23"/>
        <v>5.8663028649386089</v>
      </c>
      <c r="P22" s="36">
        <f t="shared" si="24"/>
        <v>5.5555555555555554</v>
      </c>
      <c r="Q22" s="37">
        <f t="shared" si="25"/>
        <v>6.2314540059347179</v>
      </c>
      <c r="R22" s="35" t="s">
        <v>22</v>
      </c>
      <c r="S22" s="36" t="s">
        <v>22</v>
      </c>
      <c r="T22" s="45" t="s">
        <v>22</v>
      </c>
    </row>
    <row r="23" spans="1:20" s="2" customFormat="1" ht="36" customHeight="1" x14ac:dyDescent="0.2">
      <c r="A23" s="54"/>
      <c r="B23" s="6" t="s">
        <v>0</v>
      </c>
      <c r="C23" s="35">
        <f t="shared" si="11"/>
        <v>6.484458735262594</v>
      </c>
      <c r="D23" s="36">
        <f t="shared" si="12"/>
        <v>6.4646464646464645</v>
      </c>
      <c r="E23" s="37">
        <f t="shared" si="13"/>
        <v>6.506849315068493</v>
      </c>
      <c r="F23" s="35">
        <f t="shared" si="14"/>
        <v>6.3063063063063058</v>
      </c>
      <c r="G23" s="36">
        <f t="shared" si="15"/>
        <v>6.5088757396449708</v>
      </c>
      <c r="H23" s="38">
        <f t="shared" si="16"/>
        <v>6.0975609756097562</v>
      </c>
      <c r="I23" s="37">
        <f t="shared" si="17"/>
        <v>6.5231572080887146</v>
      </c>
      <c r="J23" s="36">
        <f t="shared" si="18"/>
        <v>6.4555420219244821</v>
      </c>
      <c r="K23" s="37">
        <f t="shared" si="19"/>
        <v>6.6011235955056176</v>
      </c>
      <c r="L23" s="35">
        <f t="shared" si="20"/>
        <v>4.875</v>
      </c>
      <c r="M23" s="36">
        <f t="shared" si="21"/>
        <v>5.4117647058823524</v>
      </c>
      <c r="N23" s="38">
        <f t="shared" si="22"/>
        <v>4.2666666666666666</v>
      </c>
      <c r="O23" s="37">
        <f t="shared" si="23"/>
        <v>8.321964529331515</v>
      </c>
      <c r="P23" s="36">
        <f t="shared" si="24"/>
        <v>7.5757575757575761</v>
      </c>
      <c r="Q23" s="37">
        <f t="shared" si="25"/>
        <v>9.1988130563798212</v>
      </c>
      <c r="R23" s="35" t="s">
        <v>22</v>
      </c>
      <c r="S23" s="36" t="s">
        <v>22</v>
      </c>
      <c r="T23" s="45" t="s">
        <v>22</v>
      </c>
    </row>
    <row r="24" spans="1:20" s="2" customFormat="1" ht="36" customHeight="1" x14ac:dyDescent="0.2">
      <c r="A24" s="54"/>
      <c r="B24" s="6" t="s">
        <v>1</v>
      </c>
      <c r="C24" s="35">
        <f t="shared" si="11"/>
        <v>5.519828510182208</v>
      </c>
      <c r="D24" s="36">
        <f t="shared" si="12"/>
        <v>6.1616161616161618</v>
      </c>
      <c r="E24" s="37">
        <f t="shared" si="13"/>
        <v>4.7945205479452051</v>
      </c>
      <c r="F24" s="35">
        <f t="shared" si="14"/>
        <v>7.2072072072072073</v>
      </c>
      <c r="G24" s="36">
        <f t="shared" si="15"/>
        <v>6.5088757396449708</v>
      </c>
      <c r="H24" s="38">
        <f t="shared" si="16"/>
        <v>7.9268292682926829</v>
      </c>
      <c r="I24" s="37">
        <f t="shared" si="17"/>
        <v>5.1532941943900843</v>
      </c>
      <c r="J24" s="36">
        <f t="shared" si="18"/>
        <v>6.0901339829476253</v>
      </c>
      <c r="K24" s="37">
        <f t="shared" si="19"/>
        <v>4.0730337078651688</v>
      </c>
      <c r="L24" s="35">
        <f t="shared" si="20"/>
        <v>5.125</v>
      </c>
      <c r="M24" s="36">
        <f t="shared" si="21"/>
        <v>5.8823529411764701</v>
      </c>
      <c r="N24" s="38">
        <f t="shared" si="22"/>
        <v>4.2666666666666666</v>
      </c>
      <c r="O24" s="37">
        <f t="shared" si="23"/>
        <v>5.1841746248294678</v>
      </c>
      <c r="P24" s="36">
        <f t="shared" si="24"/>
        <v>6.3131313131313131</v>
      </c>
      <c r="Q24" s="37">
        <f t="shared" si="25"/>
        <v>3.857566765578635</v>
      </c>
      <c r="R24" s="35" t="s">
        <v>22</v>
      </c>
      <c r="S24" s="36" t="s">
        <v>22</v>
      </c>
      <c r="T24" s="45" t="s">
        <v>22</v>
      </c>
    </row>
    <row r="25" spans="1:20" s="2" customFormat="1" ht="36" customHeight="1" x14ac:dyDescent="0.2">
      <c r="A25" s="54"/>
      <c r="B25" s="6" t="s">
        <v>2</v>
      </c>
      <c r="C25" s="35">
        <f t="shared" si="11"/>
        <v>19.292604501607716</v>
      </c>
      <c r="D25" s="36">
        <f t="shared" si="12"/>
        <v>20.303030303030305</v>
      </c>
      <c r="E25" s="37">
        <f t="shared" si="13"/>
        <v>18.150684931506849</v>
      </c>
      <c r="F25" s="35">
        <f t="shared" si="14"/>
        <v>14.114114114114114</v>
      </c>
      <c r="G25" s="36">
        <f t="shared" si="15"/>
        <v>15.976331360946746</v>
      </c>
      <c r="H25" s="38">
        <f t="shared" si="16"/>
        <v>12.195121951219512</v>
      </c>
      <c r="I25" s="37">
        <f t="shared" si="17"/>
        <v>20.417482061317678</v>
      </c>
      <c r="J25" s="36">
        <f t="shared" si="18"/>
        <v>21.193666260657736</v>
      </c>
      <c r="K25" s="37">
        <f t="shared" si="19"/>
        <v>19.522471910112358</v>
      </c>
      <c r="L25" s="35">
        <f t="shared" si="20"/>
        <v>15.75</v>
      </c>
      <c r="M25" s="36">
        <f t="shared" si="21"/>
        <v>16</v>
      </c>
      <c r="N25" s="38">
        <f t="shared" si="22"/>
        <v>15.466666666666667</v>
      </c>
      <c r="O25" s="37">
        <f t="shared" si="23"/>
        <v>25.51159618008186</v>
      </c>
      <c r="P25" s="36">
        <f t="shared" si="24"/>
        <v>26.767676767676768</v>
      </c>
      <c r="Q25" s="37">
        <f t="shared" si="25"/>
        <v>24.03560830860534</v>
      </c>
      <c r="R25" s="35" t="s">
        <v>22</v>
      </c>
      <c r="S25" s="36" t="s">
        <v>22</v>
      </c>
      <c r="T25" s="45" t="s">
        <v>22</v>
      </c>
    </row>
    <row r="26" spans="1:20" s="2" customFormat="1" ht="36" customHeight="1" x14ac:dyDescent="0.2">
      <c r="A26" s="54"/>
      <c r="B26" s="6" t="s">
        <v>3</v>
      </c>
      <c r="C26" s="35">
        <f t="shared" si="11"/>
        <v>12.915326902465166</v>
      </c>
      <c r="D26" s="36">
        <f t="shared" si="12"/>
        <v>14.444444444444443</v>
      </c>
      <c r="E26" s="37">
        <f t="shared" si="13"/>
        <v>11.187214611872145</v>
      </c>
      <c r="F26" s="35">
        <f t="shared" si="14"/>
        <v>9.9099099099099099</v>
      </c>
      <c r="G26" s="36">
        <f t="shared" si="15"/>
        <v>10.059171597633137</v>
      </c>
      <c r="H26" s="38">
        <f t="shared" si="16"/>
        <v>9.7560975609756095</v>
      </c>
      <c r="I26" s="37">
        <f t="shared" si="17"/>
        <v>13.568166992824526</v>
      </c>
      <c r="J26" s="36">
        <f t="shared" si="18"/>
        <v>15.347137637028013</v>
      </c>
      <c r="K26" s="37">
        <f t="shared" si="19"/>
        <v>11.51685393258427</v>
      </c>
      <c r="L26" s="35">
        <f t="shared" si="20"/>
        <v>15.75</v>
      </c>
      <c r="M26" s="36">
        <f t="shared" si="21"/>
        <v>18.352941176470587</v>
      </c>
      <c r="N26" s="38">
        <f t="shared" si="22"/>
        <v>12.8</v>
      </c>
      <c r="O26" s="37">
        <f t="shared" si="23"/>
        <v>11.186903137789903</v>
      </c>
      <c r="P26" s="36">
        <f t="shared" si="24"/>
        <v>12.121212121212121</v>
      </c>
      <c r="Q26" s="37">
        <f t="shared" si="25"/>
        <v>10.089020771513352</v>
      </c>
      <c r="R26" s="35" t="s">
        <v>22</v>
      </c>
      <c r="S26" s="36" t="s">
        <v>22</v>
      </c>
      <c r="T26" s="45" t="s">
        <v>22</v>
      </c>
    </row>
    <row r="27" spans="1:20" s="4" customFormat="1" ht="36" customHeight="1" x14ac:dyDescent="0.25">
      <c r="A27" s="54"/>
      <c r="B27" s="6" t="s">
        <v>4</v>
      </c>
      <c r="C27" s="35">
        <f t="shared" si="11"/>
        <v>6.5916398713826361</v>
      </c>
      <c r="D27" s="36">
        <f t="shared" si="12"/>
        <v>7.3737373737373737</v>
      </c>
      <c r="E27" s="37">
        <f t="shared" si="13"/>
        <v>5.7077625570776256</v>
      </c>
      <c r="F27" s="35">
        <f t="shared" si="14"/>
        <v>12.612612612612612</v>
      </c>
      <c r="G27" s="36">
        <f t="shared" si="15"/>
        <v>15.384615384615385</v>
      </c>
      <c r="H27" s="38">
        <f t="shared" si="16"/>
        <v>9.7560975609756095</v>
      </c>
      <c r="I27" s="37">
        <f t="shared" si="17"/>
        <v>5.283757338551859</v>
      </c>
      <c r="J27" s="36">
        <f t="shared" si="18"/>
        <v>5.7247259439707676</v>
      </c>
      <c r="K27" s="37">
        <f t="shared" si="19"/>
        <v>4.7752808988764039</v>
      </c>
      <c r="L27" s="35">
        <f t="shared" si="20"/>
        <v>4.25</v>
      </c>
      <c r="M27" s="36">
        <f t="shared" si="21"/>
        <v>5.1764705882352944</v>
      </c>
      <c r="N27" s="38">
        <f t="shared" si="22"/>
        <v>3.2</v>
      </c>
      <c r="O27" s="37">
        <f t="shared" si="23"/>
        <v>6.4120054570259208</v>
      </c>
      <c r="P27" s="36">
        <f t="shared" si="24"/>
        <v>6.3131313131313131</v>
      </c>
      <c r="Q27" s="37">
        <f t="shared" si="25"/>
        <v>6.5281899109792292</v>
      </c>
      <c r="R27" s="35" t="s">
        <v>22</v>
      </c>
      <c r="S27" s="36" t="s">
        <v>22</v>
      </c>
      <c r="T27" s="45" t="s">
        <v>22</v>
      </c>
    </row>
    <row r="28" spans="1:20" s="2" customFormat="1" ht="36" customHeight="1" x14ac:dyDescent="0.2">
      <c r="A28" s="54"/>
      <c r="B28" s="6" t="s">
        <v>5</v>
      </c>
      <c r="C28" s="35">
        <f t="shared" si="11"/>
        <v>6.216505894962487</v>
      </c>
      <c r="D28" s="36">
        <f t="shared" si="12"/>
        <v>5.3535353535353529</v>
      </c>
      <c r="E28" s="37">
        <f t="shared" si="13"/>
        <v>7.1917808219178081</v>
      </c>
      <c r="F28" s="35">
        <f t="shared" si="14"/>
        <v>3.6036036036036037</v>
      </c>
      <c r="G28" s="36">
        <f t="shared" si="15"/>
        <v>4.7337278106508878</v>
      </c>
      <c r="H28" s="38">
        <f t="shared" si="16"/>
        <v>2.4390243902439024</v>
      </c>
      <c r="I28" s="37">
        <f t="shared" si="17"/>
        <v>6.7840834964122632</v>
      </c>
      <c r="J28" s="36">
        <f t="shared" si="18"/>
        <v>5.4811205846528628</v>
      </c>
      <c r="K28" s="37">
        <f t="shared" si="19"/>
        <v>8.286516853932584</v>
      </c>
      <c r="L28" s="35">
        <f t="shared" si="20"/>
        <v>8.25</v>
      </c>
      <c r="M28" s="36">
        <f t="shared" si="21"/>
        <v>6.5882352941176476</v>
      </c>
      <c r="N28" s="38">
        <f t="shared" si="22"/>
        <v>10.133333333333333</v>
      </c>
      <c r="O28" s="37">
        <f t="shared" si="23"/>
        <v>5.1841746248294678</v>
      </c>
      <c r="P28" s="36">
        <f t="shared" si="24"/>
        <v>4.2929292929292924</v>
      </c>
      <c r="Q28" s="37">
        <f t="shared" si="25"/>
        <v>6.2314540059347179</v>
      </c>
      <c r="R28" s="35" t="s">
        <v>22</v>
      </c>
      <c r="S28" s="36" t="s">
        <v>22</v>
      </c>
      <c r="T28" s="45" t="s">
        <v>22</v>
      </c>
    </row>
    <row r="29" spans="1:20" s="2" customFormat="1" ht="36" customHeight="1" x14ac:dyDescent="0.2">
      <c r="A29" s="54"/>
      <c r="B29" s="6" t="s">
        <v>6</v>
      </c>
      <c r="C29" s="35">
        <f t="shared" si="11"/>
        <v>9.163987138263666</v>
      </c>
      <c r="D29" s="36">
        <f t="shared" si="12"/>
        <v>9.7979797979797993</v>
      </c>
      <c r="E29" s="37">
        <f t="shared" si="13"/>
        <v>8.4474885844748862</v>
      </c>
      <c r="F29" s="35">
        <f t="shared" si="14"/>
        <v>9.0090090090090094</v>
      </c>
      <c r="G29" s="36">
        <f t="shared" si="15"/>
        <v>8.8757396449704142</v>
      </c>
      <c r="H29" s="38">
        <f t="shared" si="16"/>
        <v>9.1463414634146343</v>
      </c>
      <c r="I29" s="37">
        <f t="shared" si="17"/>
        <v>9.1976516634050878</v>
      </c>
      <c r="J29" s="36">
        <f t="shared" si="18"/>
        <v>9.9878197320341044</v>
      </c>
      <c r="K29" s="37">
        <f t="shared" si="19"/>
        <v>8.286516853932584</v>
      </c>
      <c r="L29" s="35">
        <f t="shared" si="20"/>
        <v>10</v>
      </c>
      <c r="M29" s="36">
        <f t="shared" si="21"/>
        <v>9.6470588235294112</v>
      </c>
      <c r="N29" s="38">
        <f t="shared" si="22"/>
        <v>10.4</v>
      </c>
      <c r="O29" s="37">
        <f t="shared" si="23"/>
        <v>8.321964529331515</v>
      </c>
      <c r="P29" s="36">
        <f t="shared" si="24"/>
        <v>10.353535353535353</v>
      </c>
      <c r="Q29" s="37">
        <f t="shared" si="25"/>
        <v>5.9347181008902083</v>
      </c>
      <c r="R29" s="35" t="s">
        <v>22</v>
      </c>
      <c r="S29" s="36" t="s">
        <v>22</v>
      </c>
      <c r="T29" s="45" t="s">
        <v>22</v>
      </c>
    </row>
    <row r="30" spans="1:20" s="2" customFormat="1" ht="36" customHeight="1" x14ac:dyDescent="0.2">
      <c r="A30" s="54"/>
      <c r="B30" s="6" t="s">
        <v>7</v>
      </c>
      <c r="C30" s="35">
        <f t="shared" si="11"/>
        <v>7.07395498392283</v>
      </c>
      <c r="D30" s="36">
        <f t="shared" si="12"/>
        <v>6.9696969696969706</v>
      </c>
      <c r="E30" s="37">
        <f t="shared" si="13"/>
        <v>7.1917808219178081</v>
      </c>
      <c r="F30" s="35">
        <f t="shared" si="14"/>
        <v>5.4054054054054053</v>
      </c>
      <c r="G30" s="36">
        <f t="shared" si="15"/>
        <v>4.7337278106508878</v>
      </c>
      <c r="H30" s="38">
        <f t="shared" si="16"/>
        <v>6.0975609756097562</v>
      </c>
      <c r="I30" s="37">
        <f t="shared" si="17"/>
        <v>7.4363992172211351</v>
      </c>
      <c r="J30" s="36">
        <f t="shared" si="18"/>
        <v>7.4299634591961023</v>
      </c>
      <c r="K30" s="37">
        <f t="shared" si="19"/>
        <v>7.4438202247191017</v>
      </c>
      <c r="L30" s="35">
        <f t="shared" si="20"/>
        <v>8.125</v>
      </c>
      <c r="M30" s="36">
        <f t="shared" si="21"/>
        <v>8.4705882352941178</v>
      </c>
      <c r="N30" s="38">
        <f t="shared" si="22"/>
        <v>7.7333333333333334</v>
      </c>
      <c r="O30" s="37">
        <f t="shared" si="23"/>
        <v>6.6848567530695773</v>
      </c>
      <c r="P30" s="36">
        <f t="shared" si="24"/>
        <v>6.3131313131313131</v>
      </c>
      <c r="Q30" s="37">
        <f t="shared" si="25"/>
        <v>7.1216617210682491</v>
      </c>
      <c r="R30" s="35" t="s">
        <v>22</v>
      </c>
      <c r="S30" s="36" t="s">
        <v>22</v>
      </c>
      <c r="T30" s="45" t="s">
        <v>22</v>
      </c>
    </row>
    <row r="31" spans="1:20" s="2" customFormat="1" ht="36" customHeight="1" thickBot="1" x14ac:dyDescent="0.25">
      <c r="A31" s="56"/>
      <c r="B31" s="27" t="s">
        <v>8</v>
      </c>
      <c r="C31" s="39">
        <f t="shared" si="11"/>
        <v>6.109324758842444</v>
      </c>
      <c r="D31" s="40">
        <f t="shared" si="12"/>
        <v>5.3535353535353529</v>
      </c>
      <c r="E31" s="41">
        <f t="shared" si="13"/>
        <v>6.9634703196347028</v>
      </c>
      <c r="F31" s="39">
        <f t="shared" si="14"/>
        <v>7.5075075075075075</v>
      </c>
      <c r="G31" s="40">
        <f t="shared" si="15"/>
        <v>7.1005917159763312</v>
      </c>
      <c r="H31" s="42">
        <f t="shared" si="16"/>
        <v>7.9268292682926829</v>
      </c>
      <c r="I31" s="41">
        <f t="shared" si="17"/>
        <v>5.8056099151989562</v>
      </c>
      <c r="J31" s="40">
        <f t="shared" si="18"/>
        <v>4.9939098660170522</v>
      </c>
      <c r="K31" s="41">
        <f t="shared" si="19"/>
        <v>6.7415730337078648</v>
      </c>
      <c r="L31" s="39">
        <f t="shared" si="20"/>
        <v>5.875</v>
      </c>
      <c r="M31" s="40">
        <f t="shared" si="21"/>
        <v>5.1764705882352944</v>
      </c>
      <c r="N31" s="42">
        <f t="shared" si="22"/>
        <v>6.666666666666667</v>
      </c>
      <c r="O31" s="41">
        <f t="shared" si="23"/>
        <v>5.7298772169167806</v>
      </c>
      <c r="P31" s="40">
        <f t="shared" si="24"/>
        <v>4.7979797979797976</v>
      </c>
      <c r="Q31" s="41">
        <f t="shared" si="25"/>
        <v>6.8249258160237387</v>
      </c>
      <c r="R31" s="39" t="s">
        <v>22</v>
      </c>
      <c r="S31" s="40" t="s">
        <v>22</v>
      </c>
      <c r="T31" s="46" t="s">
        <v>22</v>
      </c>
    </row>
    <row r="32" spans="1:20" s="2" customFormat="1" ht="36" customHeight="1" x14ac:dyDescent="0.2"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6:16" x14ac:dyDescent="0.25">
      <c r="P33" s="11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15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33"/>
  <sheetViews>
    <sheetView view="pageBreakPreview" zoomScale="60" zoomScaleNormal="100" workbookViewId="0"/>
  </sheetViews>
  <sheetFormatPr defaultRowHeight="16.5" x14ac:dyDescent="0.25"/>
  <cols>
    <col min="1" max="1" width="3.92578125" customWidth="1"/>
    <col min="2" max="2" width="3.92578125" style="2" customWidth="1"/>
    <col min="3" max="3" width="5" style="2" customWidth="1"/>
    <col min="4" max="20" width="5" customWidth="1"/>
  </cols>
  <sheetData>
    <row r="1" spans="1:20" s="10" customFormat="1" ht="24" customHeight="1" x14ac:dyDescent="0.25">
      <c r="A1" s="9" t="s">
        <v>61</v>
      </c>
    </row>
    <row r="2" spans="1:20" ht="24.75" customHeight="1" thickBot="1" x14ac:dyDescent="0.3">
      <c r="A2" s="53" t="s">
        <v>33</v>
      </c>
      <c r="B2" s="53"/>
      <c r="C2" s="53"/>
      <c r="D2" s="53"/>
      <c r="E2" s="51"/>
      <c r="F2" s="2"/>
      <c r="G2" s="2"/>
      <c r="H2" s="2"/>
      <c r="I2" s="2"/>
      <c r="J2" s="2"/>
      <c r="K2" s="2"/>
      <c r="L2" s="2"/>
      <c r="M2" s="2"/>
      <c r="N2" s="2"/>
      <c r="O2" s="1"/>
      <c r="P2" s="52" t="s">
        <v>48</v>
      </c>
      <c r="Q2" s="52"/>
      <c r="R2" s="52"/>
      <c r="S2" s="52"/>
      <c r="T2" s="52"/>
    </row>
    <row r="3" spans="1:20" s="2" customFormat="1" ht="23.25" customHeight="1" x14ac:dyDescent="0.2">
      <c r="A3" s="66" t="s">
        <v>21</v>
      </c>
      <c r="B3" s="67"/>
      <c r="C3" s="57" t="s">
        <v>12</v>
      </c>
      <c r="D3" s="58"/>
      <c r="E3" s="58"/>
      <c r="F3" s="61" t="s">
        <v>16</v>
      </c>
      <c r="G3" s="61"/>
      <c r="H3" s="61"/>
      <c r="I3" s="63" t="s">
        <v>17</v>
      </c>
      <c r="J3" s="61"/>
      <c r="K3" s="61"/>
      <c r="L3" s="61"/>
      <c r="M3" s="61"/>
      <c r="N3" s="61"/>
      <c r="O3" s="61"/>
      <c r="P3" s="61"/>
      <c r="Q3" s="61"/>
      <c r="R3" s="61" t="s">
        <v>27</v>
      </c>
      <c r="S3" s="61"/>
      <c r="T3" s="64"/>
    </row>
    <row r="4" spans="1:20" s="2" customFormat="1" ht="23.25" customHeight="1" x14ac:dyDescent="0.2">
      <c r="A4" s="68"/>
      <c r="B4" s="69"/>
      <c r="C4" s="59"/>
      <c r="D4" s="60"/>
      <c r="E4" s="60"/>
      <c r="F4" s="62"/>
      <c r="G4" s="62"/>
      <c r="H4" s="62"/>
      <c r="I4" s="62" t="s">
        <v>13</v>
      </c>
      <c r="J4" s="62"/>
      <c r="K4" s="62"/>
      <c r="L4" s="62" t="s">
        <v>18</v>
      </c>
      <c r="M4" s="62"/>
      <c r="N4" s="62"/>
      <c r="O4" s="62" t="s">
        <v>19</v>
      </c>
      <c r="P4" s="62"/>
      <c r="Q4" s="62"/>
      <c r="R4" s="62"/>
      <c r="S4" s="62"/>
      <c r="T4" s="65"/>
    </row>
    <row r="5" spans="1:20" s="2" customFormat="1" ht="29.25" customHeight="1" x14ac:dyDescent="0.2">
      <c r="A5" s="70"/>
      <c r="B5" s="71"/>
      <c r="C5" s="18" t="s">
        <v>13</v>
      </c>
      <c r="D5" s="20" t="s">
        <v>14</v>
      </c>
      <c r="E5" s="19" t="s">
        <v>15</v>
      </c>
      <c r="F5" s="18" t="s">
        <v>13</v>
      </c>
      <c r="G5" s="20" t="s">
        <v>14</v>
      </c>
      <c r="H5" s="5" t="s">
        <v>15</v>
      </c>
      <c r="I5" s="47" t="s">
        <v>13</v>
      </c>
      <c r="J5" s="48" t="s">
        <v>14</v>
      </c>
      <c r="K5" s="49" t="s">
        <v>15</v>
      </c>
      <c r="L5" s="47" t="s">
        <v>13</v>
      </c>
      <c r="M5" s="48" t="s">
        <v>14</v>
      </c>
      <c r="N5" s="28" t="s">
        <v>15</v>
      </c>
      <c r="O5" s="49" t="s">
        <v>13</v>
      </c>
      <c r="P5" s="48" t="s">
        <v>14</v>
      </c>
      <c r="Q5" s="28" t="s">
        <v>15</v>
      </c>
      <c r="R5" s="18" t="s">
        <v>13</v>
      </c>
      <c r="S5" s="20" t="s">
        <v>14</v>
      </c>
      <c r="T5" s="24" t="s">
        <v>15</v>
      </c>
    </row>
    <row r="6" spans="1:20" s="3" customFormat="1" ht="30.75" customHeight="1" x14ac:dyDescent="0.25">
      <c r="A6" s="54" t="s">
        <v>25</v>
      </c>
      <c r="B6" s="17" t="s">
        <v>20</v>
      </c>
      <c r="C6" s="14">
        <f>D6+E6</f>
        <v>444</v>
      </c>
      <c r="D6" s="21">
        <f>SUM(D7:D18)</f>
        <v>225</v>
      </c>
      <c r="E6" s="15">
        <f>SUM(E7:E18)</f>
        <v>219</v>
      </c>
      <c r="F6" s="14">
        <f>G6+H6</f>
        <v>137</v>
      </c>
      <c r="G6" s="21">
        <f>SUM(G7:G18)</f>
        <v>66</v>
      </c>
      <c r="H6" s="16">
        <f>SUM(H7:H18)</f>
        <v>71</v>
      </c>
      <c r="I6" s="15">
        <f>J6+K6</f>
        <v>307</v>
      </c>
      <c r="J6" s="21">
        <f>SUM(J7:J18)</f>
        <v>159</v>
      </c>
      <c r="K6" s="15">
        <f>SUM(K7:K18)</f>
        <v>148</v>
      </c>
      <c r="L6" s="14">
        <f>M6+N6</f>
        <v>158</v>
      </c>
      <c r="M6" s="21">
        <f>SUM(M7:M18)</f>
        <v>80</v>
      </c>
      <c r="N6" s="16">
        <f>SUM(N7:N18)</f>
        <v>78</v>
      </c>
      <c r="O6" s="15">
        <f>P6+Q6</f>
        <v>149</v>
      </c>
      <c r="P6" s="21">
        <f>SUM(P7:P18)</f>
        <v>79</v>
      </c>
      <c r="Q6" s="15">
        <f>SUM(Q7:Q18)</f>
        <v>70</v>
      </c>
      <c r="R6" s="23">
        <f>S6+T6</f>
        <v>9</v>
      </c>
      <c r="S6" s="21">
        <f>SUM(S7:S18)</f>
        <v>1</v>
      </c>
      <c r="T6" s="25">
        <f>SUM(T7:T18)</f>
        <v>8</v>
      </c>
    </row>
    <row r="7" spans="1:20" s="2" customFormat="1" ht="36" customHeight="1" x14ac:dyDescent="0.2">
      <c r="A7" s="54"/>
      <c r="B7" s="6" t="s">
        <v>49</v>
      </c>
      <c r="C7" s="13">
        <f t="shared" ref="C7:C18" si="0">D7+E7</f>
        <v>42</v>
      </c>
      <c r="D7" s="22">
        <f t="shared" ref="D7:E18" si="1">G7+J7</f>
        <v>25</v>
      </c>
      <c r="E7" s="12">
        <f t="shared" si="1"/>
        <v>17</v>
      </c>
      <c r="F7" s="13">
        <f>G7+H7</f>
        <v>21</v>
      </c>
      <c r="G7" s="22">
        <v>12</v>
      </c>
      <c r="H7" s="50">
        <v>9</v>
      </c>
      <c r="I7" s="12">
        <f t="shared" ref="I7:I18" si="2">J7+K7</f>
        <v>21</v>
      </c>
      <c r="J7" s="22">
        <f>M7+P7</f>
        <v>13</v>
      </c>
      <c r="K7" s="12">
        <f t="shared" ref="K7:K18" si="3">N7+Q7</f>
        <v>8</v>
      </c>
      <c r="L7" s="13">
        <f>M7+N7</f>
        <v>14</v>
      </c>
      <c r="M7" s="22">
        <v>9</v>
      </c>
      <c r="N7" s="50">
        <v>5</v>
      </c>
      <c r="O7" s="12">
        <f>P7+Q7</f>
        <v>7</v>
      </c>
      <c r="P7" s="22">
        <v>4</v>
      </c>
      <c r="Q7" s="12">
        <v>3</v>
      </c>
      <c r="R7" s="13">
        <f t="shared" ref="R7:R18" si="4">S7+T7</f>
        <v>7</v>
      </c>
      <c r="S7" s="22">
        <f t="shared" ref="S7:T18" si="5">M7-P7</f>
        <v>5</v>
      </c>
      <c r="T7" s="26">
        <f t="shared" si="5"/>
        <v>2</v>
      </c>
    </row>
    <row r="8" spans="1:20" s="2" customFormat="1" ht="36" customHeight="1" x14ac:dyDescent="0.2">
      <c r="A8" s="54"/>
      <c r="B8" s="6" t="s">
        <v>50</v>
      </c>
      <c r="C8" s="13">
        <f t="shared" si="0"/>
        <v>21</v>
      </c>
      <c r="D8" s="22">
        <f t="shared" si="1"/>
        <v>8</v>
      </c>
      <c r="E8" s="12">
        <f t="shared" si="1"/>
        <v>13</v>
      </c>
      <c r="F8" s="13">
        <f t="shared" ref="F8:F18" si="6">G8+H8</f>
        <v>9</v>
      </c>
      <c r="G8" s="22">
        <v>4</v>
      </c>
      <c r="H8" s="50">
        <v>5</v>
      </c>
      <c r="I8" s="12">
        <f t="shared" si="2"/>
        <v>12</v>
      </c>
      <c r="J8" s="22">
        <f t="shared" ref="J8:J18" si="7">M8+P8</f>
        <v>4</v>
      </c>
      <c r="K8" s="12">
        <f t="shared" si="3"/>
        <v>8</v>
      </c>
      <c r="L8" s="13">
        <f t="shared" ref="L8:L18" si="8">M8+N8</f>
        <v>8</v>
      </c>
      <c r="M8" s="22">
        <v>3</v>
      </c>
      <c r="N8" s="50">
        <v>5</v>
      </c>
      <c r="O8" s="12">
        <f t="shared" ref="O8:O18" si="9">P8+Q8</f>
        <v>4</v>
      </c>
      <c r="P8" s="22">
        <v>1</v>
      </c>
      <c r="Q8" s="12">
        <v>3</v>
      </c>
      <c r="R8" s="13">
        <f t="shared" si="4"/>
        <v>4</v>
      </c>
      <c r="S8" s="22">
        <f t="shared" si="5"/>
        <v>2</v>
      </c>
      <c r="T8" s="26">
        <f t="shared" si="5"/>
        <v>2</v>
      </c>
    </row>
    <row r="9" spans="1:20" s="2" customFormat="1" ht="36" customHeight="1" x14ac:dyDescent="0.2">
      <c r="A9" s="54"/>
      <c r="B9" s="6" t="s">
        <v>51</v>
      </c>
      <c r="C9" s="13">
        <f t="shared" si="0"/>
        <v>41</v>
      </c>
      <c r="D9" s="22">
        <f t="shared" si="1"/>
        <v>18</v>
      </c>
      <c r="E9" s="12">
        <f t="shared" si="1"/>
        <v>23</v>
      </c>
      <c r="F9" s="13">
        <f t="shared" si="6"/>
        <v>11</v>
      </c>
      <c r="G9" s="22">
        <v>7</v>
      </c>
      <c r="H9" s="50">
        <v>4</v>
      </c>
      <c r="I9" s="12">
        <f t="shared" si="2"/>
        <v>30</v>
      </c>
      <c r="J9" s="22">
        <f t="shared" si="7"/>
        <v>11</v>
      </c>
      <c r="K9" s="12">
        <f t="shared" si="3"/>
        <v>19</v>
      </c>
      <c r="L9" s="13">
        <f t="shared" si="8"/>
        <v>13</v>
      </c>
      <c r="M9" s="22">
        <v>4</v>
      </c>
      <c r="N9" s="50">
        <v>9</v>
      </c>
      <c r="O9" s="12">
        <f t="shared" si="9"/>
        <v>17</v>
      </c>
      <c r="P9" s="22">
        <v>7</v>
      </c>
      <c r="Q9" s="12">
        <v>10</v>
      </c>
      <c r="R9" s="13">
        <f t="shared" si="4"/>
        <v>-4</v>
      </c>
      <c r="S9" s="22">
        <f t="shared" si="5"/>
        <v>-3</v>
      </c>
      <c r="T9" s="26">
        <f t="shared" si="5"/>
        <v>-1</v>
      </c>
    </row>
    <row r="10" spans="1:20" s="2" customFormat="1" ht="36" customHeight="1" x14ac:dyDescent="0.2">
      <c r="A10" s="54"/>
      <c r="B10" s="6" t="s">
        <v>52</v>
      </c>
      <c r="C10" s="13">
        <f t="shared" si="0"/>
        <v>34</v>
      </c>
      <c r="D10" s="22">
        <f t="shared" si="1"/>
        <v>15</v>
      </c>
      <c r="E10" s="12">
        <f t="shared" si="1"/>
        <v>19</v>
      </c>
      <c r="F10" s="13">
        <f t="shared" si="6"/>
        <v>10</v>
      </c>
      <c r="G10" s="22">
        <v>6</v>
      </c>
      <c r="H10" s="50">
        <v>4</v>
      </c>
      <c r="I10" s="12">
        <f t="shared" si="2"/>
        <v>24</v>
      </c>
      <c r="J10" s="22">
        <f t="shared" si="7"/>
        <v>9</v>
      </c>
      <c r="K10" s="12">
        <f t="shared" si="3"/>
        <v>15</v>
      </c>
      <c r="L10" s="13">
        <f t="shared" si="8"/>
        <v>16</v>
      </c>
      <c r="M10" s="22">
        <v>4</v>
      </c>
      <c r="N10" s="50">
        <v>12</v>
      </c>
      <c r="O10" s="12">
        <f t="shared" si="9"/>
        <v>8</v>
      </c>
      <c r="P10" s="22">
        <v>5</v>
      </c>
      <c r="Q10" s="12">
        <v>3</v>
      </c>
      <c r="R10" s="13">
        <f t="shared" si="4"/>
        <v>8</v>
      </c>
      <c r="S10" s="22">
        <f t="shared" si="5"/>
        <v>-1</v>
      </c>
      <c r="T10" s="26">
        <f t="shared" si="5"/>
        <v>9</v>
      </c>
    </row>
    <row r="11" spans="1:20" s="2" customFormat="1" ht="36" customHeight="1" x14ac:dyDescent="0.2">
      <c r="A11" s="54"/>
      <c r="B11" s="6" t="s">
        <v>53</v>
      </c>
      <c r="C11" s="13">
        <f t="shared" si="0"/>
        <v>22</v>
      </c>
      <c r="D11" s="22">
        <f t="shared" si="1"/>
        <v>11</v>
      </c>
      <c r="E11" s="12">
        <f t="shared" si="1"/>
        <v>11</v>
      </c>
      <c r="F11" s="13">
        <f t="shared" si="6"/>
        <v>9</v>
      </c>
      <c r="G11" s="22">
        <v>3</v>
      </c>
      <c r="H11" s="50">
        <v>6</v>
      </c>
      <c r="I11" s="12">
        <f t="shared" si="2"/>
        <v>13</v>
      </c>
      <c r="J11" s="22">
        <f t="shared" si="7"/>
        <v>8</v>
      </c>
      <c r="K11" s="12">
        <f t="shared" si="3"/>
        <v>5</v>
      </c>
      <c r="L11" s="13">
        <f t="shared" si="8"/>
        <v>6</v>
      </c>
      <c r="M11" s="22">
        <v>4</v>
      </c>
      <c r="N11" s="50">
        <v>2</v>
      </c>
      <c r="O11" s="12">
        <f t="shared" si="9"/>
        <v>7</v>
      </c>
      <c r="P11" s="22">
        <v>4</v>
      </c>
      <c r="Q11" s="12">
        <v>3</v>
      </c>
      <c r="R11" s="13">
        <f t="shared" si="4"/>
        <v>-1</v>
      </c>
      <c r="S11" s="22">
        <f t="shared" si="5"/>
        <v>0</v>
      </c>
      <c r="T11" s="26">
        <f t="shared" si="5"/>
        <v>-1</v>
      </c>
    </row>
    <row r="12" spans="1:20" s="2" customFormat="1" ht="36" customHeight="1" x14ac:dyDescent="0.2">
      <c r="A12" s="54"/>
      <c r="B12" s="6" t="s">
        <v>54</v>
      </c>
      <c r="C12" s="13">
        <f t="shared" si="0"/>
        <v>68</v>
      </c>
      <c r="D12" s="22">
        <f t="shared" si="1"/>
        <v>28</v>
      </c>
      <c r="E12" s="12">
        <f t="shared" si="1"/>
        <v>40</v>
      </c>
      <c r="F12" s="13">
        <f t="shared" si="6"/>
        <v>7</v>
      </c>
      <c r="G12" s="22">
        <v>2</v>
      </c>
      <c r="H12" s="50">
        <v>5</v>
      </c>
      <c r="I12" s="12">
        <f t="shared" si="2"/>
        <v>61</v>
      </c>
      <c r="J12" s="22">
        <f t="shared" si="7"/>
        <v>26</v>
      </c>
      <c r="K12" s="12">
        <f t="shared" si="3"/>
        <v>35</v>
      </c>
      <c r="L12" s="13">
        <f t="shared" si="8"/>
        <v>24</v>
      </c>
      <c r="M12" s="22">
        <v>10</v>
      </c>
      <c r="N12" s="50">
        <v>14</v>
      </c>
      <c r="O12" s="12">
        <f t="shared" si="9"/>
        <v>37</v>
      </c>
      <c r="P12" s="22">
        <v>16</v>
      </c>
      <c r="Q12" s="12">
        <v>21</v>
      </c>
      <c r="R12" s="13">
        <f t="shared" si="4"/>
        <v>-13</v>
      </c>
      <c r="S12" s="22">
        <f t="shared" si="5"/>
        <v>-6</v>
      </c>
      <c r="T12" s="26">
        <f t="shared" si="5"/>
        <v>-7</v>
      </c>
    </row>
    <row r="13" spans="1:20" s="2" customFormat="1" ht="36" customHeight="1" x14ac:dyDescent="0.2">
      <c r="A13" s="54"/>
      <c r="B13" s="6" t="s">
        <v>55</v>
      </c>
      <c r="C13" s="13">
        <f t="shared" si="0"/>
        <v>62</v>
      </c>
      <c r="D13" s="22">
        <f t="shared" si="1"/>
        <v>29</v>
      </c>
      <c r="E13" s="12">
        <f t="shared" si="1"/>
        <v>33</v>
      </c>
      <c r="F13" s="13">
        <f t="shared" si="6"/>
        <v>30</v>
      </c>
      <c r="G13" s="22">
        <v>13</v>
      </c>
      <c r="H13" s="50">
        <v>17</v>
      </c>
      <c r="I13" s="12">
        <f t="shared" si="2"/>
        <v>32</v>
      </c>
      <c r="J13" s="22">
        <f t="shared" si="7"/>
        <v>16</v>
      </c>
      <c r="K13" s="12">
        <f t="shared" si="3"/>
        <v>16</v>
      </c>
      <c r="L13" s="13">
        <f t="shared" si="8"/>
        <v>14</v>
      </c>
      <c r="M13" s="22">
        <v>6</v>
      </c>
      <c r="N13" s="50">
        <v>8</v>
      </c>
      <c r="O13" s="12">
        <f t="shared" si="9"/>
        <v>18</v>
      </c>
      <c r="P13" s="22">
        <v>10</v>
      </c>
      <c r="Q13" s="12">
        <v>8</v>
      </c>
      <c r="R13" s="13">
        <f t="shared" si="4"/>
        <v>-4</v>
      </c>
      <c r="S13" s="22">
        <f t="shared" si="5"/>
        <v>-4</v>
      </c>
      <c r="T13" s="26">
        <f t="shared" si="5"/>
        <v>0</v>
      </c>
    </row>
    <row r="14" spans="1:20" s="4" customFormat="1" ht="36" customHeight="1" x14ac:dyDescent="0.25">
      <c r="A14" s="54"/>
      <c r="B14" s="6" t="s">
        <v>56</v>
      </c>
      <c r="C14" s="13">
        <f t="shared" si="0"/>
        <v>27</v>
      </c>
      <c r="D14" s="22">
        <f t="shared" si="1"/>
        <v>18</v>
      </c>
      <c r="E14" s="12">
        <f t="shared" si="1"/>
        <v>9</v>
      </c>
      <c r="F14" s="13">
        <f t="shared" si="6"/>
        <v>7</v>
      </c>
      <c r="G14" s="22">
        <v>4</v>
      </c>
      <c r="H14" s="50">
        <v>3</v>
      </c>
      <c r="I14" s="12">
        <f t="shared" si="2"/>
        <v>20</v>
      </c>
      <c r="J14" s="22">
        <f t="shared" si="7"/>
        <v>14</v>
      </c>
      <c r="K14" s="12">
        <f t="shared" si="3"/>
        <v>6</v>
      </c>
      <c r="L14" s="13">
        <f t="shared" si="8"/>
        <v>14</v>
      </c>
      <c r="M14" s="22">
        <v>9</v>
      </c>
      <c r="N14" s="50">
        <v>5</v>
      </c>
      <c r="O14" s="12">
        <f t="shared" si="9"/>
        <v>6</v>
      </c>
      <c r="P14" s="22">
        <v>5</v>
      </c>
      <c r="Q14" s="12">
        <v>1</v>
      </c>
      <c r="R14" s="13">
        <f t="shared" si="4"/>
        <v>8</v>
      </c>
      <c r="S14" s="22">
        <f t="shared" si="5"/>
        <v>4</v>
      </c>
      <c r="T14" s="26">
        <f t="shared" si="5"/>
        <v>4</v>
      </c>
    </row>
    <row r="15" spans="1:20" s="2" customFormat="1" ht="36" customHeight="1" x14ac:dyDescent="0.2">
      <c r="A15" s="54"/>
      <c r="B15" s="6" t="s">
        <v>57</v>
      </c>
      <c r="C15" s="13">
        <f t="shared" si="0"/>
        <v>37</v>
      </c>
      <c r="D15" s="22">
        <f t="shared" si="1"/>
        <v>23</v>
      </c>
      <c r="E15" s="12">
        <f t="shared" si="1"/>
        <v>14</v>
      </c>
      <c r="F15" s="13">
        <f t="shared" si="6"/>
        <v>7</v>
      </c>
      <c r="G15" s="22">
        <v>3</v>
      </c>
      <c r="H15" s="50">
        <v>4</v>
      </c>
      <c r="I15" s="12">
        <f t="shared" si="2"/>
        <v>30</v>
      </c>
      <c r="J15" s="22">
        <f t="shared" si="7"/>
        <v>20</v>
      </c>
      <c r="K15" s="12">
        <f t="shared" si="3"/>
        <v>10</v>
      </c>
      <c r="L15" s="13">
        <f t="shared" si="8"/>
        <v>10</v>
      </c>
      <c r="M15" s="22">
        <v>6</v>
      </c>
      <c r="N15" s="50">
        <v>4</v>
      </c>
      <c r="O15" s="12">
        <f t="shared" si="9"/>
        <v>20</v>
      </c>
      <c r="P15" s="22">
        <v>14</v>
      </c>
      <c r="Q15" s="12">
        <v>6</v>
      </c>
      <c r="R15" s="13">
        <f t="shared" si="4"/>
        <v>-10</v>
      </c>
      <c r="S15" s="22">
        <f t="shared" si="5"/>
        <v>-8</v>
      </c>
      <c r="T15" s="26">
        <f t="shared" si="5"/>
        <v>-2</v>
      </c>
    </row>
    <row r="16" spans="1:20" s="2" customFormat="1" ht="36" customHeight="1" x14ac:dyDescent="0.2">
      <c r="A16" s="54"/>
      <c r="B16" s="6" t="s">
        <v>58</v>
      </c>
      <c r="C16" s="13">
        <f t="shared" si="0"/>
        <v>31</v>
      </c>
      <c r="D16" s="22">
        <f t="shared" si="1"/>
        <v>21</v>
      </c>
      <c r="E16" s="12">
        <f t="shared" si="1"/>
        <v>10</v>
      </c>
      <c r="F16" s="13">
        <f t="shared" si="6"/>
        <v>7</v>
      </c>
      <c r="G16" s="22">
        <v>4</v>
      </c>
      <c r="H16" s="50">
        <v>3</v>
      </c>
      <c r="I16" s="12">
        <f t="shared" si="2"/>
        <v>24</v>
      </c>
      <c r="J16" s="22">
        <f t="shared" si="7"/>
        <v>17</v>
      </c>
      <c r="K16" s="12">
        <f t="shared" si="3"/>
        <v>7</v>
      </c>
      <c r="L16" s="13">
        <f t="shared" si="8"/>
        <v>14</v>
      </c>
      <c r="M16" s="22">
        <v>11</v>
      </c>
      <c r="N16" s="50">
        <v>3</v>
      </c>
      <c r="O16" s="12">
        <f t="shared" si="9"/>
        <v>10</v>
      </c>
      <c r="P16" s="22">
        <v>6</v>
      </c>
      <c r="Q16" s="12">
        <v>4</v>
      </c>
      <c r="R16" s="13">
        <f t="shared" si="4"/>
        <v>4</v>
      </c>
      <c r="S16" s="22">
        <f t="shared" si="5"/>
        <v>5</v>
      </c>
      <c r="T16" s="26">
        <f t="shared" si="5"/>
        <v>-1</v>
      </c>
    </row>
    <row r="17" spans="1:20" s="2" customFormat="1" ht="36" customHeight="1" x14ac:dyDescent="0.2">
      <c r="A17" s="54"/>
      <c r="B17" s="6" t="s">
        <v>59</v>
      </c>
      <c r="C17" s="13">
        <f t="shared" si="0"/>
        <v>26</v>
      </c>
      <c r="D17" s="22">
        <f t="shared" si="1"/>
        <v>16</v>
      </c>
      <c r="E17" s="12">
        <f t="shared" si="1"/>
        <v>10</v>
      </c>
      <c r="F17" s="13">
        <f t="shared" si="6"/>
        <v>5</v>
      </c>
      <c r="G17" s="22">
        <v>3</v>
      </c>
      <c r="H17" s="50">
        <v>2</v>
      </c>
      <c r="I17" s="12">
        <f t="shared" si="2"/>
        <v>21</v>
      </c>
      <c r="J17" s="22">
        <f t="shared" si="7"/>
        <v>13</v>
      </c>
      <c r="K17" s="12">
        <f t="shared" si="3"/>
        <v>8</v>
      </c>
      <c r="L17" s="13">
        <f t="shared" si="8"/>
        <v>14</v>
      </c>
      <c r="M17" s="22">
        <v>9</v>
      </c>
      <c r="N17" s="50">
        <v>5</v>
      </c>
      <c r="O17" s="12">
        <f t="shared" si="9"/>
        <v>7</v>
      </c>
      <c r="P17" s="22">
        <v>4</v>
      </c>
      <c r="Q17" s="12">
        <v>3</v>
      </c>
      <c r="R17" s="13">
        <f t="shared" si="4"/>
        <v>7</v>
      </c>
      <c r="S17" s="22">
        <f t="shared" si="5"/>
        <v>5</v>
      </c>
      <c r="T17" s="26">
        <f t="shared" si="5"/>
        <v>2</v>
      </c>
    </row>
    <row r="18" spans="1:20" s="2" customFormat="1" ht="36" customHeight="1" x14ac:dyDescent="0.2">
      <c r="A18" s="54"/>
      <c r="B18" s="6" t="s">
        <v>60</v>
      </c>
      <c r="C18" s="13">
        <f t="shared" si="0"/>
        <v>33</v>
      </c>
      <c r="D18" s="22">
        <f t="shared" si="1"/>
        <v>13</v>
      </c>
      <c r="E18" s="12">
        <f t="shared" si="1"/>
        <v>20</v>
      </c>
      <c r="F18" s="13">
        <f t="shared" si="6"/>
        <v>14</v>
      </c>
      <c r="G18" s="22">
        <v>5</v>
      </c>
      <c r="H18" s="50">
        <v>9</v>
      </c>
      <c r="I18" s="12">
        <f t="shared" si="2"/>
        <v>19</v>
      </c>
      <c r="J18" s="22">
        <f t="shared" si="7"/>
        <v>8</v>
      </c>
      <c r="K18" s="12">
        <f t="shared" si="3"/>
        <v>11</v>
      </c>
      <c r="L18" s="13">
        <f t="shared" si="8"/>
        <v>11</v>
      </c>
      <c r="M18" s="22">
        <v>5</v>
      </c>
      <c r="N18" s="50">
        <v>6</v>
      </c>
      <c r="O18" s="12">
        <f t="shared" si="9"/>
        <v>8</v>
      </c>
      <c r="P18" s="22">
        <v>3</v>
      </c>
      <c r="Q18" s="12">
        <v>5</v>
      </c>
      <c r="R18" s="13">
        <f t="shared" si="4"/>
        <v>3</v>
      </c>
      <c r="S18" s="22">
        <f t="shared" si="5"/>
        <v>2</v>
      </c>
      <c r="T18" s="26">
        <f t="shared" si="5"/>
        <v>1</v>
      </c>
    </row>
    <row r="19" spans="1:20" s="3" customFormat="1" ht="30.75" customHeight="1" x14ac:dyDescent="0.25">
      <c r="A19" s="55" t="s">
        <v>26</v>
      </c>
      <c r="B19" s="29" t="s">
        <v>49</v>
      </c>
      <c r="C19" s="30">
        <f t="shared" ref="C19:Q19" si="10">SUM(C20:C31)</f>
        <v>99.999999999999986</v>
      </c>
      <c r="D19" s="30">
        <f t="shared" si="10"/>
        <v>100</v>
      </c>
      <c r="E19" s="31">
        <f t="shared" si="10"/>
        <v>100</v>
      </c>
      <c r="F19" s="32">
        <f t="shared" si="10"/>
        <v>100.00000000000001</v>
      </c>
      <c r="G19" s="30">
        <f t="shared" si="10"/>
        <v>100.00000000000001</v>
      </c>
      <c r="H19" s="33">
        <f t="shared" si="10"/>
        <v>100</v>
      </c>
      <c r="I19" s="30">
        <f t="shared" si="10"/>
        <v>100.00000000000001</v>
      </c>
      <c r="J19" s="30">
        <f t="shared" si="10"/>
        <v>100</v>
      </c>
      <c r="K19" s="33">
        <f t="shared" si="10"/>
        <v>99.999999999999986</v>
      </c>
      <c r="L19" s="34">
        <f t="shared" si="10"/>
        <v>100</v>
      </c>
      <c r="M19" s="30">
        <f t="shared" si="10"/>
        <v>100</v>
      </c>
      <c r="N19" s="33">
        <f t="shared" si="10"/>
        <v>99.999999999999986</v>
      </c>
      <c r="O19" s="30">
        <f t="shared" si="10"/>
        <v>100</v>
      </c>
      <c r="P19" s="30">
        <f t="shared" si="10"/>
        <v>99.999999999999986</v>
      </c>
      <c r="Q19" s="31">
        <f t="shared" si="10"/>
        <v>99.999999999999986</v>
      </c>
      <c r="R19" s="43" t="s">
        <v>22</v>
      </c>
      <c r="S19" s="30" t="s">
        <v>22</v>
      </c>
      <c r="T19" s="44" t="s">
        <v>22</v>
      </c>
    </row>
    <row r="20" spans="1:20" s="2" customFormat="1" ht="36" customHeight="1" x14ac:dyDescent="0.2">
      <c r="A20" s="54"/>
      <c r="B20" s="6" t="s">
        <v>9</v>
      </c>
      <c r="C20" s="35">
        <f>C7/$C$6*100</f>
        <v>9.4594594594594597</v>
      </c>
      <c r="D20" s="36">
        <f>D7/$D$6*100</f>
        <v>11.111111111111111</v>
      </c>
      <c r="E20" s="37">
        <f>E7/$E$6*100</f>
        <v>7.7625570776255701</v>
      </c>
      <c r="F20" s="35">
        <f>F7/$F$6*100</f>
        <v>15.328467153284672</v>
      </c>
      <c r="G20" s="36">
        <f>G7/$G$6*100</f>
        <v>18.181818181818183</v>
      </c>
      <c r="H20" s="38">
        <f>H7/$H$6*100</f>
        <v>12.676056338028168</v>
      </c>
      <c r="I20" s="37">
        <f>I7/$I$6*100</f>
        <v>6.8403908794788277</v>
      </c>
      <c r="J20" s="36">
        <f>J7/$J$6*100</f>
        <v>8.1761006289308167</v>
      </c>
      <c r="K20" s="37">
        <f>K7/$K$6*100</f>
        <v>5.4054054054054053</v>
      </c>
      <c r="L20" s="35">
        <f>L7/$L$6*100</f>
        <v>8.8607594936708853</v>
      </c>
      <c r="M20" s="36">
        <f>M7/$M$6*100</f>
        <v>11.25</v>
      </c>
      <c r="N20" s="38">
        <f>N7/$N$6*100</f>
        <v>6.4102564102564097</v>
      </c>
      <c r="O20" s="37">
        <f>O7/$O$6*100</f>
        <v>4.6979865771812079</v>
      </c>
      <c r="P20" s="36">
        <f>P7/$P$6*100</f>
        <v>5.0632911392405067</v>
      </c>
      <c r="Q20" s="37">
        <f>Q7/$Q$6*100</f>
        <v>4.2857142857142856</v>
      </c>
      <c r="R20" s="35" t="s">
        <v>22</v>
      </c>
      <c r="S20" s="36" t="s">
        <v>22</v>
      </c>
      <c r="T20" s="45" t="s">
        <v>22</v>
      </c>
    </row>
    <row r="21" spans="1:20" s="2" customFormat="1" ht="36" customHeight="1" x14ac:dyDescent="0.2">
      <c r="A21" s="54"/>
      <c r="B21" s="6" t="s">
        <v>10</v>
      </c>
      <c r="C21" s="35">
        <f t="shared" ref="C21:C31" si="11">C8/$C$6*100</f>
        <v>4.7297297297297298</v>
      </c>
      <c r="D21" s="36">
        <f t="shared" ref="D21:D31" si="12">D8/$D$6*100</f>
        <v>3.5555555555555554</v>
      </c>
      <c r="E21" s="37">
        <f t="shared" ref="E21:E31" si="13">E8/$E$6*100</f>
        <v>5.93607305936073</v>
      </c>
      <c r="F21" s="35">
        <f t="shared" ref="F21:F31" si="14">F8/$F$6*100</f>
        <v>6.5693430656934311</v>
      </c>
      <c r="G21" s="36">
        <f t="shared" ref="G21:G31" si="15">G8/$G$6*100</f>
        <v>6.0606060606060606</v>
      </c>
      <c r="H21" s="38">
        <f t="shared" ref="H21:H31" si="16">H8/$H$6*100</f>
        <v>7.042253521126761</v>
      </c>
      <c r="I21" s="37">
        <f t="shared" ref="I21:I31" si="17">I8/$I$6*100</f>
        <v>3.9087947882736152</v>
      </c>
      <c r="J21" s="36">
        <f t="shared" ref="J21:J31" si="18">J8/$J$6*100</f>
        <v>2.5157232704402519</v>
      </c>
      <c r="K21" s="37">
        <f t="shared" ref="K21:K31" si="19">K8/$K$6*100</f>
        <v>5.4054054054054053</v>
      </c>
      <c r="L21" s="35">
        <f t="shared" ref="L21:L31" si="20">L8/$L$6*100</f>
        <v>5.0632911392405067</v>
      </c>
      <c r="M21" s="36">
        <f t="shared" ref="M21:M31" si="21">M8/$M$6*100</f>
        <v>3.75</v>
      </c>
      <c r="N21" s="38">
        <f t="shared" ref="N21:N31" si="22">N8/$N$6*100</f>
        <v>6.4102564102564097</v>
      </c>
      <c r="O21" s="37">
        <f t="shared" ref="O21:O31" si="23">O8/$O$6*100</f>
        <v>2.6845637583892619</v>
      </c>
      <c r="P21" s="36">
        <f t="shared" ref="P21:P31" si="24">P8/$P$6*100</f>
        <v>1.2658227848101267</v>
      </c>
      <c r="Q21" s="37">
        <f t="shared" ref="Q21:Q31" si="25">Q8/$Q$6*100</f>
        <v>4.2857142857142856</v>
      </c>
      <c r="R21" s="35" t="s">
        <v>22</v>
      </c>
      <c r="S21" s="36" t="s">
        <v>22</v>
      </c>
      <c r="T21" s="45" t="s">
        <v>22</v>
      </c>
    </row>
    <row r="22" spans="1:20" s="2" customFormat="1" ht="36" customHeight="1" x14ac:dyDescent="0.2">
      <c r="A22" s="54"/>
      <c r="B22" s="6" t="s">
        <v>11</v>
      </c>
      <c r="C22" s="35">
        <f t="shared" si="11"/>
        <v>9.2342342342342345</v>
      </c>
      <c r="D22" s="36">
        <f t="shared" si="12"/>
        <v>8</v>
      </c>
      <c r="E22" s="37">
        <f t="shared" si="13"/>
        <v>10.50228310502283</v>
      </c>
      <c r="F22" s="35">
        <f t="shared" si="14"/>
        <v>8.0291970802919703</v>
      </c>
      <c r="G22" s="36">
        <f t="shared" si="15"/>
        <v>10.606060606060606</v>
      </c>
      <c r="H22" s="38">
        <f t="shared" si="16"/>
        <v>5.6338028169014089</v>
      </c>
      <c r="I22" s="37">
        <f t="shared" si="17"/>
        <v>9.7719869706840399</v>
      </c>
      <c r="J22" s="36">
        <f t="shared" si="18"/>
        <v>6.9182389937106921</v>
      </c>
      <c r="K22" s="37">
        <f t="shared" si="19"/>
        <v>12.837837837837837</v>
      </c>
      <c r="L22" s="35">
        <f t="shared" si="20"/>
        <v>8.2278481012658222</v>
      </c>
      <c r="M22" s="36">
        <f t="shared" si="21"/>
        <v>5</v>
      </c>
      <c r="N22" s="38">
        <f t="shared" si="22"/>
        <v>11.538461538461538</v>
      </c>
      <c r="O22" s="37">
        <f t="shared" si="23"/>
        <v>11.409395973154362</v>
      </c>
      <c r="P22" s="36">
        <f t="shared" si="24"/>
        <v>8.8607594936708853</v>
      </c>
      <c r="Q22" s="37">
        <f t="shared" si="25"/>
        <v>14.285714285714285</v>
      </c>
      <c r="R22" s="35" t="s">
        <v>22</v>
      </c>
      <c r="S22" s="36" t="s">
        <v>22</v>
      </c>
      <c r="T22" s="45" t="s">
        <v>22</v>
      </c>
    </row>
    <row r="23" spans="1:20" s="2" customFormat="1" ht="36" customHeight="1" x14ac:dyDescent="0.2">
      <c r="A23" s="54"/>
      <c r="B23" s="6" t="s">
        <v>0</v>
      </c>
      <c r="C23" s="35">
        <f t="shared" si="11"/>
        <v>7.6576576576576567</v>
      </c>
      <c r="D23" s="36">
        <f t="shared" si="12"/>
        <v>6.666666666666667</v>
      </c>
      <c r="E23" s="37">
        <f t="shared" si="13"/>
        <v>8.6757990867579906</v>
      </c>
      <c r="F23" s="35">
        <f t="shared" si="14"/>
        <v>7.2992700729926998</v>
      </c>
      <c r="G23" s="36">
        <f t="shared" si="15"/>
        <v>9.0909090909090917</v>
      </c>
      <c r="H23" s="38">
        <f t="shared" si="16"/>
        <v>5.6338028169014089</v>
      </c>
      <c r="I23" s="37">
        <f t="shared" si="17"/>
        <v>7.8175895765472303</v>
      </c>
      <c r="J23" s="36">
        <f t="shared" si="18"/>
        <v>5.6603773584905666</v>
      </c>
      <c r="K23" s="37">
        <f t="shared" si="19"/>
        <v>10.135135135135135</v>
      </c>
      <c r="L23" s="35">
        <f t="shared" si="20"/>
        <v>10.126582278481013</v>
      </c>
      <c r="M23" s="36">
        <f t="shared" si="21"/>
        <v>5</v>
      </c>
      <c r="N23" s="38">
        <f t="shared" si="22"/>
        <v>15.384615384615385</v>
      </c>
      <c r="O23" s="37">
        <f t="shared" si="23"/>
        <v>5.3691275167785237</v>
      </c>
      <c r="P23" s="36">
        <f t="shared" si="24"/>
        <v>6.3291139240506329</v>
      </c>
      <c r="Q23" s="37">
        <f t="shared" si="25"/>
        <v>4.2857142857142856</v>
      </c>
      <c r="R23" s="35" t="s">
        <v>22</v>
      </c>
      <c r="S23" s="36" t="s">
        <v>22</v>
      </c>
      <c r="T23" s="45" t="s">
        <v>22</v>
      </c>
    </row>
    <row r="24" spans="1:20" s="2" customFormat="1" ht="36" customHeight="1" x14ac:dyDescent="0.2">
      <c r="A24" s="54"/>
      <c r="B24" s="6" t="s">
        <v>1</v>
      </c>
      <c r="C24" s="35">
        <f t="shared" si="11"/>
        <v>4.954954954954955</v>
      </c>
      <c r="D24" s="36">
        <f t="shared" si="12"/>
        <v>4.8888888888888893</v>
      </c>
      <c r="E24" s="37">
        <f t="shared" si="13"/>
        <v>5.0228310502283104</v>
      </c>
      <c r="F24" s="35">
        <f t="shared" si="14"/>
        <v>6.5693430656934311</v>
      </c>
      <c r="G24" s="36">
        <f t="shared" si="15"/>
        <v>4.5454545454545459</v>
      </c>
      <c r="H24" s="38">
        <f t="shared" si="16"/>
        <v>8.4507042253521121</v>
      </c>
      <c r="I24" s="37">
        <f t="shared" si="17"/>
        <v>4.234527687296417</v>
      </c>
      <c r="J24" s="36">
        <f t="shared" si="18"/>
        <v>5.0314465408805038</v>
      </c>
      <c r="K24" s="37">
        <f t="shared" si="19"/>
        <v>3.3783783783783785</v>
      </c>
      <c r="L24" s="35">
        <f t="shared" si="20"/>
        <v>3.79746835443038</v>
      </c>
      <c r="M24" s="36">
        <f t="shared" si="21"/>
        <v>5</v>
      </c>
      <c r="N24" s="38">
        <f t="shared" si="22"/>
        <v>2.5641025641025639</v>
      </c>
      <c r="O24" s="37">
        <f t="shared" si="23"/>
        <v>4.6979865771812079</v>
      </c>
      <c r="P24" s="36">
        <f t="shared" si="24"/>
        <v>5.0632911392405067</v>
      </c>
      <c r="Q24" s="37">
        <f t="shared" si="25"/>
        <v>4.2857142857142856</v>
      </c>
      <c r="R24" s="35" t="s">
        <v>22</v>
      </c>
      <c r="S24" s="36" t="s">
        <v>22</v>
      </c>
      <c r="T24" s="45" t="s">
        <v>22</v>
      </c>
    </row>
    <row r="25" spans="1:20" s="2" customFormat="1" ht="36" customHeight="1" x14ac:dyDescent="0.2">
      <c r="A25" s="54"/>
      <c r="B25" s="6" t="s">
        <v>2</v>
      </c>
      <c r="C25" s="35">
        <f t="shared" si="11"/>
        <v>15.315315315315313</v>
      </c>
      <c r="D25" s="36">
        <f t="shared" si="12"/>
        <v>12.444444444444445</v>
      </c>
      <c r="E25" s="37">
        <f t="shared" si="13"/>
        <v>18.264840182648399</v>
      </c>
      <c r="F25" s="35">
        <f t="shared" si="14"/>
        <v>5.1094890510948909</v>
      </c>
      <c r="G25" s="36">
        <f t="shared" si="15"/>
        <v>3.0303030303030303</v>
      </c>
      <c r="H25" s="38">
        <f t="shared" si="16"/>
        <v>7.042253521126761</v>
      </c>
      <c r="I25" s="37">
        <f t="shared" si="17"/>
        <v>19.869706840390879</v>
      </c>
      <c r="J25" s="36">
        <f t="shared" si="18"/>
        <v>16.352201257861633</v>
      </c>
      <c r="K25" s="37">
        <f t="shared" si="19"/>
        <v>23.648648648648649</v>
      </c>
      <c r="L25" s="35">
        <f t="shared" si="20"/>
        <v>15.18987341772152</v>
      </c>
      <c r="M25" s="36">
        <f t="shared" si="21"/>
        <v>12.5</v>
      </c>
      <c r="N25" s="38">
        <f t="shared" si="22"/>
        <v>17.948717948717949</v>
      </c>
      <c r="O25" s="37">
        <f t="shared" si="23"/>
        <v>24.832214765100673</v>
      </c>
      <c r="P25" s="36">
        <f t="shared" si="24"/>
        <v>20.253164556962027</v>
      </c>
      <c r="Q25" s="37">
        <f t="shared" si="25"/>
        <v>30</v>
      </c>
      <c r="R25" s="35" t="s">
        <v>22</v>
      </c>
      <c r="S25" s="36" t="s">
        <v>22</v>
      </c>
      <c r="T25" s="45" t="s">
        <v>22</v>
      </c>
    </row>
    <row r="26" spans="1:20" s="2" customFormat="1" ht="36" customHeight="1" x14ac:dyDescent="0.2">
      <c r="A26" s="54"/>
      <c r="B26" s="6" t="s">
        <v>3</v>
      </c>
      <c r="C26" s="35">
        <f t="shared" si="11"/>
        <v>13.963963963963963</v>
      </c>
      <c r="D26" s="36">
        <f t="shared" si="12"/>
        <v>12.888888888888889</v>
      </c>
      <c r="E26" s="37">
        <f t="shared" si="13"/>
        <v>15.068493150684931</v>
      </c>
      <c r="F26" s="35">
        <f t="shared" si="14"/>
        <v>21.897810218978105</v>
      </c>
      <c r="G26" s="36">
        <f t="shared" si="15"/>
        <v>19.696969696969695</v>
      </c>
      <c r="H26" s="38">
        <f t="shared" si="16"/>
        <v>23.943661971830984</v>
      </c>
      <c r="I26" s="37">
        <f t="shared" si="17"/>
        <v>10.423452768729643</v>
      </c>
      <c r="J26" s="36">
        <f t="shared" si="18"/>
        <v>10.062893081761008</v>
      </c>
      <c r="K26" s="37">
        <f t="shared" si="19"/>
        <v>10.810810810810811</v>
      </c>
      <c r="L26" s="35">
        <f t="shared" si="20"/>
        <v>8.8607594936708853</v>
      </c>
      <c r="M26" s="36">
        <f t="shared" si="21"/>
        <v>7.5</v>
      </c>
      <c r="N26" s="38">
        <f t="shared" si="22"/>
        <v>10.256410256410255</v>
      </c>
      <c r="O26" s="37">
        <f t="shared" si="23"/>
        <v>12.080536912751679</v>
      </c>
      <c r="P26" s="36">
        <f t="shared" si="24"/>
        <v>12.658227848101266</v>
      </c>
      <c r="Q26" s="37">
        <f t="shared" si="25"/>
        <v>11.428571428571429</v>
      </c>
      <c r="R26" s="35" t="s">
        <v>22</v>
      </c>
      <c r="S26" s="36" t="s">
        <v>22</v>
      </c>
      <c r="T26" s="45" t="s">
        <v>22</v>
      </c>
    </row>
    <row r="27" spans="1:20" s="4" customFormat="1" ht="36" customHeight="1" x14ac:dyDescent="0.25">
      <c r="A27" s="54"/>
      <c r="B27" s="6" t="s">
        <v>4</v>
      </c>
      <c r="C27" s="35">
        <f t="shared" si="11"/>
        <v>6.0810810810810816</v>
      </c>
      <c r="D27" s="36">
        <f t="shared" si="12"/>
        <v>8</v>
      </c>
      <c r="E27" s="37">
        <f t="shared" si="13"/>
        <v>4.10958904109589</v>
      </c>
      <c r="F27" s="35">
        <f t="shared" si="14"/>
        <v>5.1094890510948909</v>
      </c>
      <c r="G27" s="36">
        <f t="shared" si="15"/>
        <v>6.0606060606060606</v>
      </c>
      <c r="H27" s="38">
        <f t="shared" si="16"/>
        <v>4.225352112676056</v>
      </c>
      <c r="I27" s="37">
        <f t="shared" si="17"/>
        <v>6.5146579804560263</v>
      </c>
      <c r="J27" s="36">
        <f t="shared" si="18"/>
        <v>8.8050314465408803</v>
      </c>
      <c r="K27" s="37">
        <f t="shared" si="19"/>
        <v>4.0540540540540544</v>
      </c>
      <c r="L27" s="35">
        <f t="shared" si="20"/>
        <v>8.8607594936708853</v>
      </c>
      <c r="M27" s="36">
        <f t="shared" si="21"/>
        <v>11.25</v>
      </c>
      <c r="N27" s="38">
        <f t="shared" si="22"/>
        <v>6.4102564102564097</v>
      </c>
      <c r="O27" s="37">
        <f t="shared" si="23"/>
        <v>4.0268456375838921</v>
      </c>
      <c r="P27" s="36">
        <f t="shared" si="24"/>
        <v>6.3291139240506329</v>
      </c>
      <c r="Q27" s="37">
        <f t="shared" si="25"/>
        <v>1.4285714285714286</v>
      </c>
      <c r="R27" s="35" t="s">
        <v>22</v>
      </c>
      <c r="S27" s="36" t="s">
        <v>22</v>
      </c>
      <c r="T27" s="45" t="s">
        <v>22</v>
      </c>
    </row>
    <row r="28" spans="1:20" s="2" customFormat="1" ht="36" customHeight="1" x14ac:dyDescent="0.2">
      <c r="A28" s="54"/>
      <c r="B28" s="6" t="s">
        <v>5</v>
      </c>
      <c r="C28" s="35">
        <f t="shared" si="11"/>
        <v>8.3333333333333321</v>
      </c>
      <c r="D28" s="36">
        <f t="shared" si="12"/>
        <v>10.222222222222223</v>
      </c>
      <c r="E28" s="37">
        <f t="shared" si="13"/>
        <v>6.3926940639269407</v>
      </c>
      <c r="F28" s="35">
        <f t="shared" si="14"/>
        <v>5.1094890510948909</v>
      </c>
      <c r="G28" s="36">
        <f t="shared" si="15"/>
        <v>4.5454545454545459</v>
      </c>
      <c r="H28" s="38">
        <f t="shared" si="16"/>
        <v>5.6338028169014089</v>
      </c>
      <c r="I28" s="37">
        <f t="shared" si="17"/>
        <v>9.7719869706840399</v>
      </c>
      <c r="J28" s="36">
        <f t="shared" si="18"/>
        <v>12.578616352201259</v>
      </c>
      <c r="K28" s="37">
        <f t="shared" si="19"/>
        <v>6.756756756756757</v>
      </c>
      <c r="L28" s="35">
        <f t="shared" si="20"/>
        <v>6.3291139240506329</v>
      </c>
      <c r="M28" s="36">
        <f t="shared" si="21"/>
        <v>7.5</v>
      </c>
      <c r="N28" s="38">
        <f t="shared" si="22"/>
        <v>5.1282051282051277</v>
      </c>
      <c r="O28" s="37">
        <f t="shared" si="23"/>
        <v>13.422818791946309</v>
      </c>
      <c r="P28" s="36">
        <f t="shared" si="24"/>
        <v>17.721518987341771</v>
      </c>
      <c r="Q28" s="37">
        <f t="shared" si="25"/>
        <v>8.5714285714285712</v>
      </c>
      <c r="R28" s="35" t="s">
        <v>22</v>
      </c>
      <c r="S28" s="36" t="s">
        <v>22</v>
      </c>
      <c r="T28" s="45" t="s">
        <v>22</v>
      </c>
    </row>
    <row r="29" spans="1:20" s="2" customFormat="1" ht="36" customHeight="1" x14ac:dyDescent="0.2">
      <c r="A29" s="54"/>
      <c r="B29" s="6" t="s">
        <v>6</v>
      </c>
      <c r="C29" s="35">
        <f t="shared" si="11"/>
        <v>6.9819819819819813</v>
      </c>
      <c r="D29" s="36">
        <f t="shared" si="12"/>
        <v>9.3333333333333339</v>
      </c>
      <c r="E29" s="37">
        <f t="shared" si="13"/>
        <v>4.5662100456620998</v>
      </c>
      <c r="F29" s="35">
        <f t="shared" si="14"/>
        <v>5.1094890510948909</v>
      </c>
      <c r="G29" s="36">
        <f t="shared" si="15"/>
        <v>6.0606060606060606</v>
      </c>
      <c r="H29" s="38">
        <f t="shared" si="16"/>
        <v>4.225352112676056</v>
      </c>
      <c r="I29" s="37">
        <f t="shared" si="17"/>
        <v>7.8175895765472303</v>
      </c>
      <c r="J29" s="36">
        <f t="shared" si="18"/>
        <v>10.691823899371069</v>
      </c>
      <c r="K29" s="37">
        <f t="shared" si="19"/>
        <v>4.7297297297297298</v>
      </c>
      <c r="L29" s="35">
        <f t="shared" si="20"/>
        <v>8.8607594936708853</v>
      </c>
      <c r="M29" s="36">
        <f t="shared" si="21"/>
        <v>13.750000000000002</v>
      </c>
      <c r="N29" s="38">
        <f t="shared" si="22"/>
        <v>3.8461538461538463</v>
      </c>
      <c r="O29" s="37">
        <f t="shared" si="23"/>
        <v>6.7114093959731544</v>
      </c>
      <c r="P29" s="36">
        <f t="shared" si="24"/>
        <v>7.59493670886076</v>
      </c>
      <c r="Q29" s="37">
        <f t="shared" si="25"/>
        <v>5.7142857142857144</v>
      </c>
      <c r="R29" s="35" t="s">
        <v>22</v>
      </c>
      <c r="S29" s="36" t="s">
        <v>22</v>
      </c>
      <c r="T29" s="45" t="s">
        <v>22</v>
      </c>
    </row>
    <row r="30" spans="1:20" s="2" customFormat="1" ht="36" customHeight="1" x14ac:dyDescent="0.2">
      <c r="A30" s="54"/>
      <c r="B30" s="6" t="s">
        <v>7</v>
      </c>
      <c r="C30" s="35">
        <f t="shared" si="11"/>
        <v>5.8558558558558556</v>
      </c>
      <c r="D30" s="36">
        <f t="shared" si="12"/>
        <v>7.1111111111111107</v>
      </c>
      <c r="E30" s="37">
        <f t="shared" si="13"/>
        <v>4.5662100456620998</v>
      </c>
      <c r="F30" s="35">
        <f t="shared" si="14"/>
        <v>3.6496350364963499</v>
      </c>
      <c r="G30" s="36">
        <f t="shared" si="15"/>
        <v>4.5454545454545459</v>
      </c>
      <c r="H30" s="38">
        <f t="shared" si="16"/>
        <v>2.8169014084507045</v>
      </c>
      <c r="I30" s="37">
        <f t="shared" si="17"/>
        <v>6.8403908794788277</v>
      </c>
      <c r="J30" s="36">
        <f t="shared" si="18"/>
        <v>8.1761006289308167</v>
      </c>
      <c r="K30" s="37">
        <f t="shared" si="19"/>
        <v>5.4054054054054053</v>
      </c>
      <c r="L30" s="35">
        <f t="shared" si="20"/>
        <v>8.8607594936708853</v>
      </c>
      <c r="M30" s="36">
        <f t="shared" si="21"/>
        <v>11.25</v>
      </c>
      <c r="N30" s="38">
        <f t="shared" si="22"/>
        <v>6.4102564102564097</v>
      </c>
      <c r="O30" s="37">
        <f t="shared" si="23"/>
        <v>4.6979865771812079</v>
      </c>
      <c r="P30" s="36">
        <f t="shared" si="24"/>
        <v>5.0632911392405067</v>
      </c>
      <c r="Q30" s="37">
        <f t="shared" si="25"/>
        <v>4.2857142857142856</v>
      </c>
      <c r="R30" s="35" t="s">
        <v>22</v>
      </c>
      <c r="S30" s="36" t="s">
        <v>22</v>
      </c>
      <c r="T30" s="45" t="s">
        <v>22</v>
      </c>
    </row>
    <row r="31" spans="1:20" s="2" customFormat="1" ht="36" customHeight="1" thickBot="1" x14ac:dyDescent="0.25">
      <c r="A31" s="56"/>
      <c r="B31" s="27" t="s">
        <v>8</v>
      </c>
      <c r="C31" s="39">
        <f t="shared" si="11"/>
        <v>7.4324324324324325</v>
      </c>
      <c r="D31" s="40">
        <f t="shared" si="12"/>
        <v>5.7777777777777777</v>
      </c>
      <c r="E31" s="41">
        <f t="shared" si="13"/>
        <v>9.1324200913241995</v>
      </c>
      <c r="F31" s="39">
        <f t="shared" si="14"/>
        <v>10.218978102189782</v>
      </c>
      <c r="G31" s="40">
        <f t="shared" si="15"/>
        <v>7.5757575757575761</v>
      </c>
      <c r="H31" s="42">
        <f t="shared" si="16"/>
        <v>12.676056338028168</v>
      </c>
      <c r="I31" s="41">
        <f t="shared" si="17"/>
        <v>6.1889250814332248</v>
      </c>
      <c r="J31" s="40">
        <f t="shared" si="18"/>
        <v>5.0314465408805038</v>
      </c>
      <c r="K31" s="41">
        <f t="shared" si="19"/>
        <v>7.4324324324324325</v>
      </c>
      <c r="L31" s="39">
        <f t="shared" si="20"/>
        <v>6.962025316455696</v>
      </c>
      <c r="M31" s="40">
        <f t="shared" si="21"/>
        <v>6.25</v>
      </c>
      <c r="N31" s="42">
        <f t="shared" si="22"/>
        <v>7.6923076923076925</v>
      </c>
      <c r="O31" s="41">
        <f t="shared" si="23"/>
        <v>5.3691275167785237</v>
      </c>
      <c r="P31" s="40">
        <f t="shared" si="24"/>
        <v>3.79746835443038</v>
      </c>
      <c r="Q31" s="41">
        <f t="shared" si="25"/>
        <v>7.1428571428571423</v>
      </c>
      <c r="R31" s="39" t="s">
        <v>22</v>
      </c>
      <c r="S31" s="40" t="s">
        <v>22</v>
      </c>
      <c r="T31" s="46" t="s">
        <v>22</v>
      </c>
    </row>
    <row r="32" spans="1:20" s="2" customFormat="1" ht="36" customHeight="1" x14ac:dyDescent="0.2"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6:16" x14ac:dyDescent="0.25">
      <c r="P33" s="11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15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33"/>
  <sheetViews>
    <sheetView view="pageBreakPreview" zoomScale="60" zoomScaleNormal="100" workbookViewId="0"/>
  </sheetViews>
  <sheetFormatPr defaultRowHeight="16.5" x14ac:dyDescent="0.25"/>
  <cols>
    <col min="1" max="1" width="3.92578125" customWidth="1"/>
    <col min="2" max="2" width="3.92578125" style="2" customWidth="1"/>
    <col min="3" max="3" width="5" style="2" customWidth="1"/>
    <col min="4" max="20" width="5" customWidth="1"/>
  </cols>
  <sheetData>
    <row r="1" spans="1:20" s="10" customFormat="1" ht="24" customHeight="1" x14ac:dyDescent="0.25">
      <c r="A1" s="9" t="s">
        <v>61</v>
      </c>
    </row>
    <row r="2" spans="1:20" ht="24.75" customHeight="1" thickBot="1" x14ac:dyDescent="0.3">
      <c r="A2" s="53" t="s">
        <v>34</v>
      </c>
      <c r="B2" s="53"/>
      <c r="C2" s="53"/>
      <c r="D2" s="53"/>
      <c r="E2" s="51"/>
      <c r="F2" s="2"/>
      <c r="G2" s="2"/>
      <c r="H2" s="2"/>
      <c r="I2" s="2"/>
      <c r="J2" s="2"/>
      <c r="K2" s="2"/>
      <c r="L2" s="2"/>
      <c r="M2" s="2"/>
      <c r="N2" s="2"/>
      <c r="O2" s="1"/>
      <c r="P2" s="52" t="s">
        <v>48</v>
      </c>
      <c r="Q2" s="52"/>
      <c r="R2" s="52"/>
      <c r="S2" s="52"/>
      <c r="T2" s="52"/>
    </row>
    <row r="3" spans="1:20" s="2" customFormat="1" ht="23.25" customHeight="1" x14ac:dyDescent="0.2">
      <c r="A3" s="66" t="s">
        <v>21</v>
      </c>
      <c r="B3" s="67"/>
      <c r="C3" s="57" t="s">
        <v>12</v>
      </c>
      <c r="D3" s="58"/>
      <c r="E3" s="58"/>
      <c r="F3" s="61" t="s">
        <v>16</v>
      </c>
      <c r="G3" s="61"/>
      <c r="H3" s="61"/>
      <c r="I3" s="63" t="s">
        <v>17</v>
      </c>
      <c r="J3" s="61"/>
      <c r="K3" s="61"/>
      <c r="L3" s="61"/>
      <c r="M3" s="61"/>
      <c r="N3" s="61"/>
      <c r="O3" s="61"/>
      <c r="P3" s="61"/>
      <c r="Q3" s="61"/>
      <c r="R3" s="61" t="s">
        <v>27</v>
      </c>
      <c r="S3" s="61"/>
      <c r="T3" s="64"/>
    </row>
    <row r="4" spans="1:20" s="2" customFormat="1" ht="23.25" customHeight="1" x14ac:dyDescent="0.2">
      <c r="A4" s="68"/>
      <c r="B4" s="69"/>
      <c r="C4" s="59"/>
      <c r="D4" s="60"/>
      <c r="E4" s="60"/>
      <c r="F4" s="62"/>
      <c r="G4" s="62"/>
      <c r="H4" s="62"/>
      <c r="I4" s="62" t="s">
        <v>13</v>
      </c>
      <c r="J4" s="62"/>
      <c r="K4" s="62"/>
      <c r="L4" s="62" t="s">
        <v>18</v>
      </c>
      <c r="M4" s="62"/>
      <c r="N4" s="62"/>
      <c r="O4" s="62" t="s">
        <v>19</v>
      </c>
      <c r="P4" s="62"/>
      <c r="Q4" s="62"/>
      <c r="R4" s="62"/>
      <c r="S4" s="62"/>
      <c r="T4" s="65"/>
    </row>
    <row r="5" spans="1:20" s="2" customFormat="1" ht="29.25" customHeight="1" x14ac:dyDescent="0.2">
      <c r="A5" s="70"/>
      <c r="B5" s="71"/>
      <c r="C5" s="18" t="s">
        <v>13</v>
      </c>
      <c r="D5" s="20" t="s">
        <v>14</v>
      </c>
      <c r="E5" s="19" t="s">
        <v>15</v>
      </c>
      <c r="F5" s="18" t="s">
        <v>13</v>
      </c>
      <c r="G5" s="20" t="s">
        <v>14</v>
      </c>
      <c r="H5" s="5" t="s">
        <v>15</v>
      </c>
      <c r="I5" s="47" t="s">
        <v>13</v>
      </c>
      <c r="J5" s="48" t="s">
        <v>14</v>
      </c>
      <c r="K5" s="49" t="s">
        <v>15</v>
      </c>
      <c r="L5" s="47" t="s">
        <v>13</v>
      </c>
      <c r="M5" s="48" t="s">
        <v>14</v>
      </c>
      <c r="N5" s="28" t="s">
        <v>15</v>
      </c>
      <c r="O5" s="49" t="s">
        <v>13</v>
      </c>
      <c r="P5" s="48" t="s">
        <v>14</v>
      </c>
      <c r="Q5" s="28" t="s">
        <v>15</v>
      </c>
      <c r="R5" s="18" t="s">
        <v>13</v>
      </c>
      <c r="S5" s="20" t="s">
        <v>14</v>
      </c>
      <c r="T5" s="24" t="s">
        <v>15</v>
      </c>
    </row>
    <row r="6" spans="1:20" s="3" customFormat="1" ht="30.75" customHeight="1" x14ac:dyDescent="0.25">
      <c r="A6" s="54" t="s">
        <v>25</v>
      </c>
      <c r="B6" s="17" t="s">
        <v>20</v>
      </c>
      <c r="C6" s="14">
        <f>D6+E6</f>
        <v>90</v>
      </c>
      <c r="D6" s="21">
        <f>SUM(D7:D18)</f>
        <v>41</v>
      </c>
      <c r="E6" s="15">
        <f>SUM(E7:E18)</f>
        <v>49</v>
      </c>
      <c r="F6" s="14">
        <f>G6+H6</f>
        <v>29</v>
      </c>
      <c r="G6" s="21">
        <f>SUM(G7:G18)</f>
        <v>14</v>
      </c>
      <c r="H6" s="16">
        <f>SUM(H7:H18)</f>
        <v>15</v>
      </c>
      <c r="I6" s="15">
        <f>J6+K6</f>
        <v>61</v>
      </c>
      <c r="J6" s="21">
        <f>SUM(J7:J18)</f>
        <v>27</v>
      </c>
      <c r="K6" s="15">
        <f>SUM(K7:K18)</f>
        <v>34</v>
      </c>
      <c r="L6" s="14">
        <f>M6+N6</f>
        <v>34</v>
      </c>
      <c r="M6" s="21">
        <f>SUM(M7:M18)</f>
        <v>19</v>
      </c>
      <c r="N6" s="16">
        <f>SUM(N7:N18)</f>
        <v>15</v>
      </c>
      <c r="O6" s="15">
        <f>P6+Q6</f>
        <v>27</v>
      </c>
      <c r="P6" s="21">
        <f>SUM(P7:P18)</f>
        <v>8</v>
      </c>
      <c r="Q6" s="15">
        <f>SUM(Q7:Q18)</f>
        <v>19</v>
      </c>
      <c r="R6" s="23">
        <f>S6+T6</f>
        <v>7</v>
      </c>
      <c r="S6" s="21">
        <f>SUM(S7:S18)</f>
        <v>11</v>
      </c>
      <c r="T6" s="25">
        <f>SUM(T7:T18)</f>
        <v>-4</v>
      </c>
    </row>
    <row r="7" spans="1:20" s="2" customFormat="1" ht="36" customHeight="1" x14ac:dyDescent="0.2">
      <c r="A7" s="54"/>
      <c r="B7" s="6" t="s">
        <v>49</v>
      </c>
      <c r="C7" s="13">
        <f t="shared" ref="C7:C18" si="0">D7+E7</f>
        <v>7</v>
      </c>
      <c r="D7" s="22">
        <f t="shared" ref="D7:E18" si="1">G7+J7</f>
        <v>6</v>
      </c>
      <c r="E7" s="12">
        <f t="shared" si="1"/>
        <v>1</v>
      </c>
      <c r="F7" s="13">
        <f>G7+H7</f>
        <v>1</v>
      </c>
      <c r="G7" s="22">
        <v>1</v>
      </c>
      <c r="H7" s="50">
        <v>0</v>
      </c>
      <c r="I7" s="12">
        <f t="shared" ref="I7:I18" si="2">J7+K7</f>
        <v>6</v>
      </c>
      <c r="J7" s="22">
        <f>M7+P7</f>
        <v>5</v>
      </c>
      <c r="K7" s="12">
        <f t="shared" ref="K7:K18" si="3">N7+Q7</f>
        <v>1</v>
      </c>
      <c r="L7" s="13">
        <f>M7+N7</f>
        <v>5</v>
      </c>
      <c r="M7" s="22">
        <v>5</v>
      </c>
      <c r="N7" s="50">
        <v>0</v>
      </c>
      <c r="O7" s="12">
        <f>P7+Q7</f>
        <v>1</v>
      </c>
      <c r="P7" s="22">
        <v>0</v>
      </c>
      <c r="Q7" s="12">
        <v>1</v>
      </c>
      <c r="R7" s="13">
        <f t="shared" ref="R7:R18" si="4">S7+T7</f>
        <v>4</v>
      </c>
      <c r="S7" s="22">
        <f t="shared" ref="S7:T18" si="5">M7-P7</f>
        <v>5</v>
      </c>
      <c r="T7" s="26">
        <f t="shared" si="5"/>
        <v>-1</v>
      </c>
    </row>
    <row r="8" spans="1:20" s="2" customFormat="1" ht="36" customHeight="1" x14ac:dyDescent="0.2">
      <c r="A8" s="54"/>
      <c r="B8" s="6" t="s">
        <v>50</v>
      </c>
      <c r="C8" s="13">
        <f t="shared" si="0"/>
        <v>10</v>
      </c>
      <c r="D8" s="22">
        <f t="shared" si="1"/>
        <v>5</v>
      </c>
      <c r="E8" s="12">
        <f t="shared" si="1"/>
        <v>5</v>
      </c>
      <c r="F8" s="13">
        <f t="shared" ref="F8:F18" si="6">G8+H8</f>
        <v>4</v>
      </c>
      <c r="G8" s="22">
        <v>3</v>
      </c>
      <c r="H8" s="50">
        <v>1</v>
      </c>
      <c r="I8" s="12">
        <f t="shared" si="2"/>
        <v>6</v>
      </c>
      <c r="J8" s="22">
        <f t="shared" ref="J8:J18" si="7">M8+P8</f>
        <v>2</v>
      </c>
      <c r="K8" s="12">
        <f t="shared" si="3"/>
        <v>4</v>
      </c>
      <c r="L8" s="13">
        <f t="shared" ref="L8:L18" si="8">M8+N8</f>
        <v>2</v>
      </c>
      <c r="M8" s="22">
        <v>2</v>
      </c>
      <c r="N8" s="50">
        <v>0</v>
      </c>
      <c r="O8" s="12">
        <f t="shared" ref="O8:O18" si="9">P8+Q8</f>
        <v>4</v>
      </c>
      <c r="P8" s="22">
        <v>0</v>
      </c>
      <c r="Q8" s="12">
        <v>4</v>
      </c>
      <c r="R8" s="13">
        <f t="shared" si="4"/>
        <v>-2</v>
      </c>
      <c r="S8" s="22">
        <f t="shared" si="5"/>
        <v>2</v>
      </c>
      <c r="T8" s="26">
        <f t="shared" si="5"/>
        <v>-4</v>
      </c>
    </row>
    <row r="9" spans="1:20" s="2" customFormat="1" ht="36" customHeight="1" x14ac:dyDescent="0.2">
      <c r="A9" s="54"/>
      <c r="B9" s="6" t="s">
        <v>51</v>
      </c>
      <c r="C9" s="13">
        <f t="shared" si="0"/>
        <v>4</v>
      </c>
      <c r="D9" s="22">
        <f t="shared" si="1"/>
        <v>1</v>
      </c>
      <c r="E9" s="12">
        <f t="shared" si="1"/>
        <v>3</v>
      </c>
      <c r="F9" s="13">
        <f t="shared" si="6"/>
        <v>2</v>
      </c>
      <c r="G9" s="22">
        <v>1</v>
      </c>
      <c r="H9" s="50">
        <v>1</v>
      </c>
      <c r="I9" s="12">
        <f t="shared" si="2"/>
        <v>2</v>
      </c>
      <c r="J9" s="22">
        <f t="shared" si="7"/>
        <v>0</v>
      </c>
      <c r="K9" s="12">
        <f t="shared" si="3"/>
        <v>2</v>
      </c>
      <c r="L9" s="13">
        <f t="shared" si="8"/>
        <v>0</v>
      </c>
      <c r="M9" s="22">
        <v>0</v>
      </c>
      <c r="N9" s="50">
        <v>0</v>
      </c>
      <c r="O9" s="12">
        <f t="shared" si="9"/>
        <v>2</v>
      </c>
      <c r="P9" s="22">
        <v>0</v>
      </c>
      <c r="Q9" s="12">
        <v>2</v>
      </c>
      <c r="R9" s="13">
        <f t="shared" si="4"/>
        <v>-2</v>
      </c>
      <c r="S9" s="22">
        <f t="shared" si="5"/>
        <v>0</v>
      </c>
      <c r="T9" s="26">
        <f t="shared" si="5"/>
        <v>-2</v>
      </c>
    </row>
    <row r="10" spans="1:20" s="2" customFormat="1" ht="36" customHeight="1" x14ac:dyDescent="0.2">
      <c r="A10" s="54"/>
      <c r="B10" s="6" t="s">
        <v>52</v>
      </c>
      <c r="C10" s="13">
        <f t="shared" si="0"/>
        <v>4</v>
      </c>
      <c r="D10" s="22">
        <f t="shared" si="1"/>
        <v>1</v>
      </c>
      <c r="E10" s="12">
        <f t="shared" si="1"/>
        <v>3</v>
      </c>
      <c r="F10" s="13">
        <f t="shared" si="6"/>
        <v>2</v>
      </c>
      <c r="G10" s="22">
        <v>0</v>
      </c>
      <c r="H10" s="50">
        <v>2</v>
      </c>
      <c r="I10" s="12">
        <f t="shared" si="2"/>
        <v>2</v>
      </c>
      <c r="J10" s="22">
        <f t="shared" si="7"/>
        <v>1</v>
      </c>
      <c r="K10" s="12">
        <f t="shared" si="3"/>
        <v>1</v>
      </c>
      <c r="L10" s="13">
        <f t="shared" si="8"/>
        <v>1</v>
      </c>
      <c r="M10" s="22">
        <v>0</v>
      </c>
      <c r="N10" s="50">
        <v>1</v>
      </c>
      <c r="O10" s="12">
        <f t="shared" si="9"/>
        <v>1</v>
      </c>
      <c r="P10" s="22">
        <v>1</v>
      </c>
      <c r="Q10" s="12">
        <v>0</v>
      </c>
      <c r="R10" s="13">
        <f t="shared" si="4"/>
        <v>0</v>
      </c>
      <c r="S10" s="22">
        <f t="shared" si="5"/>
        <v>-1</v>
      </c>
      <c r="T10" s="26">
        <f t="shared" si="5"/>
        <v>1</v>
      </c>
    </row>
    <row r="11" spans="1:20" s="2" customFormat="1" ht="36" customHeight="1" x14ac:dyDescent="0.2">
      <c r="A11" s="54"/>
      <c r="B11" s="6" t="s">
        <v>53</v>
      </c>
      <c r="C11" s="13">
        <f t="shared" si="0"/>
        <v>8</v>
      </c>
      <c r="D11" s="22">
        <f t="shared" si="1"/>
        <v>3</v>
      </c>
      <c r="E11" s="12">
        <f t="shared" si="1"/>
        <v>5</v>
      </c>
      <c r="F11" s="13">
        <f t="shared" si="6"/>
        <v>2</v>
      </c>
      <c r="G11" s="22">
        <v>0</v>
      </c>
      <c r="H11" s="50">
        <v>2</v>
      </c>
      <c r="I11" s="12">
        <f t="shared" si="2"/>
        <v>6</v>
      </c>
      <c r="J11" s="22">
        <f t="shared" si="7"/>
        <v>3</v>
      </c>
      <c r="K11" s="12">
        <f t="shared" si="3"/>
        <v>3</v>
      </c>
      <c r="L11" s="13">
        <f t="shared" si="8"/>
        <v>3</v>
      </c>
      <c r="M11" s="22">
        <v>2</v>
      </c>
      <c r="N11" s="50">
        <v>1</v>
      </c>
      <c r="O11" s="12">
        <f t="shared" si="9"/>
        <v>3</v>
      </c>
      <c r="P11" s="22">
        <v>1</v>
      </c>
      <c r="Q11" s="12">
        <v>2</v>
      </c>
      <c r="R11" s="13">
        <f t="shared" si="4"/>
        <v>0</v>
      </c>
      <c r="S11" s="22">
        <f t="shared" si="5"/>
        <v>1</v>
      </c>
      <c r="T11" s="26">
        <f t="shared" si="5"/>
        <v>-1</v>
      </c>
    </row>
    <row r="12" spans="1:20" s="2" customFormat="1" ht="36" customHeight="1" x14ac:dyDescent="0.2">
      <c r="A12" s="54"/>
      <c r="B12" s="6" t="s">
        <v>54</v>
      </c>
      <c r="C12" s="13">
        <f t="shared" si="0"/>
        <v>12</v>
      </c>
      <c r="D12" s="22">
        <f t="shared" si="1"/>
        <v>7</v>
      </c>
      <c r="E12" s="12">
        <f t="shared" si="1"/>
        <v>5</v>
      </c>
      <c r="F12" s="13">
        <f t="shared" si="6"/>
        <v>2</v>
      </c>
      <c r="G12" s="22">
        <v>1</v>
      </c>
      <c r="H12" s="50">
        <v>1</v>
      </c>
      <c r="I12" s="12">
        <f t="shared" si="2"/>
        <v>10</v>
      </c>
      <c r="J12" s="22">
        <f t="shared" si="7"/>
        <v>6</v>
      </c>
      <c r="K12" s="12">
        <f t="shared" si="3"/>
        <v>4</v>
      </c>
      <c r="L12" s="13">
        <f t="shared" si="8"/>
        <v>5</v>
      </c>
      <c r="M12" s="22">
        <v>3</v>
      </c>
      <c r="N12" s="50">
        <v>2</v>
      </c>
      <c r="O12" s="12">
        <f t="shared" si="9"/>
        <v>5</v>
      </c>
      <c r="P12" s="22">
        <v>3</v>
      </c>
      <c r="Q12" s="12">
        <v>2</v>
      </c>
      <c r="R12" s="13">
        <f t="shared" si="4"/>
        <v>0</v>
      </c>
      <c r="S12" s="22">
        <f t="shared" si="5"/>
        <v>0</v>
      </c>
      <c r="T12" s="26">
        <f t="shared" si="5"/>
        <v>0</v>
      </c>
    </row>
    <row r="13" spans="1:20" s="2" customFormat="1" ht="36" customHeight="1" x14ac:dyDescent="0.2">
      <c r="A13" s="54"/>
      <c r="B13" s="6" t="s">
        <v>55</v>
      </c>
      <c r="C13" s="13">
        <f t="shared" si="0"/>
        <v>7</v>
      </c>
      <c r="D13" s="22">
        <f t="shared" si="1"/>
        <v>4</v>
      </c>
      <c r="E13" s="12">
        <f t="shared" si="1"/>
        <v>3</v>
      </c>
      <c r="F13" s="13">
        <f t="shared" si="6"/>
        <v>3</v>
      </c>
      <c r="G13" s="22">
        <v>2</v>
      </c>
      <c r="H13" s="50">
        <v>1</v>
      </c>
      <c r="I13" s="12">
        <f t="shared" si="2"/>
        <v>4</v>
      </c>
      <c r="J13" s="22">
        <f t="shared" si="7"/>
        <v>2</v>
      </c>
      <c r="K13" s="12">
        <f t="shared" si="3"/>
        <v>2</v>
      </c>
      <c r="L13" s="13">
        <f t="shared" si="8"/>
        <v>3</v>
      </c>
      <c r="M13" s="22">
        <v>2</v>
      </c>
      <c r="N13" s="50">
        <v>1</v>
      </c>
      <c r="O13" s="12">
        <f t="shared" si="9"/>
        <v>1</v>
      </c>
      <c r="P13" s="22">
        <v>0</v>
      </c>
      <c r="Q13" s="12">
        <v>1</v>
      </c>
      <c r="R13" s="13">
        <f t="shared" si="4"/>
        <v>2</v>
      </c>
      <c r="S13" s="22">
        <f t="shared" si="5"/>
        <v>2</v>
      </c>
      <c r="T13" s="26">
        <f t="shared" si="5"/>
        <v>0</v>
      </c>
    </row>
    <row r="14" spans="1:20" s="4" customFormat="1" ht="36" customHeight="1" x14ac:dyDescent="0.25">
      <c r="A14" s="54"/>
      <c r="B14" s="6" t="s">
        <v>56</v>
      </c>
      <c r="C14" s="13">
        <f t="shared" si="0"/>
        <v>8</v>
      </c>
      <c r="D14" s="22">
        <f t="shared" si="1"/>
        <v>5</v>
      </c>
      <c r="E14" s="12">
        <f t="shared" si="1"/>
        <v>3</v>
      </c>
      <c r="F14" s="13">
        <f t="shared" si="6"/>
        <v>5</v>
      </c>
      <c r="G14" s="22">
        <v>4</v>
      </c>
      <c r="H14" s="50">
        <v>1</v>
      </c>
      <c r="I14" s="12">
        <f t="shared" si="2"/>
        <v>3</v>
      </c>
      <c r="J14" s="22">
        <f t="shared" si="7"/>
        <v>1</v>
      </c>
      <c r="K14" s="12">
        <f t="shared" si="3"/>
        <v>2</v>
      </c>
      <c r="L14" s="13">
        <f t="shared" si="8"/>
        <v>0</v>
      </c>
      <c r="M14" s="22">
        <v>0</v>
      </c>
      <c r="N14" s="50">
        <v>0</v>
      </c>
      <c r="O14" s="12">
        <f t="shared" si="9"/>
        <v>3</v>
      </c>
      <c r="P14" s="22">
        <v>1</v>
      </c>
      <c r="Q14" s="12">
        <v>2</v>
      </c>
      <c r="R14" s="13">
        <f t="shared" si="4"/>
        <v>-3</v>
      </c>
      <c r="S14" s="22">
        <f t="shared" si="5"/>
        <v>-1</v>
      </c>
      <c r="T14" s="26">
        <f t="shared" si="5"/>
        <v>-2</v>
      </c>
    </row>
    <row r="15" spans="1:20" s="2" customFormat="1" ht="36" customHeight="1" x14ac:dyDescent="0.2">
      <c r="A15" s="54"/>
      <c r="B15" s="6" t="s">
        <v>57</v>
      </c>
      <c r="C15" s="13">
        <f t="shared" si="0"/>
        <v>9</v>
      </c>
      <c r="D15" s="22">
        <f t="shared" si="1"/>
        <v>4</v>
      </c>
      <c r="E15" s="12">
        <f t="shared" si="1"/>
        <v>5</v>
      </c>
      <c r="F15" s="13">
        <f t="shared" si="6"/>
        <v>4</v>
      </c>
      <c r="G15" s="22">
        <v>1</v>
      </c>
      <c r="H15" s="50">
        <v>3</v>
      </c>
      <c r="I15" s="12">
        <f t="shared" si="2"/>
        <v>5</v>
      </c>
      <c r="J15" s="22">
        <f t="shared" si="7"/>
        <v>3</v>
      </c>
      <c r="K15" s="12">
        <f t="shared" si="3"/>
        <v>2</v>
      </c>
      <c r="L15" s="13">
        <f t="shared" si="8"/>
        <v>3</v>
      </c>
      <c r="M15" s="22">
        <v>2</v>
      </c>
      <c r="N15" s="50">
        <v>1</v>
      </c>
      <c r="O15" s="12">
        <f t="shared" si="9"/>
        <v>2</v>
      </c>
      <c r="P15" s="22">
        <v>1</v>
      </c>
      <c r="Q15" s="12">
        <v>1</v>
      </c>
      <c r="R15" s="13">
        <f t="shared" si="4"/>
        <v>1</v>
      </c>
      <c r="S15" s="22">
        <f t="shared" si="5"/>
        <v>1</v>
      </c>
      <c r="T15" s="26">
        <f t="shared" si="5"/>
        <v>0</v>
      </c>
    </row>
    <row r="16" spans="1:20" s="2" customFormat="1" ht="36" customHeight="1" x14ac:dyDescent="0.2">
      <c r="A16" s="54"/>
      <c r="B16" s="6" t="s">
        <v>58</v>
      </c>
      <c r="C16" s="13">
        <f t="shared" si="0"/>
        <v>3</v>
      </c>
      <c r="D16" s="22">
        <f t="shared" si="1"/>
        <v>1</v>
      </c>
      <c r="E16" s="12">
        <f t="shared" si="1"/>
        <v>2</v>
      </c>
      <c r="F16" s="13">
        <f t="shared" si="6"/>
        <v>0</v>
      </c>
      <c r="G16" s="22">
        <v>0</v>
      </c>
      <c r="H16" s="50">
        <v>0</v>
      </c>
      <c r="I16" s="12">
        <f t="shared" si="2"/>
        <v>3</v>
      </c>
      <c r="J16" s="22">
        <f t="shared" si="7"/>
        <v>1</v>
      </c>
      <c r="K16" s="12">
        <f t="shared" si="3"/>
        <v>2</v>
      </c>
      <c r="L16" s="13">
        <f t="shared" si="8"/>
        <v>3</v>
      </c>
      <c r="M16" s="22">
        <v>1</v>
      </c>
      <c r="N16" s="50">
        <v>2</v>
      </c>
      <c r="O16" s="12">
        <f t="shared" si="9"/>
        <v>0</v>
      </c>
      <c r="P16" s="22">
        <v>0</v>
      </c>
      <c r="Q16" s="12">
        <v>0</v>
      </c>
      <c r="R16" s="13">
        <f t="shared" si="4"/>
        <v>3</v>
      </c>
      <c r="S16" s="22">
        <f t="shared" si="5"/>
        <v>1</v>
      </c>
      <c r="T16" s="26">
        <f t="shared" si="5"/>
        <v>2</v>
      </c>
    </row>
    <row r="17" spans="1:20" s="2" customFormat="1" ht="36" customHeight="1" x14ac:dyDescent="0.2">
      <c r="A17" s="54"/>
      <c r="B17" s="6" t="s">
        <v>59</v>
      </c>
      <c r="C17" s="13">
        <f t="shared" si="0"/>
        <v>7</v>
      </c>
      <c r="D17" s="22">
        <f t="shared" si="1"/>
        <v>1</v>
      </c>
      <c r="E17" s="12">
        <f t="shared" si="1"/>
        <v>6</v>
      </c>
      <c r="F17" s="13">
        <f t="shared" si="6"/>
        <v>1</v>
      </c>
      <c r="G17" s="22">
        <v>0</v>
      </c>
      <c r="H17" s="50">
        <v>1</v>
      </c>
      <c r="I17" s="12">
        <f t="shared" si="2"/>
        <v>6</v>
      </c>
      <c r="J17" s="22">
        <f t="shared" si="7"/>
        <v>1</v>
      </c>
      <c r="K17" s="12">
        <f t="shared" si="3"/>
        <v>5</v>
      </c>
      <c r="L17" s="13">
        <f t="shared" si="8"/>
        <v>4</v>
      </c>
      <c r="M17" s="22">
        <v>0</v>
      </c>
      <c r="N17" s="50">
        <v>4</v>
      </c>
      <c r="O17" s="12">
        <f t="shared" si="9"/>
        <v>2</v>
      </c>
      <c r="P17" s="22">
        <v>1</v>
      </c>
      <c r="Q17" s="12">
        <v>1</v>
      </c>
      <c r="R17" s="13">
        <f t="shared" si="4"/>
        <v>2</v>
      </c>
      <c r="S17" s="22">
        <f t="shared" si="5"/>
        <v>-1</v>
      </c>
      <c r="T17" s="26">
        <f t="shared" si="5"/>
        <v>3</v>
      </c>
    </row>
    <row r="18" spans="1:20" s="2" customFormat="1" ht="36" customHeight="1" x14ac:dyDescent="0.2">
      <c r="A18" s="54"/>
      <c r="B18" s="6" t="s">
        <v>60</v>
      </c>
      <c r="C18" s="13">
        <f t="shared" si="0"/>
        <v>11</v>
      </c>
      <c r="D18" s="22">
        <f t="shared" si="1"/>
        <v>3</v>
      </c>
      <c r="E18" s="12">
        <f t="shared" si="1"/>
        <v>8</v>
      </c>
      <c r="F18" s="13">
        <f t="shared" si="6"/>
        <v>3</v>
      </c>
      <c r="G18" s="22">
        <v>1</v>
      </c>
      <c r="H18" s="50">
        <v>2</v>
      </c>
      <c r="I18" s="12">
        <f t="shared" si="2"/>
        <v>8</v>
      </c>
      <c r="J18" s="22">
        <f t="shared" si="7"/>
        <v>2</v>
      </c>
      <c r="K18" s="12">
        <f t="shared" si="3"/>
        <v>6</v>
      </c>
      <c r="L18" s="13">
        <f t="shared" si="8"/>
        <v>5</v>
      </c>
      <c r="M18" s="22">
        <v>2</v>
      </c>
      <c r="N18" s="50">
        <v>3</v>
      </c>
      <c r="O18" s="12">
        <f t="shared" si="9"/>
        <v>3</v>
      </c>
      <c r="P18" s="22">
        <v>0</v>
      </c>
      <c r="Q18" s="12">
        <v>3</v>
      </c>
      <c r="R18" s="13">
        <f t="shared" si="4"/>
        <v>2</v>
      </c>
      <c r="S18" s="22">
        <f t="shared" si="5"/>
        <v>2</v>
      </c>
      <c r="T18" s="26">
        <f t="shared" si="5"/>
        <v>0</v>
      </c>
    </row>
    <row r="19" spans="1:20" s="3" customFormat="1" ht="30.75" customHeight="1" x14ac:dyDescent="0.25">
      <c r="A19" s="55" t="s">
        <v>26</v>
      </c>
      <c r="B19" s="29" t="s">
        <v>49</v>
      </c>
      <c r="C19" s="30">
        <f t="shared" ref="C19:Q19" si="10">SUM(C20:C31)</f>
        <v>100</v>
      </c>
      <c r="D19" s="30">
        <f t="shared" si="10"/>
        <v>99.999999999999972</v>
      </c>
      <c r="E19" s="31">
        <f t="shared" si="10"/>
        <v>99.999999999999986</v>
      </c>
      <c r="F19" s="32">
        <f t="shared" si="10"/>
        <v>100</v>
      </c>
      <c r="G19" s="30">
        <f t="shared" si="10"/>
        <v>99.999999999999972</v>
      </c>
      <c r="H19" s="33">
        <f t="shared" si="10"/>
        <v>100</v>
      </c>
      <c r="I19" s="30">
        <f t="shared" si="10"/>
        <v>100.00000000000003</v>
      </c>
      <c r="J19" s="30">
        <f t="shared" si="10"/>
        <v>100.00000000000001</v>
      </c>
      <c r="K19" s="33">
        <f t="shared" si="10"/>
        <v>100</v>
      </c>
      <c r="L19" s="34">
        <f t="shared" si="10"/>
        <v>100.00000000000001</v>
      </c>
      <c r="M19" s="30">
        <f t="shared" si="10"/>
        <v>99.999999999999986</v>
      </c>
      <c r="N19" s="33">
        <f t="shared" si="10"/>
        <v>100</v>
      </c>
      <c r="O19" s="30">
        <f t="shared" si="10"/>
        <v>99.999999999999986</v>
      </c>
      <c r="P19" s="30">
        <f t="shared" si="10"/>
        <v>100</v>
      </c>
      <c r="Q19" s="31">
        <f t="shared" si="10"/>
        <v>99.999999999999972</v>
      </c>
      <c r="R19" s="43" t="s">
        <v>22</v>
      </c>
      <c r="S19" s="30" t="s">
        <v>22</v>
      </c>
      <c r="T19" s="44" t="s">
        <v>22</v>
      </c>
    </row>
    <row r="20" spans="1:20" s="2" customFormat="1" ht="36" customHeight="1" x14ac:dyDescent="0.2">
      <c r="A20" s="54"/>
      <c r="B20" s="6" t="s">
        <v>9</v>
      </c>
      <c r="C20" s="35">
        <f>C7/$C$6*100</f>
        <v>7.7777777777777777</v>
      </c>
      <c r="D20" s="36">
        <f>D7/$D$6*100</f>
        <v>14.634146341463413</v>
      </c>
      <c r="E20" s="37">
        <f>E7/$E$6*100</f>
        <v>2.0408163265306123</v>
      </c>
      <c r="F20" s="35">
        <f>F7/$F$6*100</f>
        <v>3.4482758620689653</v>
      </c>
      <c r="G20" s="36">
        <f>G7/$G$6*100</f>
        <v>7.1428571428571423</v>
      </c>
      <c r="H20" s="38">
        <f>H7/$H$6*100</f>
        <v>0</v>
      </c>
      <c r="I20" s="37">
        <f>I7/$I$6*100</f>
        <v>9.8360655737704921</v>
      </c>
      <c r="J20" s="36">
        <f>J7/$J$6*100</f>
        <v>18.518518518518519</v>
      </c>
      <c r="K20" s="37">
        <f>K7/$K$6*100</f>
        <v>2.9411764705882351</v>
      </c>
      <c r="L20" s="35">
        <f>L7/$L$6*100</f>
        <v>14.705882352941178</v>
      </c>
      <c r="M20" s="36">
        <f>M7/$M$6*100</f>
        <v>26.315789473684209</v>
      </c>
      <c r="N20" s="38">
        <f>N7/$N$6*100</f>
        <v>0</v>
      </c>
      <c r="O20" s="37">
        <f>O7/$O$6*100</f>
        <v>3.7037037037037033</v>
      </c>
      <c r="P20" s="36">
        <f>P7/$P$6*100</f>
        <v>0</v>
      </c>
      <c r="Q20" s="37">
        <f>Q7/$Q$6*100</f>
        <v>5.2631578947368416</v>
      </c>
      <c r="R20" s="35" t="s">
        <v>22</v>
      </c>
      <c r="S20" s="36" t="s">
        <v>22</v>
      </c>
      <c r="T20" s="45" t="s">
        <v>22</v>
      </c>
    </row>
    <row r="21" spans="1:20" s="2" customFormat="1" ht="36" customHeight="1" x14ac:dyDescent="0.2">
      <c r="A21" s="54"/>
      <c r="B21" s="6" t="s">
        <v>10</v>
      </c>
      <c r="C21" s="35">
        <f t="shared" ref="C21:C31" si="11">C8/$C$6*100</f>
        <v>11.111111111111111</v>
      </c>
      <c r="D21" s="36">
        <f t="shared" ref="D21:D31" si="12">D8/$D$6*100</f>
        <v>12.195121951219512</v>
      </c>
      <c r="E21" s="37">
        <f t="shared" ref="E21:E31" si="13">E8/$E$6*100</f>
        <v>10.204081632653061</v>
      </c>
      <c r="F21" s="35">
        <f t="shared" ref="F21:F31" si="14">F8/$F$6*100</f>
        <v>13.793103448275861</v>
      </c>
      <c r="G21" s="36">
        <f t="shared" ref="G21:G31" si="15">G8/$G$6*100</f>
        <v>21.428571428571427</v>
      </c>
      <c r="H21" s="38">
        <f t="shared" ref="H21:H31" si="16">H8/$H$6*100</f>
        <v>6.666666666666667</v>
      </c>
      <c r="I21" s="37">
        <f t="shared" ref="I21:I31" si="17">I8/$I$6*100</f>
        <v>9.8360655737704921</v>
      </c>
      <c r="J21" s="36">
        <f t="shared" ref="J21:J31" si="18">J8/$J$6*100</f>
        <v>7.4074074074074066</v>
      </c>
      <c r="K21" s="37">
        <f t="shared" ref="K21:K31" si="19">K8/$K$6*100</f>
        <v>11.76470588235294</v>
      </c>
      <c r="L21" s="35">
        <f t="shared" ref="L21:L31" si="20">L8/$L$6*100</f>
        <v>5.8823529411764701</v>
      </c>
      <c r="M21" s="36">
        <f t="shared" ref="M21:M31" si="21">M8/$M$6*100</f>
        <v>10.526315789473683</v>
      </c>
      <c r="N21" s="38">
        <f t="shared" ref="N21:N31" si="22">N8/$N$6*100</f>
        <v>0</v>
      </c>
      <c r="O21" s="37">
        <f t="shared" ref="O21:O31" si="23">O8/$O$6*100</f>
        <v>14.814814814814813</v>
      </c>
      <c r="P21" s="36">
        <f t="shared" ref="P21:P31" si="24">P8/$P$6*100</f>
        <v>0</v>
      </c>
      <c r="Q21" s="37">
        <f t="shared" ref="Q21:Q31" si="25">Q8/$Q$6*100</f>
        <v>21.052631578947366</v>
      </c>
      <c r="R21" s="35" t="s">
        <v>22</v>
      </c>
      <c r="S21" s="36" t="s">
        <v>22</v>
      </c>
      <c r="T21" s="45" t="s">
        <v>22</v>
      </c>
    </row>
    <row r="22" spans="1:20" s="2" customFormat="1" ht="36" customHeight="1" x14ac:dyDescent="0.2">
      <c r="A22" s="54"/>
      <c r="B22" s="6" t="s">
        <v>11</v>
      </c>
      <c r="C22" s="35">
        <f t="shared" si="11"/>
        <v>4.4444444444444446</v>
      </c>
      <c r="D22" s="36">
        <f t="shared" si="12"/>
        <v>2.4390243902439024</v>
      </c>
      <c r="E22" s="37">
        <f t="shared" si="13"/>
        <v>6.1224489795918364</v>
      </c>
      <c r="F22" s="35">
        <f t="shared" si="14"/>
        <v>6.8965517241379306</v>
      </c>
      <c r="G22" s="36">
        <f t="shared" si="15"/>
        <v>7.1428571428571423</v>
      </c>
      <c r="H22" s="38">
        <f t="shared" si="16"/>
        <v>6.666666666666667</v>
      </c>
      <c r="I22" s="37">
        <f t="shared" si="17"/>
        <v>3.278688524590164</v>
      </c>
      <c r="J22" s="36">
        <f t="shared" si="18"/>
        <v>0</v>
      </c>
      <c r="K22" s="37">
        <f t="shared" si="19"/>
        <v>5.8823529411764701</v>
      </c>
      <c r="L22" s="35">
        <f t="shared" si="20"/>
        <v>0</v>
      </c>
      <c r="M22" s="36">
        <f t="shared" si="21"/>
        <v>0</v>
      </c>
      <c r="N22" s="38">
        <f t="shared" si="22"/>
        <v>0</v>
      </c>
      <c r="O22" s="37">
        <f t="shared" si="23"/>
        <v>7.4074074074074066</v>
      </c>
      <c r="P22" s="36">
        <f t="shared" si="24"/>
        <v>0</v>
      </c>
      <c r="Q22" s="37">
        <f t="shared" si="25"/>
        <v>10.526315789473683</v>
      </c>
      <c r="R22" s="35" t="s">
        <v>22</v>
      </c>
      <c r="S22" s="36" t="s">
        <v>22</v>
      </c>
      <c r="T22" s="45" t="s">
        <v>22</v>
      </c>
    </row>
    <row r="23" spans="1:20" s="2" customFormat="1" ht="36" customHeight="1" x14ac:dyDescent="0.2">
      <c r="A23" s="54"/>
      <c r="B23" s="6" t="s">
        <v>0</v>
      </c>
      <c r="C23" s="35">
        <f t="shared" si="11"/>
        <v>4.4444444444444446</v>
      </c>
      <c r="D23" s="36">
        <f t="shared" si="12"/>
        <v>2.4390243902439024</v>
      </c>
      <c r="E23" s="37">
        <f t="shared" si="13"/>
        <v>6.1224489795918364</v>
      </c>
      <c r="F23" s="35">
        <f t="shared" si="14"/>
        <v>6.8965517241379306</v>
      </c>
      <c r="G23" s="36">
        <f t="shared" si="15"/>
        <v>0</v>
      </c>
      <c r="H23" s="38">
        <f t="shared" si="16"/>
        <v>13.333333333333334</v>
      </c>
      <c r="I23" s="37">
        <f t="shared" si="17"/>
        <v>3.278688524590164</v>
      </c>
      <c r="J23" s="36">
        <f t="shared" si="18"/>
        <v>3.7037037037037033</v>
      </c>
      <c r="K23" s="37">
        <f t="shared" si="19"/>
        <v>2.9411764705882351</v>
      </c>
      <c r="L23" s="35">
        <f t="shared" si="20"/>
        <v>2.9411764705882351</v>
      </c>
      <c r="M23" s="36">
        <f t="shared" si="21"/>
        <v>0</v>
      </c>
      <c r="N23" s="38">
        <f t="shared" si="22"/>
        <v>6.666666666666667</v>
      </c>
      <c r="O23" s="37">
        <f t="shared" si="23"/>
        <v>3.7037037037037033</v>
      </c>
      <c r="P23" s="36">
        <f t="shared" si="24"/>
        <v>12.5</v>
      </c>
      <c r="Q23" s="37">
        <f t="shared" si="25"/>
        <v>0</v>
      </c>
      <c r="R23" s="35" t="s">
        <v>22</v>
      </c>
      <c r="S23" s="36" t="s">
        <v>22</v>
      </c>
      <c r="T23" s="45" t="s">
        <v>22</v>
      </c>
    </row>
    <row r="24" spans="1:20" s="2" customFormat="1" ht="36" customHeight="1" x14ac:dyDescent="0.2">
      <c r="A24" s="54"/>
      <c r="B24" s="6" t="s">
        <v>1</v>
      </c>
      <c r="C24" s="35">
        <f t="shared" si="11"/>
        <v>8.8888888888888893</v>
      </c>
      <c r="D24" s="36">
        <f t="shared" si="12"/>
        <v>7.3170731707317067</v>
      </c>
      <c r="E24" s="37">
        <f t="shared" si="13"/>
        <v>10.204081632653061</v>
      </c>
      <c r="F24" s="35">
        <f t="shared" si="14"/>
        <v>6.8965517241379306</v>
      </c>
      <c r="G24" s="36">
        <f t="shared" si="15"/>
        <v>0</v>
      </c>
      <c r="H24" s="38">
        <f t="shared" si="16"/>
        <v>13.333333333333334</v>
      </c>
      <c r="I24" s="37">
        <f t="shared" si="17"/>
        <v>9.8360655737704921</v>
      </c>
      <c r="J24" s="36">
        <f t="shared" si="18"/>
        <v>11.111111111111111</v>
      </c>
      <c r="K24" s="37">
        <f t="shared" si="19"/>
        <v>8.8235294117647065</v>
      </c>
      <c r="L24" s="35">
        <f t="shared" si="20"/>
        <v>8.8235294117647065</v>
      </c>
      <c r="M24" s="36">
        <f t="shared" si="21"/>
        <v>10.526315789473683</v>
      </c>
      <c r="N24" s="38">
        <f t="shared" si="22"/>
        <v>6.666666666666667</v>
      </c>
      <c r="O24" s="37">
        <f t="shared" si="23"/>
        <v>11.111111111111111</v>
      </c>
      <c r="P24" s="36">
        <f t="shared" si="24"/>
        <v>12.5</v>
      </c>
      <c r="Q24" s="37">
        <f t="shared" si="25"/>
        <v>10.526315789473683</v>
      </c>
      <c r="R24" s="35" t="s">
        <v>22</v>
      </c>
      <c r="S24" s="36" t="s">
        <v>22</v>
      </c>
      <c r="T24" s="45" t="s">
        <v>22</v>
      </c>
    </row>
    <row r="25" spans="1:20" s="2" customFormat="1" ht="36" customHeight="1" x14ac:dyDescent="0.2">
      <c r="A25" s="54"/>
      <c r="B25" s="6" t="s">
        <v>2</v>
      </c>
      <c r="C25" s="35">
        <f t="shared" si="11"/>
        <v>13.333333333333334</v>
      </c>
      <c r="D25" s="36">
        <f t="shared" si="12"/>
        <v>17.073170731707318</v>
      </c>
      <c r="E25" s="37">
        <f t="shared" si="13"/>
        <v>10.204081632653061</v>
      </c>
      <c r="F25" s="35">
        <f t="shared" si="14"/>
        <v>6.8965517241379306</v>
      </c>
      <c r="G25" s="36">
        <f t="shared" si="15"/>
        <v>7.1428571428571423</v>
      </c>
      <c r="H25" s="38">
        <f t="shared" si="16"/>
        <v>6.666666666666667</v>
      </c>
      <c r="I25" s="37">
        <f t="shared" si="17"/>
        <v>16.393442622950818</v>
      </c>
      <c r="J25" s="36">
        <f t="shared" si="18"/>
        <v>22.222222222222221</v>
      </c>
      <c r="K25" s="37">
        <f t="shared" si="19"/>
        <v>11.76470588235294</v>
      </c>
      <c r="L25" s="35">
        <f t="shared" si="20"/>
        <v>14.705882352941178</v>
      </c>
      <c r="M25" s="36">
        <f t="shared" si="21"/>
        <v>15.789473684210526</v>
      </c>
      <c r="N25" s="38">
        <f t="shared" si="22"/>
        <v>13.333333333333334</v>
      </c>
      <c r="O25" s="37">
        <f t="shared" si="23"/>
        <v>18.518518518518519</v>
      </c>
      <c r="P25" s="36">
        <f t="shared" si="24"/>
        <v>37.5</v>
      </c>
      <c r="Q25" s="37">
        <f t="shared" si="25"/>
        <v>10.526315789473683</v>
      </c>
      <c r="R25" s="35" t="s">
        <v>22</v>
      </c>
      <c r="S25" s="36" t="s">
        <v>22</v>
      </c>
      <c r="T25" s="45" t="s">
        <v>22</v>
      </c>
    </row>
    <row r="26" spans="1:20" s="2" customFormat="1" ht="36" customHeight="1" x14ac:dyDescent="0.2">
      <c r="A26" s="54"/>
      <c r="B26" s="6" t="s">
        <v>3</v>
      </c>
      <c r="C26" s="35">
        <f t="shared" si="11"/>
        <v>7.7777777777777777</v>
      </c>
      <c r="D26" s="36">
        <f t="shared" si="12"/>
        <v>9.7560975609756095</v>
      </c>
      <c r="E26" s="37">
        <f t="shared" si="13"/>
        <v>6.1224489795918364</v>
      </c>
      <c r="F26" s="35">
        <f t="shared" si="14"/>
        <v>10.344827586206897</v>
      </c>
      <c r="G26" s="36">
        <f t="shared" si="15"/>
        <v>14.285714285714285</v>
      </c>
      <c r="H26" s="38">
        <f t="shared" si="16"/>
        <v>6.666666666666667</v>
      </c>
      <c r="I26" s="37">
        <f t="shared" si="17"/>
        <v>6.557377049180328</v>
      </c>
      <c r="J26" s="36">
        <f t="shared" si="18"/>
        <v>7.4074074074074066</v>
      </c>
      <c r="K26" s="37">
        <f t="shared" si="19"/>
        <v>5.8823529411764701</v>
      </c>
      <c r="L26" s="35">
        <f t="shared" si="20"/>
        <v>8.8235294117647065</v>
      </c>
      <c r="M26" s="36">
        <f t="shared" si="21"/>
        <v>10.526315789473683</v>
      </c>
      <c r="N26" s="38">
        <f t="shared" si="22"/>
        <v>6.666666666666667</v>
      </c>
      <c r="O26" s="37">
        <f t="shared" si="23"/>
        <v>3.7037037037037033</v>
      </c>
      <c r="P26" s="36">
        <f t="shared" si="24"/>
        <v>0</v>
      </c>
      <c r="Q26" s="37">
        <f t="shared" si="25"/>
        <v>5.2631578947368416</v>
      </c>
      <c r="R26" s="35" t="s">
        <v>22</v>
      </c>
      <c r="S26" s="36" t="s">
        <v>22</v>
      </c>
      <c r="T26" s="45" t="s">
        <v>22</v>
      </c>
    </row>
    <row r="27" spans="1:20" s="4" customFormat="1" ht="36" customHeight="1" x14ac:dyDescent="0.25">
      <c r="A27" s="54"/>
      <c r="B27" s="6" t="s">
        <v>4</v>
      </c>
      <c r="C27" s="35">
        <f t="shared" si="11"/>
        <v>8.8888888888888893</v>
      </c>
      <c r="D27" s="36">
        <f t="shared" si="12"/>
        <v>12.195121951219512</v>
      </c>
      <c r="E27" s="37">
        <f t="shared" si="13"/>
        <v>6.1224489795918364</v>
      </c>
      <c r="F27" s="35">
        <f t="shared" si="14"/>
        <v>17.241379310344829</v>
      </c>
      <c r="G27" s="36">
        <f t="shared" si="15"/>
        <v>28.571428571428569</v>
      </c>
      <c r="H27" s="38">
        <f t="shared" si="16"/>
        <v>6.666666666666667</v>
      </c>
      <c r="I27" s="37">
        <f t="shared" si="17"/>
        <v>4.918032786885246</v>
      </c>
      <c r="J27" s="36">
        <f t="shared" si="18"/>
        <v>3.7037037037037033</v>
      </c>
      <c r="K27" s="37">
        <f t="shared" si="19"/>
        <v>5.8823529411764701</v>
      </c>
      <c r="L27" s="35">
        <f t="shared" si="20"/>
        <v>0</v>
      </c>
      <c r="M27" s="36">
        <f t="shared" si="21"/>
        <v>0</v>
      </c>
      <c r="N27" s="38">
        <f t="shared" si="22"/>
        <v>0</v>
      </c>
      <c r="O27" s="37">
        <f t="shared" si="23"/>
        <v>11.111111111111111</v>
      </c>
      <c r="P27" s="36">
        <f t="shared" si="24"/>
        <v>12.5</v>
      </c>
      <c r="Q27" s="37">
        <f t="shared" si="25"/>
        <v>10.526315789473683</v>
      </c>
      <c r="R27" s="35" t="s">
        <v>22</v>
      </c>
      <c r="S27" s="36" t="s">
        <v>22</v>
      </c>
      <c r="T27" s="45" t="s">
        <v>22</v>
      </c>
    </row>
    <row r="28" spans="1:20" s="2" customFormat="1" ht="36" customHeight="1" x14ac:dyDescent="0.2">
      <c r="A28" s="54"/>
      <c r="B28" s="6" t="s">
        <v>5</v>
      </c>
      <c r="C28" s="35">
        <f t="shared" si="11"/>
        <v>10</v>
      </c>
      <c r="D28" s="36">
        <f t="shared" si="12"/>
        <v>9.7560975609756095</v>
      </c>
      <c r="E28" s="37">
        <f t="shared" si="13"/>
        <v>10.204081632653061</v>
      </c>
      <c r="F28" s="35">
        <f t="shared" si="14"/>
        <v>13.793103448275861</v>
      </c>
      <c r="G28" s="36">
        <f t="shared" si="15"/>
        <v>7.1428571428571423</v>
      </c>
      <c r="H28" s="38">
        <f t="shared" si="16"/>
        <v>20</v>
      </c>
      <c r="I28" s="37">
        <f t="shared" si="17"/>
        <v>8.1967213114754092</v>
      </c>
      <c r="J28" s="36">
        <f t="shared" si="18"/>
        <v>11.111111111111111</v>
      </c>
      <c r="K28" s="37">
        <f t="shared" si="19"/>
        <v>5.8823529411764701</v>
      </c>
      <c r="L28" s="35">
        <f t="shared" si="20"/>
        <v>8.8235294117647065</v>
      </c>
      <c r="M28" s="36">
        <f t="shared" si="21"/>
        <v>10.526315789473683</v>
      </c>
      <c r="N28" s="38">
        <f t="shared" si="22"/>
        <v>6.666666666666667</v>
      </c>
      <c r="O28" s="37">
        <f t="shared" si="23"/>
        <v>7.4074074074074066</v>
      </c>
      <c r="P28" s="36">
        <f t="shared" si="24"/>
        <v>12.5</v>
      </c>
      <c r="Q28" s="37">
        <f t="shared" si="25"/>
        <v>5.2631578947368416</v>
      </c>
      <c r="R28" s="35" t="s">
        <v>22</v>
      </c>
      <c r="S28" s="36" t="s">
        <v>22</v>
      </c>
      <c r="T28" s="45" t="s">
        <v>22</v>
      </c>
    </row>
    <row r="29" spans="1:20" s="2" customFormat="1" ht="36" customHeight="1" x14ac:dyDescent="0.2">
      <c r="A29" s="54"/>
      <c r="B29" s="6" t="s">
        <v>6</v>
      </c>
      <c r="C29" s="35">
        <f t="shared" si="11"/>
        <v>3.3333333333333335</v>
      </c>
      <c r="D29" s="36">
        <f t="shared" si="12"/>
        <v>2.4390243902439024</v>
      </c>
      <c r="E29" s="37">
        <f t="shared" si="13"/>
        <v>4.0816326530612246</v>
      </c>
      <c r="F29" s="35">
        <f t="shared" si="14"/>
        <v>0</v>
      </c>
      <c r="G29" s="36">
        <f t="shared" si="15"/>
        <v>0</v>
      </c>
      <c r="H29" s="38">
        <f t="shared" si="16"/>
        <v>0</v>
      </c>
      <c r="I29" s="37">
        <f t="shared" si="17"/>
        <v>4.918032786885246</v>
      </c>
      <c r="J29" s="36">
        <f t="shared" si="18"/>
        <v>3.7037037037037033</v>
      </c>
      <c r="K29" s="37">
        <f t="shared" si="19"/>
        <v>5.8823529411764701</v>
      </c>
      <c r="L29" s="35">
        <f t="shared" si="20"/>
        <v>8.8235294117647065</v>
      </c>
      <c r="M29" s="36">
        <f t="shared" si="21"/>
        <v>5.2631578947368416</v>
      </c>
      <c r="N29" s="38">
        <f t="shared" si="22"/>
        <v>13.333333333333334</v>
      </c>
      <c r="O29" s="37">
        <f t="shared" si="23"/>
        <v>0</v>
      </c>
      <c r="P29" s="36">
        <f t="shared" si="24"/>
        <v>0</v>
      </c>
      <c r="Q29" s="37">
        <f t="shared" si="25"/>
        <v>0</v>
      </c>
      <c r="R29" s="35" t="s">
        <v>22</v>
      </c>
      <c r="S29" s="36" t="s">
        <v>22</v>
      </c>
      <c r="T29" s="45" t="s">
        <v>22</v>
      </c>
    </row>
    <row r="30" spans="1:20" s="2" customFormat="1" ht="36" customHeight="1" x14ac:dyDescent="0.2">
      <c r="A30" s="54"/>
      <c r="B30" s="6" t="s">
        <v>7</v>
      </c>
      <c r="C30" s="35">
        <f t="shared" si="11"/>
        <v>7.7777777777777777</v>
      </c>
      <c r="D30" s="36">
        <f t="shared" si="12"/>
        <v>2.4390243902439024</v>
      </c>
      <c r="E30" s="37">
        <f t="shared" si="13"/>
        <v>12.244897959183673</v>
      </c>
      <c r="F30" s="35">
        <f t="shared" si="14"/>
        <v>3.4482758620689653</v>
      </c>
      <c r="G30" s="36">
        <f t="shared" si="15"/>
        <v>0</v>
      </c>
      <c r="H30" s="38">
        <f t="shared" si="16"/>
        <v>6.666666666666667</v>
      </c>
      <c r="I30" s="37">
        <f t="shared" si="17"/>
        <v>9.8360655737704921</v>
      </c>
      <c r="J30" s="36">
        <f t="shared" si="18"/>
        <v>3.7037037037037033</v>
      </c>
      <c r="K30" s="37">
        <f t="shared" si="19"/>
        <v>14.705882352941178</v>
      </c>
      <c r="L30" s="35">
        <f t="shared" si="20"/>
        <v>11.76470588235294</v>
      </c>
      <c r="M30" s="36">
        <f t="shared" si="21"/>
        <v>0</v>
      </c>
      <c r="N30" s="38">
        <f t="shared" si="22"/>
        <v>26.666666666666668</v>
      </c>
      <c r="O30" s="37">
        <f t="shared" si="23"/>
        <v>7.4074074074074066</v>
      </c>
      <c r="P30" s="36">
        <f t="shared" si="24"/>
        <v>12.5</v>
      </c>
      <c r="Q30" s="37">
        <f t="shared" si="25"/>
        <v>5.2631578947368416</v>
      </c>
      <c r="R30" s="35" t="s">
        <v>22</v>
      </c>
      <c r="S30" s="36" t="s">
        <v>22</v>
      </c>
      <c r="T30" s="45" t="s">
        <v>22</v>
      </c>
    </row>
    <row r="31" spans="1:20" s="2" customFormat="1" ht="36" customHeight="1" thickBot="1" x14ac:dyDescent="0.25">
      <c r="A31" s="56"/>
      <c r="B31" s="27" t="s">
        <v>8</v>
      </c>
      <c r="C31" s="39">
        <f t="shared" si="11"/>
        <v>12.222222222222221</v>
      </c>
      <c r="D31" s="40">
        <f t="shared" si="12"/>
        <v>7.3170731707317067</v>
      </c>
      <c r="E31" s="41">
        <f t="shared" si="13"/>
        <v>16.326530612244898</v>
      </c>
      <c r="F31" s="39">
        <f t="shared" si="14"/>
        <v>10.344827586206897</v>
      </c>
      <c r="G31" s="40">
        <f t="shared" si="15"/>
        <v>7.1428571428571423</v>
      </c>
      <c r="H31" s="42">
        <f t="shared" si="16"/>
        <v>13.333333333333334</v>
      </c>
      <c r="I31" s="41">
        <f t="shared" si="17"/>
        <v>13.114754098360656</v>
      </c>
      <c r="J31" s="40">
        <f t="shared" si="18"/>
        <v>7.4074074074074066</v>
      </c>
      <c r="K31" s="41">
        <f t="shared" si="19"/>
        <v>17.647058823529413</v>
      </c>
      <c r="L31" s="39">
        <f t="shared" si="20"/>
        <v>14.705882352941178</v>
      </c>
      <c r="M31" s="40">
        <f t="shared" si="21"/>
        <v>10.526315789473683</v>
      </c>
      <c r="N31" s="42">
        <f t="shared" si="22"/>
        <v>20</v>
      </c>
      <c r="O31" s="41">
        <f t="shared" si="23"/>
        <v>11.111111111111111</v>
      </c>
      <c r="P31" s="40">
        <f t="shared" si="24"/>
        <v>0</v>
      </c>
      <c r="Q31" s="41">
        <f t="shared" si="25"/>
        <v>15.789473684210526</v>
      </c>
      <c r="R31" s="39" t="s">
        <v>22</v>
      </c>
      <c r="S31" s="40" t="s">
        <v>22</v>
      </c>
      <c r="T31" s="46" t="s">
        <v>22</v>
      </c>
    </row>
    <row r="32" spans="1:20" s="2" customFormat="1" ht="36" customHeight="1" x14ac:dyDescent="0.2"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6:16" x14ac:dyDescent="0.25">
      <c r="P33" s="11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15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33"/>
  <sheetViews>
    <sheetView view="pageBreakPreview" zoomScale="60" zoomScaleNormal="100" workbookViewId="0"/>
  </sheetViews>
  <sheetFormatPr defaultRowHeight="16.5" x14ac:dyDescent="0.25"/>
  <cols>
    <col min="1" max="1" width="3.92578125" customWidth="1"/>
    <col min="2" max="2" width="3.92578125" style="2" customWidth="1"/>
    <col min="3" max="3" width="5" style="2" customWidth="1"/>
    <col min="4" max="20" width="5" customWidth="1"/>
  </cols>
  <sheetData>
    <row r="1" spans="1:20" s="10" customFormat="1" ht="24" customHeight="1" x14ac:dyDescent="0.25">
      <c r="A1" s="9" t="s">
        <v>61</v>
      </c>
    </row>
    <row r="2" spans="1:20" ht="24.75" customHeight="1" thickBot="1" x14ac:dyDescent="0.3">
      <c r="A2" s="53" t="s">
        <v>35</v>
      </c>
      <c r="B2" s="53"/>
      <c r="C2" s="53"/>
      <c r="D2" s="53"/>
      <c r="E2" s="51"/>
      <c r="F2" s="2"/>
      <c r="G2" s="2"/>
      <c r="H2" s="2"/>
      <c r="I2" s="2"/>
      <c r="J2" s="2"/>
      <c r="K2" s="2"/>
      <c r="L2" s="2"/>
      <c r="M2" s="2"/>
      <c r="N2" s="2"/>
      <c r="O2" s="1"/>
      <c r="P2" s="52" t="s">
        <v>48</v>
      </c>
      <c r="Q2" s="52"/>
      <c r="R2" s="52"/>
      <c r="S2" s="52"/>
      <c r="T2" s="52"/>
    </row>
    <row r="3" spans="1:20" s="2" customFormat="1" ht="23.25" customHeight="1" x14ac:dyDescent="0.2">
      <c r="A3" s="66" t="s">
        <v>21</v>
      </c>
      <c r="B3" s="67"/>
      <c r="C3" s="57" t="s">
        <v>12</v>
      </c>
      <c r="D3" s="58"/>
      <c r="E3" s="58"/>
      <c r="F3" s="61" t="s">
        <v>16</v>
      </c>
      <c r="G3" s="61"/>
      <c r="H3" s="61"/>
      <c r="I3" s="63" t="s">
        <v>17</v>
      </c>
      <c r="J3" s="61"/>
      <c r="K3" s="61"/>
      <c r="L3" s="61"/>
      <c r="M3" s="61"/>
      <c r="N3" s="61"/>
      <c r="O3" s="61"/>
      <c r="P3" s="61"/>
      <c r="Q3" s="61"/>
      <c r="R3" s="61" t="s">
        <v>27</v>
      </c>
      <c r="S3" s="61"/>
      <c r="T3" s="64"/>
    </row>
    <row r="4" spans="1:20" s="2" customFormat="1" ht="23.25" customHeight="1" x14ac:dyDescent="0.2">
      <c r="A4" s="68"/>
      <c r="B4" s="69"/>
      <c r="C4" s="59"/>
      <c r="D4" s="60"/>
      <c r="E4" s="60"/>
      <c r="F4" s="62"/>
      <c r="G4" s="62"/>
      <c r="H4" s="62"/>
      <c r="I4" s="62" t="s">
        <v>13</v>
      </c>
      <c r="J4" s="62"/>
      <c r="K4" s="62"/>
      <c r="L4" s="62" t="s">
        <v>18</v>
      </c>
      <c r="M4" s="62"/>
      <c r="N4" s="62"/>
      <c r="O4" s="62" t="s">
        <v>19</v>
      </c>
      <c r="P4" s="62"/>
      <c r="Q4" s="62"/>
      <c r="R4" s="62"/>
      <c r="S4" s="62"/>
      <c r="T4" s="65"/>
    </row>
    <row r="5" spans="1:20" s="2" customFormat="1" ht="29.25" customHeight="1" x14ac:dyDescent="0.2">
      <c r="A5" s="70"/>
      <c r="B5" s="71"/>
      <c r="C5" s="18" t="s">
        <v>13</v>
      </c>
      <c r="D5" s="20" t="s">
        <v>14</v>
      </c>
      <c r="E5" s="19" t="s">
        <v>15</v>
      </c>
      <c r="F5" s="18" t="s">
        <v>13</v>
      </c>
      <c r="G5" s="20" t="s">
        <v>14</v>
      </c>
      <c r="H5" s="5" t="s">
        <v>15</v>
      </c>
      <c r="I5" s="47" t="s">
        <v>13</v>
      </c>
      <c r="J5" s="48" t="s">
        <v>14</v>
      </c>
      <c r="K5" s="49" t="s">
        <v>15</v>
      </c>
      <c r="L5" s="47" t="s">
        <v>13</v>
      </c>
      <c r="M5" s="48" t="s">
        <v>14</v>
      </c>
      <c r="N5" s="28" t="s">
        <v>15</v>
      </c>
      <c r="O5" s="49" t="s">
        <v>13</v>
      </c>
      <c r="P5" s="48" t="s">
        <v>14</v>
      </c>
      <c r="Q5" s="28" t="s">
        <v>15</v>
      </c>
      <c r="R5" s="18" t="s">
        <v>13</v>
      </c>
      <c r="S5" s="20" t="s">
        <v>14</v>
      </c>
      <c r="T5" s="24" t="s">
        <v>15</v>
      </c>
    </row>
    <row r="6" spans="1:20" s="3" customFormat="1" ht="30.75" customHeight="1" x14ac:dyDescent="0.25">
      <c r="A6" s="54" t="s">
        <v>25</v>
      </c>
      <c r="B6" s="17" t="s">
        <v>20</v>
      </c>
      <c r="C6" s="14">
        <f>D6+E6</f>
        <v>297</v>
      </c>
      <c r="D6" s="21">
        <f>SUM(D7:D18)</f>
        <v>141</v>
      </c>
      <c r="E6" s="15">
        <f>SUM(E7:E18)</f>
        <v>156</v>
      </c>
      <c r="F6" s="14">
        <f>G6+H6</f>
        <v>63</v>
      </c>
      <c r="G6" s="21">
        <f>SUM(G7:G18)</f>
        <v>40</v>
      </c>
      <c r="H6" s="16">
        <f>SUM(H7:H18)</f>
        <v>23</v>
      </c>
      <c r="I6" s="15">
        <f>J6+K6</f>
        <v>234</v>
      </c>
      <c r="J6" s="21">
        <f>SUM(J7:J18)</f>
        <v>101</v>
      </c>
      <c r="K6" s="15">
        <f>SUM(K7:K18)</f>
        <v>133</v>
      </c>
      <c r="L6" s="14">
        <f>M6+N6</f>
        <v>130</v>
      </c>
      <c r="M6" s="21">
        <f>SUM(M7:M18)</f>
        <v>51</v>
      </c>
      <c r="N6" s="16">
        <f>SUM(N7:N18)</f>
        <v>79</v>
      </c>
      <c r="O6" s="15">
        <f>P6+Q6</f>
        <v>104</v>
      </c>
      <c r="P6" s="21">
        <f>SUM(P7:P18)</f>
        <v>50</v>
      </c>
      <c r="Q6" s="15">
        <f>SUM(Q7:Q18)</f>
        <v>54</v>
      </c>
      <c r="R6" s="23">
        <f>S6+T6</f>
        <v>26</v>
      </c>
      <c r="S6" s="21">
        <f>SUM(S7:S18)</f>
        <v>1</v>
      </c>
      <c r="T6" s="25">
        <f>SUM(T7:T18)</f>
        <v>25</v>
      </c>
    </row>
    <row r="7" spans="1:20" s="2" customFormat="1" ht="36" customHeight="1" x14ac:dyDescent="0.2">
      <c r="A7" s="54"/>
      <c r="B7" s="6" t="s">
        <v>49</v>
      </c>
      <c r="C7" s="13">
        <f t="shared" ref="C7:C18" si="0">D7+E7</f>
        <v>41</v>
      </c>
      <c r="D7" s="22">
        <f t="shared" ref="D7:E18" si="1">G7+J7</f>
        <v>14</v>
      </c>
      <c r="E7" s="12">
        <f t="shared" si="1"/>
        <v>27</v>
      </c>
      <c r="F7" s="13">
        <f>G7+H7</f>
        <v>3</v>
      </c>
      <c r="G7" s="22">
        <v>2</v>
      </c>
      <c r="H7" s="50">
        <v>1</v>
      </c>
      <c r="I7" s="12">
        <f t="shared" ref="I7:I18" si="2">J7+K7</f>
        <v>38</v>
      </c>
      <c r="J7" s="22">
        <f>M7+P7</f>
        <v>12</v>
      </c>
      <c r="K7" s="12">
        <f t="shared" ref="K7:K18" si="3">N7+Q7</f>
        <v>26</v>
      </c>
      <c r="L7" s="13">
        <f>M7+N7</f>
        <v>23</v>
      </c>
      <c r="M7" s="22">
        <v>5</v>
      </c>
      <c r="N7" s="50">
        <v>18</v>
      </c>
      <c r="O7" s="12">
        <f>P7+Q7</f>
        <v>15</v>
      </c>
      <c r="P7" s="22">
        <v>7</v>
      </c>
      <c r="Q7" s="12">
        <v>8</v>
      </c>
      <c r="R7" s="13">
        <f t="shared" ref="R7:R18" si="4">S7+T7</f>
        <v>8</v>
      </c>
      <c r="S7" s="22">
        <f t="shared" ref="S7:T18" si="5">M7-P7</f>
        <v>-2</v>
      </c>
      <c r="T7" s="26">
        <f t="shared" si="5"/>
        <v>10</v>
      </c>
    </row>
    <row r="8" spans="1:20" s="2" customFormat="1" ht="36" customHeight="1" x14ac:dyDescent="0.2">
      <c r="A8" s="54"/>
      <c r="B8" s="6" t="s">
        <v>50</v>
      </c>
      <c r="C8" s="13">
        <f t="shared" si="0"/>
        <v>18</v>
      </c>
      <c r="D8" s="22">
        <f t="shared" si="1"/>
        <v>9</v>
      </c>
      <c r="E8" s="12">
        <f t="shared" si="1"/>
        <v>9</v>
      </c>
      <c r="F8" s="13">
        <f t="shared" ref="F8:F18" si="6">G8+H8</f>
        <v>1</v>
      </c>
      <c r="G8" s="22">
        <v>1</v>
      </c>
      <c r="H8" s="50">
        <v>0</v>
      </c>
      <c r="I8" s="12">
        <f t="shared" si="2"/>
        <v>17</v>
      </c>
      <c r="J8" s="22">
        <f t="shared" ref="J8:J18" si="7">M8+P8</f>
        <v>8</v>
      </c>
      <c r="K8" s="12">
        <f t="shared" si="3"/>
        <v>9</v>
      </c>
      <c r="L8" s="13">
        <f t="shared" ref="L8:L18" si="8">M8+N8</f>
        <v>10</v>
      </c>
      <c r="M8" s="22">
        <v>4</v>
      </c>
      <c r="N8" s="50">
        <v>6</v>
      </c>
      <c r="O8" s="12">
        <f t="shared" ref="O8:O18" si="9">P8+Q8</f>
        <v>7</v>
      </c>
      <c r="P8" s="22">
        <v>4</v>
      </c>
      <c r="Q8" s="12">
        <v>3</v>
      </c>
      <c r="R8" s="13">
        <f t="shared" si="4"/>
        <v>3</v>
      </c>
      <c r="S8" s="22">
        <f t="shared" si="5"/>
        <v>0</v>
      </c>
      <c r="T8" s="26">
        <f t="shared" si="5"/>
        <v>3</v>
      </c>
    </row>
    <row r="9" spans="1:20" s="2" customFormat="1" ht="36" customHeight="1" x14ac:dyDescent="0.2">
      <c r="A9" s="54"/>
      <c r="B9" s="6" t="s">
        <v>51</v>
      </c>
      <c r="C9" s="13">
        <f t="shared" si="0"/>
        <v>15</v>
      </c>
      <c r="D9" s="22">
        <f t="shared" si="1"/>
        <v>9</v>
      </c>
      <c r="E9" s="12">
        <f t="shared" si="1"/>
        <v>6</v>
      </c>
      <c r="F9" s="13">
        <f t="shared" si="6"/>
        <v>3</v>
      </c>
      <c r="G9" s="22">
        <v>3</v>
      </c>
      <c r="H9" s="50">
        <v>0</v>
      </c>
      <c r="I9" s="12">
        <f t="shared" si="2"/>
        <v>12</v>
      </c>
      <c r="J9" s="22">
        <f t="shared" si="7"/>
        <v>6</v>
      </c>
      <c r="K9" s="12">
        <f t="shared" si="3"/>
        <v>6</v>
      </c>
      <c r="L9" s="13">
        <f t="shared" si="8"/>
        <v>4</v>
      </c>
      <c r="M9" s="22">
        <v>2</v>
      </c>
      <c r="N9" s="50">
        <v>2</v>
      </c>
      <c r="O9" s="12">
        <f t="shared" si="9"/>
        <v>8</v>
      </c>
      <c r="P9" s="22">
        <v>4</v>
      </c>
      <c r="Q9" s="12">
        <v>4</v>
      </c>
      <c r="R9" s="13">
        <f t="shared" si="4"/>
        <v>-4</v>
      </c>
      <c r="S9" s="22">
        <f t="shared" si="5"/>
        <v>-2</v>
      </c>
      <c r="T9" s="26">
        <f t="shared" si="5"/>
        <v>-2</v>
      </c>
    </row>
    <row r="10" spans="1:20" s="2" customFormat="1" ht="36" customHeight="1" x14ac:dyDescent="0.2">
      <c r="A10" s="54"/>
      <c r="B10" s="6" t="s">
        <v>52</v>
      </c>
      <c r="C10" s="13">
        <f t="shared" si="0"/>
        <v>15</v>
      </c>
      <c r="D10" s="22">
        <f t="shared" si="1"/>
        <v>9</v>
      </c>
      <c r="E10" s="12">
        <f t="shared" si="1"/>
        <v>6</v>
      </c>
      <c r="F10" s="13">
        <f t="shared" si="6"/>
        <v>4</v>
      </c>
      <c r="G10" s="22">
        <v>3</v>
      </c>
      <c r="H10" s="50">
        <v>1</v>
      </c>
      <c r="I10" s="12">
        <f t="shared" si="2"/>
        <v>11</v>
      </c>
      <c r="J10" s="22">
        <f t="shared" si="7"/>
        <v>6</v>
      </c>
      <c r="K10" s="12">
        <f t="shared" si="3"/>
        <v>5</v>
      </c>
      <c r="L10" s="13">
        <f t="shared" si="8"/>
        <v>9</v>
      </c>
      <c r="M10" s="22">
        <v>5</v>
      </c>
      <c r="N10" s="50">
        <v>4</v>
      </c>
      <c r="O10" s="12">
        <f t="shared" si="9"/>
        <v>2</v>
      </c>
      <c r="P10" s="22">
        <v>1</v>
      </c>
      <c r="Q10" s="12">
        <v>1</v>
      </c>
      <c r="R10" s="13">
        <f t="shared" si="4"/>
        <v>7</v>
      </c>
      <c r="S10" s="22">
        <f t="shared" si="5"/>
        <v>4</v>
      </c>
      <c r="T10" s="26">
        <f t="shared" si="5"/>
        <v>3</v>
      </c>
    </row>
    <row r="11" spans="1:20" s="2" customFormat="1" ht="36" customHeight="1" x14ac:dyDescent="0.2">
      <c r="A11" s="54"/>
      <c r="B11" s="6" t="s">
        <v>53</v>
      </c>
      <c r="C11" s="13">
        <f t="shared" si="0"/>
        <v>7</v>
      </c>
      <c r="D11" s="22">
        <f t="shared" si="1"/>
        <v>3</v>
      </c>
      <c r="E11" s="12">
        <f t="shared" si="1"/>
        <v>4</v>
      </c>
      <c r="F11" s="13">
        <f t="shared" si="6"/>
        <v>0</v>
      </c>
      <c r="G11" s="22">
        <v>0</v>
      </c>
      <c r="H11" s="50">
        <v>0</v>
      </c>
      <c r="I11" s="12">
        <f t="shared" si="2"/>
        <v>7</v>
      </c>
      <c r="J11" s="22">
        <f t="shared" si="7"/>
        <v>3</v>
      </c>
      <c r="K11" s="12">
        <f t="shared" si="3"/>
        <v>4</v>
      </c>
      <c r="L11" s="13">
        <f t="shared" si="8"/>
        <v>5</v>
      </c>
      <c r="M11" s="22">
        <v>2</v>
      </c>
      <c r="N11" s="50">
        <v>3</v>
      </c>
      <c r="O11" s="12">
        <f t="shared" si="9"/>
        <v>2</v>
      </c>
      <c r="P11" s="22">
        <v>1</v>
      </c>
      <c r="Q11" s="12">
        <v>1</v>
      </c>
      <c r="R11" s="13">
        <f t="shared" si="4"/>
        <v>3</v>
      </c>
      <c r="S11" s="22">
        <f t="shared" si="5"/>
        <v>1</v>
      </c>
      <c r="T11" s="26">
        <f t="shared" si="5"/>
        <v>2</v>
      </c>
    </row>
    <row r="12" spans="1:20" s="2" customFormat="1" ht="36" customHeight="1" x14ac:dyDescent="0.2">
      <c r="A12" s="54"/>
      <c r="B12" s="6" t="s">
        <v>54</v>
      </c>
      <c r="C12" s="13">
        <f t="shared" si="0"/>
        <v>67</v>
      </c>
      <c r="D12" s="22">
        <f t="shared" si="1"/>
        <v>31</v>
      </c>
      <c r="E12" s="12">
        <f t="shared" si="1"/>
        <v>36</v>
      </c>
      <c r="F12" s="13">
        <f t="shared" si="6"/>
        <v>15</v>
      </c>
      <c r="G12" s="22">
        <v>9</v>
      </c>
      <c r="H12" s="50">
        <v>6</v>
      </c>
      <c r="I12" s="12">
        <f t="shared" si="2"/>
        <v>52</v>
      </c>
      <c r="J12" s="22">
        <f t="shared" si="7"/>
        <v>22</v>
      </c>
      <c r="K12" s="12">
        <f t="shared" si="3"/>
        <v>30</v>
      </c>
      <c r="L12" s="13">
        <f t="shared" si="8"/>
        <v>13</v>
      </c>
      <c r="M12" s="22">
        <v>3</v>
      </c>
      <c r="N12" s="50">
        <v>10</v>
      </c>
      <c r="O12" s="12">
        <f t="shared" si="9"/>
        <v>39</v>
      </c>
      <c r="P12" s="22">
        <v>19</v>
      </c>
      <c r="Q12" s="12">
        <v>20</v>
      </c>
      <c r="R12" s="13">
        <f t="shared" si="4"/>
        <v>-26</v>
      </c>
      <c r="S12" s="22">
        <f t="shared" si="5"/>
        <v>-16</v>
      </c>
      <c r="T12" s="26">
        <f t="shared" si="5"/>
        <v>-10</v>
      </c>
    </row>
    <row r="13" spans="1:20" s="2" customFormat="1" ht="36" customHeight="1" x14ac:dyDescent="0.2">
      <c r="A13" s="54"/>
      <c r="B13" s="6" t="s">
        <v>55</v>
      </c>
      <c r="C13" s="13">
        <f t="shared" si="0"/>
        <v>44</v>
      </c>
      <c r="D13" s="22">
        <f t="shared" si="1"/>
        <v>24</v>
      </c>
      <c r="E13" s="12">
        <f t="shared" si="1"/>
        <v>20</v>
      </c>
      <c r="F13" s="13">
        <f t="shared" si="6"/>
        <v>13</v>
      </c>
      <c r="G13" s="22">
        <v>8</v>
      </c>
      <c r="H13" s="50">
        <v>5</v>
      </c>
      <c r="I13" s="12">
        <f t="shared" si="2"/>
        <v>31</v>
      </c>
      <c r="J13" s="22">
        <f t="shared" si="7"/>
        <v>16</v>
      </c>
      <c r="K13" s="12">
        <f t="shared" si="3"/>
        <v>15</v>
      </c>
      <c r="L13" s="13">
        <f t="shared" si="8"/>
        <v>25</v>
      </c>
      <c r="M13" s="22">
        <v>14</v>
      </c>
      <c r="N13" s="50">
        <v>11</v>
      </c>
      <c r="O13" s="12">
        <f t="shared" si="9"/>
        <v>6</v>
      </c>
      <c r="P13" s="22">
        <v>2</v>
      </c>
      <c r="Q13" s="12">
        <v>4</v>
      </c>
      <c r="R13" s="13">
        <f t="shared" si="4"/>
        <v>19</v>
      </c>
      <c r="S13" s="22">
        <f t="shared" si="5"/>
        <v>12</v>
      </c>
      <c r="T13" s="26">
        <f t="shared" si="5"/>
        <v>7</v>
      </c>
    </row>
    <row r="14" spans="1:20" s="4" customFormat="1" ht="36" customHeight="1" x14ac:dyDescent="0.25">
      <c r="A14" s="54"/>
      <c r="B14" s="6" t="s">
        <v>56</v>
      </c>
      <c r="C14" s="13">
        <f t="shared" si="0"/>
        <v>17</v>
      </c>
      <c r="D14" s="22">
        <f t="shared" si="1"/>
        <v>9</v>
      </c>
      <c r="E14" s="12">
        <f t="shared" si="1"/>
        <v>8</v>
      </c>
      <c r="F14" s="13">
        <f t="shared" si="6"/>
        <v>7</v>
      </c>
      <c r="G14" s="22">
        <v>4</v>
      </c>
      <c r="H14" s="50">
        <v>3</v>
      </c>
      <c r="I14" s="12">
        <f t="shared" si="2"/>
        <v>10</v>
      </c>
      <c r="J14" s="22">
        <f t="shared" si="7"/>
        <v>5</v>
      </c>
      <c r="K14" s="12">
        <f t="shared" si="3"/>
        <v>5</v>
      </c>
      <c r="L14" s="13">
        <f t="shared" si="8"/>
        <v>6</v>
      </c>
      <c r="M14" s="22">
        <v>3</v>
      </c>
      <c r="N14" s="50">
        <v>3</v>
      </c>
      <c r="O14" s="12">
        <f t="shared" si="9"/>
        <v>4</v>
      </c>
      <c r="P14" s="22">
        <v>2</v>
      </c>
      <c r="Q14" s="12">
        <v>2</v>
      </c>
      <c r="R14" s="13">
        <f t="shared" si="4"/>
        <v>2</v>
      </c>
      <c r="S14" s="22">
        <f t="shared" si="5"/>
        <v>1</v>
      </c>
      <c r="T14" s="26">
        <f t="shared" si="5"/>
        <v>1</v>
      </c>
    </row>
    <row r="15" spans="1:20" s="2" customFormat="1" ht="36" customHeight="1" x14ac:dyDescent="0.2">
      <c r="A15" s="54"/>
      <c r="B15" s="6" t="s">
        <v>57</v>
      </c>
      <c r="C15" s="13">
        <f t="shared" si="0"/>
        <v>21</v>
      </c>
      <c r="D15" s="22">
        <f t="shared" si="1"/>
        <v>7</v>
      </c>
      <c r="E15" s="12">
        <f t="shared" si="1"/>
        <v>14</v>
      </c>
      <c r="F15" s="13">
        <f t="shared" si="6"/>
        <v>1</v>
      </c>
      <c r="G15" s="22">
        <v>1</v>
      </c>
      <c r="H15" s="50">
        <v>0</v>
      </c>
      <c r="I15" s="12">
        <f t="shared" si="2"/>
        <v>20</v>
      </c>
      <c r="J15" s="22">
        <f t="shared" si="7"/>
        <v>6</v>
      </c>
      <c r="K15" s="12">
        <f t="shared" si="3"/>
        <v>14</v>
      </c>
      <c r="L15" s="13">
        <f t="shared" si="8"/>
        <v>14</v>
      </c>
      <c r="M15" s="22">
        <v>1</v>
      </c>
      <c r="N15" s="50">
        <v>13</v>
      </c>
      <c r="O15" s="12">
        <f t="shared" si="9"/>
        <v>6</v>
      </c>
      <c r="P15" s="22">
        <v>5</v>
      </c>
      <c r="Q15" s="12">
        <v>1</v>
      </c>
      <c r="R15" s="13">
        <f t="shared" si="4"/>
        <v>8</v>
      </c>
      <c r="S15" s="22">
        <f t="shared" si="5"/>
        <v>-4</v>
      </c>
      <c r="T15" s="26">
        <f t="shared" si="5"/>
        <v>12</v>
      </c>
    </row>
    <row r="16" spans="1:20" s="2" customFormat="1" ht="36" customHeight="1" x14ac:dyDescent="0.2">
      <c r="A16" s="54"/>
      <c r="B16" s="6" t="s">
        <v>58</v>
      </c>
      <c r="C16" s="13">
        <f t="shared" si="0"/>
        <v>18</v>
      </c>
      <c r="D16" s="22">
        <f t="shared" si="1"/>
        <v>13</v>
      </c>
      <c r="E16" s="12">
        <f t="shared" si="1"/>
        <v>5</v>
      </c>
      <c r="F16" s="13">
        <f t="shared" si="6"/>
        <v>7</v>
      </c>
      <c r="G16" s="22">
        <v>5</v>
      </c>
      <c r="H16" s="50">
        <v>2</v>
      </c>
      <c r="I16" s="12">
        <f t="shared" si="2"/>
        <v>11</v>
      </c>
      <c r="J16" s="22">
        <f t="shared" si="7"/>
        <v>8</v>
      </c>
      <c r="K16" s="12">
        <f t="shared" si="3"/>
        <v>3</v>
      </c>
      <c r="L16" s="13">
        <f t="shared" si="8"/>
        <v>6</v>
      </c>
      <c r="M16" s="22">
        <v>5</v>
      </c>
      <c r="N16" s="50">
        <v>1</v>
      </c>
      <c r="O16" s="12">
        <f t="shared" si="9"/>
        <v>5</v>
      </c>
      <c r="P16" s="22">
        <v>3</v>
      </c>
      <c r="Q16" s="12">
        <v>2</v>
      </c>
      <c r="R16" s="13">
        <f t="shared" si="4"/>
        <v>1</v>
      </c>
      <c r="S16" s="22">
        <f t="shared" si="5"/>
        <v>2</v>
      </c>
      <c r="T16" s="26">
        <f t="shared" si="5"/>
        <v>-1</v>
      </c>
    </row>
    <row r="17" spans="1:20" s="2" customFormat="1" ht="36" customHeight="1" x14ac:dyDescent="0.2">
      <c r="A17" s="54"/>
      <c r="B17" s="6" t="s">
        <v>59</v>
      </c>
      <c r="C17" s="13">
        <f t="shared" si="0"/>
        <v>13</v>
      </c>
      <c r="D17" s="22">
        <f t="shared" si="1"/>
        <v>3</v>
      </c>
      <c r="E17" s="12">
        <f t="shared" si="1"/>
        <v>10</v>
      </c>
      <c r="F17" s="13">
        <f t="shared" si="6"/>
        <v>3</v>
      </c>
      <c r="G17" s="22">
        <v>1</v>
      </c>
      <c r="H17" s="50">
        <v>2</v>
      </c>
      <c r="I17" s="12">
        <f t="shared" si="2"/>
        <v>10</v>
      </c>
      <c r="J17" s="22">
        <f t="shared" si="7"/>
        <v>2</v>
      </c>
      <c r="K17" s="12">
        <f t="shared" si="3"/>
        <v>8</v>
      </c>
      <c r="L17" s="13">
        <f t="shared" si="8"/>
        <v>4</v>
      </c>
      <c r="M17" s="22">
        <v>1</v>
      </c>
      <c r="N17" s="50">
        <v>3</v>
      </c>
      <c r="O17" s="12">
        <f t="shared" si="9"/>
        <v>6</v>
      </c>
      <c r="P17" s="22">
        <v>1</v>
      </c>
      <c r="Q17" s="12">
        <v>5</v>
      </c>
      <c r="R17" s="13">
        <f t="shared" si="4"/>
        <v>-2</v>
      </c>
      <c r="S17" s="22">
        <f t="shared" si="5"/>
        <v>0</v>
      </c>
      <c r="T17" s="26">
        <f t="shared" si="5"/>
        <v>-2</v>
      </c>
    </row>
    <row r="18" spans="1:20" s="2" customFormat="1" ht="36" customHeight="1" x14ac:dyDescent="0.2">
      <c r="A18" s="54"/>
      <c r="B18" s="6" t="s">
        <v>60</v>
      </c>
      <c r="C18" s="13">
        <f t="shared" si="0"/>
        <v>21</v>
      </c>
      <c r="D18" s="22">
        <f t="shared" si="1"/>
        <v>10</v>
      </c>
      <c r="E18" s="12">
        <f t="shared" si="1"/>
        <v>11</v>
      </c>
      <c r="F18" s="13">
        <f t="shared" si="6"/>
        <v>6</v>
      </c>
      <c r="G18" s="22">
        <v>3</v>
      </c>
      <c r="H18" s="50">
        <v>3</v>
      </c>
      <c r="I18" s="12">
        <f t="shared" si="2"/>
        <v>15</v>
      </c>
      <c r="J18" s="22">
        <f t="shared" si="7"/>
        <v>7</v>
      </c>
      <c r="K18" s="12">
        <f t="shared" si="3"/>
        <v>8</v>
      </c>
      <c r="L18" s="13">
        <f t="shared" si="8"/>
        <v>11</v>
      </c>
      <c r="M18" s="22">
        <v>6</v>
      </c>
      <c r="N18" s="50">
        <v>5</v>
      </c>
      <c r="O18" s="12">
        <f t="shared" si="9"/>
        <v>4</v>
      </c>
      <c r="P18" s="22">
        <v>1</v>
      </c>
      <c r="Q18" s="12">
        <v>3</v>
      </c>
      <c r="R18" s="13">
        <f t="shared" si="4"/>
        <v>7</v>
      </c>
      <c r="S18" s="22">
        <f t="shared" si="5"/>
        <v>5</v>
      </c>
      <c r="T18" s="26">
        <f t="shared" si="5"/>
        <v>2</v>
      </c>
    </row>
    <row r="19" spans="1:20" s="3" customFormat="1" ht="30.75" customHeight="1" x14ac:dyDescent="0.25">
      <c r="A19" s="55" t="s">
        <v>26</v>
      </c>
      <c r="B19" s="29" t="s">
        <v>49</v>
      </c>
      <c r="C19" s="30">
        <f t="shared" ref="C19:Q19" si="10">SUM(C20:C31)</f>
        <v>100.00000000000001</v>
      </c>
      <c r="D19" s="30">
        <f t="shared" si="10"/>
        <v>99.999999999999986</v>
      </c>
      <c r="E19" s="31">
        <f t="shared" si="10"/>
        <v>100</v>
      </c>
      <c r="F19" s="32">
        <f t="shared" si="10"/>
        <v>99.999999999999986</v>
      </c>
      <c r="G19" s="30">
        <f t="shared" si="10"/>
        <v>100</v>
      </c>
      <c r="H19" s="33">
        <f t="shared" si="10"/>
        <v>100</v>
      </c>
      <c r="I19" s="30">
        <f t="shared" si="10"/>
        <v>100</v>
      </c>
      <c r="J19" s="30">
        <f t="shared" si="10"/>
        <v>100</v>
      </c>
      <c r="K19" s="33">
        <f t="shared" si="10"/>
        <v>100</v>
      </c>
      <c r="L19" s="34">
        <f t="shared" si="10"/>
        <v>100.00000000000001</v>
      </c>
      <c r="M19" s="30">
        <f t="shared" si="10"/>
        <v>99.999999999999972</v>
      </c>
      <c r="N19" s="33">
        <f t="shared" si="10"/>
        <v>99.999999999999986</v>
      </c>
      <c r="O19" s="30">
        <f t="shared" si="10"/>
        <v>100</v>
      </c>
      <c r="P19" s="30">
        <f t="shared" si="10"/>
        <v>100</v>
      </c>
      <c r="Q19" s="31">
        <f t="shared" si="10"/>
        <v>99.999999999999986</v>
      </c>
      <c r="R19" s="43" t="s">
        <v>22</v>
      </c>
      <c r="S19" s="30" t="s">
        <v>22</v>
      </c>
      <c r="T19" s="44" t="s">
        <v>22</v>
      </c>
    </row>
    <row r="20" spans="1:20" s="2" customFormat="1" ht="36" customHeight="1" x14ac:dyDescent="0.2">
      <c r="A20" s="54"/>
      <c r="B20" s="6" t="s">
        <v>9</v>
      </c>
      <c r="C20" s="35">
        <f>C7/$C$6*100</f>
        <v>13.804713804713806</v>
      </c>
      <c r="D20" s="36">
        <f>D7/$D$6*100</f>
        <v>9.9290780141843982</v>
      </c>
      <c r="E20" s="37">
        <f>E7/$E$6*100</f>
        <v>17.307692307692307</v>
      </c>
      <c r="F20" s="35">
        <f>F7/$F$6*100</f>
        <v>4.7619047619047619</v>
      </c>
      <c r="G20" s="36">
        <f>G7/$G$6*100</f>
        <v>5</v>
      </c>
      <c r="H20" s="38">
        <f>H7/$H$6*100</f>
        <v>4.3478260869565215</v>
      </c>
      <c r="I20" s="37">
        <f>I7/$I$6*100</f>
        <v>16.239316239316238</v>
      </c>
      <c r="J20" s="36">
        <f>J7/$J$6*100</f>
        <v>11.881188118811881</v>
      </c>
      <c r="K20" s="37">
        <f>K7/$K$6*100</f>
        <v>19.548872180451127</v>
      </c>
      <c r="L20" s="35">
        <f>L7/$L$6*100</f>
        <v>17.692307692307693</v>
      </c>
      <c r="M20" s="36">
        <f>M7/$M$6*100</f>
        <v>9.8039215686274517</v>
      </c>
      <c r="N20" s="38">
        <f>N7/$N$6*100</f>
        <v>22.784810126582279</v>
      </c>
      <c r="O20" s="37">
        <f>O7/$O$6*100</f>
        <v>14.423076923076922</v>
      </c>
      <c r="P20" s="36">
        <f>P7/$P$6*100</f>
        <v>14.000000000000002</v>
      </c>
      <c r="Q20" s="37">
        <f>Q7/$Q$6*100</f>
        <v>14.814814814814813</v>
      </c>
      <c r="R20" s="35" t="s">
        <v>22</v>
      </c>
      <c r="S20" s="36" t="s">
        <v>22</v>
      </c>
      <c r="T20" s="45" t="s">
        <v>22</v>
      </c>
    </row>
    <row r="21" spans="1:20" s="2" customFormat="1" ht="36" customHeight="1" x14ac:dyDescent="0.2">
      <c r="A21" s="54"/>
      <c r="B21" s="6" t="s">
        <v>10</v>
      </c>
      <c r="C21" s="35">
        <f t="shared" ref="C21:C31" si="11">C8/$C$6*100</f>
        <v>6.0606060606060606</v>
      </c>
      <c r="D21" s="36">
        <f t="shared" ref="D21:D31" si="12">D8/$D$6*100</f>
        <v>6.3829787234042552</v>
      </c>
      <c r="E21" s="37">
        <f t="shared" ref="E21:E31" si="13">E8/$E$6*100</f>
        <v>5.7692307692307692</v>
      </c>
      <c r="F21" s="35">
        <f t="shared" ref="F21:F31" si="14">F8/$F$6*100</f>
        <v>1.5873015873015872</v>
      </c>
      <c r="G21" s="36">
        <f t="shared" ref="G21:G31" si="15">G8/$G$6*100</f>
        <v>2.5</v>
      </c>
      <c r="H21" s="38">
        <f t="shared" ref="H21:H31" si="16">H8/$H$6*100</f>
        <v>0</v>
      </c>
      <c r="I21" s="37">
        <f t="shared" ref="I21:I31" si="17">I8/$I$6*100</f>
        <v>7.2649572649572658</v>
      </c>
      <c r="J21" s="36">
        <f t="shared" ref="J21:J31" si="18">J8/$J$6*100</f>
        <v>7.9207920792079207</v>
      </c>
      <c r="K21" s="37">
        <f t="shared" ref="K21:K31" si="19">K8/$K$6*100</f>
        <v>6.7669172932330826</v>
      </c>
      <c r="L21" s="35">
        <f t="shared" ref="L21:L31" si="20">L8/$L$6*100</f>
        <v>7.6923076923076925</v>
      </c>
      <c r="M21" s="36">
        <f t="shared" ref="M21:M31" si="21">M8/$M$6*100</f>
        <v>7.8431372549019605</v>
      </c>
      <c r="N21" s="38">
        <f t="shared" ref="N21:N31" si="22">N8/$N$6*100</f>
        <v>7.59493670886076</v>
      </c>
      <c r="O21" s="37">
        <f t="shared" ref="O21:O31" si="23">O8/$O$6*100</f>
        <v>6.7307692307692308</v>
      </c>
      <c r="P21" s="36">
        <f t="shared" ref="P21:P31" si="24">P8/$P$6*100</f>
        <v>8</v>
      </c>
      <c r="Q21" s="37">
        <f t="shared" ref="Q21:Q31" si="25">Q8/$Q$6*100</f>
        <v>5.5555555555555554</v>
      </c>
      <c r="R21" s="35" t="s">
        <v>22</v>
      </c>
      <c r="S21" s="36" t="s">
        <v>22</v>
      </c>
      <c r="T21" s="45" t="s">
        <v>22</v>
      </c>
    </row>
    <row r="22" spans="1:20" s="2" customFormat="1" ht="36" customHeight="1" x14ac:dyDescent="0.2">
      <c r="A22" s="54"/>
      <c r="B22" s="6" t="s">
        <v>11</v>
      </c>
      <c r="C22" s="35">
        <f t="shared" si="11"/>
        <v>5.0505050505050502</v>
      </c>
      <c r="D22" s="36">
        <f t="shared" si="12"/>
        <v>6.3829787234042552</v>
      </c>
      <c r="E22" s="37">
        <f t="shared" si="13"/>
        <v>3.8461538461538463</v>
      </c>
      <c r="F22" s="35">
        <f t="shared" si="14"/>
        <v>4.7619047619047619</v>
      </c>
      <c r="G22" s="36">
        <f t="shared" si="15"/>
        <v>7.5</v>
      </c>
      <c r="H22" s="38">
        <f t="shared" si="16"/>
        <v>0</v>
      </c>
      <c r="I22" s="37">
        <f t="shared" si="17"/>
        <v>5.1282051282051277</v>
      </c>
      <c r="J22" s="36">
        <f t="shared" si="18"/>
        <v>5.9405940594059405</v>
      </c>
      <c r="K22" s="37">
        <f t="shared" si="19"/>
        <v>4.5112781954887211</v>
      </c>
      <c r="L22" s="35">
        <f t="shared" si="20"/>
        <v>3.0769230769230771</v>
      </c>
      <c r="M22" s="36">
        <f t="shared" si="21"/>
        <v>3.9215686274509802</v>
      </c>
      <c r="N22" s="38">
        <f t="shared" si="22"/>
        <v>2.5316455696202533</v>
      </c>
      <c r="O22" s="37">
        <f t="shared" si="23"/>
        <v>7.6923076923076925</v>
      </c>
      <c r="P22" s="36">
        <f t="shared" si="24"/>
        <v>8</v>
      </c>
      <c r="Q22" s="37">
        <f t="shared" si="25"/>
        <v>7.4074074074074066</v>
      </c>
      <c r="R22" s="35" t="s">
        <v>22</v>
      </c>
      <c r="S22" s="36" t="s">
        <v>22</v>
      </c>
      <c r="T22" s="45" t="s">
        <v>22</v>
      </c>
    </row>
    <row r="23" spans="1:20" s="2" customFormat="1" ht="36" customHeight="1" x14ac:dyDescent="0.2">
      <c r="A23" s="54"/>
      <c r="B23" s="6" t="s">
        <v>0</v>
      </c>
      <c r="C23" s="35">
        <f t="shared" si="11"/>
        <v>5.0505050505050502</v>
      </c>
      <c r="D23" s="36">
        <f t="shared" si="12"/>
        <v>6.3829787234042552</v>
      </c>
      <c r="E23" s="37">
        <f t="shared" si="13"/>
        <v>3.8461538461538463</v>
      </c>
      <c r="F23" s="35">
        <f t="shared" si="14"/>
        <v>6.3492063492063489</v>
      </c>
      <c r="G23" s="36">
        <f t="shared" si="15"/>
        <v>7.5</v>
      </c>
      <c r="H23" s="38">
        <f t="shared" si="16"/>
        <v>4.3478260869565215</v>
      </c>
      <c r="I23" s="37">
        <f t="shared" si="17"/>
        <v>4.700854700854701</v>
      </c>
      <c r="J23" s="36">
        <f t="shared" si="18"/>
        <v>5.9405940594059405</v>
      </c>
      <c r="K23" s="37">
        <f t="shared" si="19"/>
        <v>3.7593984962406015</v>
      </c>
      <c r="L23" s="35">
        <f t="shared" si="20"/>
        <v>6.9230769230769234</v>
      </c>
      <c r="M23" s="36">
        <f t="shared" si="21"/>
        <v>9.8039215686274517</v>
      </c>
      <c r="N23" s="38">
        <f t="shared" si="22"/>
        <v>5.0632911392405067</v>
      </c>
      <c r="O23" s="37">
        <f t="shared" si="23"/>
        <v>1.9230769230769231</v>
      </c>
      <c r="P23" s="36">
        <f t="shared" si="24"/>
        <v>2</v>
      </c>
      <c r="Q23" s="37">
        <f t="shared" si="25"/>
        <v>1.8518518518518516</v>
      </c>
      <c r="R23" s="35" t="s">
        <v>22</v>
      </c>
      <c r="S23" s="36" t="s">
        <v>22</v>
      </c>
      <c r="T23" s="45" t="s">
        <v>22</v>
      </c>
    </row>
    <row r="24" spans="1:20" s="2" customFormat="1" ht="36" customHeight="1" x14ac:dyDescent="0.2">
      <c r="A24" s="54"/>
      <c r="B24" s="6" t="s">
        <v>1</v>
      </c>
      <c r="C24" s="35">
        <f t="shared" si="11"/>
        <v>2.3569023569023568</v>
      </c>
      <c r="D24" s="36">
        <f t="shared" si="12"/>
        <v>2.1276595744680851</v>
      </c>
      <c r="E24" s="37">
        <f t="shared" si="13"/>
        <v>2.5641025641025639</v>
      </c>
      <c r="F24" s="35">
        <f t="shared" si="14"/>
        <v>0</v>
      </c>
      <c r="G24" s="36">
        <f t="shared" si="15"/>
        <v>0</v>
      </c>
      <c r="H24" s="38">
        <f t="shared" si="16"/>
        <v>0</v>
      </c>
      <c r="I24" s="37">
        <f t="shared" si="17"/>
        <v>2.9914529914529915</v>
      </c>
      <c r="J24" s="36">
        <f t="shared" si="18"/>
        <v>2.9702970297029703</v>
      </c>
      <c r="K24" s="37">
        <f t="shared" si="19"/>
        <v>3.007518796992481</v>
      </c>
      <c r="L24" s="35">
        <f t="shared" si="20"/>
        <v>3.8461538461538463</v>
      </c>
      <c r="M24" s="36">
        <f t="shared" si="21"/>
        <v>3.9215686274509802</v>
      </c>
      <c r="N24" s="38">
        <f t="shared" si="22"/>
        <v>3.79746835443038</v>
      </c>
      <c r="O24" s="37">
        <f t="shared" si="23"/>
        <v>1.9230769230769231</v>
      </c>
      <c r="P24" s="36">
        <f t="shared" si="24"/>
        <v>2</v>
      </c>
      <c r="Q24" s="37">
        <f t="shared" si="25"/>
        <v>1.8518518518518516</v>
      </c>
      <c r="R24" s="35" t="s">
        <v>22</v>
      </c>
      <c r="S24" s="36" t="s">
        <v>22</v>
      </c>
      <c r="T24" s="45" t="s">
        <v>22</v>
      </c>
    </row>
    <row r="25" spans="1:20" s="2" customFormat="1" ht="36" customHeight="1" x14ac:dyDescent="0.2">
      <c r="A25" s="54"/>
      <c r="B25" s="6" t="s">
        <v>2</v>
      </c>
      <c r="C25" s="35">
        <f t="shared" si="11"/>
        <v>22.558922558922561</v>
      </c>
      <c r="D25" s="36">
        <f t="shared" si="12"/>
        <v>21.98581560283688</v>
      </c>
      <c r="E25" s="37">
        <f t="shared" si="13"/>
        <v>23.076923076923077</v>
      </c>
      <c r="F25" s="35">
        <f t="shared" si="14"/>
        <v>23.809523809523807</v>
      </c>
      <c r="G25" s="36">
        <f t="shared" si="15"/>
        <v>22.5</v>
      </c>
      <c r="H25" s="38">
        <f t="shared" si="16"/>
        <v>26.086956521739129</v>
      </c>
      <c r="I25" s="37">
        <f t="shared" si="17"/>
        <v>22.222222222222221</v>
      </c>
      <c r="J25" s="36">
        <f t="shared" si="18"/>
        <v>21.782178217821784</v>
      </c>
      <c r="K25" s="37">
        <f t="shared" si="19"/>
        <v>22.556390977443609</v>
      </c>
      <c r="L25" s="35">
        <f t="shared" si="20"/>
        <v>10</v>
      </c>
      <c r="M25" s="36">
        <f t="shared" si="21"/>
        <v>5.8823529411764701</v>
      </c>
      <c r="N25" s="38">
        <f t="shared" si="22"/>
        <v>12.658227848101266</v>
      </c>
      <c r="O25" s="37">
        <f t="shared" si="23"/>
        <v>37.5</v>
      </c>
      <c r="P25" s="36">
        <f t="shared" si="24"/>
        <v>38</v>
      </c>
      <c r="Q25" s="37">
        <f t="shared" si="25"/>
        <v>37.037037037037038</v>
      </c>
      <c r="R25" s="35" t="s">
        <v>22</v>
      </c>
      <c r="S25" s="36" t="s">
        <v>22</v>
      </c>
      <c r="T25" s="45" t="s">
        <v>22</v>
      </c>
    </row>
    <row r="26" spans="1:20" s="2" customFormat="1" ht="36" customHeight="1" x14ac:dyDescent="0.2">
      <c r="A26" s="54"/>
      <c r="B26" s="6" t="s">
        <v>3</v>
      </c>
      <c r="C26" s="35">
        <f t="shared" si="11"/>
        <v>14.814814814814813</v>
      </c>
      <c r="D26" s="36">
        <f t="shared" si="12"/>
        <v>17.021276595744681</v>
      </c>
      <c r="E26" s="37">
        <f t="shared" si="13"/>
        <v>12.820512820512819</v>
      </c>
      <c r="F26" s="35">
        <f t="shared" si="14"/>
        <v>20.634920634920633</v>
      </c>
      <c r="G26" s="36">
        <f t="shared" si="15"/>
        <v>20</v>
      </c>
      <c r="H26" s="38">
        <f t="shared" si="16"/>
        <v>21.739130434782609</v>
      </c>
      <c r="I26" s="37">
        <f t="shared" si="17"/>
        <v>13.247863247863249</v>
      </c>
      <c r="J26" s="36">
        <f t="shared" si="18"/>
        <v>15.841584158415841</v>
      </c>
      <c r="K26" s="37">
        <f t="shared" si="19"/>
        <v>11.278195488721805</v>
      </c>
      <c r="L26" s="35">
        <f t="shared" si="20"/>
        <v>19.230769230769234</v>
      </c>
      <c r="M26" s="36">
        <f t="shared" si="21"/>
        <v>27.450980392156865</v>
      </c>
      <c r="N26" s="38">
        <f t="shared" si="22"/>
        <v>13.924050632911392</v>
      </c>
      <c r="O26" s="37">
        <f t="shared" si="23"/>
        <v>5.7692307692307692</v>
      </c>
      <c r="P26" s="36">
        <f t="shared" si="24"/>
        <v>4</v>
      </c>
      <c r="Q26" s="37">
        <f t="shared" si="25"/>
        <v>7.4074074074074066</v>
      </c>
      <c r="R26" s="35" t="s">
        <v>22</v>
      </c>
      <c r="S26" s="36" t="s">
        <v>22</v>
      </c>
      <c r="T26" s="45" t="s">
        <v>22</v>
      </c>
    </row>
    <row r="27" spans="1:20" s="4" customFormat="1" ht="36" customHeight="1" x14ac:dyDescent="0.25">
      <c r="A27" s="54"/>
      <c r="B27" s="6" t="s">
        <v>4</v>
      </c>
      <c r="C27" s="35">
        <f t="shared" si="11"/>
        <v>5.7239057239057241</v>
      </c>
      <c r="D27" s="36">
        <f t="shared" si="12"/>
        <v>6.3829787234042552</v>
      </c>
      <c r="E27" s="37">
        <f t="shared" si="13"/>
        <v>5.1282051282051277</v>
      </c>
      <c r="F27" s="35">
        <f t="shared" si="14"/>
        <v>11.111111111111111</v>
      </c>
      <c r="G27" s="36">
        <f t="shared" si="15"/>
        <v>10</v>
      </c>
      <c r="H27" s="38">
        <f t="shared" si="16"/>
        <v>13.043478260869565</v>
      </c>
      <c r="I27" s="37">
        <f t="shared" si="17"/>
        <v>4.2735042735042734</v>
      </c>
      <c r="J27" s="36">
        <f t="shared" si="18"/>
        <v>4.9504950495049505</v>
      </c>
      <c r="K27" s="37">
        <f t="shared" si="19"/>
        <v>3.7593984962406015</v>
      </c>
      <c r="L27" s="35">
        <f t="shared" si="20"/>
        <v>4.6153846153846159</v>
      </c>
      <c r="M27" s="36">
        <f t="shared" si="21"/>
        <v>5.8823529411764701</v>
      </c>
      <c r="N27" s="38">
        <f t="shared" si="22"/>
        <v>3.79746835443038</v>
      </c>
      <c r="O27" s="37">
        <f t="shared" si="23"/>
        <v>3.8461538461538463</v>
      </c>
      <c r="P27" s="36">
        <f t="shared" si="24"/>
        <v>4</v>
      </c>
      <c r="Q27" s="37">
        <f t="shared" si="25"/>
        <v>3.7037037037037033</v>
      </c>
      <c r="R27" s="35" t="s">
        <v>22</v>
      </c>
      <c r="S27" s="36" t="s">
        <v>22</v>
      </c>
      <c r="T27" s="45" t="s">
        <v>22</v>
      </c>
    </row>
    <row r="28" spans="1:20" s="2" customFormat="1" ht="36" customHeight="1" x14ac:dyDescent="0.2">
      <c r="A28" s="54"/>
      <c r="B28" s="6" t="s">
        <v>5</v>
      </c>
      <c r="C28" s="35">
        <f t="shared" si="11"/>
        <v>7.0707070707070701</v>
      </c>
      <c r="D28" s="36">
        <f t="shared" si="12"/>
        <v>4.9645390070921991</v>
      </c>
      <c r="E28" s="37">
        <f t="shared" si="13"/>
        <v>8.9743589743589745</v>
      </c>
      <c r="F28" s="35">
        <f t="shared" si="14"/>
        <v>1.5873015873015872</v>
      </c>
      <c r="G28" s="36">
        <f t="shared" si="15"/>
        <v>2.5</v>
      </c>
      <c r="H28" s="38">
        <f t="shared" si="16"/>
        <v>0</v>
      </c>
      <c r="I28" s="37">
        <f t="shared" si="17"/>
        <v>8.5470085470085468</v>
      </c>
      <c r="J28" s="36">
        <f t="shared" si="18"/>
        <v>5.9405940594059405</v>
      </c>
      <c r="K28" s="37">
        <f t="shared" si="19"/>
        <v>10.526315789473683</v>
      </c>
      <c r="L28" s="35">
        <f t="shared" si="20"/>
        <v>10.76923076923077</v>
      </c>
      <c r="M28" s="36">
        <f t="shared" si="21"/>
        <v>1.9607843137254901</v>
      </c>
      <c r="N28" s="38">
        <f t="shared" si="22"/>
        <v>16.455696202531644</v>
      </c>
      <c r="O28" s="37">
        <f t="shared" si="23"/>
        <v>5.7692307692307692</v>
      </c>
      <c r="P28" s="36">
        <f t="shared" si="24"/>
        <v>10</v>
      </c>
      <c r="Q28" s="37">
        <f t="shared" si="25"/>
        <v>1.8518518518518516</v>
      </c>
      <c r="R28" s="35" t="s">
        <v>22</v>
      </c>
      <c r="S28" s="36" t="s">
        <v>22</v>
      </c>
      <c r="T28" s="45" t="s">
        <v>22</v>
      </c>
    </row>
    <row r="29" spans="1:20" s="2" customFormat="1" ht="36" customHeight="1" x14ac:dyDescent="0.2">
      <c r="A29" s="54"/>
      <c r="B29" s="6" t="s">
        <v>6</v>
      </c>
      <c r="C29" s="35">
        <f t="shared" si="11"/>
        <v>6.0606060606060606</v>
      </c>
      <c r="D29" s="36">
        <f t="shared" si="12"/>
        <v>9.2198581560283674</v>
      </c>
      <c r="E29" s="37">
        <f t="shared" si="13"/>
        <v>3.2051282051282048</v>
      </c>
      <c r="F29" s="35">
        <f t="shared" si="14"/>
        <v>11.111111111111111</v>
      </c>
      <c r="G29" s="36">
        <f t="shared" si="15"/>
        <v>12.5</v>
      </c>
      <c r="H29" s="38">
        <f t="shared" si="16"/>
        <v>8.695652173913043</v>
      </c>
      <c r="I29" s="37">
        <f t="shared" si="17"/>
        <v>4.700854700854701</v>
      </c>
      <c r="J29" s="36">
        <f t="shared" si="18"/>
        <v>7.9207920792079207</v>
      </c>
      <c r="K29" s="37">
        <f t="shared" si="19"/>
        <v>2.2556390977443606</v>
      </c>
      <c r="L29" s="35">
        <f t="shared" si="20"/>
        <v>4.6153846153846159</v>
      </c>
      <c r="M29" s="36">
        <f t="shared" si="21"/>
        <v>9.8039215686274517</v>
      </c>
      <c r="N29" s="38">
        <f t="shared" si="22"/>
        <v>1.2658227848101267</v>
      </c>
      <c r="O29" s="37">
        <f t="shared" si="23"/>
        <v>4.8076923076923084</v>
      </c>
      <c r="P29" s="36">
        <f t="shared" si="24"/>
        <v>6</v>
      </c>
      <c r="Q29" s="37">
        <f t="shared" si="25"/>
        <v>3.7037037037037033</v>
      </c>
      <c r="R29" s="35" t="s">
        <v>22</v>
      </c>
      <c r="S29" s="36" t="s">
        <v>22</v>
      </c>
      <c r="T29" s="45" t="s">
        <v>22</v>
      </c>
    </row>
    <row r="30" spans="1:20" s="2" customFormat="1" ht="36" customHeight="1" x14ac:dyDescent="0.2">
      <c r="A30" s="54"/>
      <c r="B30" s="6" t="s">
        <v>7</v>
      </c>
      <c r="C30" s="35">
        <f t="shared" si="11"/>
        <v>4.3771043771043772</v>
      </c>
      <c r="D30" s="36">
        <f t="shared" si="12"/>
        <v>2.1276595744680851</v>
      </c>
      <c r="E30" s="37">
        <f t="shared" si="13"/>
        <v>6.4102564102564097</v>
      </c>
      <c r="F30" s="35">
        <f t="shared" si="14"/>
        <v>4.7619047619047619</v>
      </c>
      <c r="G30" s="36">
        <f t="shared" si="15"/>
        <v>2.5</v>
      </c>
      <c r="H30" s="38">
        <f t="shared" si="16"/>
        <v>8.695652173913043</v>
      </c>
      <c r="I30" s="37">
        <f t="shared" si="17"/>
        <v>4.2735042735042734</v>
      </c>
      <c r="J30" s="36">
        <f t="shared" si="18"/>
        <v>1.9801980198019802</v>
      </c>
      <c r="K30" s="37">
        <f t="shared" si="19"/>
        <v>6.0150375939849621</v>
      </c>
      <c r="L30" s="35">
        <f t="shared" si="20"/>
        <v>3.0769230769230771</v>
      </c>
      <c r="M30" s="36">
        <f t="shared" si="21"/>
        <v>1.9607843137254901</v>
      </c>
      <c r="N30" s="38">
        <f t="shared" si="22"/>
        <v>3.79746835443038</v>
      </c>
      <c r="O30" s="37">
        <f t="shared" si="23"/>
        <v>5.7692307692307692</v>
      </c>
      <c r="P30" s="36">
        <f t="shared" si="24"/>
        <v>2</v>
      </c>
      <c r="Q30" s="37">
        <f t="shared" si="25"/>
        <v>9.2592592592592595</v>
      </c>
      <c r="R30" s="35" t="s">
        <v>22</v>
      </c>
      <c r="S30" s="36" t="s">
        <v>22</v>
      </c>
      <c r="T30" s="45" t="s">
        <v>22</v>
      </c>
    </row>
    <row r="31" spans="1:20" s="2" customFormat="1" ht="36" customHeight="1" thickBot="1" x14ac:dyDescent="0.25">
      <c r="A31" s="56"/>
      <c r="B31" s="27" t="s">
        <v>8</v>
      </c>
      <c r="C31" s="39">
        <f t="shared" si="11"/>
        <v>7.0707070707070701</v>
      </c>
      <c r="D31" s="40">
        <f t="shared" si="12"/>
        <v>7.0921985815602842</v>
      </c>
      <c r="E31" s="41">
        <f t="shared" si="13"/>
        <v>7.0512820512820511</v>
      </c>
      <c r="F31" s="39">
        <f t="shared" si="14"/>
        <v>9.5238095238095237</v>
      </c>
      <c r="G31" s="40">
        <f t="shared" si="15"/>
        <v>7.5</v>
      </c>
      <c r="H31" s="42">
        <f t="shared" si="16"/>
        <v>13.043478260869565</v>
      </c>
      <c r="I31" s="41">
        <f t="shared" si="17"/>
        <v>6.4102564102564097</v>
      </c>
      <c r="J31" s="40">
        <f t="shared" si="18"/>
        <v>6.9306930693069315</v>
      </c>
      <c r="K31" s="41">
        <f t="shared" si="19"/>
        <v>6.0150375939849621</v>
      </c>
      <c r="L31" s="39">
        <f t="shared" si="20"/>
        <v>8.4615384615384617</v>
      </c>
      <c r="M31" s="40">
        <f t="shared" si="21"/>
        <v>11.76470588235294</v>
      </c>
      <c r="N31" s="42">
        <f t="shared" si="22"/>
        <v>6.3291139240506329</v>
      </c>
      <c r="O31" s="41">
        <f t="shared" si="23"/>
        <v>3.8461538461538463</v>
      </c>
      <c r="P31" s="40">
        <f t="shared" si="24"/>
        <v>2</v>
      </c>
      <c r="Q31" s="41">
        <f t="shared" si="25"/>
        <v>5.5555555555555554</v>
      </c>
      <c r="R31" s="39" t="s">
        <v>22</v>
      </c>
      <c r="S31" s="40" t="s">
        <v>22</v>
      </c>
      <c r="T31" s="46" t="s">
        <v>22</v>
      </c>
    </row>
    <row r="32" spans="1:20" s="2" customFormat="1" ht="36" customHeight="1" x14ac:dyDescent="0.2"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6:16" x14ac:dyDescent="0.25">
      <c r="P33" s="11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15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33"/>
  <sheetViews>
    <sheetView view="pageBreakPreview" zoomScale="60" zoomScaleNormal="100" workbookViewId="0"/>
  </sheetViews>
  <sheetFormatPr defaultRowHeight="16.5" x14ac:dyDescent="0.25"/>
  <cols>
    <col min="1" max="1" width="3.92578125" customWidth="1"/>
    <col min="2" max="2" width="3.92578125" style="2" customWidth="1"/>
    <col min="3" max="3" width="5" style="2" customWidth="1"/>
    <col min="4" max="20" width="5" customWidth="1"/>
  </cols>
  <sheetData>
    <row r="1" spans="1:20" s="10" customFormat="1" ht="24" customHeight="1" x14ac:dyDescent="0.25">
      <c r="A1" s="9" t="s">
        <v>61</v>
      </c>
    </row>
    <row r="2" spans="1:20" ht="24.75" customHeight="1" thickBot="1" x14ac:dyDescent="0.3">
      <c r="A2" s="53" t="s">
        <v>36</v>
      </c>
      <c r="B2" s="53"/>
      <c r="C2" s="53"/>
      <c r="D2" s="53"/>
      <c r="E2" s="51"/>
      <c r="F2" s="2"/>
      <c r="G2" s="2"/>
      <c r="H2" s="2"/>
      <c r="I2" s="2"/>
      <c r="J2" s="2"/>
      <c r="K2" s="2"/>
      <c r="L2" s="2"/>
      <c r="M2" s="2"/>
      <c r="N2" s="2"/>
      <c r="O2" s="1"/>
      <c r="P2" s="52" t="s">
        <v>48</v>
      </c>
      <c r="Q2" s="52"/>
      <c r="R2" s="52"/>
      <c r="S2" s="52"/>
      <c r="T2" s="52"/>
    </row>
    <row r="3" spans="1:20" s="2" customFormat="1" ht="23.25" customHeight="1" x14ac:dyDescent="0.2">
      <c r="A3" s="66" t="s">
        <v>21</v>
      </c>
      <c r="B3" s="67"/>
      <c r="C3" s="57" t="s">
        <v>12</v>
      </c>
      <c r="D3" s="58"/>
      <c r="E3" s="58"/>
      <c r="F3" s="61" t="s">
        <v>16</v>
      </c>
      <c r="G3" s="61"/>
      <c r="H3" s="61"/>
      <c r="I3" s="63" t="s">
        <v>17</v>
      </c>
      <c r="J3" s="61"/>
      <c r="K3" s="61"/>
      <c r="L3" s="61"/>
      <c r="M3" s="61"/>
      <c r="N3" s="61"/>
      <c r="O3" s="61"/>
      <c r="P3" s="61"/>
      <c r="Q3" s="61"/>
      <c r="R3" s="61" t="s">
        <v>27</v>
      </c>
      <c r="S3" s="61"/>
      <c r="T3" s="64"/>
    </row>
    <row r="4" spans="1:20" s="2" customFormat="1" ht="23.25" customHeight="1" x14ac:dyDescent="0.2">
      <c r="A4" s="68"/>
      <c r="B4" s="69"/>
      <c r="C4" s="59"/>
      <c r="D4" s="60"/>
      <c r="E4" s="60"/>
      <c r="F4" s="62"/>
      <c r="G4" s="62"/>
      <c r="H4" s="62"/>
      <c r="I4" s="62" t="s">
        <v>13</v>
      </c>
      <c r="J4" s="62"/>
      <c r="K4" s="62"/>
      <c r="L4" s="62" t="s">
        <v>18</v>
      </c>
      <c r="M4" s="62"/>
      <c r="N4" s="62"/>
      <c r="O4" s="62" t="s">
        <v>19</v>
      </c>
      <c r="P4" s="62"/>
      <c r="Q4" s="62"/>
      <c r="R4" s="62"/>
      <c r="S4" s="62"/>
      <c r="T4" s="65"/>
    </row>
    <row r="5" spans="1:20" s="2" customFormat="1" ht="29.25" customHeight="1" x14ac:dyDescent="0.2">
      <c r="A5" s="70"/>
      <c r="B5" s="71"/>
      <c r="C5" s="18" t="s">
        <v>13</v>
      </c>
      <c r="D5" s="20" t="s">
        <v>14</v>
      </c>
      <c r="E5" s="19" t="s">
        <v>15</v>
      </c>
      <c r="F5" s="18" t="s">
        <v>13</v>
      </c>
      <c r="G5" s="20" t="s">
        <v>14</v>
      </c>
      <c r="H5" s="5" t="s">
        <v>15</v>
      </c>
      <c r="I5" s="47" t="s">
        <v>13</v>
      </c>
      <c r="J5" s="48" t="s">
        <v>14</v>
      </c>
      <c r="K5" s="49" t="s">
        <v>15</v>
      </c>
      <c r="L5" s="47" t="s">
        <v>13</v>
      </c>
      <c r="M5" s="48" t="s">
        <v>14</v>
      </c>
      <c r="N5" s="28" t="s">
        <v>15</v>
      </c>
      <c r="O5" s="49" t="s">
        <v>13</v>
      </c>
      <c r="P5" s="48" t="s">
        <v>14</v>
      </c>
      <c r="Q5" s="28" t="s">
        <v>15</v>
      </c>
      <c r="R5" s="18" t="s">
        <v>13</v>
      </c>
      <c r="S5" s="20" t="s">
        <v>14</v>
      </c>
      <c r="T5" s="24" t="s">
        <v>15</v>
      </c>
    </row>
    <row r="6" spans="1:20" s="3" customFormat="1" ht="30.75" customHeight="1" x14ac:dyDescent="0.25">
      <c r="A6" s="54" t="s">
        <v>25</v>
      </c>
      <c r="B6" s="17" t="s">
        <v>20</v>
      </c>
      <c r="C6" s="14">
        <f>D6+E6</f>
        <v>487</v>
      </c>
      <c r="D6" s="21">
        <f>SUM(D7:D18)</f>
        <v>238</v>
      </c>
      <c r="E6" s="15">
        <f>SUM(E7:E18)</f>
        <v>249</v>
      </c>
      <c r="F6" s="14">
        <f>G6+H6</f>
        <v>167</v>
      </c>
      <c r="G6" s="21">
        <f>SUM(G7:G18)</f>
        <v>79</v>
      </c>
      <c r="H6" s="16">
        <f>SUM(H7:H18)</f>
        <v>88</v>
      </c>
      <c r="I6" s="15">
        <f>J6+K6</f>
        <v>320</v>
      </c>
      <c r="J6" s="21">
        <f>SUM(J7:J18)</f>
        <v>159</v>
      </c>
      <c r="K6" s="15">
        <f>SUM(K7:K18)</f>
        <v>161</v>
      </c>
      <c r="L6" s="14">
        <f>M6+N6</f>
        <v>131</v>
      </c>
      <c r="M6" s="21">
        <f>SUM(M7:M18)</f>
        <v>68</v>
      </c>
      <c r="N6" s="16">
        <f>SUM(N7:N18)</f>
        <v>63</v>
      </c>
      <c r="O6" s="15">
        <f>P6+Q6</f>
        <v>189</v>
      </c>
      <c r="P6" s="21">
        <f>SUM(P7:P18)</f>
        <v>91</v>
      </c>
      <c r="Q6" s="15">
        <f>SUM(Q7:Q18)</f>
        <v>98</v>
      </c>
      <c r="R6" s="23">
        <f>S6+T6</f>
        <v>-58</v>
      </c>
      <c r="S6" s="21">
        <f>SUM(S7:S18)</f>
        <v>-23</v>
      </c>
      <c r="T6" s="25">
        <f>SUM(T7:T18)</f>
        <v>-35</v>
      </c>
    </row>
    <row r="7" spans="1:20" s="2" customFormat="1" ht="36" customHeight="1" x14ac:dyDescent="0.2">
      <c r="A7" s="54"/>
      <c r="B7" s="6" t="s">
        <v>49</v>
      </c>
      <c r="C7" s="13">
        <f t="shared" ref="C7:C18" si="0">D7+E7</f>
        <v>47</v>
      </c>
      <c r="D7" s="22">
        <f t="shared" ref="D7:E18" si="1">G7+J7</f>
        <v>27</v>
      </c>
      <c r="E7" s="12">
        <f t="shared" si="1"/>
        <v>20</v>
      </c>
      <c r="F7" s="13">
        <f>G7+H7</f>
        <v>14</v>
      </c>
      <c r="G7" s="22">
        <v>8</v>
      </c>
      <c r="H7" s="50">
        <v>6</v>
      </c>
      <c r="I7" s="12">
        <f t="shared" ref="I7:I18" si="2">J7+K7</f>
        <v>33</v>
      </c>
      <c r="J7" s="22">
        <f>M7+P7</f>
        <v>19</v>
      </c>
      <c r="K7" s="12">
        <f t="shared" ref="K7:K18" si="3">N7+Q7</f>
        <v>14</v>
      </c>
      <c r="L7" s="13">
        <f>M7+N7</f>
        <v>18</v>
      </c>
      <c r="M7" s="22">
        <v>8</v>
      </c>
      <c r="N7" s="50">
        <v>10</v>
      </c>
      <c r="O7" s="12">
        <f>P7+Q7</f>
        <v>15</v>
      </c>
      <c r="P7" s="22">
        <v>11</v>
      </c>
      <c r="Q7" s="12">
        <v>4</v>
      </c>
      <c r="R7" s="13">
        <f t="shared" ref="R7:R18" si="4">S7+T7</f>
        <v>3</v>
      </c>
      <c r="S7" s="22">
        <f t="shared" ref="S7:T18" si="5">M7-P7</f>
        <v>-3</v>
      </c>
      <c r="T7" s="26">
        <f t="shared" si="5"/>
        <v>6</v>
      </c>
    </row>
    <row r="8" spans="1:20" s="2" customFormat="1" ht="36" customHeight="1" x14ac:dyDescent="0.2">
      <c r="A8" s="54"/>
      <c r="B8" s="6" t="s">
        <v>50</v>
      </c>
      <c r="C8" s="13">
        <f t="shared" si="0"/>
        <v>35</v>
      </c>
      <c r="D8" s="22">
        <f t="shared" si="1"/>
        <v>7</v>
      </c>
      <c r="E8" s="12">
        <f t="shared" si="1"/>
        <v>28</v>
      </c>
      <c r="F8" s="13">
        <f t="shared" ref="F8:F18" si="6">G8+H8</f>
        <v>6</v>
      </c>
      <c r="G8" s="22">
        <v>1</v>
      </c>
      <c r="H8" s="50">
        <v>5</v>
      </c>
      <c r="I8" s="12">
        <f t="shared" si="2"/>
        <v>29</v>
      </c>
      <c r="J8" s="22">
        <f t="shared" ref="J8:J18" si="7">M8+P8</f>
        <v>6</v>
      </c>
      <c r="K8" s="12">
        <f t="shared" si="3"/>
        <v>23</v>
      </c>
      <c r="L8" s="13">
        <f t="shared" ref="L8:L18" si="8">M8+N8</f>
        <v>7</v>
      </c>
      <c r="M8" s="22">
        <v>3</v>
      </c>
      <c r="N8" s="50">
        <v>4</v>
      </c>
      <c r="O8" s="12">
        <f t="shared" ref="O8:O18" si="9">P8+Q8</f>
        <v>22</v>
      </c>
      <c r="P8" s="22">
        <v>3</v>
      </c>
      <c r="Q8" s="12">
        <v>19</v>
      </c>
      <c r="R8" s="13">
        <f t="shared" si="4"/>
        <v>-15</v>
      </c>
      <c r="S8" s="22">
        <f t="shared" si="5"/>
        <v>0</v>
      </c>
      <c r="T8" s="26">
        <f t="shared" si="5"/>
        <v>-15</v>
      </c>
    </row>
    <row r="9" spans="1:20" s="2" customFormat="1" ht="36" customHeight="1" x14ac:dyDescent="0.2">
      <c r="A9" s="54"/>
      <c r="B9" s="6" t="s">
        <v>51</v>
      </c>
      <c r="C9" s="13">
        <f t="shared" si="0"/>
        <v>40</v>
      </c>
      <c r="D9" s="22">
        <f t="shared" si="1"/>
        <v>20</v>
      </c>
      <c r="E9" s="12">
        <f t="shared" si="1"/>
        <v>20</v>
      </c>
      <c r="F9" s="13">
        <f t="shared" si="6"/>
        <v>20</v>
      </c>
      <c r="G9" s="22">
        <v>8</v>
      </c>
      <c r="H9" s="50">
        <v>12</v>
      </c>
      <c r="I9" s="12">
        <f t="shared" si="2"/>
        <v>20</v>
      </c>
      <c r="J9" s="22">
        <f t="shared" si="7"/>
        <v>12</v>
      </c>
      <c r="K9" s="12">
        <f t="shared" si="3"/>
        <v>8</v>
      </c>
      <c r="L9" s="13">
        <f t="shared" si="8"/>
        <v>7</v>
      </c>
      <c r="M9" s="22">
        <v>6</v>
      </c>
      <c r="N9" s="50">
        <v>1</v>
      </c>
      <c r="O9" s="12">
        <f t="shared" si="9"/>
        <v>13</v>
      </c>
      <c r="P9" s="22">
        <v>6</v>
      </c>
      <c r="Q9" s="12">
        <v>7</v>
      </c>
      <c r="R9" s="13">
        <f t="shared" si="4"/>
        <v>-6</v>
      </c>
      <c r="S9" s="22">
        <f t="shared" si="5"/>
        <v>0</v>
      </c>
      <c r="T9" s="26">
        <f t="shared" si="5"/>
        <v>-6</v>
      </c>
    </row>
    <row r="10" spans="1:20" s="2" customFormat="1" ht="36" customHeight="1" x14ac:dyDescent="0.2">
      <c r="A10" s="54"/>
      <c r="B10" s="6" t="s">
        <v>52</v>
      </c>
      <c r="C10" s="13">
        <f t="shared" si="0"/>
        <v>28</v>
      </c>
      <c r="D10" s="22">
        <f t="shared" si="1"/>
        <v>17</v>
      </c>
      <c r="E10" s="12">
        <f t="shared" si="1"/>
        <v>11</v>
      </c>
      <c r="F10" s="13">
        <f t="shared" si="6"/>
        <v>6</v>
      </c>
      <c r="G10" s="22">
        <v>4</v>
      </c>
      <c r="H10" s="50">
        <v>2</v>
      </c>
      <c r="I10" s="12">
        <f t="shared" si="2"/>
        <v>22</v>
      </c>
      <c r="J10" s="22">
        <f t="shared" si="7"/>
        <v>13</v>
      </c>
      <c r="K10" s="12">
        <f t="shared" si="3"/>
        <v>9</v>
      </c>
      <c r="L10" s="13">
        <f t="shared" si="8"/>
        <v>11</v>
      </c>
      <c r="M10" s="22">
        <v>5</v>
      </c>
      <c r="N10" s="50">
        <v>6</v>
      </c>
      <c r="O10" s="12">
        <f t="shared" si="9"/>
        <v>11</v>
      </c>
      <c r="P10" s="22">
        <v>8</v>
      </c>
      <c r="Q10" s="12">
        <v>3</v>
      </c>
      <c r="R10" s="13">
        <f t="shared" si="4"/>
        <v>0</v>
      </c>
      <c r="S10" s="22">
        <f t="shared" si="5"/>
        <v>-3</v>
      </c>
      <c r="T10" s="26">
        <f t="shared" si="5"/>
        <v>3</v>
      </c>
    </row>
    <row r="11" spans="1:20" s="2" customFormat="1" ht="36" customHeight="1" x14ac:dyDescent="0.2">
      <c r="A11" s="54"/>
      <c r="B11" s="6" t="s">
        <v>53</v>
      </c>
      <c r="C11" s="13">
        <f t="shared" si="0"/>
        <v>27</v>
      </c>
      <c r="D11" s="22">
        <f t="shared" si="1"/>
        <v>12</v>
      </c>
      <c r="E11" s="12">
        <f t="shared" si="1"/>
        <v>15</v>
      </c>
      <c r="F11" s="13">
        <f t="shared" si="6"/>
        <v>10</v>
      </c>
      <c r="G11" s="22">
        <v>4</v>
      </c>
      <c r="H11" s="50">
        <v>6</v>
      </c>
      <c r="I11" s="12">
        <f t="shared" si="2"/>
        <v>17</v>
      </c>
      <c r="J11" s="22">
        <f t="shared" si="7"/>
        <v>8</v>
      </c>
      <c r="K11" s="12">
        <f t="shared" si="3"/>
        <v>9</v>
      </c>
      <c r="L11" s="13">
        <f t="shared" si="8"/>
        <v>11</v>
      </c>
      <c r="M11" s="22">
        <v>6</v>
      </c>
      <c r="N11" s="50">
        <v>5</v>
      </c>
      <c r="O11" s="12">
        <f t="shared" si="9"/>
        <v>6</v>
      </c>
      <c r="P11" s="22">
        <v>2</v>
      </c>
      <c r="Q11" s="12">
        <v>4</v>
      </c>
      <c r="R11" s="13">
        <f t="shared" si="4"/>
        <v>5</v>
      </c>
      <c r="S11" s="22">
        <f t="shared" si="5"/>
        <v>4</v>
      </c>
      <c r="T11" s="26">
        <f t="shared" si="5"/>
        <v>1</v>
      </c>
    </row>
    <row r="12" spans="1:20" s="2" customFormat="1" ht="36" customHeight="1" x14ac:dyDescent="0.2">
      <c r="A12" s="54"/>
      <c r="B12" s="6" t="s">
        <v>54</v>
      </c>
      <c r="C12" s="13">
        <f t="shared" si="0"/>
        <v>108</v>
      </c>
      <c r="D12" s="22">
        <f t="shared" si="1"/>
        <v>53</v>
      </c>
      <c r="E12" s="12">
        <f t="shared" si="1"/>
        <v>55</v>
      </c>
      <c r="F12" s="13">
        <f t="shared" si="6"/>
        <v>36</v>
      </c>
      <c r="G12" s="22">
        <v>18</v>
      </c>
      <c r="H12" s="50">
        <v>18</v>
      </c>
      <c r="I12" s="12">
        <f t="shared" si="2"/>
        <v>72</v>
      </c>
      <c r="J12" s="22">
        <f t="shared" si="7"/>
        <v>35</v>
      </c>
      <c r="K12" s="12">
        <f t="shared" si="3"/>
        <v>37</v>
      </c>
      <c r="L12" s="13">
        <f t="shared" si="8"/>
        <v>17</v>
      </c>
      <c r="M12" s="22">
        <v>7</v>
      </c>
      <c r="N12" s="50">
        <v>10</v>
      </c>
      <c r="O12" s="12">
        <f t="shared" si="9"/>
        <v>55</v>
      </c>
      <c r="P12" s="22">
        <v>28</v>
      </c>
      <c r="Q12" s="12">
        <v>27</v>
      </c>
      <c r="R12" s="13">
        <f t="shared" si="4"/>
        <v>-38</v>
      </c>
      <c r="S12" s="22">
        <f t="shared" si="5"/>
        <v>-21</v>
      </c>
      <c r="T12" s="26">
        <f t="shared" si="5"/>
        <v>-17</v>
      </c>
    </row>
    <row r="13" spans="1:20" s="2" customFormat="1" ht="36" customHeight="1" x14ac:dyDescent="0.2">
      <c r="A13" s="54"/>
      <c r="B13" s="6" t="s">
        <v>55</v>
      </c>
      <c r="C13" s="13">
        <f t="shared" si="0"/>
        <v>63</v>
      </c>
      <c r="D13" s="22">
        <f t="shared" si="1"/>
        <v>33</v>
      </c>
      <c r="E13" s="12">
        <f t="shared" si="1"/>
        <v>30</v>
      </c>
      <c r="F13" s="13">
        <f t="shared" si="6"/>
        <v>21</v>
      </c>
      <c r="G13" s="22">
        <v>11</v>
      </c>
      <c r="H13" s="50">
        <v>10</v>
      </c>
      <c r="I13" s="12">
        <f t="shared" si="2"/>
        <v>42</v>
      </c>
      <c r="J13" s="22">
        <f t="shared" si="7"/>
        <v>22</v>
      </c>
      <c r="K13" s="12">
        <f t="shared" si="3"/>
        <v>20</v>
      </c>
      <c r="L13" s="13">
        <f t="shared" si="8"/>
        <v>20</v>
      </c>
      <c r="M13" s="22">
        <v>10</v>
      </c>
      <c r="N13" s="50">
        <v>10</v>
      </c>
      <c r="O13" s="12">
        <f t="shared" si="9"/>
        <v>22</v>
      </c>
      <c r="P13" s="22">
        <v>12</v>
      </c>
      <c r="Q13" s="12">
        <v>10</v>
      </c>
      <c r="R13" s="13">
        <f t="shared" si="4"/>
        <v>-2</v>
      </c>
      <c r="S13" s="22">
        <f t="shared" si="5"/>
        <v>-2</v>
      </c>
      <c r="T13" s="26">
        <f t="shared" si="5"/>
        <v>0</v>
      </c>
    </row>
    <row r="14" spans="1:20" s="4" customFormat="1" ht="36" customHeight="1" x14ac:dyDescent="0.25">
      <c r="A14" s="54"/>
      <c r="B14" s="6" t="s">
        <v>56</v>
      </c>
      <c r="C14" s="13">
        <f t="shared" si="0"/>
        <v>42</v>
      </c>
      <c r="D14" s="22">
        <f t="shared" si="1"/>
        <v>18</v>
      </c>
      <c r="E14" s="12">
        <f t="shared" si="1"/>
        <v>24</v>
      </c>
      <c r="F14" s="13">
        <f t="shared" si="6"/>
        <v>17</v>
      </c>
      <c r="G14" s="22">
        <v>5</v>
      </c>
      <c r="H14" s="50">
        <v>12</v>
      </c>
      <c r="I14" s="12">
        <f t="shared" si="2"/>
        <v>25</v>
      </c>
      <c r="J14" s="22">
        <f t="shared" si="7"/>
        <v>13</v>
      </c>
      <c r="K14" s="12">
        <f t="shared" si="3"/>
        <v>12</v>
      </c>
      <c r="L14" s="13">
        <f t="shared" si="8"/>
        <v>11</v>
      </c>
      <c r="M14" s="22">
        <v>7</v>
      </c>
      <c r="N14" s="50">
        <v>4</v>
      </c>
      <c r="O14" s="12">
        <f t="shared" si="9"/>
        <v>14</v>
      </c>
      <c r="P14" s="22">
        <v>6</v>
      </c>
      <c r="Q14" s="12">
        <v>8</v>
      </c>
      <c r="R14" s="13">
        <f t="shared" si="4"/>
        <v>-3</v>
      </c>
      <c r="S14" s="22">
        <f t="shared" si="5"/>
        <v>1</v>
      </c>
      <c r="T14" s="26">
        <f t="shared" si="5"/>
        <v>-4</v>
      </c>
    </row>
    <row r="15" spans="1:20" s="2" customFormat="1" ht="36" customHeight="1" x14ac:dyDescent="0.2">
      <c r="A15" s="54"/>
      <c r="B15" s="6" t="s">
        <v>57</v>
      </c>
      <c r="C15" s="13">
        <f t="shared" si="0"/>
        <v>24</v>
      </c>
      <c r="D15" s="22">
        <f t="shared" si="1"/>
        <v>12</v>
      </c>
      <c r="E15" s="12">
        <f t="shared" si="1"/>
        <v>12</v>
      </c>
      <c r="F15" s="13">
        <f t="shared" si="6"/>
        <v>15</v>
      </c>
      <c r="G15" s="22">
        <v>6</v>
      </c>
      <c r="H15" s="50">
        <v>9</v>
      </c>
      <c r="I15" s="12">
        <f t="shared" si="2"/>
        <v>9</v>
      </c>
      <c r="J15" s="22">
        <f t="shared" si="7"/>
        <v>6</v>
      </c>
      <c r="K15" s="12">
        <f t="shared" si="3"/>
        <v>3</v>
      </c>
      <c r="L15" s="13">
        <f t="shared" si="8"/>
        <v>6</v>
      </c>
      <c r="M15" s="22">
        <v>5</v>
      </c>
      <c r="N15" s="50">
        <v>1</v>
      </c>
      <c r="O15" s="12">
        <f t="shared" si="9"/>
        <v>3</v>
      </c>
      <c r="P15" s="22">
        <v>1</v>
      </c>
      <c r="Q15" s="12">
        <v>2</v>
      </c>
      <c r="R15" s="13">
        <f t="shared" si="4"/>
        <v>3</v>
      </c>
      <c r="S15" s="22">
        <f t="shared" si="5"/>
        <v>4</v>
      </c>
      <c r="T15" s="26">
        <f t="shared" si="5"/>
        <v>-1</v>
      </c>
    </row>
    <row r="16" spans="1:20" s="2" customFormat="1" ht="36" customHeight="1" x14ac:dyDescent="0.2">
      <c r="A16" s="54"/>
      <c r="B16" s="6" t="s">
        <v>58</v>
      </c>
      <c r="C16" s="13">
        <f t="shared" si="0"/>
        <v>26</v>
      </c>
      <c r="D16" s="22">
        <f t="shared" si="1"/>
        <v>15</v>
      </c>
      <c r="E16" s="12">
        <f t="shared" si="1"/>
        <v>11</v>
      </c>
      <c r="F16" s="13">
        <f t="shared" si="6"/>
        <v>11</v>
      </c>
      <c r="G16" s="22">
        <v>7</v>
      </c>
      <c r="H16" s="50">
        <v>4</v>
      </c>
      <c r="I16" s="12">
        <f t="shared" si="2"/>
        <v>15</v>
      </c>
      <c r="J16" s="22">
        <f t="shared" si="7"/>
        <v>8</v>
      </c>
      <c r="K16" s="12">
        <f t="shared" si="3"/>
        <v>7</v>
      </c>
      <c r="L16" s="13">
        <f t="shared" si="8"/>
        <v>6</v>
      </c>
      <c r="M16" s="22">
        <v>4</v>
      </c>
      <c r="N16" s="50">
        <v>2</v>
      </c>
      <c r="O16" s="12">
        <f t="shared" si="9"/>
        <v>9</v>
      </c>
      <c r="P16" s="22">
        <v>4</v>
      </c>
      <c r="Q16" s="12">
        <v>5</v>
      </c>
      <c r="R16" s="13">
        <f t="shared" si="4"/>
        <v>-3</v>
      </c>
      <c r="S16" s="22">
        <f t="shared" si="5"/>
        <v>0</v>
      </c>
      <c r="T16" s="26">
        <f t="shared" si="5"/>
        <v>-3</v>
      </c>
    </row>
    <row r="17" spans="1:20" s="2" customFormat="1" ht="36" customHeight="1" x14ac:dyDescent="0.2">
      <c r="A17" s="54"/>
      <c r="B17" s="6" t="s">
        <v>59</v>
      </c>
      <c r="C17" s="13">
        <f t="shared" si="0"/>
        <v>32</v>
      </c>
      <c r="D17" s="22">
        <f t="shared" si="1"/>
        <v>16</v>
      </c>
      <c r="E17" s="12">
        <f t="shared" si="1"/>
        <v>16</v>
      </c>
      <c r="F17" s="13">
        <f t="shared" si="6"/>
        <v>8</v>
      </c>
      <c r="G17" s="22">
        <v>5</v>
      </c>
      <c r="H17" s="50">
        <v>3</v>
      </c>
      <c r="I17" s="12">
        <f t="shared" si="2"/>
        <v>24</v>
      </c>
      <c r="J17" s="22">
        <f t="shared" si="7"/>
        <v>11</v>
      </c>
      <c r="K17" s="12">
        <f t="shared" si="3"/>
        <v>13</v>
      </c>
      <c r="L17" s="13">
        <f t="shared" si="8"/>
        <v>13</v>
      </c>
      <c r="M17" s="22">
        <v>4</v>
      </c>
      <c r="N17" s="50">
        <v>9</v>
      </c>
      <c r="O17" s="12">
        <f t="shared" si="9"/>
        <v>11</v>
      </c>
      <c r="P17" s="22">
        <v>7</v>
      </c>
      <c r="Q17" s="12">
        <v>4</v>
      </c>
      <c r="R17" s="13">
        <f t="shared" si="4"/>
        <v>2</v>
      </c>
      <c r="S17" s="22">
        <f t="shared" si="5"/>
        <v>-3</v>
      </c>
      <c r="T17" s="26">
        <f t="shared" si="5"/>
        <v>5</v>
      </c>
    </row>
    <row r="18" spans="1:20" s="2" customFormat="1" ht="36" customHeight="1" x14ac:dyDescent="0.2">
      <c r="A18" s="54"/>
      <c r="B18" s="6" t="s">
        <v>60</v>
      </c>
      <c r="C18" s="13">
        <f t="shared" si="0"/>
        <v>15</v>
      </c>
      <c r="D18" s="22">
        <f t="shared" si="1"/>
        <v>8</v>
      </c>
      <c r="E18" s="12">
        <f t="shared" si="1"/>
        <v>7</v>
      </c>
      <c r="F18" s="13">
        <f t="shared" si="6"/>
        <v>3</v>
      </c>
      <c r="G18" s="22">
        <v>2</v>
      </c>
      <c r="H18" s="50">
        <v>1</v>
      </c>
      <c r="I18" s="12">
        <f t="shared" si="2"/>
        <v>12</v>
      </c>
      <c r="J18" s="22">
        <f t="shared" si="7"/>
        <v>6</v>
      </c>
      <c r="K18" s="12">
        <f t="shared" si="3"/>
        <v>6</v>
      </c>
      <c r="L18" s="13">
        <f t="shared" si="8"/>
        <v>4</v>
      </c>
      <c r="M18" s="22">
        <v>3</v>
      </c>
      <c r="N18" s="50">
        <v>1</v>
      </c>
      <c r="O18" s="12">
        <f t="shared" si="9"/>
        <v>8</v>
      </c>
      <c r="P18" s="22">
        <v>3</v>
      </c>
      <c r="Q18" s="12">
        <v>5</v>
      </c>
      <c r="R18" s="13">
        <f t="shared" si="4"/>
        <v>-4</v>
      </c>
      <c r="S18" s="22">
        <f t="shared" si="5"/>
        <v>0</v>
      </c>
      <c r="T18" s="26">
        <f t="shared" si="5"/>
        <v>-4</v>
      </c>
    </row>
    <row r="19" spans="1:20" s="3" customFormat="1" ht="30.75" customHeight="1" x14ac:dyDescent="0.25">
      <c r="A19" s="55" t="s">
        <v>26</v>
      </c>
      <c r="B19" s="29" t="s">
        <v>49</v>
      </c>
      <c r="C19" s="30">
        <f t="shared" ref="C19:Q19" si="10">SUM(C20:C31)</f>
        <v>100.00000000000001</v>
      </c>
      <c r="D19" s="30">
        <f t="shared" si="10"/>
        <v>100</v>
      </c>
      <c r="E19" s="31">
        <f t="shared" si="10"/>
        <v>100.00000000000001</v>
      </c>
      <c r="F19" s="32">
        <f t="shared" si="10"/>
        <v>100</v>
      </c>
      <c r="G19" s="30">
        <f t="shared" si="10"/>
        <v>99.999999999999986</v>
      </c>
      <c r="H19" s="33">
        <f t="shared" si="10"/>
        <v>100.00000000000001</v>
      </c>
      <c r="I19" s="30">
        <f t="shared" si="10"/>
        <v>100</v>
      </c>
      <c r="J19" s="30">
        <f t="shared" si="10"/>
        <v>99.999999999999986</v>
      </c>
      <c r="K19" s="33">
        <f t="shared" si="10"/>
        <v>100</v>
      </c>
      <c r="L19" s="34">
        <f t="shared" si="10"/>
        <v>100</v>
      </c>
      <c r="M19" s="30">
        <f t="shared" si="10"/>
        <v>99.999999999999986</v>
      </c>
      <c r="N19" s="33">
        <f t="shared" si="10"/>
        <v>99.999999999999986</v>
      </c>
      <c r="O19" s="30">
        <f t="shared" si="10"/>
        <v>100</v>
      </c>
      <c r="P19" s="30">
        <f t="shared" si="10"/>
        <v>100</v>
      </c>
      <c r="Q19" s="31">
        <f t="shared" si="10"/>
        <v>100</v>
      </c>
      <c r="R19" s="43" t="s">
        <v>22</v>
      </c>
      <c r="S19" s="30" t="s">
        <v>22</v>
      </c>
      <c r="T19" s="44" t="s">
        <v>22</v>
      </c>
    </row>
    <row r="20" spans="1:20" s="2" customFormat="1" ht="36" customHeight="1" x14ac:dyDescent="0.2">
      <c r="A20" s="54"/>
      <c r="B20" s="6" t="s">
        <v>9</v>
      </c>
      <c r="C20" s="35">
        <f>C7/$C$6*100</f>
        <v>9.6509240246406574</v>
      </c>
      <c r="D20" s="36">
        <f>D7/$D$6*100</f>
        <v>11.344537815126051</v>
      </c>
      <c r="E20" s="37">
        <f>E7/$E$6*100</f>
        <v>8.0321285140562253</v>
      </c>
      <c r="F20" s="35">
        <f>F7/$F$6*100</f>
        <v>8.3832335329341312</v>
      </c>
      <c r="G20" s="36">
        <f>G7/$G$6*100</f>
        <v>10.126582278481013</v>
      </c>
      <c r="H20" s="38">
        <f>H7/$H$6*100</f>
        <v>6.8181818181818175</v>
      </c>
      <c r="I20" s="37">
        <f>I7/$I$6*100</f>
        <v>10.3125</v>
      </c>
      <c r="J20" s="36">
        <f>J7/$J$6*100</f>
        <v>11.949685534591195</v>
      </c>
      <c r="K20" s="37">
        <f>K7/$K$6*100</f>
        <v>8.695652173913043</v>
      </c>
      <c r="L20" s="35">
        <f>L7/$L$6*100</f>
        <v>13.740458015267176</v>
      </c>
      <c r="M20" s="36">
        <f>M7/$M$6*100</f>
        <v>11.76470588235294</v>
      </c>
      <c r="N20" s="38">
        <f>N7/$N$6*100</f>
        <v>15.873015873015872</v>
      </c>
      <c r="O20" s="37">
        <f>O7/$O$6*100</f>
        <v>7.9365079365079358</v>
      </c>
      <c r="P20" s="36">
        <f>P7/$P$6*100</f>
        <v>12.087912087912088</v>
      </c>
      <c r="Q20" s="37">
        <f>Q7/$Q$6*100</f>
        <v>4.0816326530612246</v>
      </c>
      <c r="R20" s="35" t="s">
        <v>22</v>
      </c>
      <c r="S20" s="36" t="s">
        <v>22</v>
      </c>
      <c r="T20" s="45" t="s">
        <v>22</v>
      </c>
    </row>
    <row r="21" spans="1:20" s="2" customFormat="1" ht="36" customHeight="1" x14ac:dyDescent="0.2">
      <c r="A21" s="54"/>
      <c r="B21" s="6" t="s">
        <v>10</v>
      </c>
      <c r="C21" s="35">
        <f t="shared" ref="C21:C31" si="11">C8/$C$6*100</f>
        <v>7.1868583162217652</v>
      </c>
      <c r="D21" s="36">
        <f t="shared" ref="D21:D31" si="12">D8/$D$6*100</f>
        <v>2.9411764705882351</v>
      </c>
      <c r="E21" s="37">
        <f t="shared" ref="E21:E31" si="13">E8/$E$6*100</f>
        <v>11.244979919678714</v>
      </c>
      <c r="F21" s="35">
        <f t="shared" ref="F21:F31" si="14">F8/$F$6*100</f>
        <v>3.5928143712574849</v>
      </c>
      <c r="G21" s="36">
        <f t="shared" ref="G21:G31" si="15">G8/$G$6*100</f>
        <v>1.2658227848101267</v>
      </c>
      <c r="H21" s="38">
        <f t="shared" ref="H21:H31" si="16">H8/$H$6*100</f>
        <v>5.6818181818181817</v>
      </c>
      <c r="I21" s="37">
        <f t="shared" ref="I21:I31" si="17">I8/$I$6*100</f>
        <v>9.0625</v>
      </c>
      <c r="J21" s="36">
        <f t="shared" ref="J21:J31" si="18">J8/$J$6*100</f>
        <v>3.7735849056603774</v>
      </c>
      <c r="K21" s="37">
        <f t="shared" ref="K21:K31" si="19">K8/$K$6*100</f>
        <v>14.285714285714285</v>
      </c>
      <c r="L21" s="35">
        <f t="shared" ref="L21:L31" si="20">L8/$L$6*100</f>
        <v>5.343511450381679</v>
      </c>
      <c r="M21" s="36">
        <f t="shared" ref="M21:M31" si="21">M8/$M$6*100</f>
        <v>4.4117647058823533</v>
      </c>
      <c r="N21" s="38">
        <f t="shared" ref="N21:N31" si="22">N8/$N$6*100</f>
        <v>6.3492063492063489</v>
      </c>
      <c r="O21" s="37">
        <f t="shared" ref="O21:O31" si="23">O8/$O$6*100</f>
        <v>11.640211640211639</v>
      </c>
      <c r="P21" s="36">
        <f t="shared" ref="P21:P31" si="24">P8/$P$6*100</f>
        <v>3.296703296703297</v>
      </c>
      <c r="Q21" s="37">
        <f t="shared" ref="Q21:Q31" si="25">Q8/$Q$6*100</f>
        <v>19.387755102040817</v>
      </c>
      <c r="R21" s="35" t="s">
        <v>22</v>
      </c>
      <c r="S21" s="36" t="s">
        <v>22</v>
      </c>
      <c r="T21" s="45" t="s">
        <v>22</v>
      </c>
    </row>
    <row r="22" spans="1:20" s="2" customFormat="1" ht="36" customHeight="1" x14ac:dyDescent="0.2">
      <c r="A22" s="54"/>
      <c r="B22" s="6" t="s">
        <v>11</v>
      </c>
      <c r="C22" s="35">
        <f t="shared" si="11"/>
        <v>8.2135523613963031</v>
      </c>
      <c r="D22" s="36">
        <f t="shared" si="12"/>
        <v>8.4033613445378155</v>
      </c>
      <c r="E22" s="37">
        <f t="shared" si="13"/>
        <v>8.0321285140562253</v>
      </c>
      <c r="F22" s="35">
        <f t="shared" si="14"/>
        <v>11.976047904191617</v>
      </c>
      <c r="G22" s="36">
        <f t="shared" si="15"/>
        <v>10.126582278481013</v>
      </c>
      <c r="H22" s="38">
        <f t="shared" si="16"/>
        <v>13.636363636363635</v>
      </c>
      <c r="I22" s="37">
        <f t="shared" si="17"/>
        <v>6.25</v>
      </c>
      <c r="J22" s="36">
        <f t="shared" si="18"/>
        <v>7.5471698113207548</v>
      </c>
      <c r="K22" s="37">
        <f t="shared" si="19"/>
        <v>4.9689440993788816</v>
      </c>
      <c r="L22" s="35">
        <f t="shared" si="20"/>
        <v>5.343511450381679</v>
      </c>
      <c r="M22" s="36">
        <f t="shared" si="21"/>
        <v>8.8235294117647065</v>
      </c>
      <c r="N22" s="38">
        <f t="shared" si="22"/>
        <v>1.5873015873015872</v>
      </c>
      <c r="O22" s="37">
        <f t="shared" si="23"/>
        <v>6.8783068783068781</v>
      </c>
      <c r="P22" s="36">
        <f t="shared" si="24"/>
        <v>6.593406593406594</v>
      </c>
      <c r="Q22" s="37">
        <f t="shared" si="25"/>
        <v>7.1428571428571423</v>
      </c>
      <c r="R22" s="35" t="s">
        <v>22</v>
      </c>
      <c r="S22" s="36" t="s">
        <v>22</v>
      </c>
      <c r="T22" s="45" t="s">
        <v>22</v>
      </c>
    </row>
    <row r="23" spans="1:20" s="2" customFormat="1" ht="36" customHeight="1" x14ac:dyDescent="0.2">
      <c r="A23" s="54"/>
      <c r="B23" s="6" t="s">
        <v>0</v>
      </c>
      <c r="C23" s="35">
        <f t="shared" si="11"/>
        <v>5.7494866529774127</v>
      </c>
      <c r="D23" s="36">
        <f t="shared" si="12"/>
        <v>7.1428571428571423</v>
      </c>
      <c r="E23" s="37">
        <f t="shared" si="13"/>
        <v>4.4176706827309236</v>
      </c>
      <c r="F23" s="35">
        <f t="shared" si="14"/>
        <v>3.5928143712574849</v>
      </c>
      <c r="G23" s="36">
        <f t="shared" si="15"/>
        <v>5.0632911392405067</v>
      </c>
      <c r="H23" s="38">
        <f t="shared" si="16"/>
        <v>2.2727272727272729</v>
      </c>
      <c r="I23" s="37">
        <f t="shared" si="17"/>
        <v>6.8750000000000009</v>
      </c>
      <c r="J23" s="36">
        <f t="shared" si="18"/>
        <v>8.1761006289308167</v>
      </c>
      <c r="K23" s="37">
        <f t="shared" si="19"/>
        <v>5.5900621118012426</v>
      </c>
      <c r="L23" s="35">
        <f t="shared" si="20"/>
        <v>8.3969465648854964</v>
      </c>
      <c r="M23" s="36">
        <f t="shared" si="21"/>
        <v>7.3529411764705888</v>
      </c>
      <c r="N23" s="38">
        <f t="shared" si="22"/>
        <v>9.5238095238095237</v>
      </c>
      <c r="O23" s="37">
        <f t="shared" si="23"/>
        <v>5.8201058201058196</v>
      </c>
      <c r="P23" s="36">
        <f t="shared" si="24"/>
        <v>8.791208791208792</v>
      </c>
      <c r="Q23" s="37">
        <f t="shared" si="25"/>
        <v>3.0612244897959182</v>
      </c>
      <c r="R23" s="35" t="s">
        <v>22</v>
      </c>
      <c r="S23" s="36" t="s">
        <v>22</v>
      </c>
      <c r="T23" s="45" t="s">
        <v>22</v>
      </c>
    </row>
    <row r="24" spans="1:20" s="2" customFormat="1" ht="36" customHeight="1" x14ac:dyDescent="0.2">
      <c r="A24" s="54"/>
      <c r="B24" s="6" t="s">
        <v>1</v>
      </c>
      <c r="C24" s="35">
        <f t="shared" si="11"/>
        <v>5.5441478439425058</v>
      </c>
      <c r="D24" s="36">
        <f t="shared" si="12"/>
        <v>5.0420168067226889</v>
      </c>
      <c r="E24" s="37">
        <f t="shared" si="13"/>
        <v>6.024096385542169</v>
      </c>
      <c r="F24" s="35">
        <f t="shared" si="14"/>
        <v>5.9880239520958085</v>
      </c>
      <c r="G24" s="36">
        <f t="shared" si="15"/>
        <v>5.0632911392405067</v>
      </c>
      <c r="H24" s="38">
        <f t="shared" si="16"/>
        <v>6.8181818181818175</v>
      </c>
      <c r="I24" s="37">
        <f t="shared" si="17"/>
        <v>5.3125</v>
      </c>
      <c r="J24" s="36">
        <f t="shared" si="18"/>
        <v>5.0314465408805038</v>
      </c>
      <c r="K24" s="37">
        <f t="shared" si="19"/>
        <v>5.5900621118012426</v>
      </c>
      <c r="L24" s="35">
        <f t="shared" si="20"/>
        <v>8.3969465648854964</v>
      </c>
      <c r="M24" s="36">
        <f t="shared" si="21"/>
        <v>8.8235294117647065</v>
      </c>
      <c r="N24" s="38">
        <f t="shared" si="22"/>
        <v>7.9365079365079358</v>
      </c>
      <c r="O24" s="37">
        <f t="shared" si="23"/>
        <v>3.1746031746031744</v>
      </c>
      <c r="P24" s="36">
        <f t="shared" si="24"/>
        <v>2.197802197802198</v>
      </c>
      <c r="Q24" s="37">
        <f t="shared" si="25"/>
        <v>4.0816326530612246</v>
      </c>
      <c r="R24" s="35" t="s">
        <v>22</v>
      </c>
      <c r="S24" s="36" t="s">
        <v>22</v>
      </c>
      <c r="T24" s="45" t="s">
        <v>22</v>
      </c>
    </row>
    <row r="25" spans="1:20" s="2" customFormat="1" ht="36" customHeight="1" x14ac:dyDescent="0.2">
      <c r="A25" s="54"/>
      <c r="B25" s="6" t="s">
        <v>2</v>
      </c>
      <c r="C25" s="35">
        <f t="shared" si="11"/>
        <v>22.176591375770023</v>
      </c>
      <c r="D25" s="36">
        <f t="shared" si="12"/>
        <v>22.268907563025213</v>
      </c>
      <c r="E25" s="37">
        <f t="shared" si="13"/>
        <v>22.08835341365462</v>
      </c>
      <c r="F25" s="35">
        <f t="shared" si="14"/>
        <v>21.556886227544911</v>
      </c>
      <c r="G25" s="36">
        <f t="shared" si="15"/>
        <v>22.784810126582279</v>
      </c>
      <c r="H25" s="38">
        <f t="shared" si="16"/>
        <v>20.454545454545457</v>
      </c>
      <c r="I25" s="37">
        <f t="shared" si="17"/>
        <v>22.5</v>
      </c>
      <c r="J25" s="36">
        <f t="shared" si="18"/>
        <v>22.012578616352201</v>
      </c>
      <c r="K25" s="37">
        <f t="shared" si="19"/>
        <v>22.981366459627328</v>
      </c>
      <c r="L25" s="35">
        <f t="shared" si="20"/>
        <v>12.977099236641221</v>
      </c>
      <c r="M25" s="36">
        <f t="shared" si="21"/>
        <v>10.294117647058822</v>
      </c>
      <c r="N25" s="38">
        <f t="shared" si="22"/>
        <v>15.873015873015872</v>
      </c>
      <c r="O25" s="37">
        <f t="shared" si="23"/>
        <v>29.100529100529098</v>
      </c>
      <c r="P25" s="36">
        <f t="shared" si="24"/>
        <v>30.76923076923077</v>
      </c>
      <c r="Q25" s="37">
        <f t="shared" si="25"/>
        <v>27.551020408163261</v>
      </c>
      <c r="R25" s="35" t="s">
        <v>22</v>
      </c>
      <c r="S25" s="36" t="s">
        <v>22</v>
      </c>
      <c r="T25" s="45" t="s">
        <v>22</v>
      </c>
    </row>
    <row r="26" spans="1:20" s="2" customFormat="1" ht="36" customHeight="1" x14ac:dyDescent="0.2">
      <c r="A26" s="54"/>
      <c r="B26" s="6" t="s">
        <v>3</v>
      </c>
      <c r="C26" s="35">
        <f t="shared" si="11"/>
        <v>12.93634496919918</v>
      </c>
      <c r="D26" s="36">
        <f t="shared" si="12"/>
        <v>13.865546218487395</v>
      </c>
      <c r="E26" s="37">
        <f t="shared" si="13"/>
        <v>12.048192771084338</v>
      </c>
      <c r="F26" s="35">
        <f t="shared" si="14"/>
        <v>12.574850299401197</v>
      </c>
      <c r="G26" s="36">
        <f t="shared" si="15"/>
        <v>13.924050632911392</v>
      </c>
      <c r="H26" s="38">
        <f t="shared" si="16"/>
        <v>11.363636363636363</v>
      </c>
      <c r="I26" s="37">
        <f t="shared" si="17"/>
        <v>13.125</v>
      </c>
      <c r="J26" s="36">
        <f t="shared" si="18"/>
        <v>13.836477987421384</v>
      </c>
      <c r="K26" s="37">
        <f t="shared" si="19"/>
        <v>12.422360248447205</v>
      </c>
      <c r="L26" s="35">
        <f t="shared" si="20"/>
        <v>15.267175572519085</v>
      </c>
      <c r="M26" s="36">
        <f t="shared" si="21"/>
        <v>14.705882352941178</v>
      </c>
      <c r="N26" s="38">
        <f t="shared" si="22"/>
        <v>15.873015873015872</v>
      </c>
      <c r="O26" s="37">
        <f t="shared" si="23"/>
        <v>11.640211640211639</v>
      </c>
      <c r="P26" s="36">
        <f t="shared" si="24"/>
        <v>13.186813186813188</v>
      </c>
      <c r="Q26" s="37">
        <f t="shared" si="25"/>
        <v>10.204081632653061</v>
      </c>
      <c r="R26" s="35" t="s">
        <v>22</v>
      </c>
      <c r="S26" s="36" t="s">
        <v>22</v>
      </c>
      <c r="T26" s="45" t="s">
        <v>22</v>
      </c>
    </row>
    <row r="27" spans="1:20" s="4" customFormat="1" ht="36" customHeight="1" x14ac:dyDescent="0.25">
      <c r="A27" s="54"/>
      <c r="B27" s="6" t="s">
        <v>4</v>
      </c>
      <c r="C27" s="35">
        <f t="shared" si="11"/>
        <v>8.6242299794661186</v>
      </c>
      <c r="D27" s="36">
        <f t="shared" si="12"/>
        <v>7.5630252100840334</v>
      </c>
      <c r="E27" s="37">
        <f t="shared" si="13"/>
        <v>9.6385542168674707</v>
      </c>
      <c r="F27" s="35">
        <f t="shared" si="14"/>
        <v>10.179640718562874</v>
      </c>
      <c r="G27" s="36">
        <f t="shared" si="15"/>
        <v>6.3291139240506329</v>
      </c>
      <c r="H27" s="38">
        <f t="shared" si="16"/>
        <v>13.636363636363635</v>
      </c>
      <c r="I27" s="37">
        <f t="shared" si="17"/>
        <v>7.8125</v>
      </c>
      <c r="J27" s="36">
        <f t="shared" si="18"/>
        <v>8.1761006289308167</v>
      </c>
      <c r="K27" s="37">
        <f t="shared" si="19"/>
        <v>7.4534161490683228</v>
      </c>
      <c r="L27" s="35">
        <f t="shared" si="20"/>
        <v>8.3969465648854964</v>
      </c>
      <c r="M27" s="36">
        <f t="shared" si="21"/>
        <v>10.294117647058822</v>
      </c>
      <c r="N27" s="38">
        <f t="shared" si="22"/>
        <v>6.3492063492063489</v>
      </c>
      <c r="O27" s="37">
        <f t="shared" si="23"/>
        <v>7.4074074074074066</v>
      </c>
      <c r="P27" s="36">
        <f t="shared" si="24"/>
        <v>6.593406593406594</v>
      </c>
      <c r="Q27" s="37">
        <f t="shared" si="25"/>
        <v>8.1632653061224492</v>
      </c>
      <c r="R27" s="35" t="s">
        <v>22</v>
      </c>
      <c r="S27" s="36" t="s">
        <v>22</v>
      </c>
      <c r="T27" s="45" t="s">
        <v>22</v>
      </c>
    </row>
    <row r="28" spans="1:20" s="2" customFormat="1" ht="36" customHeight="1" x14ac:dyDescent="0.2">
      <c r="A28" s="54"/>
      <c r="B28" s="6" t="s">
        <v>5</v>
      </c>
      <c r="C28" s="35">
        <f t="shared" si="11"/>
        <v>4.9281314168377826</v>
      </c>
      <c r="D28" s="36">
        <f t="shared" si="12"/>
        <v>5.0420168067226889</v>
      </c>
      <c r="E28" s="37">
        <f t="shared" si="13"/>
        <v>4.8192771084337354</v>
      </c>
      <c r="F28" s="35">
        <f t="shared" si="14"/>
        <v>8.9820359281437128</v>
      </c>
      <c r="G28" s="36">
        <f t="shared" si="15"/>
        <v>7.59493670886076</v>
      </c>
      <c r="H28" s="38">
        <f t="shared" si="16"/>
        <v>10.227272727272728</v>
      </c>
      <c r="I28" s="37">
        <f t="shared" si="17"/>
        <v>2.8125</v>
      </c>
      <c r="J28" s="36">
        <f t="shared" si="18"/>
        <v>3.7735849056603774</v>
      </c>
      <c r="K28" s="37">
        <f t="shared" si="19"/>
        <v>1.8633540372670807</v>
      </c>
      <c r="L28" s="35">
        <f t="shared" si="20"/>
        <v>4.5801526717557248</v>
      </c>
      <c r="M28" s="36">
        <f t="shared" si="21"/>
        <v>7.3529411764705888</v>
      </c>
      <c r="N28" s="38">
        <f t="shared" si="22"/>
        <v>1.5873015873015872</v>
      </c>
      <c r="O28" s="37">
        <f t="shared" si="23"/>
        <v>1.5873015873015872</v>
      </c>
      <c r="P28" s="36">
        <f t="shared" si="24"/>
        <v>1.098901098901099</v>
      </c>
      <c r="Q28" s="37">
        <f t="shared" si="25"/>
        <v>2.0408163265306123</v>
      </c>
      <c r="R28" s="35" t="s">
        <v>22</v>
      </c>
      <c r="S28" s="36" t="s">
        <v>22</v>
      </c>
      <c r="T28" s="45" t="s">
        <v>22</v>
      </c>
    </row>
    <row r="29" spans="1:20" s="2" customFormat="1" ht="36" customHeight="1" x14ac:dyDescent="0.2">
      <c r="A29" s="54"/>
      <c r="B29" s="6" t="s">
        <v>6</v>
      </c>
      <c r="C29" s="35">
        <f t="shared" si="11"/>
        <v>5.3388090349075972</v>
      </c>
      <c r="D29" s="36">
        <f t="shared" si="12"/>
        <v>6.3025210084033612</v>
      </c>
      <c r="E29" s="37">
        <f t="shared" si="13"/>
        <v>4.4176706827309236</v>
      </c>
      <c r="F29" s="35">
        <f t="shared" si="14"/>
        <v>6.5868263473053901</v>
      </c>
      <c r="G29" s="36">
        <f t="shared" si="15"/>
        <v>8.8607594936708853</v>
      </c>
      <c r="H29" s="38">
        <f t="shared" si="16"/>
        <v>4.5454545454545459</v>
      </c>
      <c r="I29" s="37">
        <f t="shared" si="17"/>
        <v>4.6875</v>
      </c>
      <c r="J29" s="36">
        <f t="shared" si="18"/>
        <v>5.0314465408805038</v>
      </c>
      <c r="K29" s="37">
        <f t="shared" si="19"/>
        <v>4.3478260869565215</v>
      </c>
      <c r="L29" s="35">
        <f t="shared" si="20"/>
        <v>4.5801526717557248</v>
      </c>
      <c r="M29" s="36">
        <f t="shared" si="21"/>
        <v>5.8823529411764701</v>
      </c>
      <c r="N29" s="38">
        <f t="shared" si="22"/>
        <v>3.1746031746031744</v>
      </c>
      <c r="O29" s="37">
        <f t="shared" si="23"/>
        <v>4.7619047619047619</v>
      </c>
      <c r="P29" s="36">
        <f t="shared" si="24"/>
        <v>4.395604395604396</v>
      </c>
      <c r="Q29" s="37">
        <f t="shared" si="25"/>
        <v>5.1020408163265305</v>
      </c>
      <c r="R29" s="35" t="s">
        <v>22</v>
      </c>
      <c r="S29" s="36" t="s">
        <v>22</v>
      </c>
      <c r="T29" s="45" t="s">
        <v>22</v>
      </c>
    </row>
    <row r="30" spans="1:20" s="2" customFormat="1" ht="36" customHeight="1" x14ac:dyDescent="0.2">
      <c r="A30" s="54"/>
      <c r="B30" s="6" t="s">
        <v>7</v>
      </c>
      <c r="C30" s="35">
        <f t="shared" si="11"/>
        <v>6.5708418891170437</v>
      </c>
      <c r="D30" s="36">
        <f t="shared" si="12"/>
        <v>6.7226890756302522</v>
      </c>
      <c r="E30" s="37">
        <f t="shared" si="13"/>
        <v>6.425702811244979</v>
      </c>
      <c r="F30" s="35">
        <f t="shared" si="14"/>
        <v>4.7904191616766472</v>
      </c>
      <c r="G30" s="36">
        <f t="shared" si="15"/>
        <v>6.3291139240506329</v>
      </c>
      <c r="H30" s="38">
        <f t="shared" si="16"/>
        <v>3.4090909090909087</v>
      </c>
      <c r="I30" s="37">
        <f t="shared" si="17"/>
        <v>7.5</v>
      </c>
      <c r="J30" s="36">
        <f t="shared" si="18"/>
        <v>6.9182389937106921</v>
      </c>
      <c r="K30" s="37">
        <f t="shared" si="19"/>
        <v>8.0745341614906838</v>
      </c>
      <c r="L30" s="35">
        <f t="shared" si="20"/>
        <v>9.9236641221374047</v>
      </c>
      <c r="M30" s="36">
        <f t="shared" si="21"/>
        <v>5.8823529411764701</v>
      </c>
      <c r="N30" s="38">
        <f t="shared" si="22"/>
        <v>14.285714285714285</v>
      </c>
      <c r="O30" s="37">
        <f t="shared" si="23"/>
        <v>5.8201058201058196</v>
      </c>
      <c r="P30" s="36">
        <f t="shared" si="24"/>
        <v>7.6923076923076925</v>
      </c>
      <c r="Q30" s="37">
        <f t="shared" si="25"/>
        <v>4.0816326530612246</v>
      </c>
      <c r="R30" s="35" t="s">
        <v>22</v>
      </c>
      <c r="S30" s="36" t="s">
        <v>22</v>
      </c>
      <c r="T30" s="45" t="s">
        <v>22</v>
      </c>
    </row>
    <row r="31" spans="1:20" s="2" customFormat="1" ht="36" customHeight="1" thickBot="1" x14ac:dyDescent="0.25">
      <c r="A31" s="56"/>
      <c r="B31" s="27" t="s">
        <v>8</v>
      </c>
      <c r="C31" s="39">
        <f t="shared" si="11"/>
        <v>3.0800821355236137</v>
      </c>
      <c r="D31" s="40">
        <f t="shared" si="12"/>
        <v>3.3613445378151261</v>
      </c>
      <c r="E31" s="41">
        <f t="shared" si="13"/>
        <v>2.8112449799196786</v>
      </c>
      <c r="F31" s="39">
        <f t="shared" si="14"/>
        <v>1.7964071856287425</v>
      </c>
      <c r="G31" s="40">
        <f t="shared" si="15"/>
        <v>2.5316455696202533</v>
      </c>
      <c r="H31" s="42">
        <f t="shared" si="16"/>
        <v>1.1363636363636365</v>
      </c>
      <c r="I31" s="41">
        <f t="shared" si="17"/>
        <v>3.75</v>
      </c>
      <c r="J31" s="40">
        <f t="shared" si="18"/>
        <v>3.7735849056603774</v>
      </c>
      <c r="K31" s="41">
        <f t="shared" si="19"/>
        <v>3.7267080745341614</v>
      </c>
      <c r="L31" s="39">
        <f t="shared" si="20"/>
        <v>3.0534351145038165</v>
      </c>
      <c r="M31" s="40">
        <f t="shared" si="21"/>
        <v>4.4117647058823533</v>
      </c>
      <c r="N31" s="42">
        <f t="shared" si="22"/>
        <v>1.5873015873015872</v>
      </c>
      <c r="O31" s="41">
        <f t="shared" si="23"/>
        <v>4.2328042328042326</v>
      </c>
      <c r="P31" s="40">
        <f t="shared" si="24"/>
        <v>3.296703296703297</v>
      </c>
      <c r="Q31" s="41">
        <f t="shared" si="25"/>
        <v>5.1020408163265305</v>
      </c>
      <c r="R31" s="39" t="s">
        <v>22</v>
      </c>
      <c r="S31" s="40" t="s">
        <v>22</v>
      </c>
      <c r="T31" s="46" t="s">
        <v>22</v>
      </c>
    </row>
    <row r="32" spans="1:20" s="2" customFormat="1" ht="36" customHeight="1" x14ac:dyDescent="0.2"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6:16" x14ac:dyDescent="0.25">
      <c r="P33" s="11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15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</vt:i4>
      </vt:variant>
    </vt:vector>
  </HeadingPairs>
  <TitlesOfParts>
    <vt:vector size="21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県計!Print_Area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小川 恭左</cp:lastModifiedBy>
  <cp:lastPrinted>2022-11-25T01:58:55Z</cp:lastPrinted>
  <dcterms:created xsi:type="dcterms:W3CDTF">2005-02-17T04:00:15Z</dcterms:created>
  <dcterms:modified xsi:type="dcterms:W3CDTF">2024-11-29T01:40:52Z</dcterms:modified>
</cp:coreProperties>
</file>