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2年報】\令和６年\年報（10月～９月）\HPのみ掲載の参考統計表\"/>
    </mc:Choice>
  </mc:AlternateContent>
  <xr:revisionPtr revIDLastSave="0" documentId="13_ncr:1_{29CF45E3-B94D-42E7-BD1C-15DC48101CF8}" xr6:coauthVersionLast="47" xr6:coauthVersionMax="47" xr10:uidLastSave="{00000000-0000-0000-0000-000000000000}"/>
  <bookViews>
    <workbookView xWindow="-28910" yWindow="-110" windowWidth="29020" windowHeight="15820" xr2:uid="{00000000-000D-0000-FFFF-FFFF00000000}"/>
  </bookViews>
  <sheets>
    <sheet name="県計" sheetId="1" r:id="rId1"/>
    <sheet name="鳥取市" sheetId="3" r:id="rId2"/>
    <sheet name="米子市" sheetId="4" r:id="rId3"/>
    <sheet name="倉吉市" sheetId="5" r:id="rId4"/>
    <sheet name="境港市" sheetId="6" r:id="rId5"/>
    <sheet name="岩美町" sheetId="7" r:id="rId6"/>
    <sheet name="若桜町" sheetId="8" r:id="rId7"/>
    <sheet name="智頭町" sheetId="9" r:id="rId8"/>
    <sheet name="八頭町" sheetId="10" r:id="rId9"/>
    <sheet name="三朝町" sheetId="11" r:id="rId10"/>
    <sheet name="湯梨浜町" sheetId="12" r:id="rId11"/>
    <sheet name="琴浦町" sheetId="13" r:id="rId12"/>
    <sheet name="北栄町" sheetId="14" r:id="rId13"/>
    <sheet name="日吉津村" sheetId="15" r:id="rId14"/>
    <sheet name="大山町" sheetId="16" r:id="rId15"/>
    <sheet name="南部町" sheetId="17" r:id="rId16"/>
    <sheet name="伯耆町" sheetId="18" r:id="rId17"/>
    <sheet name="日南町" sheetId="19" r:id="rId18"/>
    <sheet name="日野町" sheetId="20" r:id="rId19"/>
    <sheet name="江府町" sheetId="21" r:id="rId20"/>
  </sheets>
  <definedNames>
    <definedName name="_xlnm.Print_Area" localSheetId="5">岩美町!$A$1:$V$47</definedName>
    <definedName name="_xlnm.Print_Area" localSheetId="4">境港市!$A$1:$V$47</definedName>
    <definedName name="_xlnm.Print_Area" localSheetId="11">琴浦町!$A$1:$V$47</definedName>
    <definedName name="_xlnm.Print_Area" localSheetId="0">県計!$A$1:$V$47</definedName>
    <definedName name="_xlnm.Print_Area" localSheetId="19">江府町!$A$1:$V$47</definedName>
    <definedName name="_xlnm.Print_Area" localSheetId="9">三朝町!$A$1:$V$47</definedName>
    <definedName name="_xlnm.Print_Area" localSheetId="6">若桜町!$A$1:$V$47</definedName>
    <definedName name="_xlnm.Print_Area" localSheetId="3">倉吉市!$A$1:$V$47</definedName>
    <definedName name="_xlnm.Print_Area" localSheetId="14">大山町!$A$1:$V$47</definedName>
    <definedName name="_xlnm.Print_Area" localSheetId="7">智頭町!$A$1:$V$47</definedName>
    <definedName name="_xlnm.Print_Area" localSheetId="1">鳥取市!$A$1:$V$47</definedName>
    <definedName name="_xlnm.Print_Area" localSheetId="10">湯梨浜町!$A$1:$V$47</definedName>
    <definedName name="_xlnm.Print_Area" localSheetId="15">南部町!$A$1:$V$47</definedName>
    <definedName name="_xlnm.Print_Area" localSheetId="13">日吉津村!$A$1:$V$47</definedName>
    <definedName name="_xlnm.Print_Area" localSheetId="17">日南町!$A$1:$V$47</definedName>
    <definedName name="_xlnm.Print_Area" localSheetId="18">日野町!$A$1:$V$47</definedName>
    <definedName name="_xlnm.Print_Area" localSheetId="16">伯耆町!$A$1:$V$47</definedName>
    <definedName name="_xlnm.Print_Area" localSheetId="8">八頭町!$A$1:$V$47</definedName>
    <definedName name="_xlnm.Print_Area" localSheetId="2">米子市!$A$1:$V$47</definedName>
    <definedName name="_xlnm.Print_Area" localSheetId="12">北栄町!$A$1:$V$47</definedName>
  </definedNames>
  <calcPr calcId="181029" forceFullCalc="1"/>
</workbook>
</file>

<file path=xl/calcChain.xml><?xml version="1.0" encoding="utf-8"?>
<calcChain xmlns="http://schemas.openxmlformats.org/spreadsheetml/2006/main">
  <c r="S6" i="3" l="1"/>
  <c r="S6" i="4"/>
  <c r="S6" i="5"/>
  <c r="S6" i="6"/>
  <c r="S6" i="7"/>
  <c r="S6" i="8"/>
  <c r="S6" i="9"/>
  <c r="S6" i="10"/>
  <c r="S6" i="11"/>
  <c r="S6" i="12"/>
  <c r="S6" i="13"/>
  <c r="S6" i="14"/>
  <c r="S6" i="15"/>
  <c r="S6" i="16"/>
  <c r="S6" i="17"/>
  <c r="S6" i="18"/>
  <c r="S6" i="19"/>
  <c r="S6" i="20"/>
  <c r="S6" i="21"/>
  <c r="S6" i="1"/>
  <c r="R6" i="3"/>
  <c r="R6" i="4"/>
  <c r="R6" i="5"/>
  <c r="R6" i="6"/>
  <c r="R6" i="7"/>
  <c r="R6" i="8"/>
  <c r="R6" i="9"/>
  <c r="R6" i="10"/>
  <c r="R6" i="11"/>
  <c r="R6" i="12"/>
  <c r="R6" i="13"/>
  <c r="R6" i="14"/>
  <c r="R6" i="15"/>
  <c r="R6" i="16"/>
  <c r="R6" i="17"/>
  <c r="R6" i="18"/>
  <c r="R6" i="19"/>
  <c r="R6" i="20"/>
  <c r="R6" i="21"/>
  <c r="R6" i="1"/>
  <c r="P6" i="3"/>
  <c r="P6" i="4"/>
  <c r="P6" i="5"/>
  <c r="P6" i="6"/>
  <c r="P6" i="7"/>
  <c r="P6" i="8"/>
  <c r="P6" i="9"/>
  <c r="P6" i="10"/>
  <c r="P6" i="11"/>
  <c r="P6" i="12"/>
  <c r="P6" i="13"/>
  <c r="P6" i="14"/>
  <c r="P6" i="15"/>
  <c r="P6" i="16"/>
  <c r="P6" i="17"/>
  <c r="P6" i="18"/>
  <c r="P6" i="19"/>
  <c r="P6" i="20"/>
  <c r="P6" i="21"/>
  <c r="P6" i="1"/>
  <c r="O6" i="3"/>
  <c r="O6" i="4"/>
  <c r="O6" i="5"/>
  <c r="O6" i="6"/>
  <c r="O6" i="7"/>
  <c r="O6" i="8"/>
  <c r="O6" i="9"/>
  <c r="O6" i="10"/>
  <c r="O6" i="11"/>
  <c r="O6" i="12"/>
  <c r="O6" i="13"/>
  <c r="O6" i="14"/>
  <c r="O6" i="15"/>
  <c r="O6" i="16"/>
  <c r="O6" i="17"/>
  <c r="O6" i="18"/>
  <c r="O6" i="19"/>
  <c r="O6" i="20"/>
  <c r="O6" i="21"/>
  <c r="O6" i="1"/>
  <c r="M6" i="3"/>
  <c r="M6" i="4"/>
  <c r="M6" i="5"/>
  <c r="M6" i="6"/>
  <c r="M6" i="7"/>
  <c r="M6" i="8"/>
  <c r="M6" i="9"/>
  <c r="M6" i="10"/>
  <c r="M6" i="11"/>
  <c r="M6" i="12"/>
  <c r="M6" i="13"/>
  <c r="M6" i="14"/>
  <c r="M6" i="15"/>
  <c r="M6" i="16"/>
  <c r="M6" i="17"/>
  <c r="M6" i="18"/>
  <c r="M6" i="19"/>
  <c r="M6" i="20"/>
  <c r="M6" i="21"/>
  <c r="M6" i="1"/>
  <c r="L6" i="3"/>
  <c r="L6" i="4"/>
  <c r="L6" i="5"/>
  <c r="L6" i="6"/>
  <c r="L6" i="7"/>
  <c r="L6" i="8"/>
  <c r="L6" i="9"/>
  <c r="L6" i="10"/>
  <c r="L6" i="11"/>
  <c r="L6" i="12"/>
  <c r="L6" i="13"/>
  <c r="L6" i="14"/>
  <c r="L6" i="15"/>
  <c r="L6" i="16"/>
  <c r="L6" i="17"/>
  <c r="L6" i="18"/>
  <c r="L6" i="19"/>
  <c r="L6" i="20"/>
  <c r="L6" i="21"/>
  <c r="L6" i="1"/>
  <c r="J6" i="3"/>
  <c r="J6" i="4"/>
  <c r="J6" i="5"/>
  <c r="J6" i="6"/>
  <c r="J6" i="7"/>
  <c r="J6" i="8"/>
  <c r="J6" i="9"/>
  <c r="J6" i="10"/>
  <c r="J6" i="11"/>
  <c r="J6" i="12"/>
  <c r="J6" i="13"/>
  <c r="J6" i="14"/>
  <c r="J6" i="15"/>
  <c r="J6" i="16"/>
  <c r="J6" i="17"/>
  <c r="J6" i="18"/>
  <c r="J6" i="19"/>
  <c r="J6" i="20"/>
  <c r="J6" i="21"/>
  <c r="J6" i="1"/>
  <c r="I6" i="3"/>
  <c r="I6" i="4"/>
  <c r="I6" i="5"/>
  <c r="I6" i="6"/>
  <c r="I6" i="7"/>
  <c r="I6" i="8"/>
  <c r="I6" i="9"/>
  <c r="I6" i="10"/>
  <c r="I6" i="11"/>
  <c r="I6" i="12"/>
  <c r="I6" i="13"/>
  <c r="I6" i="14"/>
  <c r="I6" i="15"/>
  <c r="I6" i="16"/>
  <c r="I6" i="17"/>
  <c r="I6" i="18"/>
  <c r="I6" i="19"/>
  <c r="I6" i="20"/>
  <c r="I6" i="21"/>
  <c r="I6" i="1"/>
  <c r="G6" i="3"/>
  <c r="G6" i="4"/>
  <c r="G6" i="5"/>
  <c r="G6" i="6"/>
  <c r="G6" i="7"/>
  <c r="G6" i="8"/>
  <c r="G6" i="9"/>
  <c r="G6" i="10"/>
  <c r="G6" i="11"/>
  <c r="G6" i="12"/>
  <c r="G6" i="13"/>
  <c r="G6" i="14"/>
  <c r="G6" i="15"/>
  <c r="G6" i="16"/>
  <c r="G6" i="17"/>
  <c r="G6" i="18"/>
  <c r="G6" i="19"/>
  <c r="G6" i="20"/>
  <c r="G6" i="21"/>
  <c r="G6" i="1"/>
  <c r="F6" i="3"/>
  <c r="F6" i="4"/>
  <c r="F6" i="5"/>
  <c r="F6" i="6"/>
  <c r="F6" i="7"/>
  <c r="F6" i="8"/>
  <c r="F6" i="9"/>
  <c r="F6" i="10"/>
  <c r="F6" i="11"/>
  <c r="F6" i="12"/>
  <c r="F6" i="13"/>
  <c r="F6" i="14"/>
  <c r="F6" i="15"/>
  <c r="F6" i="16"/>
  <c r="F6" i="17"/>
  <c r="F6" i="18"/>
  <c r="F6" i="19"/>
  <c r="F6" i="20"/>
  <c r="F6" i="21"/>
  <c r="F6" i="1"/>
  <c r="S26" i="21" l="1"/>
  <c r="R26" i="21"/>
  <c r="Q26" i="21"/>
  <c r="N26" i="21"/>
  <c r="J26" i="21"/>
  <c r="D26" i="21" s="1"/>
  <c r="I26" i="21"/>
  <c r="H26" i="21"/>
  <c r="S25" i="21"/>
  <c r="R25" i="21"/>
  <c r="Q25" i="21"/>
  <c r="N25" i="21"/>
  <c r="J25" i="21"/>
  <c r="D25" i="21" s="1"/>
  <c r="I25" i="21"/>
  <c r="H25" i="21"/>
  <c r="S24" i="21"/>
  <c r="R24" i="21"/>
  <c r="Q24" i="21"/>
  <c r="N24" i="21"/>
  <c r="J24" i="21"/>
  <c r="D24" i="21" s="1"/>
  <c r="I24" i="21"/>
  <c r="H24" i="21"/>
  <c r="S23" i="21"/>
  <c r="R23" i="21"/>
  <c r="Q23" i="21"/>
  <c r="N23" i="21"/>
  <c r="J23" i="21"/>
  <c r="D23" i="21" s="1"/>
  <c r="I23" i="21"/>
  <c r="C23" i="21" s="1"/>
  <c r="H23" i="21"/>
  <c r="S22" i="21"/>
  <c r="R22" i="21"/>
  <c r="Q22" i="21"/>
  <c r="N22" i="21"/>
  <c r="J22" i="21"/>
  <c r="D22" i="21" s="1"/>
  <c r="I22" i="21"/>
  <c r="H22" i="21"/>
  <c r="S21" i="21"/>
  <c r="R21" i="21"/>
  <c r="Q21" i="21"/>
  <c r="N21" i="21"/>
  <c r="J21" i="21"/>
  <c r="D21" i="21" s="1"/>
  <c r="I21" i="21"/>
  <c r="C21" i="21" s="1"/>
  <c r="H21" i="21"/>
  <c r="S20" i="21"/>
  <c r="R20" i="21"/>
  <c r="Q20" i="21"/>
  <c r="N20" i="21"/>
  <c r="J20" i="21"/>
  <c r="D20" i="21" s="1"/>
  <c r="I20" i="21"/>
  <c r="H20" i="21"/>
  <c r="S19" i="21"/>
  <c r="R19" i="21"/>
  <c r="Q19" i="21"/>
  <c r="N19" i="21"/>
  <c r="J19" i="21"/>
  <c r="D19" i="21" s="1"/>
  <c r="I19" i="21"/>
  <c r="C19" i="21" s="1"/>
  <c r="H19" i="21"/>
  <c r="S18" i="21"/>
  <c r="R18" i="21"/>
  <c r="Q18" i="21"/>
  <c r="N18" i="21"/>
  <c r="J18" i="21"/>
  <c r="D18" i="21" s="1"/>
  <c r="I18" i="21"/>
  <c r="H18" i="21"/>
  <c r="S17" i="21"/>
  <c r="R17" i="21"/>
  <c r="Q17" i="21"/>
  <c r="N17" i="21"/>
  <c r="J17" i="21"/>
  <c r="D17" i="21" s="1"/>
  <c r="I17" i="21"/>
  <c r="H17" i="21"/>
  <c r="S16" i="21"/>
  <c r="R16" i="21"/>
  <c r="Q16" i="21"/>
  <c r="N16" i="21"/>
  <c r="J16" i="21"/>
  <c r="D16" i="21" s="1"/>
  <c r="I16" i="21"/>
  <c r="H16" i="21"/>
  <c r="S15" i="21"/>
  <c r="R15" i="21"/>
  <c r="Q15" i="21"/>
  <c r="N15" i="21"/>
  <c r="J15" i="21"/>
  <c r="D15" i="21" s="1"/>
  <c r="I15" i="21"/>
  <c r="C15" i="21" s="1"/>
  <c r="H15" i="21"/>
  <c r="S14" i="21"/>
  <c r="R14" i="21"/>
  <c r="Q14" i="21"/>
  <c r="N14" i="21"/>
  <c r="J14" i="21"/>
  <c r="D14" i="21" s="1"/>
  <c r="I14" i="21"/>
  <c r="H14" i="21"/>
  <c r="S13" i="21"/>
  <c r="R13" i="21"/>
  <c r="Q13" i="21"/>
  <c r="N13" i="21"/>
  <c r="J13" i="21"/>
  <c r="D13" i="21" s="1"/>
  <c r="I13" i="21"/>
  <c r="H13" i="21"/>
  <c r="S12" i="21"/>
  <c r="R12" i="21"/>
  <c r="Q12" i="21"/>
  <c r="N12" i="21"/>
  <c r="J12" i="21"/>
  <c r="D12" i="21" s="1"/>
  <c r="I12" i="21"/>
  <c r="H12" i="21"/>
  <c r="S11" i="21"/>
  <c r="R11" i="21"/>
  <c r="Q11" i="21"/>
  <c r="N11" i="21"/>
  <c r="J11" i="21"/>
  <c r="D11" i="21" s="1"/>
  <c r="I11" i="21"/>
  <c r="C11" i="21" s="1"/>
  <c r="H11" i="21"/>
  <c r="Q10" i="21"/>
  <c r="P10" i="21"/>
  <c r="O10" i="21"/>
  <c r="M10" i="21"/>
  <c r="L10" i="21"/>
  <c r="G10" i="21"/>
  <c r="F10" i="21"/>
  <c r="P9" i="21"/>
  <c r="O9" i="21"/>
  <c r="M9" i="21"/>
  <c r="L9" i="21"/>
  <c r="G9" i="21"/>
  <c r="F9" i="21"/>
  <c r="P8" i="21"/>
  <c r="O8" i="21"/>
  <c r="M8" i="21"/>
  <c r="L8" i="21"/>
  <c r="G8" i="21"/>
  <c r="F8" i="21"/>
  <c r="S26" i="20"/>
  <c r="R26" i="20"/>
  <c r="Q26" i="20"/>
  <c r="N26" i="20"/>
  <c r="N10" i="20" s="1"/>
  <c r="J26" i="20"/>
  <c r="D26" i="20" s="1"/>
  <c r="I26" i="20"/>
  <c r="H26" i="20"/>
  <c r="S25" i="20"/>
  <c r="R25" i="20"/>
  <c r="Q25" i="20"/>
  <c r="N25" i="20"/>
  <c r="J25" i="20"/>
  <c r="D25" i="20" s="1"/>
  <c r="I25" i="20"/>
  <c r="C25" i="20" s="1"/>
  <c r="H25" i="20"/>
  <c r="S24" i="20"/>
  <c r="R24" i="20"/>
  <c r="Q24" i="20"/>
  <c r="N24" i="20"/>
  <c r="J24" i="20"/>
  <c r="I24" i="20"/>
  <c r="H24" i="20"/>
  <c r="S23" i="20"/>
  <c r="R23" i="20"/>
  <c r="Q23" i="20"/>
  <c r="N23" i="20"/>
  <c r="J23" i="20"/>
  <c r="D23" i="20" s="1"/>
  <c r="I23" i="20"/>
  <c r="C23" i="20" s="1"/>
  <c r="H23" i="20"/>
  <c r="S22" i="20"/>
  <c r="R22" i="20"/>
  <c r="Q22" i="20"/>
  <c r="N22" i="20"/>
  <c r="J22" i="20"/>
  <c r="D22" i="20" s="1"/>
  <c r="I22" i="20"/>
  <c r="H22" i="20"/>
  <c r="S21" i="20"/>
  <c r="R21" i="20"/>
  <c r="Q21" i="20"/>
  <c r="N21" i="20"/>
  <c r="J21" i="20"/>
  <c r="D21" i="20" s="1"/>
  <c r="I21" i="20"/>
  <c r="C21" i="20" s="1"/>
  <c r="H21" i="20"/>
  <c r="S20" i="20"/>
  <c r="R20" i="20"/>
  <c r="T20" i="20" s="1"/>
  <c r="Q20" i="20"/>
  <c r="N20" i="20"/>
  <c r="J20" i="20"/>
  <c r="D20" i="20" s="1"/>
  <c r="I20" i="20"/>
  <c r="H20" i="20"/>
  <c r="S19" i="20"/>
  <c r="R19" i="20"/>
  <c r="Q19" i="20"/>
  <c r="N19" i="20"/>
  <c r="J19" i="20"/>
  <c r="D19" i="20" s="1"/>
  <c r="I19" i="20"/>
  <c r="C19" i="20" s="1"/>
  <c r="H19" i="20"/>
  <c r="S18" i="20"/>
  <c r="R18" i="20"/>
  <c r="Q18" i="20"/>
  <c r="N18" i="20"/>
  <c r="J18" i="20"/>
  <c r="D18" i="20" s="1"/>
  <c r="I18" i="20"/>
  <c r="H18" i="20"/>
  <c r="S17" i="20"/>
  <c r="R17" i="20"/>
  <c r="Q17" i="20"/>
  <c r="N17" i="20"/>
  <c r="J17" i="20"/>
  <c r="D17" i="20" s="1"/>
  <c r="I17" i="20"/>
  <c r="C17" i="20" s="1"/>
  <c r="H17" i="20"/>
  <c r="S16" i="20"/>
  <c r="R16" i="20"/>
  <c r="Q16" i="20"/>
  <c r="N16" i="20"/>
  <c r="J16" i="20"/>
  <c r="D16" i="20" s="1"/>
  <c r="I16" i="20"/>
  <c r="H16" i="20"/>
  <c r="S15" i="20"/>
  <c r="R15" i="20"/>
  <c r="Q15" i="20"/>
  <c r="N15" i="20"/>
  <c r="J15" i="20"/>
  <c r="I15" i="20"/>
  <c r="C15" i="20" s="1"/>
  <c r="H15" i="20"/>
  <c r="S14" i="20"/>
  <c r="R14" i="20"/>
  <c r="Q14" i="20"/>
  <c r="N14" i="20"/>
  <c r="J14" i="20"/>
  <c r="D14" i="20" s="1"/>
  <c r="I14" i="20"/>
  <c r="H14" i="20"/>
  <c r="S13" i="20"/>
  <c r="R13" i="20"/>
  <c r="Q13" i="20"/>
  <c r="N13" i="20"/>
  <c r="J13" i="20"/>
  <c r="D13" i="20" s="1"/>
  <c r="I13" i="20"/>
  <c r="C13" i="20" s="1"/>
  <c r="H13" i="20"/>
  <c r="S12" i="20"/>
  <c r="R12" i="20"/>
  <c r="Q12" i="20"/>
  <c r="N12" i="20"/>
  <c r="J12" i="20"/>
  <c r="D12" i="20" s="1"/>
  <c r="I12" i="20"/>
  <c r="H12" i="20"/>
  <c r="S11" i="20"/>
  <c r="R11" i="20"/>
  <c r="Q11" i="20"/>
  <c r="N11" i="20"/>
  <c r="J11" i="20"/>
  <c r="I11" i="20"/>
  <c r="C11" i="20" s="1"/>
  <c r="H11" i="20"/>
  <c r="P10" i="20"/>
  <c r="O10" i="20"/>
  <c r="M10" i="20"/>
  <c r="L10" i="20"/>
  <c r="G10" i="20"/>
  <c r="F10" i="20"/>
  <c r="P9" i="20"/>
  <c r="O9" i="20"/>
  <c r="M9" i="20"/>
  <c r="L9" i="20"/>
  <c r="G9" i="20"/>
  <c r="F9" i="20"/>
  <c r="P8" i="20"/>
  <c r="O8" i="20"/>
  <c r="M8" i="20"/>
  <c r="L8" i="20"/>
  <c r="G8" i="20"/>
  <c r="F8" i="20"/>
  <c r="S26" i="19"/>
  <c r="R26" i="19"/>
  <c r="Q26" i="19"/>
  <c r="N26" i="19"/>
  <c r="J26" i="19"/>
  <c r="D26" i="19" s="1"/>
  <c r="I26" i="19"/>
  <c r="C26" i="19" s="1"/>
  <c r="H26" i="19"/>
  <c r="S25" i="19"/>
  <c r="R25" i="19"/>
  <c r="Q25" i="19"/>
  <c r="N25" i="19"/>
  <c r="J25" i="19"/>
  <c r="D25" i="19" s="1"/>
  <c r="I25" i="19"/>
  <c r="H25" i="19"/>
  <c r="S24" i="19"/>
  <c r="R24" i="19"/>
  <c r="Q24" i="19"/>
  <c r="N24" i="19"/>
  <c r="J24" i="19"/>
  <c r="I24" i="19"/>
  <c r="C24" i="19" s="1"/>
  <c r="H24" i="19"/>
  <c r="S23" i="19"/>
  <c r="R23" i="19"/>
  <c r="Q23" i="19"/>
  <c r="N23" i="19"/>
  <c r="J23" i="19"/>
  <c r="D23" i="19" s="1"/>
  <c r="I23" i="19"/>
  <c r="C23" i="19" s="1"/>
  <c r="H23" i="19"/>
  <c r="S22" i="19"/>
  <c r="R22" i="19"/>
  <c r="Q22" i="19"/>
  <c r="N22" i="19"/>
  <c r="J22" i="19"/>
  <c r="D22" i="19" s="1"/>
  <c r="I22" i="19"/>
  <c r="C22" i="19" s="1"/>
  <c r="H22" i="19"/>
  <c r="S21" i="19"/>
  <c r="R21" i="19"/>
  <c r="Q21" i="19"/>
  <c r="N21" i="19"/>
  <c r="J21" i="19"/>
  <c r="D21" i="19" s="1"/>
  <c r="I21" i="19"/>
  <c r="C21" i="19" s="1"/>
  <c r="H21" i="19"/>
  <c r="S20" i="19"/>
  <c r="R20" i="19"/>
  <c r="Q20" i="19"/>
  <c r="N20" i="19"/>
  <c r="J20" i="19"/>
  <c r="D20" i="19" s="1"/>
  <c r="I20" i="19"/>
  <c r="C20" i="19" s="1"/>
  <c r="H20" i="19"/>
  <c r="S19" i="19"/>
  <c r="R19" i="19"/>
  <c r="Q19" i="19"/>
  <c r="N19" i="19"/>
  <c r="J19" i="19"/>
  <c r="D19" i="19" s="1"/>
  <c r="I19" i="19"/>
  <c r="C19" i="19" s="1"/>
  <c r="H19" i="19"/>
  <c r="S18" i="19"/>
  <c r="R18" i="19"/>
  <c r="Q18" i="19"/>
  <c r="N18" i="19"/>
  <c r="J18" i="19"/>
  <c r="D18" i="19" s="1"/>
  <c r="I18" i="19"/>
  <c r="C18" i="19" s="1"/>
  <c r="H18" i="19"/>
  <c r="S17" i="19"/>
  <c r="R17" i="19"/>
  <c r="Q17" i="19"/>
  <c r="N17" i="19"/>
  <c r="J17" i="19"/>
  <c r="D17" i="19" s="1"/>
  <c r="I17" i="19"/>
  <c r="C17" i="19" s="1"/>
  <c r="H17" i="19"/>
  <c r="S16" i="19"/>
  <c r="R16" i="19"/>
  <c r="T16" i="19" s="1"/>
  <c r="Q16" i="19"/>
  <c r="N16" i="19"/>
  <c r="J16" i="19"/>
  <c r="D16" i="19" s="1"/>
  <c r="I16" i="19"/>
  <c r="C16" i="19" s="1"/>
  <c r="H16" i="19"/>
  <c r="S15" i="19"/>
  <c r="R15" i="19"/>
  <c r="Q15" i="19"/>
  <c r="N15" i="19"/>
  <c r="J15" i="19"/>
  <c r="D15" i="19" s="1"/>
  <c r="I15" i="19"/>
  <c r="H15" i="19"/>
  <c r="S14" i="19"/>
  <c r="R14" i="19"/>
  <c r="T14" i="19" s="1"/>
  <c r="Q14" i="19"/>
  <c r="N14" i="19"/>
  <c r="J14" i="19"/>
  <c r="D14" i="19" s="1"/>
  <c r="I14" i="19"/>
  <c r="C14" i="19" s="1"/>
  <c r="H14" i="19"/>
  <c r="S13" i="19"/>
  <c r="R13" i="19"/>
  <c r="Q13" i="19"/>
  <c r="N13" i="19"/>
  <c r="J13" i="19"/>
  <c r="D13" i="19" s="1"/>
  <c r="I13" i="19"/>
  <c r="C13" i="19" s="1"/>
  <c r="H13" i="19"/>
  <c r="S12" i="19"/>
  <c r="R12" i="19"/>
  <c r="Q12" i="19"/>
  <c r="N12" i="19"/>
  <c r="J12" i="19"/>
  <c r="D12" i="19" s="1"/>
  <c r="I12" i="19"/>
  <c r="C12" i="19" s="1"/>
  <c r="H12" i="19"/>
  <c r="S11" i="19"/>
  <c r="R11" i="19"/>
  <c r="Q11" i="19"/>
  <c r="N11" i="19"/>
  <c r="J11" i="19"/>
  <c r="I11" i="19"/>
  <c r="H11" i="19"/>
  <c r="P10" i="19"/>
  <c r="O10" i="19"/>
  <c r="M10" i="19"/>
  <c r="L10" i="19"/>
  <c r="G10" i="19"/>
  <c r="F10" i="19"/>
  <c r="P9" i="19"/>
  <c r="O9" i="19"/>
  <c r="M9" i="19"/>
  <c r="L9" i="19"/>
  <c r="G9" i="19"/>
  <c r="F9" i="19"/>
  <c r="P8" i="19"/>
  <c r="O8" i="19"/>
  <c r="M8" i="19"/>
  <c r="L8" i="19"/>
  <c r="G8" i="19"/>
  <c r="F8" i="19"/>
  <c r="S26" i="18"/>
  <c r="R26" i="18"/>
  <c r="Q26" i="18"/>
  <c r="N26" i="18"/>
  <c r="J26" i="18"/>
  <c r="D26" i="18" s="1"/>
  <c r="I26" i="18"/>
  <c r="C26" i="18" s="1"/>
  <c r="H26" i="18"/>
  <c r="S25" i="18"/>
  <c r="R25" i="18"/>
  <c r="Q25" i="18"/>
  <c r="N25" i="18"/>
  <c r="J25" i="18"/>
  <c r="I25" i="18"/>
  <c r="C25" i="18" s="1"/>
  <c r="H25" i="18"/>
  <c r="S24" i="18"/>
  <c r="R24" i="18"/>
  <c r="Q24" i="18"/>
  <c r="N24" i="18"/>
  <c r="J24" i="18"/>
  <c r="D24" i="18" s="1"/>
  <c r="I24" i="18"/>
  <c r="C24" i="18" s="1"/>
  <c r="H24" i="18"/>
  <c r="S23" i="18"/>
  <c r="R23" i="18"/>
  <c r="Q23" i="18"/>
  <c r="N23" i="18"/>
  <c r="J23" i="18"/>
  <c r="D23" i="18" s="1"/>
  <c r="I23" i="18"/>
  <c r="C23" i="18" s="1"/>
  <c r="H23" i="18"/>
  <c r="S22" i="18"/>
  <c r="R22" i="18"/>
  <c r="Q22" i="18"/>
  <c r="N22" i="18"/>
  <c r="J22" i="18"/>
  <c r="D22" i="18" s="1"/>
  <c r="I22" i="18"/>
  <c r="C22" i="18" s="1"/>
  <c r="H22" i="18"/>
  <c r="S21" i="18"/>
  <c r="R21" i="18"/>
  <c r="Q21" i="18"/>
  <c r="N21" i="18"/>
  <c r="J21" i="18"/>
  <c r="D21" i="18" s="1"/>
  <c r="I21" i="18"/>
  <c r="C21" i="18" s="1"/>
  <c r="H21" i="18"/>
  <c r="S20" i="18"/>
  <c r="R20" i="18"/>
  <c r="Q20" i="18"/>
  <c r="N20" i="18"/>
  <c r="J20" i="18"/>
  <c r="D20" i="18" s="1"/>
  <c r="I20" i="18"/>
  <c r="C20" i="18" s="1"/>
  <c r="H20" i="18"/>
  <c r="S19" i="18"/>
  <c r="R19" i="18"/>
  <c r="Q19" i="18"/>
  <c r="N19" i="18"/>
  <c r="J19" i="18"/>
  <c r="D19" i="18" s="1"/>
  <c r="I19" i="18"/>
  <c r="C19" i="18" s="1"/>
  <c r="H19" i="18"/>
  <c r="S18" i="18"/>
  <c r="R18" i="18"/>
  <c r="Q18" i="18"/>
  <c r="N18" i="18"/>
  <c r="J18" i="18"/>
  <c r="D18" i="18" s="1"/>
  <c r="I18" i="18"/>
  <c r="C18" i="18" s="1"/>
  <c r="H18" i="18"/>
  <c r="S17" i="18"/>
  <c r="R17" i="18"/>
  <c r="Q17" i="18"/>
  <c r="N17" i="18"/>
  <c r="J17" i="18"/>
  <c r="D17" i="18" s="1"/>
  <c r="I17" i="18"/>
  <c r="C17" i="18" s="1"/>
  <c r="H17" i="18"/>
  <c r="S16" i="18"/>
  <c r="R16" i="18"/>
  <c r="Q16" i="18"/>
  <c r="N16" i="18"/>
  <c r="J16" i="18"/>
  <c r="D16" i="18" s="1"/>
  <c r="I16" i="18"/>
  <c r="C16" i="18" s="1"/>
  <c r="H16" i="18"/>
  <c r="S15" i="18"/>
  <c r="R15" i="18"/>
  <c r="Q15" i="18"/>
  <c r="N15" i="18"/>
  <c r="J15" i="18"/>
  <c r="I15" i="18"/>
  <c r="C15" i="18" s="1"/>
  <c r="H15" i="18"/>
  <c r="S14" i="18"/>
  <c r="R14" i="18"/>
  <c r="Q14" i="18"/>
  <c r="N14" i="18"/>
  <c r="J14" i="18"/>
  <c r="D14" i="18" s="1"/>
  <c r="I14" i="18"/>
  <c r="C14" i="18" s="1"/>
  <c r="H14" i="18"/>
  <c r="S13" i="18"/>
  <c r="R13" i="18"/>
  <c r="Q13" i="18"/>
  <c r="N13" i="18"/>
  <c r="J13" i="18"/>
  <c r="I13" i="18"/>
  <c r="C13" i="18" s="1"/>
  <c r="H13" i="18"/>
  <c r="S12" i="18"/>
  <c r="R12" i="18"/>
  <c r="Q12" i="18"/>
  <c r="N12" i="18"/>
  <c r="J12" i="18"/>
  <c r="D12" i="18" s="1"/>
  <c r="I12" i="18"/>
  <c r="H12" i="18"/>
  <c r="S11" i="18"/>
  <c r="R11" i="18"/>
  <c r="Q11" i="18"/>
  <c r="N11" i="18"/>
  <c r="J11" i="18"/>
  <c r="I11" i="18"/>
  <c r="C11" i="18" s="1"/>
  <c r="H11" i="18"/>
  <c r="P10" i="18"/>
  <c r="O10" i="18"/>
  <c r="M10" i="18"/>
  <c r="L10" i="18"/>
  <c r="G10" i="18"/>
  <c r="F10" i="18"/>
  <c r="P9" i="18"/>
  <c r="O9" i="18"/>
  <c r="M9" i="18"/>
  <c r="L9" i="18"/>
  <c r="G9" i="18"/>
  <c r="F9" i="18"/>
  <c r="P8" i="18"/>
  <c r="O8" i="18"/>
  <c r="M8" i="18"/>
  <c r="L8" i="18"/>
  <c r="G8" i="18"/>
  <c r="F8" i="18"/>
  <c r="S26" i="17"/>
  <c r="R26" i="17"/>
  <c r="Q26" i="17"/>
  <c r="N26" i="17"/>
  <c r="J26" i="17"/>
  <c r="D26" i="17" s="1"/>
  <c r="I26" i="17"/>
  <c r="C26" i="17" s="1"/>
  <c r="H26" i="17"/>
  <c r="S25" i="17"/>
  <c r="R25" i="17"/>
  <c r="Q25" i="17"/>
  <c r="N25" i="17"/>
  <c r="J25" i="17"/>
  <c r="D25" i="17" s="1"/>
  <c r="I25" i="17"/>
  <c r="C25" i="17" s="1"/>
  <c r="H25" i="17"/>
  <c r="S24" i="17"/>
  <c r="R24" i="17"/>
  <c r="Q24" i="17"/>
  <c r="N24" i="17"/>
  <c r="J24" i="17"/>
  <c r="D24" i="17" s="1"/>
  <c r="I24" i="17"/>
  <c r="C24" i="17" s="1"/>
  <c r="H24" i="17"/>
  <c r="H10" i="17" s="1"/>
  <c r="S23" i="17"/>
  <c r="R23" i="17"/>
  <c r="Q23" i="17"/>
  <c r="N23" i="17"/>
  <c r="J23" i="17"/>
  <c r="D23" i="17" s="1"/>
  <c r="I23" i="17"/>
  <c r="C23" i="17" s="1"/>
  <c r="H23" i="17"/>
  <c r="S22" i="17"/>
  <c r="R22" i="17"/>
  <c r="Q22" i="17"/>
  <c r="N22" i="17"/>
  <c r="J22" i="17"/>
  <c r="D22" i="17" s="1"/>
  <c r="I22" i="17"/>
  <c r="C22" i="17" s="1"/>
  <c r="H22" i="17"/>
  <c r="S21" i="17"/>
  <c r="R21" i="17"/>
  <c r="Q21" i="17"/>
  <c r="N21" i="17"/>
  <c r="J21" i="17"/>
  <c r="D21" i="17" s="1"/>
  <c r="I21" i="17"/>
  <c r="C21" i="17" s="1"/>
  <c r="H21" i="17"/>
  <c r="S20" i="17"/>
  <c r="R20" i="17"/>
  <c r="Q20" i="17"/>
  <c r="N20" i="17"/>
  <c r="J20" i="17"/>
  <c r="D20" i="17" s="1"/>
  <c r="I20" i="17"/>
  <c r="C20" i="17" s="1"/>
  <c r="H20" i="17"/>
  <c r="S19" i="17"/>
  <c r="R19" i="17"/>
  <c r="Q19" i="17"/>
  <c r="N19" i="17"/>
  <c r="J19" i="17"/>
  <c r="D19" i="17" s="1"/>
  <c r="I19" i="17"/>
  <c r="C19" i="17" s="1"/>
  <c r="H19" i="17"/>
  <c r="S18" i="17"/>
  <c r="R18" i="17"/>
  <c r="Q18" i="17"/>
  <c r="N18" i="17"/>
  <c r="J18" i="17"/>
  <c r="D18" i="17" s="1"/>
  <c r="I18" i="17"/>
  <c r="C18" i="17" s="1"/>
  <c r="H18" i="17"/>
  <c r="S17" i="17"/>
  <c r="R17" i="17"/>
  <c r="Q17" i="17"/>
  <c r="N17" i="17"/>
  <c r="J17" i="17"/>
  <c r="D17" i="17" s="1"/>
  <c r="I17" i="17"/>
  <c r="C17" i="17" s="1"/>
  <c r="H17" i="17"/>
  <c r="S16" i="17"/>
  <c r="R16" i="17"/>
  <c r="Q16" i="17"/>
  <c r="N16" i="17"/>
  <c r="J16" i="17"/>
  <c r="D16" i="17" s="1"/>
  <c r="I16" i="17"/>
  <c r="C16" i="17" s="1"/>
  <c r="H16" i="17"/>
  <c r="S15" i="17"/>
  <c r="R15" i="17"/>
  <c r="Q15" i="17"/>
  <c r="N15" i="17"/>
  <c r="J15" i="17"/>
  <c r="D15" i="17" s="1"/>
  <c r="I15" i="17"/>
  <c r="C15" i="17" s="1"/>
  <c r="H15" i="17"/>
  <c r="S14" i="17"/>
  <c r="R14" i="17"/>
  <c r="Q14" i="17"/>
  <c r="N14" i="17"/>
  <c r="J14" i="17"/>
  <c r="I14" i="17"/>
  <c r="C14" i="17" s="1"/>
  <c r="H14" i="17"/>
  <c r="S13" i="17"/>
  <c r="R13" i="17"/>
  <c r="Q13" i="17"/>
  <c r="N13" i="17"/>
  <c r="J13" i="17"/>
  <c r="D13" i="17" s="1"/>
  <c r="I13" i="17"/>
  <c r="C13" i="17" s="1"/>
  <c r="H13" i="17"/>
  <c r="S12" i="17"/>
  <c r="R12" i="17"/>
  <c r="Q12" i="17"/>
  <c r="N12" i="17"/>
  <c r="J12" i="17"/>
  <c r="D12" i="17" s="1"/>
  <c r="I12" i="17"/>
  <c r="C12" i="17" s="1"/>
  <c r="H12" i="17"/>
  <c r="S11" i="17"/>
  <c r="R11" i="17"/>
  <c r="Q11" i="17"/>
  <c r="N11" i="17"/>
  <c r="J11" i="17"/>
  <c r="I11" i="17"/>
  <c r="H11" i="17"/>
  <c r="P10" i="17"/>
  <c r="O10" i="17"/>
  <c r="M10" i="17"/>
  <c r="L10" i="17"/>
  <c r="G10" i="17"/>
  <c r="F10" i="17"/>
  <c r="P9" i="17"/>
  <c r="O9" i="17"/>
  <c r="M9" i="17"/>
  <c r="L9" i="17"/>
  <c r="G9" i="17"/>
  <c r="F9" i="17"/>
  <c r="P8" i="17"/>
  <c r="O8" i="17"/>
  <c r="M8" i="17"/>
  <c r="L8" i="17"/>
  <c r="G8" i="17"/>
  <c r="F8" i="17"/>
  <c r="S26" i="16"/>
  <c r="R26" i="16"/>
  <c r="Q26" i="16"/>
  <c r="N26" i="16"/>
  <c r="J26" i="16"/>
  <c r="D26" i="16" s="1"/>
  <c r="I26" i="16"/>
  <c r="H26" i="16"/>
  <c r="S25" i="16"/>
  <c r="R25" i="16"/>
  <c r="Q25" i="16"/>
  <c r="N25" i="16"/>
  <c r="J25" i="16"/>
  <c r="I25" i="16"/>
  <c r="C25" i="16" s="1"/>
  <c r="H25" i="16"/>
  <c r="S24" i="16"/>
  <c r="R24" i="16"/>
  <c r="Q24" i="16"/>
  <c r="N24" i="16"/>
  <c r="J24" i="16"/>
  <c r="D24" i="16" s="1"/>
  <c r="I24" i="16"/>
  <c r="H24" i="16"/>
  <c r="S23" i="16"/>
  <c r="R23" i="16"/>
  <c r="Q23" i="16"/>
  <c r="N23" i="16"/>
  <c r="J23" i="16"/>
  <c r="D23" i="16" s="1"/>
  <c r="I23" i="16"/>
  <c r="C23" i="16" s="1"/>
  <c r="H23" i="16"/>
  <c r="S22" i="16"/>
  <c r="R22" i="16"/>
  <c r="Q22" i="16"/>
  <c r="N22" i="16"/>
  <c r="J22" i="16"/>
  <c r="D22" i="16" s="1"/>
  <c r="I22" i="16"/>
  <c r="H22" i="16"/>
  <c r="S21" i="16"/>
  <c r="R21" i="16"/>
  <c r="Q21" i="16"/>
  <c r="N21" i="16"/>
  <c r="J21" i="16"/>
  <c r="D21" i="16" s="1"/>
  <c r="I21" i="16"/>
  <c r="C21" i="16" s="1"/>
  <c r="H21" i="16"/>
  <c r="S20" i="16"/>
  <c r="R20" i="16"/>
  <c r="Q20" i="16"/>
  <c r="N20" i="16"/>
  <c r="J20" i="16"/>
  <c r="D20" i="16" s="1"/>
  <c r="I20" i="16"/>
  <c r="H20" i="16"/>
  <c r="S19" i="16"/>
  <c r="R19" i="16"/>
  <c r="Q19" i="16"/>
  <c r="N19" i="16"/>
  <c r="J19" i="16"/>
  <c r="D19" i="16" s="1"/>
  <c r="I19" i="16"/>
  <c r="C19" i="16" s="1"/>
  <c r="H19" i="16"/>
  <c r="S18" i="16"/>
  <c r="R18" i="16"/>
  <c r="Q18" i="16"/>
  <c r="N18" i="16"/>
  <c r="J18" i="16"/>
  <c r="D18" i="16" s="1"/>
  <c r="I18" i="16"/>
  <c r="H18" i="16"/>
  <c r="S17" i="16"/>
  <c r="R17" i="16"/>
  <c r="Q17" i="16"/>
  <c r="N17" i="16"/>
  <c r="J17" i="16"/>
  <c r="D17" i="16" s="1"/>
  <c r="I17" i="16"/>
  <c r="C17" i="16" s="1"/>
  <c r="H17" i="16"/>
  <c r="S16" i="16"/>
  <c r="R16" i="16"/>
  <c r="Q16" i="16"/>
  <c r="N16" i="16"/>
  <c r="J16" i="16"/>
  <c r="D16" i="16" s="1"/>
  <c r="I16" i="16"/>
  <c r="H16" i="16"/>
  <c r="S15" i="16"/>
  <c r="R15" i="16"/>
  <c r="Q15" i="16"/>
  <c r="N15" i="16"/>
  <c r="J15" i="16"/>
  <c r="D15" i="16" s="1"/>
  <c r="I15" i="16"/>
  <c r="C15" i="16" s="1"/>
  <c r="H15" i="16"/>
  <c r="S14" i="16"/>
  <c r="R14" i="16"/>
  <c r="Q14" i="16"/>
  <c r="N14" i="16"/>
  <c r="J14" i="16"/>
  <c r="D14" i="16" s="1"/>
  <c r="I14" i="16"/>
  <c r="H14" i="16"/>
  <c r="S13" i="16"/>
  <c r="R13" i="16"/>
  <c r="Q13" i="16"/>
  <c r="N13" i="16"/>
  <c r="J13" i="16"/>
  <c r="D13" i="16" s="1"/>
  <c r="I13" i="16"/>
  <c r="C13" i="16" s="1"/>
  <c r="H13" i="16"/>
  <c r="S12" i="16"/>
  <c r="R12" i="16"/>
  <c r="Q12" i="16"/>
  <c r="N12" i="16"/>
  <c r="J12" i="16"/>
  <c r="D12" i="16" s="1"/>
  <c r="I12" i="16"/>
  <c r="H12" i="16"/>
  <c r="S11" i="16"/>
  <c r="R11" i="16"/>
  <c r="Q11" i="16"/>
  <c r="N11" i="16"/>
  <c r="J11" i="16"/>
  <c r="I11" i="16"/>
  <c r="C11" i="16" s="1"/>
  <c r="H11" i="16"/>
  <c r="P10" i="16"/>
  <c r="O10" i="16"/>
  <c r="M10" i="16"/>
  <c r="L10" i="16"/>
  <c r="G10" i="16"/>
  <c r="F10" i="16"/>
  <c r="P9" i="16"/>
  <c r="O9" i="16"/>
  <c r="M9" i="16"/>
  <c r="L9" i="16"/>
  <c r="G9" i="16"/>
  <c r="F9" i="16"/>
  <c r="P8" i="16"/>
  <c r="O8" i="16"/>
  <c r="M8" i="16"/>
  <c r="L8" i="16"/>
  <c r="G8" i="16"/>
  <c r="F8" i="16"/>
  <c r="S26" i="15"/>
  <c r="R26" i="15"/>
  <c r="Q26" i="15"/>
  <c r="N26" i="15"/>
  <c r="J26" i="15"/>
  <c r="D26" i="15" s="1"/>
  <c r="I26" i="15"/>
  <c r="H26" i="15"/>
  <c r="S25" i="15"/>
  <c r="R25" i="15"/>
  <c r="Q25" i="15"/>
  <c r="N25" i="15"/>
  <c r="J25" i="15"/>
  <c r="D25" i="15" s="1"/>
  <c r="I25" i="15"/>
  <c r="C25" i="15" s="1"/>
  <c r="H25" i="15"/>
  <c r="S24" i="15"/>
  <c r="R24" i="15"/>
  <c r="Q24" i="15"/>
  <c r="N24" i="15"/>
  <c r="J24" i="15"/>
  <c r="D24" i="15" s="1"/>
  <c r="I24" i="15"/>
  <c r="H24" i="15"/>
  <c r="S23" i="15"/>
  <c r="R23" i="15"/>
  <c r="Q23" i="15"/>
  <c r="N23" i="15"/>
  <c r="J23" i="15"/>
  <c r="D23" i="15" s="1"/>
  <c r="I23" i="15"/>
  <c r="C23" i="15" s="1"/>
  <c r="H23" i="15"/>
  <c r="S22" i="15"/>
  <c r="R22" i="15"/>
  <c r="Q22" i="15"/>
  <c r="N22" i="15"/>
  <c r="J22" i="15"/>
  <c r="D22" i="15" s="1"/>
  <c r="I22" i="15"/>
  <c r="H22" i="15"/>
  <c r="S21" i="15"/>
  <c r="R21" i="15"/>
  <c r="Q21" i="15"/>
  <c r="N21" i="15"/>
  <c r="J21" i="15"/>
  <c r="D21" i="15" s="1"/>
  <c r="I21" i="15"/>
  <c r="C21" i="15" s="1"/>
  <c r="H21" i="15"/>
  <c r="S20" i="15"/>
  <c r="R20" i="15"/>
  <c r="Q20" i="15"/>
  <c r="N20" i="15"/>
  <c r="J20" i="15"/>
  <c r="D20" i="15" s="1"/>
  <c r="I20" i="15"/>
  <c r="H20" i="15"/>
  <c r="S19" i="15"/>
  <c r="R19" i="15"/>
  <c r="Q19" i="15"/>
  <c r="N19" i="15"/>
  <c r="J19" i="15"/>
  <c r="D19" i="15" s="1"/>
  <c r="I19" i="15"/>
  <c r="C19" i="15" s="1"/>
  <c r="H19" i="15"/>
  <c r="S18" i="15"/>
  <c r="R18" i="15"/>
  <c r="Q18" i="15"/>
  <c r="N18" i="15"/>
  <c r="J18" i="15"/>
  <c r="D18" i="15" s="1"/>
  <c r="I18" i="15"/>
  <c r="H18" i="15"/>
  <c r="S17" i="15"/>
  <c r="R17" i="15"/>
  <c r="Q17" i="15"/>
  <c r="N17" i="15"/>
  <c r="J17" i="15"/>
  <c r="D17" i="15" s="1"/>
  <c r="I17" i="15"/>
  <c r="C17" i="15" s="1"/>
  <c r="H17" i="15"/>
  <c r="S16" i="15"/>
  <c r="R16" i="15"/>
  <c r="Q16" i="15"/>
  <c r="N16" i="15"/>
  <c r="J16" i="15"/>
  <c r="D16" i="15" s="1"/>
  <c r="I16" i="15"/>
  <c r="H16" i="15"/>
  <c r="S15" i="15"/>
  <c r="R15" i="15"/>
  <c r="Q15" i="15"/>
  <c r="N15" i="15"/>
  <c r="J15" i="15"/>
  <c r="D15" i="15" s="1"/>
  <c r="I15" i="15"/>
  <c r="C15" i="15" s="1"/>
  <c r="H15" i="15"/>
  <c r="S14" i="15"/>
  <c r="R14" i="15"/>
  <c r="Q14" i="15"/>
  <c r="N14" i="15"/>
  <c r="J14" i="15"/>
  <c r="I14" i="15"/>
  <c r="H14" i="15"/>
  <c r="S13" i="15"/>
  <c r="R13" i="15"/>
  <c r="Q13" i="15"/>
  <c r="N13" i="15"/>
  <c r="J13" i="15"/>
  <c r="D13" i="15" s="1"/>
  <c r="I13" i="15"/>
  <c r="C13" i="15" s="1"/>
  <c r="H13" i="15"/>
  <c r="S12" i="15"/>
  <c r="R12" i="15"/>
  <c r="Q12" i="15"/>
  <c r="N12" i="15"/>
  <c r="J12" i="15"/>
  <c r="D12" i="15" s="1"/>
  <c r="I12" i="15"/>
  <c r="H12" i="15"/>
  <c r="S11" i="15"/>
  <c r="S8" i="15" s="1"/>
  <c r="R11" i="15"/>
  <c r="Q11" i="15"/>
  <c r="N11" i="15"/>
  <c r="J11" i="15"/>
  <c r="I11" i="15"/>
  <c r="C11" i="15" s="1"/>
  <c r="H11" i="15"/>
  <c r="P10" i="15"/>
  <c r="O10" i="15"/>
  <c r="M10" i="15"/>
  <c r="L10" i="15"/>
  <c r="G10" i="15"/>
  <c r="F10" i="15"/>
  <c r="P9" i="15"/>
  <c r="O9" i="15"/>
  <c r="M9" i="15"/>
  <c r="L9" i="15"/>
  <c r="G9" i="15"/>
  <c r="F9" i="15"/>
  <c r="P8" i="15"/>
  <c r="O8" i="15"/>
  <c r="M8" i="15"/>
  <c r="L8" i="15"/>
  <c r="G8" i="15"/>
  <c r="F8" i="15"/>
  <c r="S26" i="14"/>
  <c r="R26" i="14"/>
  <c r="T26" i="14" s="1"/>
  <c r="Q26" i="14"/>
  <c r="N26" i="14"/>
  <c r="J26" i="14"/>
  <c r="D26" i="14" s="1"/>
  <c r="I26" i="14"/>
  <c r="C26" i="14" s="1"/>
  <c r="H26" i="14"/>
  <c r="S25" i="14"/>
  <c r="R25" i="14"/>
  <c r="Q25" i="14"/>
  <c r="N25" i="14"/>
  <c r="J25" i="14"/>
  <c r="D25" i="14" s="1"/>
  <c r="I25" i="14"/>
  <c r="C25" i="14" s="1"/>
  <c r="H25" i="14"/>
  <c r="S24" i="14"/>
  <c r="R24" i="14"/>
  <c r="Q24" i="14"/>
  <c r="N24" i="14"/>
  <c r="J24" i="14"/>
  <c r="D24" i="14" s="1"/>
  <c r="I24" i="14"/>
  <c r="H24" i="14"/>
  <c r="S23" i="14"/>
  <c r="R23" i="14"/>
  <c r="Q23" i="14"/>
  <c r="N23" i="14"/>
  <c r="J23" i="14"/>
  <c r="D23" i="14" s="1"/>
  <c r="I23" i="14"/>
  <c r="C23" i="14" s="1"/>
  <c r="H23" i="14"/>
  <c r="S22" i="14"/>
  <c r="R22" i="14"/>
  <c r="Q22" i="14"/>
  <c r="N22" i="14"/>
  <c r="J22" i="14"/>
  <c r="D22" i="14" s="1"/>
  <c r="I22" i="14"/>
  <c r="C22" i="14" s="1"/>
  <c r="H22" i="14"/>
  <c r="S21" i="14"/>
  <c r="R21" i="14"/>
  <c r="Q21" i="14"/>
  <c r="N21" i="14"/>
  <c r="J21" i="14"/>
  <c r="D21" i="14" s="1"/>
  <c r="I21" i="14"/>
  <c r="C21" i="14" s="1"/>
  <c r="H21" i="14"/>
  <c r="S20" i="14"/>
  <c r="R20" i="14"/>
  <c r="Q20" i="14"/>
  <c r="N20" i="14"/>
  <c r="J20" i="14"/>
  <c r="D20" i="14" s="1"/>
  <c r="I20" i="14"/>
  <c r="C20" i="14" s="1"/>
  <c r="H20" i="14"/>
  <c r="S19" i="14"/>
  <c r="R19" i="14"/>
  <c r="Q19" i="14"/>
  <c r="N19" i="14"/>
  <c r="J19" i="14"/>
  <c r="D19" i="14" s="1"/>
  <c r="I19" i="14"/>
  <c r="C19" i="14" s="1"/>
  <c r="H19" i="14"/>
  <c r="S18" i="14"/>
  <c r="R18" i="14"/>
  <c r="Q18" i="14"/>
  <c r="N18" i="14"/>
  <c r="J18" i="14"/>
  <c r="D18" i="14" s="1"/>
  <c r="I18" i="14"/>
  <c r="C18" i="14" s="1"/>
  <c r="H18" i="14"/>
  <c r="S17" i="14"/>
  <c r="R17" i="14"/>
  <c r="Q17" i="14"/>
  <c r="N17" i="14"/>
  <c r="J17" i="14"/>
  <c r="D17" i="14" s="1"/>
  <c r="I17" i="14"/>
  <c r="C17" i="14" s="1"/>
  <c r="H17" i="14"/>
  <c r="S16" i="14"/>
  <c r="R16" i="14"/>
  <c r="Q16" i="14"/>
  <c r="N16" i="14"/>
  <c r="J16" i="14"/>
  <c r="D16" i="14" s="1"/>
  <c r="I16" i="14"/>
  <c r="C16" i="14" s="1"/>
  <c r="H16" i="14"/>
  <c r="S15" i="14"/>
  <c r="R15" i="14"/>
  <c r="Q15" i="14"/>
  <c r="N15" i="14"/>
  <c r="J15" i="14"/>
  <c r="D15" i="14" s="1"/>
  <c r="I15" i="14"/>
  <c r="C15" i="14" s="1"/>
  <c r="H15" i="14"/>
  <c r="S14" i="14"/>
  <c r="R14" i="14"/>
  <c r="Q14" i="14"/>
  <c r="N14" i="14"/>
  <c r="J14" i="14"/>
  <c r="D14" i="14" s="1"/>
  <c r="I14" i="14"/>
  <c r="C14" i="14" s="1"/>
  <c r="H14" i="14"/>
  <c r="S13" i="14"/>
  <c r="R13" i="14"/>
  <c r="Q13" i="14"/>
  <c r="N13" i="14"/>
  <c r="J13" i="14"/>
  <c r="D13" i="14" s="1"/>
  <c r="I13" i="14"/>
  <c r="C13" i="14" s="1"/>
  <c r="H13" i="14"/>
  <c r="S12" i="14"/>
  <c r="R12" i="14"/>
  <c r="Q12" i="14"/>
  <c r="N12" i="14"/>
  <c r="J12" i="14"/>
  <c r="D12" i="14" s="1"/>
  <c r="I12" i="14"/>
  <c r="H12" i="14"/>
  <c r="S11" i="14"/>
  <c r="R11" i="14"/>
  <c r="Q11" i="14"/>
  <c r="N11" i="14"/>
  <c r="J11" i="14"/>
  <c r="I11" i="14"/>
  <c r="H11" i="14"/>
  <c r="P10" i="14"/>
  <c r="O10" i="14"/>
  <c r="M10" i="14"/>
  <c r="L10" i="14"/>
  <c r="G10" i="14"/>
  <c r="F10" i="14"/>
  <c r="P9" i="14"/>
  <c r="O9" i="14"/>
  <c r="M9" i="14"/>
  <c r="L9" i="14"/>
  <c r="G9" i="14"/>
  <c r="F9" i="14"/>
  <c r="P8" i="14"/>
  <c r="O8" i="14"/>
  <c r="M8" i="14"/>
  <c r="L8" i="14"/>
  <c r="G8" i="14"/>
  <c r="F8" i="14"/>
  <c r="S26" i="13"/>
  <c r="R26" i="13"/>
  <c r="Q26" i="13"/>
  <c r="N26" i="13"/>
  <c r="J26" i="13"/>
  <c r="D26" i="13" s="1"/>
  <c r="I26" i="13"/>
  <c r="H26" i="13"/>
  <c r="S25" i="13"/>
  <c r="R25" i="13"/>
  <c r="Q25" i="13"/>
  <c r="N25" i="13"/>
  <c r="J25" i="13"/>
  <c r="D25" i="13" s="1"/>
  <c r="I25" i="13"/>
  <c r="C25" i="13" s="1"/>
  <c r="H25" i="13"/>
  <c r="S24" i="13"/>
  <c r="R24" i="13"/>
  <c r="Q24" i="13"/>
  <c r="N24" i="13"/>
  <c r="J24" i="13"/>
  <c r="D24" i="13" s="1"/>
  <c r="I24" i="13"/>
  <c r="H24" i="13"/>
  <c r="S23" i="13"/>
  <c r="R23" i="13"/>
  <c r="Q23" i="13"/>
  <c r="N23" i="13"/>
  <c r="J23" i="13"/>
  <c r="D23" i="13" s="1"/>
  <c r="I23" i="13"/>
  <c r="C23" i="13" s="1"/>
  <c r="H23" i="13"/>
  <c r="S22" i="13"/>
  <c r="R22" i="13"/>
  <c r="Q22" i="13"/>
  <c r="N22" i="13"/>
  <c r="J22" i="13"/>
  <c r="D22" i="13" s="1"/>
  <c r="I22" i="13"/>
  <c r="H22" i="13"/>
  <c r="S21" i="13"/>
  <c r="R21" i="13"/>
  <c r="Q21" i="13"/>
  <c r="N21" i="13"/>
  <c r="J21" i="13"/>
  <c r="D21" i="13" s="1"/>
  <c r="I21" i="13"/>
  <c r="C21" i="13" s="1"/>
  <c r="H21" i="13"/>
  <c r="S20" i="13"/>
  <c r="R20" i="13"/>
  <c r="Q20" i="13"/>
  <c r="N20" i="13"/>
  <c r="J20" i="13"/>
  <c r="D20" i="13" s="1"/>
  <c r="I20" i="13"/>
  <c r="H20" i="13"/>
  <c r="S19" i="13"/>
  <c r="R19" i="13"/>
  <c r="Q19" i="13"/>
  <c r="N19" i="13"/>
  <c r="J19" i="13"/>
  <c r="D19" i="13" s="1"/>
  <c r="I19" i="13"/>
  <c r="C19" i="13" s="1"/>
  <c r="H19" i="13"/>
  <c r="S18" i="13"/>
  <c r="R18" i="13"/>
  <c r="Q18" i="13"/>
  <c r="N18" i="13"/>
  <c r="J18" i="13"/>
  <c r="D18" i="13" s="1"/>
  <c r="I18" i="13"/>
  <c r="H18" i="13"/>
  <c r="S17" i="13"/>
  <c r="R17" i="13"/>
  <c r="Q17" i="13"/>
  <c r="N17" i="13"/>
  <c r="J17" i="13"/>
  <c r="D17" i="13" s="1"/>
  <c r="I17" i="13"/>
  <c r="C17" i="13" s="1"/>
  <c r="H17" i="13"/>
  <c r="S16" i="13"/>
  <c r="R16" i="13"/>
  <c r="Q16" i="13"/>
  <c r="N16" i="13"/>
  <c r="J16" i="13"/>
  <c r="D16" i="13" s="1"/>
  <c r="I16" i="13"/>
  <c r="H16" i="13"/>
  <c r="S15" i="13"/>
  <c r="R15" i="13"/>
  <c r="Q15" i="13"/>
  <c r="N15" i="13"/>
  <c r="J15" i="13"/>
  <c r="D15" i="13" s="1"/>
  <c r="I15" i="13"/>
  <c r="C15" i="13" s="1"/>
  <c r="H15" i="13"/>
  <c r="S14" i="13"/>
  <c r="R14" i="13"/>
  <c r="Q14" i="13"/>
  <c r="N14" i="13"/>
  <c r="J14" i="13"/>
  <c r="D14" i="13" s="1"/>
  <c r="I14" i="13"/>
  <c r="H14" i="13"/>
  <c r="S13" i="13"/>
  <c r="R13" i="13"/>
  <c r="Q13" i="13"/>
  <c r="N13" i="13"/>
  <c r="J13" i="13"/>
  <c r="I13" i="13"/>
  <c r="C13" i="13" s="1"/>
  <c r="H13" i="13"/>
  <c r="S12" i="13"/>
  <c r="R12" i="13"/>
  <c r="Q12" i="13"/>
  <c r="N12" i="13"/>
  <c r="J12" i="13"/>
  <c r="D12" i="13" s="1"/>
  <c r="I12" i="13"/>
  <c r="H12" i="13"/>
  <c r="S11" i="13"/>
  <c r="R11" i="13"/>
  <c r="Q11" i="13"/>
  <c r="N11" i="13"/>
  <c r="J11" i="13"/>
  <c r="D11" i="13" s="1"/>
  <c r="I11" i="13"/>
  <c r="C11" i="13" s="1"/>
  <c r="H11" i="13"/>
  <c r="P10" i="13"/>
  <c r="O10" i="13"/>
  <c r="M10" i="13"/>
  <c r="L10" i="13"/>
  <c r="G10" i="13"/>
  <c r="F10" i="13"/>
  <c r="P9" i="13"/>
  <c r="O9" i="13"/>
  <c r="M9" i="13"/>
  <c r="L9" i="13"/>
  <c r="G9" i="13"/>
  <c r="F9" i="13"/>
  <c r="P8" i="13"/>
  <c r="O8" i="13"/>
  <c r="M8" i="13"/>
  <c r="L8" i="13"/>
  <c r="G8" i="13"/>
  <c r="F8" i="13"/>
  <c r="S26" i="12"/>
  <c r="R26" i="12"/>
  <c r="Q26" i="12"/>
  <c r="N26" i="12"/>
  <c r="J26" i="12"/>
  <c r="D26" i="12" s="1"/>
  <c r="I26" i="12"/>
  <c r="H26" i="12"/>
  <c r="S25" i="12"/>
  <c r="R25" i="12"/>
  <c r="Q25" i="12"/>
  <c r="N25" i="12"/>
  <c r="J25" i="12"/>
  <c r="D25" i="12" s="1"/>
  <c r="I25" i="12"/>
  <c r="C25" i="12" s="1"/>
  <c r="H25" i="12"/>
  <c r="S24" i="12"/>
  <c r="R24" i="12"/>
  <c r="Q24" i="12"/>
  <c r="N24" i="12"/>
  <c r="J24" i="12"/>
  <c r="D24" i="12" s="1"/>
  <c r="I24" i="12"/>
  <c r="C24" i="12" s="1"/>
  <c r="H24" i="12"/>
  <c r="S23" i="12"/>
  <c r="R23" i="12"/>
  <c r="Q23" i="12"/>
  <c r="N23" i="12"/>
  <c r="J23" i="12"/>
  <c r="D23" i="12" s="1"/>
  <c r="I23" i="12"/>
  <c r="C23" i="12" s="1"/>
  <c r="H23" i="12"/>
  <c r="S22" i="12"/>
  <c r="R22" i="12"/>
  <c r="Q22" i="12"/>
  <c r="N22" i="12"/>
  <c r="J22" i="12"/>
  <c r="D22" i="12" s="1"/>
  <c r="I22" i="12"/>
  <c r="C22" i="12" s="1"/>
  <c r="H22" i="12"/>
  <c r="S21" i="12"/>
  <c r="R21" i="12"/>
  <c r="Q21" i="12"/>
  <c r="N21" i="12"/>
  <c r="J21" i="12"/>
  <c r="I21" i="12"/>
  <c r="C21" i="12" s="1"/>
  <c r="H21" i="12"/>
  <c r="S20" i="12"/>
  <c r="R20" i="12"/>
  <c r="Q20" i="12"/>
  <c r="N20" i="12"/>
  <c r="J20" i="12"/>
  <c r="D20" i="12" s="1"/>
  <c r="I20" i="12"/>
  <c r="C20" i="12" s="1"/>
  <c r="H20" i="12"/>
  <c r="S19" i="12"/>
  <c r="R19" i="12"/>
  <c r="Q19" i="12"/>
  <c r="N19" i="12"/>
  <c r="J19" i="12"/>
  <c r="D19" i="12" s="1"/>
  <c r="I19" i="12"/>
  <c r="C19" i="12" s="1"/>
  <c r="H19" i="12"/>
  <c r="S18" i="12"/>
  <c r="R18" i="12"/>
  <c r="Q18" i="12"/>
  <c r="N18" i="12"/>
  <c r="J18" i="12"/>
  <c r="D18" i="12" s="1"/>
  <c r="I18" i="12"/>
  <c r="C18" i="12" s="1"/>
  <c r="H18" i="12"/>
  <c r="S17" i="12"/>
  <c r="R17" i="12"/>
  <c r="Q17" i="12"/>
  <c r="N17" i="12"/>
  <c r="J17" i="12"/>
  <c r="D17" i="12" s="1"/>
  <c r="I17" i="12"/>
  <c r="C17" i="12" s="1"/>
  <c r="H17" i="12"/>
  <c r="S16" i="12"/>
  <c r="R16" i="12"/>
  <c r="Q16" i="12"/>
  <c r="N16" i="12"/>
  <c r="J16" i="12"/>
  <c r="D16" i="12" s="1"/>
  <c r="I16" i="12"/>
  <c r="C16" i="12" s="1"/>
  <c r="H16" i="12"/>
  <c r="S15" i="12"/>
  <c r="R15" i="12"/>
  <c r="Q15" i="12"/>
  <c r="N15" i="12"/>
  <c r="J15" i="12"/>
  <c r="D15" i="12" s="1"/>
  <c r="I15" i="12"/>
  <c r="H15" i="12"/>
  <c r="S14" i="12"/>
  <c r="R14" i="12"/>
  <c r="Q14" i="12"/>
  <c r="N14" i="12"/>
  <c r="J14" i="12"/>
  <c r="D14" i="12" s="1"/>
  <c r="I14" i="12"/>
  <c r="C14" i="12" s="1"/>
  <c r="H14" i="12"/>
  <c r="S13" i="12"/>
  <c r="R13" i="12"/>
  <c r="Q13" i="12"/>
  <c r="N13" i="12"/>
  <c r="J13" i="12"/>
  <c r="I13" i="12"/>
  <c r="C13" i="12" s="1"/>
  <c r="H13" i="12"/>
  <c r="S12" i="12"/>
  <c r="R12" i="12"/>
  <c r="Q12" i="12"/>
  <c r="N12" i="12"/>
  <c r="J12" i="12"/>
  <c r="D12" i="12" s="1"/>
  <c r="I12" i="12"/>
  <c r="H12" i="12"/>
  <c r="S11" i="12"/>
  <c r="R11" i="12"/>
  <c r="Q11" i="12"/>
  <c r="N11" i="12"/>
  <c r="J11" i="12"/>
  <c r="D11" i="12" s="1"/>
  <c r="I11" i="12"/>
  <c r="C11" i="12" s="1"/>
  <c r="H11" i="12"/>
  <c r="P10" i="12"/>
  <c r="O10" i="12"/>
  <c r="M10" i="12"/>
  <c r="L10" i="12"/>
  <c r="G10" i="12"/>
  <c r="F10" i="12"/>
  <c r="P9" i="12"/>
  <c r="O9" i="12"/>
  <c r="M9" i="12"/>
  <c r="L9" i="12"/>
  <c r="G9" i="12"/>
  <c r="F9" i="12"/>
  <c r="P8" i="12"/>
  <c r="O8" i="12"/>
  <c r="M8" i="12"/>
  <c r="L8" i="12"/>
  <c r="G8" i="12"/>
  <c r="F8" i="12"/>
  <c r="S26" i="11"/>
  <c r="R26" i="11"/>
  <c r="Q26" i="11"/>
  <c r="N26" i="11"/>
  <c r="J26" i="11"/>
  <c r="D26" i="11" s="1"/>
  <c r="I26" i="11"/>
  <c r="H26" i="11"/>
  <c r="S25" i="11"/>
  <c r="R25" i="11"/>
  <c r="Q25" i="11"/>
  <c r="N25" i="11"/>
  <c r="J25" i="11"/>
  <c r="D25" i="11" s="1"/>
  <c r="I25" i="11"/>
  <c r="C25" i="11" s="1"/>
  <c r="H25" i="11"/>
  <c r="S24" i="11"/>
  <c r="R24" i="11"/>
  <c r="Q24" i="11"/>
  <c r="N24" i="11"/>
  <c r="J24" i="11"/>
  <c r="I24" i="11"/>
  <c r="H24" i="11"/>
  <c r="S23" i="11"/>
  <c r="R23" i="11"/>
  <c r="Q23" i="11"/>
  <c r="N23" i="11"/>
  <c r="J23" i="11"/>
  <c r="D23" i="11" s="1"/>
  <c r="I23" i="11"/>
  <c r="C23" i="11" s="1"/>
  <c r="H23" i="11"/>
  <c r="S22" i="11"/>
  <c r="R22" i="11"/>
  <c r="Q22" i="11"/>
  <c r="N22" i="11"/>
  <c r="J22" i="11"/>
  <c r="D22" i="11" s="1"/>
  <c r="I22" i="11"/>
  <c r="H22" i="11"/>
  <c r="S21" i="11"/>
  <c r="R21" i="11"/>
  <c r="Q21" i="11"/>
  <c r="N21" i="11"/>
  <c r="J21" i="11"/>
  <c r="D21" i="11" s="1"/>
  <c r="I21" i="11"/>
  <c r="C21" i="11" s="1"/>
  <c r="H21" i="11"/>
  <c r="S20" i="11"/>
  <c r="R20" i="11"/>
  <c r="Q20" i="11"/>
  <c r="N20" i="11"/>
  <c r="J20" i="11"/>
  <c r="D20" i="11" s="1"/>
  <c r="I20" i="11"/>
  <c r="H20" i="11"/>
  <c r="S19" i="11"/>
  <c r="R19" i="11"/>
  <c r="Q19" i="11"/>
  <c r="N19" i="11"/>
  <c r="J19" i="11"/>
  <c r="D19" i="11" s="1"/>
  <c r="I19" i="11"/>
  <c r="H19" i="11"/>
  <c r="S18" i="11"/>
  <c r="R18" i="11"/>
  <c r="Q18" i="11"/>
  <c r="N18" i="11"/>
  <c r="J18" i="11"/>
  <c r="D18" i="11" s="1"/>
  <c r="I18" i="11"/>
  <c r="H18" i="11"/>
  <c r="S17" i="11"/>
  <c r="R17" i="11"/>
  <c r="Q17" i="11"/>
  <c r="N17" i="11"/>
  <c r="J17" i="11"/>
  <c r="D17" i="11" s="1"/>
  <c r="I17" i="11"/>
  <c r="H17" i="11"/>
  <c r="S16" i="11"/>
  <c r="R16" i="11"/>
  <c r="Q16" i="11"/>
  <c r="N16" i="11"/>
  <c r="J16" i="11"/>
  <c r="D16" i="11" s="1"/>
  <c r="I16" i="11"/>
  <c r="H16" i="11"/>
  <c r="S15" i="11"/>
  <c r="R15" i="11"/>
  <c r="Q15" i="11"/>
  <c r="N15" i="11"/>
  <c r="J15" i="11"/>
  <c r="D15" i="11" s="1"/>
  <c r="I15" i="11"/>
  <c r="H15" i="11"/>
  <c r="S14" i="11"/>
  <c r="R14" i="11"/>
  <c r="Q14" i="11"/>
  <c r="N14" i="11"/>
  <c r="J14" i="11"/>
  <c r="I14" i="11"/>
  <c r="H14" i="11"/>
  <c r="S13" i="11"/>
  <c r="T13" i="11" s="1"/>
  <c r="R13" i="11"/>
  <c r="Q13" i="11"/>
  <c r="N13" i="11"/>
  <c r="J13" i="11"/>
  <c r="D13" i="11" s="1"/>
  <c r="I13" i="11"/>
  <c r="C13" i="11" s="1"/>
  <c r="H13" i="11"/>
  <c r="S12" i="11"/>
  <c r="R12" i="11"/>
  <c r="Q12" i="11"/>
  <c r="N12" i="11"/>
  <c r="J12" i="11"/>
  <c r="I12" i="11"/>
  <c r="H12" i="11"/>
  <c r="S11" i="11"/>
  <c r="R11" i="11"/>
  <c r="Q11" i="11"/>
  <c r="N11" i="11"/>
  <c r="J11" i="11"/>
  <c r="D11" i="11" s="1"/>
  <c r="I11" i="11"/>
  <c r="C11" i="11" s="1"/>
  <c r="H11" i="11"/>
  <c r="P10" i="11"/>
  <c r="O10" i="11"/>
  <c r="M10" i="11"/>
  <c r="L10" i="11"/>
  <c r="G10" i="11"/>
  <c r="F10" i="11"/>
  <c r="P9" i="11"/>
  <c r="O9" i="11"/>
  <c r="M9" i="11"/>
  <c r="L9" i="11"/>
  <c r="G9" i="11"/>
  <c r="F9" i="11"/>
  <c r="P8" i="11"/>
  <c r="O8" i="11"/>
  <c r="M8" i="11"/>
  <c r="L8" i="11"/>
  <c r="G8" i="11"/>
  <c r="F8" i="11"/>
  <c r="S26" i="10"/>
  <c r="R26" i="10"/>
  <c r="Q26" i="10"/>
  <c r="N26" i="10"/>
  <c r="J26" i="10"/>
  <c r="D26" i="10" s="1"/>
  <c r="I26" i="10"/>
  <c r="H26" i="10"/>
  <c r="S25" i="10"/>
  <c r="R25" i="10"/>
  <c r="Q25" i="10"/>
  <c r="N25" i="10"/>
  <c r="J25" i="10"/>
  <c r="D25" i="10" s="1"/>
  <c r="I25" i="10"/>
  <c r="H25" i="10"/>
  <c r="S24" i="10"/>
  <c r="R24" i="10"/>
  <c r="Q24" i="10"/>
  <c r="N24" i="10"/>
  <c r="J24" i="10"/>
  <c r="I24" i="10"/>
  <c r="H24" i="10"/>
  <c r="S23" i="10"/>
  <c r="R23" i="10"/>
  <c r="Q23" i="10"/>
  <c r="N23" i="10"/>
  <c r="J23" i="10"/>
  <c r="D23" i="10" s="1"/>
  <c r="I23" i="10"/>
  <c r="H23" i="10"/>
  <c r="S22" i="10"/>
  <c r="R22" i="10"/>
  <c r="Q22" i="10"/>
  <c r="N22" i="10"/>
  <c r="J22" i="10"/>
  <c r="D22" i="10" s="1"/>
  <c r="I22" i="10"/>
  <c r="H22" i="10"/>
  <c r="S21" i="10"/>
  <c r="R21" i="10"/>
  <c r="Q21" i="10"/>
  <c r="N21" i="10"/>
  <c r="J21" i="10"/>
  <c r="D21" i="10" s="1"/>
  <c r="I21" i="10"/>
  <c r="H21" i="10"/>
  <c r="S20" i="10"/>
  <c r="R20" i="10"/>
  <c r="Q20" i="10"/>
  <c r="N20" i="10"/>
  <c r="J20" i="10"/>
  <c r="I20" i="10"/>
  <c r="H20" i="10"/>
  <c r="S19" i="10"/>
  <c r="R19" i="10"/>
  <c r="Q19" i="10"/>
  <c r="N19" i="10"/>
  <c r="J19" i="10"/>
  <c r="D19" i="10" s="1"/>
  <c r="I19" i="10"/>
  <c r="H19" i="10"/>
  <c r="S18" i="10"/>
  <c r="R18" i="10"/>
  <c r="Q18" i="10"/>
  <c r="N18" i="10"/>
  <c r="J18" i="10"/>
  <c r="D18" i="10" s="1"/>
  <c r="I18" i="10"/>
  <c r="H18" i="10"/>
  <c r="S17" i="10"/>
  <c r="R17" i="10"/>
  <c r="Q17" i="10"/>
  <c r="N17" i="10"/>
  <c r="J17" i="10"/>
  <c r="D17" i="10" s="1"/>
  <c r="I17" i="10"/>
  <c r="H17" i="10"/>
  <c r="S16" i="10"/>
  <c r="R16" i="10"/>
  <c r="Q16" i="10"/>
  <c r="N16" i="10"/>
  <c r="J16" i="10"/>
  <c r="D16" i="10" s="1"/>
  <c r="I16" i="10"/>
  <c r="H16" i="10"/>
  <c r="S15" i="10"/>
  <c r="R15" i="10"/>
  <c r="Q15" i="10"/>
  <c r="N15" i="10"/>
  <c r="J15" i="10"/>
  <c r="D15" i="10" s="1"/>
  <c r="I15" i="10"/>
  <c r="H15" i="10"/>
  <c r="S14" i="10"/>
  <c r="R14" i="10"/>
  <c r="Q14" i="10"/>
  <c r="N14" i="10"/>
  <c r="J14" i="10"/>
  <c r="D14" i="10" s="1"/>
  <c r="I14" i="10"/>
  <c r="H14" i="10"/>
  <c r="S13" i="10"/>
  <c r="R13" i="10"/>
  <c r="Q13" i="10"/>
  <c r="N13" i="10"/>
  <c r="J13" i="10"/>
  <c r="D13" i="10" s="1"/>
  <c r="I13" i="10"/>
  <c r="H13" i="10"/>
  <c r="S12" i="10"/>
  <c r="R12" i="10"/>
  <c r="Q12" i="10"/>
  <c r="N12" i="10"/>
  <c r="J12" i="10"/>
  <c r="I12" i="10"/>
  <c r="H12" i="10"/>
  <c r="S11" i="10"/>
  <c r="R11" i="10"/>
  <c r="Q11" i="10"/>
  <c r="N11" i="10"/>
  <c r="J11" i="10"/>
  <c r="D11" i="10" s="1"/>
  <c r="I11" i="10"/>
  <c r="H11" i="10"/>
  <c r="P10" i="10"/>
  <c r="O10" i="10"/>
  <c r="M10" i="10"/>
  <c r="L10" i="10"/>
  <c r="G10" i="10"/>
  <c r="F10" i="10"/>
  <c r="P9" i="10"/>
  <c r="O9" i="10"/>
  <c r="M9" i="10"/>
  <c r="L9" i="10"/>
  <c r="G9" i="10"/>
  <c r="F9" i="10"/>
  <c r="P8" i="10"/>
  <c r="O8" i="10"/>
  <c r="M8" i="10"/>
  <c r="L8" i="10"/>
  <c r="G8" i="10"/>
  <c r="F8" i="10"/>
  <c r="S26" i="9"/>
  <c r="R26" i="9"/>
  <c r="Q26" i="9"/>
  <c r="N26" i="9"/>
  <c r="J26" i="9"/>
  <c r="D26" i="9" s="1"/>
  <c r="I26" i="9"/>
  <c r="H26" i="9"/>
  <c r="S25" i="9"/>
  <c r="R25" i="9"/>
  <c r="Q25" i="9"/>
  <c r="N25" i="9"/>
  <c r="J25" i="9"/>
  <c r="D25" i="9" s="1"/>
  <c r="I25" i="9"/>
  <c r="C25" i="9" s="1"/>
  <c r="H25" i="9"/>
  <c r="S24" i="9"/>
  <c r="R24" i="9"/>
  <c r="Q24" i="9"/>
  <c r="N24" i="9"/>
  <c r="J24" i="9"/>
  <c r="D24" i="9" s="1"/>
  <c r="I24" i="9"/>
  <c r="H24" i="9"/>
  <c r="S23" i="9"/>
  <c r="R23" i="9"/>
  <c r="Q23" i="9"/>
  <c r="N23" i="9"/>
  <c r="J23" i="9"/>
  <c r="D23" i="9" s="1"/>
  <c r="I23" i="9"/>
  <c r="C23" i="9" s="1"/>
  <c r="H23" i="9"/>
  <c r="S22" i="9"/>
  <c r="R22" i="9"/>
  <c r="Q22" i="9"/>
  <c r="N22" i="9"/>
  <c r="J22" i="9"/>
  <c r="D22" i="9" s="1"/>
  <c r="I22" i="9"/>
  <c r="H22" i="9"/>
  <c r="S21" i="9"/>
  <c r="T21" i="9" s="1"/>
  <c r="R21" i="9"/>
  <c r="Q21" i="9"/>
  <c r="N21" i="9"/>
  <c r="J21" i="9"/>
  <c r="D21" i="9" s="1"/>
  <c r="I21" i="9"/>
  <c r="C21" i="9" s="1"/>
  <c r="H21" i="9"/>
  <c r="S20" i="9"/>
  <c r="R20" i="9"/>
  <c r="Q20" i="9"/>
  <c r="N20" i="9"/>
  <c r="J20" i="9"/>
  <c r="D20" i="9" s="1"/>
  <c r="I20" i="9"/>
  <c r="H20" i="9"/>
  <c r="S19" i="9"/>
  <c r="R19" i="9"/>
  <c r="Q19" i="9"/>
  <c r="N19" i="9"/>
  <c r="J19" i="9"/>
  <c r="D19" i="9" s="1"/>
  <c r="I19" i="9"/>
  <c r="C19" i="9" s="1"/>
  <c r="H19" i="9"/>
  <c r="S18" i="9"/>
  <c r="R18" i="9"/>
  <c r="Q18" i="9"/>
  <c r="N18" i="9"/>
  <c r="J18" i="9"/>
  <c r="D18" i="9" s="1"/>
  <c r="I18" i="9"/>
  <c r="H18" i="9"/>
  <c r="S17" i="9"/>
  <c r="R17" i="9"/>
  <c r="Q17" i="9"/>
  <c r="N17" i="9"/>
  <c r="J17" i="9"/>
  <c r="D17" i="9" s="1"/>
  <c r="I17" i="9"/>
  <c r="C17" i="9" s="1"/>
  <c r="H17" i="9"/>
  <c r="S16" i="9"/>
  <c r="R16" i="9"/>
  <c r="Q16" i="9"/>
  <c r="N16" i="9"/>
  <c r="J16" i="9"/>
  <c r="D16" i="9" s="1"/>
  <c r="I16" i="9"/>
  <c r="H16" i="9"/>
  <c r="S15" i="9"/>
  <c r="R15" i="9"/>
  <c r="Q15" i="9"/>
  <c r="N15" i="9"/>
  <c r="J15" i="9"/>
  <c r="I15" i="9"/>
  <c r="C15" i="9" s="1"/>
  <c r="H15" i="9"/>
  <c r="S14" i="9"/>
  <c r="R14" i="9"/>
  <c r="Q14" i="9"/>
  <c r="N14" i="9"/>
  <c r="J14" i="9"/>
  <c r="D14" i="9" s="1"/>
  <c r="I14" i="9"/>
  <c r="H14" i="9"/>
  <c r="S13" i="9"/>
  <c r="R13" i="9"/>
  <c r="Q13" i="9"/>
  <c r="N13" i="9"/>
  <c r="J13" i="9"/>
  <c r="I13" i="9"/>
  <c r="C13" i="9" s="1"/>
  <c r="H13" i="9"/>
  <c r="S12" i="9"/>
  <c r="R12" i="9"/>
  <c r="Q12" i="9"/>
  <c r="N12" i="9"/>
  <c r="J12" i="9"/>
  <c r="D12" i="9" s="1"/>
  <c r="I12" i="9"/>
  <c r="H12" i="9"/>
  <c r="S11" i="9"/>
  <c r="R11" i="9"/>
  <c r="Q11" i="9"/>
  <c r="N11" i="9"/>
  <c r="J11" i="9"/>
  <c r="I11" i="9"/>
  <c r="C11" i="9" s="1"/>
  <c r="H11" i="9"/>
  <c r="P10" i="9"/>
  <c r="O10" i="9"/>
  <c r="M10" i="9"/>
  <c r="L10" i="9"/>
  <c r="G10" i="9"/>
  <c r="F10" i="9"/>
  <c r="P9" i="9"/>
  <c r="O9" i="9"/>
  <c r="M9" i="9"/>
  <c r="L9" i="9"/>
  <c r="G9" i="9"/>
  <c r="F9" i="9"/>
  <c r="P8" i="9"/>
  <c r="O8" i="9"/>
  <c r="M8" i="9"/>
  <c r="L8" i="9"/>
  <c r="G8" i="9"/>
  <c r="F8" i="9"/>
  <c r="S26" i="8"/>
  <c r="R26" i="8"/>
  <c r="Q26" i="8"/>
  <c r="N26" i="8"/>
  <c r="J26" i="8"/>
  <c r="D26" i="8" s="1"/>
  <c r="I26" i="8"/>
  <c r="H26" i="8"/>
  <c r="S25" i="8"/>
  <c r="R25" i="8"/>
  <c r="Q25" i="8"/>
  <c r="N25" i="8"/>
  <c r="J25" i="8"/>
  <c r="D25" i="8" s="1"/>
  <c r="I25" i="8"/>
  <c r="C25" i="8" s="1"/>
  <c r="H25" i="8"/>
  <c r="S24" i="8"/>
  <c r="R24" i="8"/>
  <c r="Q24" i="8"/>
  <c r="N24" i="8"/>
  <c r="J24" i="8"/>
  <c r="D24" i="8" s="1"/>
  <c r="I24" i="8"/>
  <c r="H24" i="8"/>
  <c r="S23" i="8"/>
  <c r="R23" i="8"/>
  <c r="Q23" i="8"/>
  <c r="N23" i="8"/>
  <c r="J23" i="8"/>
  <c r="D23" i="8" s="1"/>
  <c r="I23" i="8"/>
  <c r="C23" i="8" s="1"/>
  <c r="H23" i="8"/>
  <c r="S22" i="8"/>
  <c r="R22" i="8"/>
  <c r="Q22" i="8"/>
  <c r="N22" i="8"/>
  <c r="J22" i="8"/>
  <c r="D22" i="8" s="1"/>
  <c r="I22" i="8"/>
  <c r="H22" i="8"/>
  <c r="S21" i="8"/>
  <c r="R21" i="8"/>
  <c r="Q21" i="8"/>
  <c r="N21" i="8"/>
  <c r="J21" i="8"/>
  <c r="D21" i="8" s="1"/>
  <c r="I21" i="8"/>
  <c r="C21" i="8" s="1"/>
  <c r="H21" i="8"/>
  <c r="S20" i="8"/>
  <c r="R20" i="8"/>
  <c r="Q20" i="8"/>
  <c r="N20" i="8"/>
  <c r="J20" i="8"/>
  <c r="D20" i="8" s="1"/>
  <c r="I20" i="8"/>
  <c r="H20" i="8"/>
  <c r="S19" i="8"/>
  <c r="R19" i="8"/>
  <c r="Q19" i="8"/>
  <c r="N19" i="8"/>
  <c r="J19" i="8"/>
  <c r="D19" i="8" s="1"/>
  <c r="I19" i="8"/>
  <c r="C19" i="8" s="1"/>
  <c r="H19" i="8"/>
  <c r="S18" i="8"/>
  <c r="R18" i="8"/>
  <c r="Q18" i="8"/>
  <c r="N18" i="8"/>
  <c r="J18" i="8"/>
  <c r="D18" i="8" s="1"/>
  <c r="I18" i="8"/>
  <c r="H18" i="8"/>
  <c r="S17" i="8"/>
  <c r="R17" i="8"/>
  <c r="Q17" i="8"/>
  <c r="N17" i="8"/>
  <c r="J17" i="8"/>
  <c r="I17" i="8"/>
  <c r="C17" i="8" s="1"/>
  <c r="H17" i="8"/>
  <c r="S16" i="8"/>
  <c r="R16" i="8"/>
  <c r="Q16" i="8"/>
  <c r="N16" i="8"/>
  <c r="J16" i="8"/>
  <c r="D16" i="8" s="1"/>
  <c r="I16" i="8"/>
  <c r="H16" i="8"/>
  <c r="S15" i="8"/>
  <c r="R15" i="8"/>
  <c r="Q15" i="8"/>
  <c r="N15" i="8"/>
  <c r="J15" i="8"/>
  <c r="I15" i="8"/>
  <c r="C15" i="8" s="1"/>
  <c r="H15" i="8"/>
  <c r="S14" i="8"/>
  <c r="R14" i="8"/>
  <c r="Q14" i="8"/>
  <c r="N14" i="8"/>
  <c r="J14" i="8"/>
  <c r="D14" i="8" s="1"/>
  <c r="I14" i="8"/>
  <c r="H14" i="8"/>
  <c r="S13" i="8"/>
  <c r="R13" i="8"/>
  <c r="Q13" i="8"/>
  <c r="N13" i="8"/>
  <c r="J13" i="8"/>
  <c r="I13" i="8"/>
  <c r="C13" i="8" s="1"/>
  <c r="H13" i="8"/>
  <c r="S12" i="8"/>
  <c r="R12" i="8"/>
  <c r="Q12" i="8"/>
  <c r="N12" i="8"/>
  <c r="J12" i="8"/>
  <c r="D12" i="8" s="1"/>
  <c r="I12" i="8"/>
  <c r="H12" i="8"/>
  <c r="S11" i="8"/>
  <c r="R11" i="8"/>
  <c r="Q11" i="8"/>
  <c r="N11" i="8"/>
  <c r="J11" i="8"/>
  <c r="I11" i="8"/>
  <c r="C11" i="8" s="1"/>
  <c r="H11" i="8"/>
  <c r="P10" i="8"/>
  <c r="O10" i="8"/>
  <c r="M10" i="8"/>
  <c r="L10" i="8"/>
  <c r="G10" i="8"/>
  <c r="F10" i="8"/>
  <c r="P9" i="8"/>
  <c r="O9" i="8"/>
  <c r="M9" i="8"/>
  <c r="L9" i="8"/>
  <c r="G9" i="8"/>
  <c r="F9" i="8"/>
  <c r="P8" i="8"/>
  <c r="O8" i="8"/>
  <c r="M8" i="8"/>
  <c r="L8" i="8"/>
  <c r="G8" i="8"/>
  <c r="F8" i="8"/>
  <c r="S26" i="7"/>
  <c r="R26" i="7"/>
  <c r="Q26" i="7"/>
  <c r="N26" i="7"/>
  <c r="J26" i="7"/>
  <c r="D26" i="7" s="1"/>
  <c r="I26" i="7"/>
  <c r="C26" i="7" s="1"/>
  <c r="H26" i="7"/>
  <c r="S25" i="7"/>
  <c r="R25" i="7"/>
  <c r="Q25" i="7"/>
  <c r="N25" i="7"/>
  <c r="J25" i="7"/>
  <c r="D25" i="7" s="1"/>
  <c r="I25" i="7"/>
  <c r="C25" i="7" s="1"/>
  <c r="H25" i="7"/>
  <c r="S24" i="7"/>
  <c r="R24" i="7"/>
  <c r="Q24" i="7"/>
  <c r="N24" i="7"/>
  <c r="J24" i="7"/>
  <c r="D24" i="7" s="1"/>
  <c r="I24" i="7"/>
  <c r="C24" i="7" s="1"/>
  <c r="H24" i="7"/>
  <c r="S23" i="7"/>
  <c r="R23" i="7"/>
  <c r="Q23" i="7"/>
  <c r="N23" i="7"/>
  <c r="J23" i="7"/>
  <c r="D23" i="7" s="1"/>
  <c r="I23" i="7"/>
  <c r="C23" i="7" s="1"/>
  <c r="H23" i="7"/>
  <c r="S22" i="7"/>
  <c r="R22" i="7"/>
  <c r="Q22" i="7"/>
  <c r="N22" i="7"/>
  <c r="J22" i="7"/>
  <c r="D22" i="7" s="1"/>
  <c r="I22" i="7"/>
  <c r="C22" i="7" s="1"/>
  <c r="H22" i="7"/>
  <c r="S21" i="7"/>
  <c r="R21" i="7"/>
  <c r="Q21" i="7"/>
  <c r="N21" i="7"/>
  <c r="J21" i="7"/>
  <c r="D21" i="7" s="1"/>
  <c r="I21" i="7"/>
  <c r="C21" i="7" s="1"/>
  <c r="H21" i="7"/>
  <c r="S20" i="7"/>
  <c r="R20" i="7"/>
  <c r="Q20" i="7"/>
  <c r="N20" i="7"/>
  <c r="J20" i="7"/>
  <c r="D20" i="7" s="1"/>
  <c r="I20" i="7"/>
  <c r="C20" i="7" s="1"/>
  <c r="H20" i="7"/>
  <c r="S19" i="7"/>
  <c r="R19" i="7"/>
  <c r="Q19" i="7"/>
  <c r="N19" i="7"/>
  <c r="J19" i="7"/>
  <c r="D19" i="7" s="1"/>
  <c r="I19" i="7"/>
  <c r="C19" i="7" s="1"/>
  <c r="H19" i="7"/>
  <c r="S18" i="7"/>
  <c r="R18" i="7"/>
  <c r="Q18" i="7"/>
  <c r="N18" i="7"/>
  <c r="J18" i="7"/>
  <c r="D18" i="7" s="1"/>
  <c r="I18" i="7"/>
  <c r="C18" i="7" s="1"/>
  <c r="H18" i="7"/>
  <c r="S17" i="7"/>
  <c r="R17" i="7"/>
  <c r="Q17" i="7"/>
  <c r="N17" i="7"/>
  <c r="J17" i="7"/>
  <c r="D17" i="7" s="1"/>
  <c r="I17" i="7"/>
  <c r="C17" i="7" s="1"/>
  <c r="H17" i="7"/>
  <c r="S16" i="7"/>
  <c r="R16" i="7"/>
  <c r="Q16" i="7"/>
  <c r="N16" i="7"/>
  <c r="J16" i="7"/>
  <c r="D16" i="7" s="1"/>
  <c r="I16" i="7"/>
  <c r="C16" i="7" s="1"/>
  <c r="H16" i="7"/>
  <c r="S15" i="7"/>
  <c r="R15" i="7"/>
  <c r="Q15" i="7"/>
  <c r="N15" i="7"/>
  <c r="J15" i="7"/>
  <c r="D15" i="7" s="1"/>
  <c r="I15" i="7"/>
  <c r="C15" i="7" s="1"/>
  <c r="H15" i="7"/>
  <c r="S14" i="7"/>
  <c r="R14" i="7"/>
  <c r="Q14" i="7"/>
  <c r="N14" i="7"/>
  <c r="J14" i="7"/>
  <c r="D14" i="7" s="1"/>
  <c r="I14" i="7"/>
  <c r="H14" i="7"/>
  <c r="S13" i="7"/>
  <c r="R13" i="7"/>
  <c r="Q13" i="7"/>
  <c r="N13" i="7"/>
  <c r="J13" i="7"/>
  <c r="I13" i="7"/>
  <c r="C13" i="7" s="1"/>
  <c r="H13" i="7"/>
  <c r="S12" i="7"/>
  <c r="R12" i="7"/>
  <c r="Q12" i="7"/>
  <c r="N12" i="7"/>
  <c r="J12" i="7"/>
  <c r="D12" i="7" s="1"/>
  <c r="I12" i="7"/>
  <c r="C12" i="7" s="1"/>
  <c r="H12" i="7"/>
  <c r="S11" i="7"/>
  <c r="R11" i="7"/>
  <c r="Q11" i="7"/>
  <c r="N11" i="7"/>
  <c r="J11" i="7"/>
  <c r="D11" i="7" s="1"/>
  <c r="I11" i="7"/>
  <c r="C11" i="7" s="1"/>
  <c r="H11" i="7"/>
  <c r="P10" i="7"/>
  <c r="O10" i="7"/>
  <c r="M10" i="7"/>
  <c r="L10" i="7"/>
  <c r="G10" i="7"/>
  <c r="F10" i="7"/>
  <c r="P9" i="7"/>
  <c r="O9" i="7"/>
  <c r="M9" i="7"/>
  <c r="L9" i="7"/>
  <c r="G9" i="7"/>
  <c r="F9" i="7"/>
  <c r="P8" i="7"/>
  <c r="O8" i="7"/>
  <c r="M8" i="7"/>
  <c r="L8" i="7"/>
  <c r="G8" i="7"/>
  <c r="F8" i="7"/>
  <c r="S26" i="6"/>
  <c r="R26" i="6"/>
  <c r="Q26" i="6"/>
  <c r="N26" i="6"/>
  <c r="J26" i="6"/>
  <c r="D26" i="6" s="1"/>
  <c r="I26" i="6"/>
  <c r="C26" i="6" s="1"/>
  <c r="H26" i="6"/>
  <c r="S25" i="6"/>
  <c r="R25" i="6"/>
  <c r="Q25" i="6"/>
  <c r="N25" i="6"/>
  <c r="J25" i="6"/>
  <c r="D25" i="6" s="1"/>
  <c r="I25" i="6"/>
  <c r="H25" i="6"/>
  <c r="S24" i="6"/>
  <c r="R24" i="6"/>
  <c r="Q24" i="6"/>
  <c r="N24" i="6"/>
  <c r="J24" i="6"/>
  <c r="D24" i="6" s="1"/>
  <c r="I24" i="6"/>
  <c r="C24" i="6" s="1"/>
  <c r="H24" i="6"/>
  <c r="S23" i="6"/>
  <c r="R23" i="6"/>
  <c r="Q23" i="6"/>
  <c r="N23" i="6"/>
  <c r="J23" i="6"/>
  <c r="D23" i="6" s="1"/>
  <c r="I23" i="6"/>
  <c r="C23" i="6" s="1"/>
  <c r="H23" i="6"/>
  <c r="S22" i="6"/>
  <c r="R22" i="6"/>
  <c r="Q22" i="6"/>
  <c r="N22" i="6"/>
  <c r="J22" i="6"/>
  <c r="D22" i="6" s="1"/>
  <c r="I22" i="6"/>
  <c r="C22" i="6" s="1"/>
  <c r="H22" i="6"/>
  <c r="S21" i="6"/>
  <c r="R21" i="6"/>
  <c r="Q21" i="6"/>
  <c r="N21" i="6"/>
  <c r="J21" i="6"/>
  <c r="D21" i="6" s="1"/>
  <c r="I21" i="6"/>
  <c r="C21" i="6" s="1"/>
  <c r="H21" i="6"/>
  <c r="S20" i="6"/>
  <c r="R20" i="6"/>
  <c r="Q20" i="6"/>
  <c r="N20" i="6"/>
  <c r="J20" i="6"/>
  <c r="D20" i="6" s="1"/>
  <c r="I20" i="6"/>
  <c r="C20" i="6" s="1"/>
  <c r="H20" i="6"/>
  <c r="S19" i="6"/>
  <c r="R19" i="6"/>
  <c r="Q19" i="6"/>
  <c r="N19" i="6"/>
  <c r="J19" i="6"/>
  <c r="D19" i="6" s="1"/>
  <c r="I19" i="6"/>
  <c r="C19" i="6" s="1"/>
  <c r="H19" i="6"/>
  <c r="S18" i="6"/>
  <c r="R18" i="6"/>
  <c r="Q18" i="6"/>
  <c r="N18" i="6"/>
  <c r="J18" i="6"/>
  <c r="D18" i="6" s="1"/>
  <c r="I18" i="6"/>
  <c r="C18" i="6" s="1"/>
  <c r="H18" i="6"/>
  <c r="S17" i="6"/>
  <c r="R17" i="6"/>
  <c r="Q17" i="6"/>
  <c r="N17" i="6"/>
  <c r="J17" i="6"/>
  <c r="D17" i="6" s="1"/>
  <c r="I17" i="6"/>
  <c r="C17" i="6" s="1"/>
  <c r="H17" i="6"/>
  <c r="S16" i="6"/>
  <c r="R16" i="6"/>
  <c r="Q16" i="6"/>
  <c r="N16" i="6"/>
  <c r="J16" i="6"/>
  <c r="D16" i="6" s="1"/>
  <c r="I16" i="6"/>
  <c r="C16" i="6" s="1"/>
  <c r="H16" i="6"/>
  <c r="S15" i="6"/>
  <c r="R15" i="6"/>
  <c r="Q15" i="6"/>
  <c r="N15" i="6"/>
  <c r="J15" i="6"/>
  <c r="D15" i="6" s="1"/>
  <c r="I15" i="6"/>
  <c r="C15" i="6" s="1"/>
  <c r="H15" i="6"/>
  <c r="S14" i="6"/>
  <c r="R14" i="6"/>
  <c r="Q14" i="6"/>
  <c r="N14" i="6"/>
  <c r="J14" i="6"/>
  <c r="D14" i="6" s="1"/>
  <c r="I14" i="6"/>
  <c r="C14" i="6" s="1"/>
  <c r="H14" i="6"/>
  <c r="S13" i="6"/>
  <c r="R13" i="6"/>
  <c r="Q13" i="6"/>
  <c r="N13" i="6"/>
  <c r="J13" i="6"/>
  <c r="D13" i="6" s="1"/>
  <c r="I13" i="6"/>
  <c r="C13" i="6" s="1"/>
  <c r="H13" i="6"/>
  <c r="S12" i="6"/>
  <c r="R12" i="6"/>
  <c r="Q12" i="6"/>
  <c r="N12" i="6"/>
  <c r="J12" i="6"/>
  <c r="D12" i="6" s="1"/>
  <c r="I12" i="6"/>
  <c r="H12" i="6"/>
  <c r="S11" i="6"/>
  <c r="R11" i="6"/>
  <c r="Q11" i="6"/>
  <c r="N11" i="6"/>
  <c r="J11" i="6"/>
  <c r="I11" i="6"/>
  <c r="C11" i="6" s="1"/>
  <c r="H11" i="6"/>
  <c r="Q10" i="6"/>
  <c r="P10" i="6"/>
  <c r="O10" i="6"/>
  <c r="M10" i="6"/>
  <c r="L10" i="6"/>
  <c r="G10" i="6"/>
  <c r="F10" i="6"/>
  <c r="P9" i="6"/>
  <c r="O9" i="6"/>
  <c r="M9" i="6"/>
  <c r="L9" i="6"/>
  <c r="G9" i="6"/>
  <c r="F9" i="6"/>
  <c r="P8" i="6"/>
  <c r="O8" i="6"/>
  <c r="M8" i="6"/>
  <c r="L8" i="6"/>
  <c r="G8" i="6"/>
  <c r="F8" i="6"/>
  <c r="S26" i="5"/>
  <c r="R26" i="5"/>
  <c r="Q26" i="5"/>
  <c r="N26" i="5"/>
  <c r="J26" i="5"/>
  <c r="D26" i="5" s="1"/>
  <c r="I26" i="5"/>
  <c r="H26" i="5"/>
  <c r="S25" i="5"/>
  <c r="R25" i="5"/>
  <c r="Q25" i="5"/>
  <c r="N25" i="5"/>
  <c r="J25" i="5"/>
  <c r="D25" i="5" s="1"/>
  <c r="I25" i="5"/>
  <c r="C25" i="5" s="1"/>
  <c r="H25" i="5"/>
  <c r="S24" i="5"/>
  <c r="R24" i="5"/>
  <c r="Q24" i="5"/>
  <c r="N24" i="5"/>
  <c r="J24" i="5"/>
  <c r="D24" i="5" s="1"/>
  <c r="I24" i="5"/>
  <c r="C24" i="5" s="1"/>
  <c r="H24" i="5"/>
  <c r="S23" i="5"/>
  <c r="R23" i="5"/>
  <c r="Q23" i="5"/>
  <c r="N23" i="5"/>
  <c r="J23" i="5"/>
  <c r="D23" i="5" s="1"/>
  <c r="I23" i="5"/>
  <c r="H23" i="5"/>
  <c r="S22" i="5"/>
  <c r="R22" i="5"/>
  <c r="Q22" i="5"/>
  <c r="N22" i="5"/>
  <c r="J22" i="5"/>
  <c r="D22" i="5" s="1"/>
  <c r="I22" i="5"/>
  <c r="H22" i="5"/>
  <c r="S21" i="5"/>
  <c r="R21" i="5"/>
  <c r="Q21" i="5"/>
  <c r="N21" i="5"/>
  <c r="J21" i="5"/>
  <c r="D21" i="5" s="1"/>
  <c r="I21" i="5"/>
  <c r="H21" i="5"/>
  <c r="S20" i="5"/>
  <c r="R20" i="5"/>
  <c r="Q20" i="5"/>
  <c r="N20" i="5"/>
  <c r="J20" i="5"/>
  <c r="I20" i="5"/>
  <c r="C20" i="5" s="1"/>
  <c r="H20" i="5"/>
  <c r="S19" i="5"/>
  <c r="R19" i="5"/>
  <c r="Q19" i="5"/>
  <c r="N19" i="5"/>
  <c r="J19" i="5"/>
  <c r="I19" i="5"/>
  <c r="C19" i="5" s="1"/>
  <c r="H19" i="5"/>
  <c r="S18" i="5"/>
  <c r="R18" i="5"/>
  <c r="Q18" i="5"/>
  <c r="N18" i="5"/>
  <c r="J18" i="5"/>
  <c r="D18" i="5" s="1"/>
  <c r="I18" i="5"/>
  <c r="H18" i="5"/>
  <c r="S17" i="5"/>
  <c r="R17" i="5"/>
  <c r="Q17" i="5"/>
  <c r="N17" i="5"/>
  <c r="J17" i="5"/>
  <c r="D17" i="5" s="1"/>
  <c r="I17" i="5"/>
  <c r="C17" i="5" s="1"/>
  <c r="H17" i="5"/>
  <c r="S16" i="5"/>
  <c r="R16" i="5"/>
  <c r="Q16" i="5"/>
  <c r="N16" i="5"/>
  <c r="J16" i="5"/>
  <c r="I16" i="5"/>
  <c r="C16" i="5" s="1"/>
  <c r="H16" i="5"/>
  <c r="S15" i="5"/>
  <c r="R15" i="5"/>
  <c r="Q15" i="5"/>
  <c r="N15" i="5"/>
  <c r="J15" i="5"/>
  <c r="D15" i="5" s="1"/>
  <c r="I15" i="5"/>
  <c r="H15" i="5"/>
  <c r="S14" i="5"/>
  <c r="R14" i="5"/>
  <c r="Q14" i="5"/>
  <c r="N14" i="5"/>
  <c r="J14" i="5"/>
  <c r="D14" i="5" s="1"/>
  <c r="I14" i="5"/>
  <c r="C14" i="5" s="1"/>
  <c r="H14" i="5"/>
  <c r="S13" i="5"/>
  <c r="R13" i="5"/>
  <c r="Q13" i="5"/>
  <c r="N13" i="5"/>
  <c r="J13" i="5"/>
  <c r="D13" i="5" s="1"/>
  <c r="I13" i="5"/>
  <c r="C13" i="5" s="1"/>
  <c r="H13" i="5"/>
  <c r="S12" i="5"/>
  <c r="R12" i="5"/>
  <c r="Q12" i="5"/>
  <c r="N12" i="5"/>
  <c r="J12" i="5"/>
  <c r="D12" i="5" s="1"/>
  <c r="I12" i="5"/>
  <c r="C12" i="5" s="1"/>
  <c r="H12" i="5"/>
  <c r="S11" i="5"/>
  <c r="R11" i="5"/>
  <c r="Q11" i="5"/>
  <c r="N11" i="5"/>
  <c r="J11" i="5"/>
  <c r="D11" i="5" s="1"/>
  <c r="I11" i="5"/>
  <c r="C11" i="5" s="1"/>
  <c r="H11" i="5"/>
  <c r="P10" i="5"/>
  <c r="O10" i="5"/>
  <c r="M10" i="5"/>
  <c r="L10" i="5"/>
  <c r="G10" i="5"/>
  <c r="F10" i="5"/>
  <c r="P9" i="5"/>
  <c r="O9" i="5"/>
  <c r="M9" i="5"/>
  <c r="L9" i="5"/>
  <c r="G9" i="5"/>
  <c r="F9" i="5"/>
  <c r="P8" i="5"/>
  <c r="O8" i="5"/>
  <c r="M8" i="5"/>
  <c r="L8" i="5"/>
  <c r="G8" i="5"/>
  <c r="F8" i="5"/>
  <c r="S26" i="4"/>
  <c r="R26" i="4"/>
  <c r="Q26" i="4"/>
  <c r="N26" i="4"/>
  <c r="J26" i="4"/>
  <c r="D26" i="4" s="1"/>
  <c r="I26" i="4"/>
  <c r="C26" i="4" s="1"/>
  <c r="H26" i="4"/>
  <c r="S25" i="4"/>
  <c r="R25" i="4"/>
  <c r="Q25" i="4"/>
  <c r="N25" i="4"/>
  <c r="J25" i="4"/>
  <c r="D25" i="4" s="1"/>
  <c r="I25" i="4"/>
  <c r="C25" i="4" s="1"/>
  <c r="H25" i="4"/>
  <c r="S24" i="4"/>
  <c r="R24" i="4"/>
  <c r="Q24" i="4"/>
  <c r="N24" i="4"/>
  <c r="J24" i="4"/>
  <c r="I24" i="4"/>
  <c r="C24" i="4" s="1"/>
  <c r="H24" i="4"/>
  <c r="S23" i="4"/>
  <c r="R23" i="4"/>
  <c r="Q23" i="4"/>
  <c r="N23" i="4"/>
  <c r="J23" i="4"/>
  <c r="D23" i="4" s="1"/>
  <c r="I23" i="4"/>
  <c r="C23" i="4" s="1"/>
  <c r="H23" i="4"/>
  <c r="S22" i="4"/>
  <c r="R22" i="4"/>
  <c r="Q22" i="4"/>
  <c r="N22" i="4"/>
  <c r="J22" i="4"/>
  <c r="D22" i="4" s="1"/>
  <c r="I22" i="4"/>
  <c r="C22" i="4" s="1"/>
  <c r="H22" i="4"/>
  <c r="S21" i="4"/>
  <c r="R21" i="4"/>
  <c r="Q21" i="4"/>
  <c r="N21" i="4"/>
  <c r="J21" i="4"/>
  <c r="D21" i="4" s="1"/>
  <c r="I21" i="4"/>
  <c r="C21" i="4" s="1"/>
  <c r="H21" i="4"/>
  <c r="S20" i="4"/>
  <c r="R20" i="4"/>
  <c r="Q20" i="4"/>
  <c r="N20" i="4"/>
  <c r="J20" i="4"/>
  <c r="D20" i="4" s="1"/>
  <c r="I20" i="4"/>
  <c r="C20" i="4" s="1"/>
  <c r="H20" i="4"/>
  <c r="S19" i="4"/>
  <c r="R19" i="4"/>
  <c r="Q19" i="4"/>
  <c r="N19" i="4"/>
  <c r="J19" i="4"/>
  <c r="D19" i="4" s="1"/>
  <c r="I19" i="4"/>
  <c r="C19" i="4" s="1"/>
  <c r="H19" i="4"/>
  <c r="S18" i="4"/>
  <c r="R18" i="4"/>
  <c r="Q18" i="4"/>
  <c r="N18" i="4"/>
  <c r="J18" i="4"/>
  <c r="D18" i="4" s="1"/>
  <c r="I18" i="4"/>
  <c r="C18" i="4" s="1"/>
  <c r="H18" i="4"/>
  <c r="S17" i="4"/>
  <c r="R17" i="4"/>
  <c r="Q17" i="4"/>
  <c r="N17" i="4"/>
  <c r="J17" i="4"/>
  <c r="I17" i="4"/>
  <c r="C17" i="4" s="1"/>
  <c r="H17" i="4"/>
  <c r="S16" i="4"/>
  <c r="R16" i="4"/>
  <c r="Q16" i="4"/>
  <c r="N16" i="4"/>
  <c r="J16" i="4"/>
  <c r="D16" i="4" s="1"/>
  <c r="I16" i="4"/>
  <c r="C16" i="4" s="1"/>
  <c r="H16" i="4"/>
  <c r="S15" i="4"/>
  <c r="R15" i="4"/>
  <c r="Q15" i="4"/>
  <c r="N15" i="4"/>
  <c r="J15" i="4"/>
  <c r="D15" i="4" s="1"/>
  <c r="I15" i="4"/>
  <c r="C15" i="4" s="1"/>
  <c r="H15" i="4"/>
  <c r="S14" i="4"/>
  <c r="R14" i="4"/>
  <c r="Q14" i="4"/>
  <c r="N14" i="4"/>
  <c r="J14" i="4"/>
  <c r="D14" i="4" s="1"/>
  <c r="I14" i="4"/>
  <c r="C14" i="4" s="1"/>
  <c r="H14" i="4"/>
  <c r="S13" i="4"/>
  <c r="R13" i="4"/>
  <c r="Q13" i="4"/>
  <c r="N13" i="4"/>
  <c r="J13" i="4"/>
  <c r="D13" i="4" s="1"/>
  <c r="I13" i="4"/>
  <c r="C13" i="4" s="1"/>
  <c r="H13" i="4"/>
  <c r="S12" i="4"/>
  <c r="R12" i="4"/>
  <c r="Q12" i="4"/>
  <c r="N12" i="4"/>
  <c r="J12" i="4"/>
  <c r="D12" i="4" s="1"/>
  <c r="I12" i="4"/>
  <c r="C12" i="4" s="1"/>
  <c r="H12" i="4"/>
  <c r="S11" i="4"/>
  <c r="R11" i="4"/>
  <c r="Q11" i="4"/>
  <c r="N11" i="4"/>
  <c r="J11" i="4"/>
  <c r="I11" i="4"/>
  <c r="H11" i="4"/>
  <c r="P10" i="4"/>
  <c r="O10" i="4"/>
  <c r="M10" i="4"/>
  <c r="L10" i="4"/>
  <c r="G10" i="4"/>
  <c r="F10" i="4"/>
  <c r="P9" i="4"/>
  <c r="O9" i="4"/>
  <c r="M9" i="4"/>
  <c r="L9" i="4"/>
  <c r="G9" i="4"/>
  <c r="F9" i="4"/>
  <c r="P8" i="4"/>
  <c r="O8" i="4"/>
  <c r="M8" i="4"/>
  <c r="L8" i="4"/>
  <c r="G8" i="4"/>
  <c r="F8" i="4"/>
  <c r="S26" i="3"/>
  <c r="R26" i="3"/>
  <c r="Q26" i="3"/>
  <c r="N26" i="3"/>
  <c r="J26" i="3"/>
  <c r="D26" i="3" s="1"/>
  <c r="I26" i="3"/>
  <c r="C26" i="3" s="1"/>
  <c r="H26" i="3"/>
  <c r="S25" i="3"/>
  <c r="R25" i="3"/>
  <c r="Q25" i="3"/>
  <c r="N25" i="3"/>
  <c r="J25" i="3"/>
  <c r="I25" i="3"/>
  <c r="C25" i="3" s="1"/>
  <c r="H25" i="3"/>
  <c r="S24" i="3"/>
  <c r="R24" i="3"/>
  <c r="Q24" i="3"/>
  <c r="N24" i="3"/>
  <c r="J24" i="3"/>
  <c r="D24" i="3" s="1"/>
  <c r="I24" i="3"/>
  <c r="H24" i="3"/>
  <c r="S23" i="3"/>
  <c r="R23" i="3"/>
  <c r="Q23" i="3"/>
  <c r="N23" i="3"/>
  <c r="J23" i="3"/>
  <c r="I23" i="3"/>
  <c r="C23" i="3" s="1"/>
  <c r="H23" i="3"/>
  <c r="S22" i="3"/>
  <c r="R22" i="3"/>
  <c r="Q22" i="3"/>
  <c r="N22" i="3"/>
  <c r="J22" i="3"/>
  <c r="I22" i="3"/>
  <c r="H22" i="3"/>
  <c r="S21" i="3"/>
  <c r="R21" i="3"/>
  <c r="Q21" i="3"/>
  <c r="N21" i="3"/>
  <c r="J21" i="3"/>
  <c r="I21" i="3"/>
  <c r="C21" i="3" s="1"/>
  <c r="H21" i="3"/>
  <c r="S20" i="3"/>
  <c r="R20" i="3"/>
  <c r="Q20" i="3"/>
  <c r="N20" i="3"/>
  <c r="J20" i="3"/>
  <c r="D20" i="3" s="1"/>
  <c r="I20" i="3"/>
  <c r="H20" i="3"/>
  <c r="S19" i="3"/>
  <c r="R19" i="3"/>
  <c r="Q19" i="3"/>
  <c r="N19" i="3"/>
  <c r="J19" i="3"/>
  <c r="I19" i="3"/>
  <c r="C19" i="3" s="1"/>
  <c r="H19" i="3"/>
  <c r="S18" i="3"/>
  <c r="R18" i="3"/>
  <c r="Q18" i="3"/>
  <c r="N18" i="3"/>
  <c r="J18" i="3"/>
  <c r="D18" i="3" s="1"/>
  <c r="I18" i="3"/>
  <c r="H18" i="3"/>
  <c r="S17" i="3"/>
  <c r="R17" i="3"/>
  <c r="Q17" i="3"/>
  <c r="N17" i="3"/>
  <c r="J17" i="3"/>
  <c r="I17" i="3"/>
  <c r="C17" i="3" s="1"/>
  <c r="H17" i="3"/>
  <c r="S16" i="3"/>
  <c r="R16" i="3"/>
  <c r="Q16" i="3"/>
  <c r="N16" i="3"/>
  <c r="J16" i="3"/>
  <c r="D16" i="3" s="1"/>
  <c r="I16" i="3"/>
  <c r="H16" i="3"/>
  <c r="S15" i="3"/>
  <c r="R15" i="3"/>
  <c r="Q15" i="3"/>
  <c r="N15" i="3"/>
  <c r="J15" i="3"/>
  <c r="I15" i="3"/>
  <c r="C15" i="3" s="1"/>
  <c r="H15" i="3"/>
  <c r="S14" i="3"/>
  <c r="R14" i="3"/>
  <c r="Q14" i="3"/>
  <c r="N14" i="3"/>
  <c r="J14" i="3"/>
  <c r="I14" i="3"/>
  <c r="C14" i="3" s="1"/>
  <c r="H14" i="3"/>
  <c r="S13" i="3"/>
  <c r="R13" i="3"/>
  <c r="Q13" i="3"/>
  <c r="N13" i="3"/>
  <c r="J13" i="3"/>
  <c r="I13" i="3"/>
  <c r="C13" i="3" s="1"/>
  <c r="H13" i="3"/>
  <c r="S12" i="3"/>
  <c r="R12" i="3"/>
  <c r="Q12" i="3"/>
  <c r="N12" i="3"/>
  <c r="J12" i="3"/>
  <c r="I12" i="3"/>
  <c r="C12" i="3" s="1"/>
  <c r="H12" i="3"/>
  <c r="S11" i="3"/>
  <c r="R11" i="3"/>
  <c r="Q11" i="3"/>
  <c r="N11" i="3"/>
  <c r="J11" i="3"/>
  <c r="I11" i="3"/>
  <c r="C11" i="3" s="1"/>
  <c r="H11" i="3"/>
  <c r="P10" i="3"/>
  <c r="O10" i="3"/>
  <c r="M10" i="3"/>
  <c r="L10" i="3"/>
  <c r="G10" i="3"/>
  <c r="F10" i="3"/>
  <c r="P9" i="3"/>
  <c r="O9" i="3"/>
  <c r="M9" i="3"/>
  <c r="L9" i="3"/>
  <c r="G9" i="3"/>
  <c r="F9" i="3"/>
  <c r="P8" i="3"/>
  <c r="O8" i="3"/>
  <c r="M8" i="3"/>
  <c r="L8" i="3"/>
  <c r="G8" i="3"/>
  <c r="F8" i="3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10" i="20" l="1"/>
  <c r="Q10" i="20"/>
  <c r="T26" i="7"/>
  <c r="T15" i="13"/>
  <c r="S10" i="17"/>
  <c r="T24" i="7"/>
  <c r="J10" i="4"/>
  <c r="T18" i="10"/>
  <c r="H10" i="12"/>
  <c r="Q8" i="17"/>
  <c r="J10" i="13"/>
  <c r="T25" i="17"/>
  <c r="T25" i="20"/>
  <c r="D10" i="15"/>
  <c r="Q10" i="4"/>
  <c r="T15" i="11"/>
  <c r="S10" i="14"/>
  <c r="T18" i="15"/>
  <c r="T18" i="21"/>
  <c r="T26" i="21"/>
  <c r="K22" i="5"/>
  <c r="K23" i="5"/>
  <c r="I8" i="7"/>
  <c r="T21" i="14"/>
  <c r="T24" i="15"/>
  <c r="K20" i="5"/>
  <c r="C8" i="7"/>
  <c r="T26" i="11"/>
  <c r="T19" i="14"/>
  <c r="T22" i="15"/>
  <c r="T19" i="20"/>
  <c r="Q10" i="3"/>
  <c r="S10" i="10"/>
  <c r="O7" i="10"/>
  <c r="O38" i="10" s="1"/>
  <c r="K20" i="20"/>
  <c r="H10" i="8"/>
  <c r="T25" i="8"/>
  <c r="T17" i="11"/>
  <c r="S10" i="11"/>
  <c r="S10" i="13"/>
  <c r="S8" i="20"/>
  <c r="T18" i="7"/>
  <c r="I10" i="10"/>
  <c r="O7" i="11"/>
  <c r="O46" i="11" s="1"/>
  <c r="T17" i="14"/>
  <c r="T25" i="14"/>
  <c r="S8" i="17"/>
  <c r="T16" i="14"/>
  <c r="R10" i="17"/>
  <c r="T22" i="19"/>
  <c r="F7" i="10"/>
  <c r="F34" i="10" s="1"/>
  <c r="T24" i="9"/>
  <c r="T23" i="14"/>
  <c r="H9" i="5"/>
  <c r="T24" i="10"/>
  <c r="T16" i="15"/>
  <c r="I10" i="17"/>
  <c r="H8" i="13"/>
  <c r="T15" i="15"/>
  <c r="T23" i="15"/>
  <c r="T26" i="19"/>
  <c r="H10" i="4"/>
  <c r="L7" i="5"/>
  <c r="L45" i="5" s="1"/>
  <c r="I8" i="6"/>
  <c r="O7" i="7"/>
  <c r="Q10" i="12"/>
  <c r="S8" i="14"/>
  <c r="J8" i="17"/>
  <c r="Q10" i="17"/>
  <c r="Q9" i="7"/>
  <c r="S8" i="11"/>
  <c r="T24" i="12"/>
  <c r="H8" i="18"/>
  <c r="N10" i="18"/>
  <c r="T26" i="18"/>
  <c r="T12" i="19"/>
  <c r="O7" i="20"/>
  <c r="O43" i="20" s="1"/>
  <c r="L7" i="21"/>
  <c r="L42" i="21" s="1"/>
  <c r="K18" i="21"/>
  <c r="K26" i="21"/>
  <c r="O7" i="5"/>
  <c r="O46" i="5" s="1"/>
  <c r="J10" i="7"/>
  <c r="K16" i="10"/>
  <c r="T21" i="15"/>
  <c r="T23" i="16"/>
  <c r="T15" i="14"/>
  <c r="T14" i="16"/>
  <c r="T22" i="16"/>
  <c r="R8" i="21"/>
  <c r="T14" i="3"/>
  <c r="R10" i="5"/>
  <c r="T22" i="10"/>
  <c r="T13" i="16"/>
  <c r="T21" i="16"/>
  <c r="T18" i="19"/>
  <c r="J10" i="14"/>
  <c r="T12" i="3"/>
  <c r="H10" i="3"/>
  <c r="S10" i="4"/>
  <c r="T16" i="10"/>
  <c r="T17" i="10"/>
  <c r="T18" i="12"/>
  <c r="D10" i="12"/>
  <c r="S10" i="15"/>
  <c r="T19" i="16"/>
  <c r="P7" i="17"/>
  <c r="H8" i="17"/>
  <c r="T19" i="17"/>
  <c r="T13" i="20"/>
  <c r="C23" i="5"/>
  <c r="E23" i="5" s="1"/>
  <c r="O7" i="3"/>
  <c r="O36" i="3" s="1"/>
  <c r="L7" i="4"/>
  <c r="L45" i="4" s="1"/>
  <c r="I10" i="4"/>
  <c r="D24" i="4"/>
  <c r="N10" i="4"/>
  <c r="R8" i="5"/>
  <c r="K17" i="5"/>
  <c r="K18" i="5"/>
  <c r="T11" i="7"/>
  <c r="T12" i="7"/>
  <c r="T19" i="7"/>
  <c r="T20" i="7"/>
  <c r="T19" i="8"/>
  <c r="T11" i="9"/>
  <c r="T15" i="9"/>
  <c r="T19" i="9"/>
  <c r="K20" i="9"/>
  <c r="T20" i="9"/>
  <c r="T25" i="9"/>
  <c r="T26" i="9"/>
  <c r="T18" i="11"/>
  <c r="T23" i="11"/>
  <c r="T24" i="11"/>
  <c r="S8" i="12"/>
  <c r="T14" i="12"/>
  <c r="T20" i="12"/>
  <c r="T20" i="14"/>
  <c r="K20" i="15"/>
  <c r="T20" i="15"/>
  <c r="T24" i="16"/>
  <c r="T17" i="19"/>
  <c r="T24" i="19"/>
  <c r="F7" i="20"/>
  <c r="F39" i="20" s="1"/>
  <c r="J8" i="20"/>
  <c r="K26" i="20"/>
  <c r="T26" i="20"/>
  <c r="T16" i="21"/>
  <c r="I8" i="4"/>
  <c r="R10" i="4"/>
  <c r="S9" i="5"/>
  <c r="D10" i="5"/>
  <c r="H10" i="6"/>
  <c r="T16" i="7"/>
  <c r="T22" i="8"/>
  <c r="N10" i="9"/>
  <c r="Q10" i="9"/>
  <c r="T25" i="10"/>
  <c r="T26" i="10"/>
  <c r="T12" i="12"/>
  <c r="D11" i="17"/>
  <c r="D8" i="17" s="1"/>
  <c r="O7" i="18"/>
  <c r="I10" i="18"/>
  <c r="N9" i="18"/>
  <c r="E17" i="5"/>
  <c r="Q10" i="5"/>
  <c r="F7" i="5"/>
  <c r="F45" i="5" s="1"/>
  <c r="T25" i="5"/>
  <c r="G7" i="6"/>
  <c r="G43" i="6" s="1"/>
  <c r="F7" i="8"/>
  <c r="O7" i="8"/>
  <c r="G7" i="18"/>
  <c r="G33" i="18" s="1"/>
  <c r="R10" i="18"/>
  <c r="Q10" i="19"/>
  <c r="S10" i="20"/>
  <c r="H8" i="21"/>
  <c r="Q8" i="21"/>
  <c r="H10" i="21"/>
  <c r="S8" i="5"/>
  <c r="J10" i="11"/>
  <c r="D11" i="14"/>
  <c r="D8" i="14" s="1"/>
  <c r="J8" i="14"/>
  <c r="N9" i="3"/>
  <c r="I10" i="3"/>
  <c r="M7" i="4"/>
  <c r="M41" i="4" s="1"/>
  <c r="G7" i="4"/>
  <c r="P7" i="4"/>
  <c r="J8" i="4"/>
  <c r="S8" i="4"/>
  <c r="T14" i="4"/>
  <c r="P7" i="5"/>
  <c r="P46" i="5" s="1"/>
  <c r="D20" i="5"/>
  <c r="E20" i="5" s="1"/>
  <c r="C22" i="5"/>
  <c r="E22" i="5" s="1"/>
  <c r="K24" i="5"/>
  <c r="K26" i="5"/>
  <c r="M7" i="6"/>
  <c r="M45" i="6" s="1"/>
  <c r="H8" i="6"/>
  <c r="Q8" i="6"/>
  <c r="R8" i="6"/>
  <c r="R8" i="7"/>
  <c r="K22" i="8"/>
  <c r="H10" i="9"/>
  <c r="L7" i="10"/>
  <c r="L39" i="10" s="1"/>
  <c r="H8" i="10"/>
  <c r="Q8" i="10"/>
  <c r="K12" i="10"/>
  <c r="T12" i="10"/>
  <c r="T13" i="10"/>
  <c r="K12" i="11"/>
  <c r="T19" i="11"/>
  <c r="K20" i="11"/>
  <c r="T21" i="11"/>
  <c r="N10" i="11"/>
  <c r="J10" i="12"/>
  <c r="Q9" i="12"/>
  <c r="S10" i="12"/>
  <c r="O7" i="14"/>
  <c r="O42" i="14" s="1"/>
  <c r="J9" i="14"/>
  <c r="H10" i="18"/>
  <c r="Q10" i="18"/>
  <c r="R8" i="20"/>
  <c r="I10" i="20"/>
  <c r="R10" i="20"/>
  <c r="S8" i="21"/>
  <c r="J10" i="3"/>
  <c r="S10" i="3"/>
  <c r="O7" i="4"/>
  <c r="C11" i="4"/>
  <c r="C8" i="4" s="1"/>
  <c r="N8" i="4"/>
  <c r="Q9" i="5"/>
  <c r="E24" i="5"/>
  <c r="E25" i="5"/>
  <c r="N9" i="6"/>
  <c r="H9" i="6"/>
  <c r="N10" i="6"/>
  <c r="D9" i="7"/>
  <c r="S9" i="7"/>
  <c r="J8" i="9"/>
  <c r="N8" i="13"/>
  <c r="D9" i="13"/>
  <c r="S9" i="13"/>
  <c r="G7" i="14"/>
  <c r="M7" i="15"/>
  <c r="H10" i="16"/>
  <c r="Q10" i="16"/>
  <c r="D8" i="5"/>
  <c r="N10" i="7"/>
  <c r="S8" i="3"/>
  <c r="L7" i="3"/>
  <c r="L41" i="3" s="1"/>
  <c r="T13" i="3"/>
  <c r="J9" i="3"/>
  <c r="T17" i="3"/>
  <c r="N10" i="3"/>
  <c r="H8" i="4"/>
  <c r="Q8" i="4"/>
  <c r="R8" i="4"/>
  <c r="T22" i="4"/>
  <c r="J10" i="5"/>
  <c r="T13" i="5"/>
  <c r="T15" i="5"/>
  <c r="C18" i="5"/>
  <c r="K21" i="5"/>
  <c r="N8" i="6"/>
  <c r="R10" i="6"/>
  <c r="S8" i="7"/>
  <c r="Q10" i="8"/>
  <c r="S8" i="10"/>
  <c r="T19" i="10"/>
  <c r="T23" i="10"/>
  <c r="G7" i="12"/>
  <c r="G38" i="12" s="1"/>
  <c r="T13" i="14"/>
  <c r="S9" i="19"/>
  <c r="J8" i="21"/>
  <c r="T22" i="12"/>
  <c r="T26" i="12"/>
  <c r="P7" i="13"/>
  <c r="P36" i="13" s="1"/>
  <c r="Q8" i="13"/>
  <c r="K16" i="13"/>
  <c r="T16" i="13"/>
  <c r="T23" i="13"/>
  <c r="H10" i="13"/>
  <c r="Q10" i="13"/>
  <c r="T11" i="14"/>
  <c r="J10" i="15"/>
  <c r="F7" i="16"/>
  <c r="F40" i="16" s="1"/>
  <c r="O7" i="16"/>
  <c r="O44" i="16" s="1"/>
  <c r="K18" i="16"/>
  <c r="T18" i="16"/>
  <c r="F7" i="18"/>
  <c r="F39" i="18" s="1"/>
  <c r="Q8" i="18"/>
  <c r="T12" i="18"/>
  <c r="O7" i="19"/>
  <c r="O34" i="19" s="1"/>
  <c r="Q8" i="19"/>
  <c r="T13" i="19"/>
  <c r="T20" i="19"/>
  <c r="T21" i="19"/>
  <c r="T21" i="20"/>
  <c r="G7" i="21"/>
  <c r="P7" i="21"/>
  <c r="K12" i="21"/>
  <c r="T19" i="21"/>
  <c r="S10" i="21"/>
  <c r="N10" i="21"/>
  <c r="J8" i="16"/>
  <c r="S8" i="16"/>
  <c r="O7" i="17"/>
  <c r="H9" i="17"/>
  <c r="R9" i="18"/>
  <c r="S8" i="19"/>
  <c r="G7" i="20"/>
  <c r="G39" i="20" s="1"/>
  <c r="M7" i="20"/>
  <c r="M43" i="20" s="1"/>
  <c r="N10" i="13"/>
  <c r="M7" i="16"/>
  <c r="P7" i="18"/>
  <c r="M7" i="18"/>
  <c r="N8" i="18"/>
  <c r="N7" i="18" s="1"/>
  <c r="J9" i="19"/>
  <c r="S10" i="19"/>
  <c r="I8" i="20"/>
  <c r="S9" i="21"/>
  <c r="G7" i="3"/>
  <c r="G39" i="3" s="1"/>
  <c r="R8" i="3"/>
  <c r="H8" i="3"/>
  <c r="Q8" i="3"/>
  <c r="S9" i="3"/>
  <c r="T18" i="4"/>
  <c r="C10" i="4"/>
  <c r="T26" i="4"/>
  <c r="R9" i="5"/>
  <c r="I10" i="5"/>
  <c r="K25" i="5"/>
  <c r="K10" i="5" s="1"/>
  <c r="O7" i="6"/>
  <c r="O42" i="6" s="1"/>
  <c r="C9" i="6"/>
  <c r="C25" i="6"/>
  <c r="C10" i="6" s="1"/>
  <c r="I10" i="6"/>
  <c r="L7" i="7"/>
  <c r="L37" i="7" s="1"/>
  <c r="D10" i="9"/>
  <c r="R9" i="10"/>
  <c r="I10" i="12"/>
  <c r="C26" i="12"/>
  <c r="C10" i="12" s="1"/>
  <c r="H8" i="16"/>
  <c r="Q8" i="16"/>
  <c r="N8" i="3"/>
  <c r="C24" i="3"/>
  <c r="E24" i="3" s="1"/>
  <c r="J8" i="5"/>
  <c r="J9" i="5"/>
  <c r="G7" i="5"/>
  <c r="G32" i="5" s="1"/>
  <c r="C21" i="5"/>
  <c r="E21" i="5" s="1"/>
  <c r="J8" i="6"/>
  <c r="S8" i="6"/>
  <c r="D13" i="7"/>
  <c r="D8" i="7" s="1"/>
  <c r="J8" i="7"/>
  <c r="S9" i="8"/>
  <c r="S9" i="9"/>
  <c r="H8" i="11"/>
  <c r="Q8" i="11"/>
  <c r="M7" i="3"/>
  <c r="M32" i="3" s="1"/>
  <c r="T11" i="3"/>
  <c r="T8" i="3" s="1"/>
  <c r="T15" i="3"/>
  <c r="T16" i="3"/>
  <c r="F7" i="4"/>
  <c r="H9" i="4"/>
  <c r="N9" i="4"/>
  <c r="S9" i="4"/>
  <c r="J9" i="4"/>
  <c r="D10" i="4"/>
  <c r="C8" i="5"/>
  <c r="T12" i="5"/>
  <c r="T14" i="5"/>
  <c r="C15" i="5"/>
  <c r="E15" i="5" s="1"/>
  <c r="I9" i="5"/>
  <c r="K19" i="5"/>
  <c r="D19" i="5"/>
  <c r="E19" i="5" s="1"/>
  <c r="N10" i="5"/>
  <c r="T23" i="8"/>
  <c r="D10" i="8"/>
  <c r="S10" i="8"/>
  <c r="C12" i="12"/>
  <c r="E12" i="12" s="1"/>
  <c r="I8" i="12"/>
  <c r="D11" i="19"/>
  <c r="J8" i="19"/>
  <c r="D11" i="4"/>
  <c r="D8" i="4" s="1"/>
  <c r="N9" i="5"/>
  <c r="F7" i="6"/>
  <c r="F31" i="6" s="1"/>
  <c r="L7" i="6"/>
  <c r="L45" i="6" s="1"/>
  <c r="D10" i="6"/>
  <c r="L7" i="8"/>
  <c r="F7" i="9"/>
  <c r="F28" i="9" s="1"/>
  <c r="N10" i="10"/>
  <c r="G7" i="11"/>
  <c r="G44" i="11" s="1"/>
  <c r="I9" i="12"/>
  <c r="R9" i="12"/>
  <c r="D10" i="14"/>
  <c r="T13" i="15"/>
  <c r="S9" i="15"/>
  <c r="S7" i="15" s="1"/>
  <c r="H9" i="19"/>
  <c r="Q9" i="19"/>
  <c r="H8" i="5"/>
  <c r="Q8" i="5"/>
  <c r="N8" i="5"/>
  <c r="T19" i="5"/>
  <c r="T23" i="5"/>
  <c r="T24" i="5"/>
  <c r="H10" i="5"/>
  <c r="C26" i="5"/>
  <c r="C10" i="5" s="1"/>
  <c r="T11" i="6"/>
  <c r="T12" i="6"/>
  <c r="T15" i="6"/>
  <c r="T16" i="6"/>
  <c r="T19" i="6"/>
  <c r="T20" i="6"/>
  <c r="T23" i="6"/>
  <c r="T24" i="6"/>
  <c r="I9" i="7"/>
  <c r="D10" i="7"/>
  <c r="S10" i="7"/>
  <c r="M7" i="8"/>
  <c r="N8" i="8"/>
  <c r="T20" i="8"/>
  <c r="R10" i="8"/>
  <c r="N8" i="9"/>
  <c r="H8" i="9"/>
  <c r="Q8" i="9"/>
  <c r="K16" i="9"/>
  <c r="R9" i="9"/>
  <c r="T17" i="9"/>
  <c r="T18" i="9"/>
  <c r="T23" i="9"/>
  <c r="G7" i="10"/>
  <c r="G28" i="10" s="1"/>
  <c r="N8" i="10"/>
  <c r="T14" i="10"/>
  <c r="T15" i="10"/>
  <c r="S9" i="10"/>
  <c r="S7" i="10" s="1"/>
  <c r="T20" i="10"/>
  <c r="T21" i="10"/>
  <c r="P7" i="11"/>
  <c r="P34" i="11" s="1"/>
  <c r="J9" i="11"/>
  <c r="S9" i="11"/>
  <c r="T22" i="11"/>
  <c r="D24" i="11"/>
  <c r="D10" i="11" s="1"/>
  <c r="M7" i="12"/>
  <c r="C8" i="12"/>
  <c r="R8" i="12"/>
  <c r="H8" i="12"/>
  <c r="Q8" i="12"/>
  <c r="T16" i="12"/>
  <c r="R8" i="13"/>
  <c r="H9" i="13"/>
  <c r="Q8" i="14"/>
  <c r="D9" i="14"/>
  <c r="S9" i="14"/>
  <c r="G30" i="14"/>
  <c r="T11" i="18"/>
  <c r="R8" i="18"/>
  <c r="P7" i="6"/>
  <c r="P38" i="6" s="1"/>
  <c r="D9" i="6"/>
  <c r="S9" i="6"/>
  <c r="J10" i="6"/>
  <c r="S10" i="6"/>
  <c r="G7" i="7"/>
  <c r="G37" i="7" s="1"/>
  <c r="H8" i="7"/>
  <c r="Q8" i="7"/>
  <c r="N8" i="7"/>
  <c r="C14" i="7"/>
  <c r="E14" i="7" s="1"/>
  <c r="H9" i="7"/>
  <c r="N9" i="7"/>
  <c r="T11" i="8"/>
  <c r="S8" i="8"/>
  <c r="T15" i="8"/>
  <c r="N10" i="8"/>
  <c r="T26" i="8"/>
  <c r="T13" i="9"/>
  <c r="T11" i="10"/>
  <c r="F7" i="11"/>
  <c r="F34" i="11" s="1"/>
  <c r="T11" i="11"/>
  <c r="L7" i="15"/>
  <c r="L40" i="15" s="1"/>
  <c r="R9" i="15"/>
  <c r="T26" i="15"/>
  <c r="T11" i="16"/>
  <c r="R8" i="16"/>
  <c r="T16" i="16"/>
  <c r="N8" i="17"/>
  <c r="I8" i="18"/>
  <c r="D24" i="19"/>
  <c r="D10" i="19" s="1"/>
  <c r="J10" i="19"/>
  <c r="G7" i="17"/>
  <c r="G41" i="17" s="1"/>
  <c r="M7" i="17"/>
  <c r="M38" i="17" s="1"/>
  <c r="S9" i="17"/>
  <c r="S7" i="17" s="1"/>
  <c r="N9" i="17"/>
  <c r="N10" i="17"/>
  <c r="H9" i="18"/>
  <c r="H7" i="18" s="1"/>
  <c r="Q9" i="18"/>
  <c r="Q7" i="18" s="1"/>
  <c r="C10" i="18"/>
  <c r="H9" i="21"/>
  <c r="T12" i="21"/>
  <c r="T13" i="21"/>
  <c r="T8" i="21" s="1"/>
  <c r="T14" i="21"/>
  <c r="K20" i="21"/>
  <c r="T20" i="21"/>
  <c r="S8" i="13"/>
  <c r="N8" i="14"/>
  <c r="Q9" i="14"/>
  <c r="N9" i="14"/>
  <c r="T22" i="14"/>
  <c r="H8" i="15"/>
  <c r="Q8" i="15"/>
  <c r="S9" i="16"/>
  <c r="I10" i="16"/>
  <c r="K26" i="16"/>
  <c r="T26" i="16"/>
  <c r="T21" i="17"/>
  <c r="T23" i="17"/>
  <c r="L7" i="18"/>
  <c r="L42" i="18" s="1"/>
  <c r="S8" i="18"/>
  <c r="T14" i="18"/>
  <c r="T16" i="18"/>
  <c r="T18" i="18"/>
  <c r="T20" i="18"/>
  <c r="T22" i="18"/>
  <c r="T24" i="18"/>
  <c r="G7" i="19"/>
  <c r="G39" i="19" s="1"/>
  <c r="N10" i="19"/>
  <c r="P7" i="20"/>
  <c r="N8" i="20"/>
  <c r="R10" i="12"/>
  <c r="T14" i="14"/>
  <c r="T18" i="14"/>
  <c r="H10" i="14"/>
  <c r="Q10" i="14"/>
  <c r="P7" i="15"/>
  <c r="P44" i="15" s="1"/>
  <c r="K12" i="15"/>
  <c r="T17" i="15"/>
  <c r="Q10" i="15"/>
  <c r="L7" i="16"/>
  <c r="L45" i="16" s="1"/>
  <c r="D11" i="16"/>
  <c r="D8" i="16" s="1"/>
  <c r="N8" i="16"/>
  <c r="H9" i="16"/>
  <c r="N10" i="16"/>
  <c r="S10" i="16"/>
  <c r="F7" i="17"/>
  <c r="F35" i="17" s="1"/>
  <c r="L7" i="17"/>
  <c r="L32" i="17" s="1"/>
  <c r="T13" i="17"/>
  <c r="C9" i="17"/>
  <c r="S10" i="18"/>
  <c r="N8" i="19"/>
  <c r="T19" i="19"/>
  <c r="T23" i="19"/>
  <c r="H10" i="19"/>
  <c r="J9" i="20"/>
  <c r="K18" i="20"/>
  <c r="T18" i="20"/>
  <c r="H9" i="20"/>
  <c r="J10" i="21"/>
  <c r="N8" i="21"/>
  <c r="N9" i="21"/>
  <c r="T17" i="21"/>
  <c r="T25" i="21"/>
  <c r="C9" i="4"/>
  <c r="T22" i="3"/>
  <c r="T23" i="3"/>
  <c r="R9" i="4"/>
  <c r="T11" i="4"/>
  <c r="T15" i="4"/>
  <c r="D17" i="4"/>
  <c r="D9" i="4" s="1"/>
  <c r="T19" i="4"/>
  <c r="T23" i="4"/>
  <c r="L29" i="5"/>
  <c r="O30" i="5"/>
  <c r="S10" i="5"/>
  <c r="T18" i="5"/>
  <c r="T22" i="5"/>
  <c r="P7" i="3"/>
  <c r="P28" i="3" s="1"/>
  <c r="I8" i="3"/>
  <c r="T19" i="3"/>
  <c r="T20" i="3"/>
  <c r="T21" i="3"/>
  <c r="T24" i="3"/>
  <c r="T25" i="3"/>
  <c r="T26" i="3"/>
  <c r="G28" i="4"/>
  <c r="T12" i="4"/>
  <c r="T16" i="4"/>
  <c r="T20" i="4"/>
  <c r="T24" i="4"/>
  <c r="T11" i="5"/>
  <c r="T17" i="5"/>
  <c r="T21" i="5"/>
  <c r="F43" i="8"/>
  <c r="F39" i="8"/>
  <c r="F35" i="8"/>
  <c r="F31" i="8"/>
  <c r="O40" i="8"/>
  <c r="O32" i="8"/>
  <c r="O44" i="8"/>
  <c r="O36" i="8"/>
  <c r="G29" i="3"/>
  <c r="H9" i="3"/>
  <c r="T18" i="3"/>
  <c r="T13" i="4"/>
  <c r="Q9" i="4"/>
  <c r="T17" i="4"/>
  <c r="T21" i="4"/>
  <c r="T25" i="4"/>
  <c r="I8" i="5"/>
  <c r="T16" i="5"/>
  <c r="T20" i="5"/>
  <c r="O28" i="5"/>
  <c r="O29" i="5"/>
  <c r="D16" i="5"/>
  <c r="E16" i="5" s="1"/>
  <c r="T26" i="5"/>
  <c r="T13" i="6"/>
  <c r="Q9" i="6"/>
  <c r="T17" i="6"/>
  <c r="T21" i="6"/>
  <c r="T25" i="6"/>
  <c r="I10" i="7"/>
  <c r="H10" i="7"/>
  <c r="Q10" i="7"/>
  <c r="R9" i="8"/>
  <c r="J9" i="8"/>
  <c r="T21" i="8"/>
  <c r="S8" i="9"/>
  <c r="M7" i="9"/>
  <c r="M44" i="9" s="1"/>
  <c r="T16" i="9"/>
  <c r="T22" i="9"/>
  <c r="K24" i="9"/>
  <c r="I10" i="9"/>
  <c r="R10" i="9"/>
  <c r="H9" i="10"/>
  <c r="J10" i="10"/>
  <c r="D24" i="10"/>
  <c r="D10" i="10" s="1"/>
  <c r="I10" i="11"/>
  <c r="R8" i="11"/>
  <c r="H9" i="11"/>
  <c r="J8" i="12"/>
  <c r="J9" i="12"/>
  <c r="S9" i="12"/>
  <c r="J9" i="6"/>
  <c r="T14" i="6"/>
  <c r="T18" i="6"/>
  <c r="T22" i="6"/>
  <c r="T26" i="6"/>
  <c r="T14" i="7"/>
  <c r="T15" i="7"/>
  <c r="T22" i="7"/>
  <c r="T23" i="7"/>
  <c r="C10" i="7"/>
  <c r="M30" i="8"/>
  <c r="H8" i="8"/>
  <c r="Q8" i="8"/>
  <c r="T13" i="8"/>
  <c r="T17" i="8"/>
  <c r="T24" i="8"/>
  <c r="K26" i="8"/>
  <c r="I10" i="8"/>
  <c r="O7" i="9"/>
  <c r="O31" i="9" s="1"/>
  <c r="S10" i="9"/>
  <c r="H9" i="9"/>
  <c r="Q9" i="9"/>
  <c r="R10" i="10"/>
  <c r="F7" i="12"/>
  <c r="F43" i="12" s="1"/>
  <c r="N9" i="12"/>
  <c r="K24" i="13"/>
  <c r="I10" i="13"/>
  <c r="T24" i="13"/>
  <c r="R10" i="13"/>
  <c r="O28" i="8"/>
  <c r="L43" i="10"/>
  <c r="L31" i="10"/>
  <c r="L35" i="10"/>
  <c r="L29" i="10"/>
  <c r="R9" i="11"/>
  <c r="T20" i="11"/>
  <c r="R10" i="11"/>
  <c r="T25" i="11"/>
  <c r="R9" i="6"/>
  <c r="P7" i="7"/>
  <c r="P30" i="7" s="1"/>
  <c r="R10" i="7"/>
  <c r="J10" i="8"/>
  <c r="H9" i="8"/>
  <c r="Q9" i="8"/>
  <c r="J10" i="9"/>
  <c r="J9" i="9"/>
  <c r="J9" i="10"/>
  <c r="D20" i="10"/>
  <c r="D14" i="15"/>
  <c r="D9" i="15" s="1"/>
  <c r="J9" i="15"/>
  <c r="J10" i="16"/>
  <c r="D25" i="16"/>
  <c r="D10" i="16" s="1"/>
  <c r="K16" i="21"/>
  <c r="C16" i="21"/>
  <c r="E16" i="21" s="1"/>
  <c r="K24" i="21"/>
  <c r="C24" i="21"/>
  <c r="E24" i="21" s="1"/>
  <c r="T24" i="21"/>
  <c r="R10" i="21"/>
  <c r="T13" i="7"/>
  <c r="T17" i="7"/>
  <c r="T21" i="7"/>
  <c r="T25" i="7"/>
  <c r="T10" i="7" s="1"/>
  <c r="G7" i="8"/>
  <c r="G39" i="8" s="1"/>
  <c r="N9" i="8"/>
  <c r="K20" i="8"/>
  <c r="K12" i="9"/>
  <c r="R8" i="9"/>
  <c r="T14" i="9"/>
  <c r="K18" i="9"/>
  <c r="K26" i="9"/>
  <c r="P7" i="10"/>
  <c r="P40" i="10" s="1"/>
  <c r="K18" i="10"/>
  <c r="K22" i="10"/>
  <c r="K26" i="10"/>
  <c r="L7" i="11"/>
  <c r="L44" i="11" s="1"/>
  <c r="T14" i="11"/>
  <c r="K16" i="11"/>
  <c r="T16" i="11"/>
  <c r="K26" i="11"/>
  <c r="T13" i="12"/>
  <c r="C15" i="12"/>
  <c r="E15" i="12" s="1"/>
  <c r="T17" i="12"/>
  <c r="T21" i="12"/>
  <c r="M28" i="12"/>
  <c r="J8" i="13"/>
  <c r="D13" i="13"/>
  <c r="E13" i="13" s="1"/>
  <c r="C9" i="14"/>
  <c r="M28" i="15"/>
  <c r="J9" i="16"/>
  <c r="R9" i="16"/>
  <c r="T15" i="16"/>
  <c r="D14" i="17"/>
  <c r="D9" i="17" s="1"/>
  <c r="J9" i="17"/>
  <c r="C15" i="19"/>
  <c r="E15" i="19" s="1"/>
  <c r="I9" i="19"/>
  <c r="T15" i="19"/>
  <c r="R9" i="19"/>
  <c r="N9" i="10"/>
  <c r="M7" i="11"/>
  <c r="M45" i="11" s="1"/>
  <c r="N8" i="11"/>
  <c r="K18" i="11"/>
  <c r="K24" i="11"/>
  <c r="M42" i="12"/>
  <c r="M36" i="12"/>
  <c r="M44" i="12"/>
  <c r="M29" i="12"/>
  <c r="D13" i="12"/>
  <c r="D8" i="12" s="1"/>
  <c r="D21" i="12"/>
  <c r="D9" i="12" s="1"/>
  <c r="N9" i="13"/>
  <c r="I10" i="14"/>
  <c r="C24" i="14"/>
  <c r="C10" i="14" s="1"/>
  <c r="T24" i="14"/>
  <c r="R10" i="14"/>
  <c r="T11" i="15"/>
  <c r="R8" i="15"/>
  <c r="T12" i="15"/>
  <c r="G7" i="16"/>
  <c r="G41" i="16" s="1"/>
  <c r="T12" i="16"/>
  <c r="D9" i="16"/>
  <c r="T17" i="16"/>
  <c r="M28" i="8"/>
  <c r="K12" i="8"/>
  <c r="R8" i="8"/>
  <c r="T14" i="8"/>
  <c r="K16" i="8"/>
  <c r="T16" i="8"/>
  <c r="K18" i="8"/>
  <c r="T18" i="8"/>
  <c r="K24" i="8"/>
  <c r="G7" i="9"/>
  <c r="G41" i="9" s="1"/>
  <c r="P7" i="9"/>
  <c r="P36" i="9" s="1"/>
  <c r="N9" i="9"/>
  <c r="K22" i="9"/>
  <c r="M7" i="10"/>
  <c r="M41" i="10" s="1"/>
  <c r="K20" i="10"/>
  <c r="K24" i="10"/>
  <c r="H10" i="10"/>
  <c r="Q10" i="10"/>
  <c r="L29" i="11"/>
  <c r="N9" i="11"/>
  <c r="K22" i="11"/>
  <c r="H10" i="11"/>
  <c r="Q10" i="11"/>
  <c r="G44" i="12"/>
  <c r="T11" i="12"/>
  <c r="T15" i="12"/>
  <c r="T19" i="12"/>
  <c r="T23" i="12"/>
  <c r="L7" i="13"/>
  <c r="L29" i="13" s="1"/>
  <c r="F7" i="14"/>
  <c r="F39" i="14" s="1"/>
  <c r="R9" i="14"/>
  <c r="I8" i="14"/>
  <c r="C12" i="14"/>
  <c r="E12" i="14" s="1"/>
  <c r="T12" i="14"/>
  <c r="R8" i="14"/>
  <c r="J8" i="15"/>
  <c r="D11" i="15"/>
  <c r="D8" i="15" s="1"/>
  <c r="T19" i="15"/>
  <c r="T25" i="15"/>
  <c r="R10" i="15"/>
  <c r="T20" i="16"/>
  <c r="T25" i="16"/>
  <c r="T17" i="20"/>
  <c r="R9" i="20"/>
  <c r="N8" i="12"/>
  <c r="T25" i="12"/>
  <c r="T10" i="12" s="1"/>
  <c r="M7" i="13"/>
  <c r="M35" i="13" s="1"/>
  <c r="T17" i="13"/>
  <c r="K18" i="13"/>
  <c r="T18" i="13"/>
  <c r="T25" i="13"/>
  <c r="K26" i="13"/>
  <c r="T26" i="13"/>
  <c r="H8" i="14"/>
  <c r="G46" i="14"/>
  <c r="G7" i="15"/>
  <c r="G41" i="15" s="1"/>
  <c r="N8" i="15"/>
  <c r="T14" i="15"/>
  <c r="K18" i="15"/>
  <c r="H10" i="15"/>
  <c r="K26" i="15"/>
  <c r="R10" i="16"/>
  <c r="Q9" i="16"/>
  <c r="K16" i="16"/>
  <c r="K24" i="16"/>
  <c r="T13" i="18"/>
  <c r="T15" i="18"/>
  <c r="I8" i="19"/>
  <c r="C11" i="19"/>
  <c r="R8" i="19"/>
  <c r="T11" i="19"/>
  <c r="D9" i="19"/>
  <c r="N9" i="19"/>
  <c r="H8" i="20"/>
  <c r="Q8" i="20"/>
  <c r="D10" i="21"/>
  <c r="T11" i="13"/>
  <c r="K12" i="13"/>
  <c r="T12" i="13"/>
  <c r="T19" i="13"/>
  <c r="K20" i="13"/>
  <c r="T20" i="13"/>
  <c r="M30" i="15"/>
  <c r="H9" i="15"/>
  <c r="Q9" i="15"/>
  <c r="K16" i="15"/>
  <c r="K24" i="15"/>
  <c r="P7" i="16"/>
  <c r="P36" i="16" s="1"/>
  <c r="N9" i="16"/>
  <c r="K22" i="16"/>
  <c r="J10" i="17"/>
  <c r="C10" i="17"/>
  <c r="D13" i="18"/>
  <c r="E13" i="18" s="1"/>
  <c r="J8" i="18"/>
  <c r="J9" i="18"/>
  <c r="D15" i="18"/>
  <c r="S9" i="18"/>
  <c r="T17" i="18"/>
  <c r="T19" i="18"/>
  <c r="T21" i="18"/>
  <c r="T23" i="18"/>
  <c r="T25" i="18"/>
  <c r="I10" i="19"/>
  <c r="C25" i="19"/>
  <c r="E25" i="19" s="1"/>
  <c r="T25" i="19"/>
  <c r="R10" i="19"/>
  <c r="D15" i="20"/>
  <c r="D9" i="20" s="1"/>
  <c r="S9" i="20"/>
  <c r="D24" i="20"/>
  <c r="D10" i="20" s="1"/>
  <c r="J10" i="20"/>
  <c r="T13" i="13"/>
  <c r="T14" i="13"/>
  <c r="T21" i="13"/>
  <c r="K22" i="13"/>
  <c r="T22" i="13"/>
  <c r="N9" i="15"/>
  <c r="K22" i="15"/>
  <c r="K12" i="16"/>
  <c r="K20" i="16"/>
  <c r="C11" i="17"/>
  <c r="I8" i="17"/>
  <c r="T11" i="17"/>
  <c r="R8" i="17"/>
  <c r="T15" i="17"/>
  <c r="R9" i="17"/>
  <c r="D10" i="17"/>
  <c r="C9" i="18"/>
  <c r="J10" i="18"/>
  <c r="D25" i="18"/>
  <c r="N9" i="20"/>
  <c r="D9" i="21"/>
  <c r="T12" i="17"/>
  <c r="T16" i="17"/>
  <c r="T20" i="17"/>
  <c r="T24" i="17"/>
  <c r="H8" i="19"/>
  <c r="T11" i="20"/>
  <c r="K12" i="20"/>
  <c r="T12" i="20"/>
  <c r="T11" i="21"/>
  <c r="Q9" i="21"/>
  <c r="Q9" i="17"/>
  <c r="T17" i="17"/>
  <c r="M7" i="19"/>
  <c r="M33" i="19" s="1"/>
  <c r="T14" i="20"/>
  <c r="K22" i="20"/>
  <c r="T22" i="20"/>
  <c r="O7" i="21"/>
  <c r="O41" i="21" s="1"/>
  <c r="T21" i="21"/>
  <c r="K22" i="21"/>
  <c r="T22" i="21"/>
  <c r="T14" i="17"/>
  <c r="T18" i="17"/>
  <c r="T22" i="17"/>
  <c r="T26" i="17"/>
  <c r="D11" i="20"/>
  <c r="D8" i="20" s="1"/>
  <c r="T15" i="20"/>
  <c r="K16" i="20"/>
  <c r="T16" i="20"/>
  <c r="T23" i="20"/>
  <c r="K24" i="20"/>
  <c r="T24" i="20"/>
  <c r="C12" i="21"/>
  <c r="E12" i="21" s="1"/>
  <c r="T15" i="21"/>
  <c r="C20" i="21"/>
  <c r="E20" i="21" s="1"/>
  <c r="T23" i="21"/>
  <c r="E21" i="21"/>
  <c r="K13" i="21"/>
  <c r="G45" i="21"/>
  <c r="G43" i="21"/>
  <c r="G41" i="21"/>
  <c r="G39" i="21"/>
  <c r="G37" i="21"/>
  <c r="G35" i="21"/>
  <c r="G33" i="21"/>
  <c r="G31" i="21"/>
  <c r="G46" i="21"/>
  <c r="G44" i="21"/>
  <c r="G42" i="21"/>
  <c r="G40" i="21"/>
  <c r="G38" i="21"/>
  <c r="G36" i="21"/>
  <c r="G34" i="21"/>
  <c r="G32" i="21"/>
  <c r="I8" i="21"/>
  <c r="C13" i="21"/>
  <c r="K14" i="21"/>
  <c r="I9" i="21"/>
  <c r="L41" i="21"/>
  <c r="G28" i="21"/>
  <c r="P28" i="21"/>
  <c r="G30" i="21"/>
  <c r="P30" i="21"/>
  <c r="E11" i="21"/>
  <c r="E15" i="21"/>
  <c r="E19" i="21"/>
  <c r="E23" i="21"/>
  <c r="P46" i="21"/>
  <c r="P44" i="21"/>
  <c r="P42" i="21"/>
  <c r="P40" i="21"/>
  <c r="P38" i="21"/>
  <c r="P36" i="21"/>
  <c r="P34" i="21"/>
  <c r="P32" i="21"/>
  <c r="P45" i="21"/>
  <c r="P43" i="21"/>
  <c r="P41" i="21"/>
  <c r="P39" i="21"/>
  <c r="P37" i="21"/>
  <c r="P35" i="21"/>
  <c r="P33" i="21"/>
  <c r="P31" i="21"/>
  <c r="K17" i="21"/>
  <c r="K21" i="21"/>
  <c r="K25" i="21"/>
  <c r="L44" i="21"/>
  <c r="P29" i="21"/>
  <c r="I10" i="21"/>
  <c r="C17" i="21"/>
  <c r="C25" i="21"/>
  <c r="M7" i="21"/>
  <c r="M30" i="21" s="1"/>
  <c r="F7" i="21"/>
  <c r="F28" i="21" s="1"/>
  <c r="G29" i="21"/>
  <c r="K11" i="21"/>
  <c r="C14" i="21"/>
  <c r="K15" i="21"/>
  <c r="C18" i="21"/>
  <c r="K19" i="21"/>
  <c r="C22" i="21"/>
  <c r="K23" i="21"/>
  <c r="C26" i="21"/>
  <c r="L35" i="21"/>
  <c r="D8" i="21"/>
  <c r="J9" i="21"/>
  <c r="R9" i="21"/>
  <c r="R7" i="21" s="1"/>
  <c r="G41" i="20"/>
  <c r="P46" i="20"/>
  <c r="P44" i="20"/>
  <c r="P42" i="20"/>
  <c r="P40" i="20"/>
  <c r="P38" i="20"/>
  <c r="P36" i="20"/>
  <c r="P34" i="20"/>
  <c r="P32" i="20"/>
  <c r="P45" i="20"/>
  <c r="P43" i="20"/>
  <c r="P41" i="20"/>
  <c r="P39" i="20"/>
  <c r="P37" i="20"/>
  <c r="P35" i="20"/>
  <c r="P33" i="20"/>
  <c r="P31" i="20"/>
  <c r="E17" i="20"/>
  <c r="O45" i="20"/>
  <c r="P30" i="20"/>
  <c r="E19" i="20"/>
  <c r="E23" i="20"/>
  <c r="M45" i="20"/>
  <c r="M46" i="20"/>
  <c r="E13" i="20"/>
  <c r="K14" i="20"/>
  <c r="I9" i="20"/>
  <c r="L7" i="20"/>
  <c r="C12" i="20"/>
  <c r="K13" i="20"/>
  <c r="Q9" i="20"/>
  <c r="Q7" i="20" s="1"/>
  <c r="C16" i="20"/>
  <c r="K17" i="20"/>
  <c r="C20" i="20"/>
  <c r="K21" i="20"/>
  <c r="C24" i="20"/>
  <c r="K25" i="20"/>
  <c r="P28" i="20"/>
  <c r="P29" i="20"/>
  <c r="E21" i="20"/>
  <c r="E25" i="20"/>
  <c r="F46" i="20"/>
  <c r="F30" i="20"/>
  <c r="K11" i="20"/>
  <c r="C14" i="20"/>
  <c r="K15" i="20"/>
  <c r="C18" i="20"/>
  <c r="K19" i="20"/>
  <c r="C22" i="20"/>
  <c r="K23" i="20"/>
  <c r="C26" i="20"/>
  <c r="F7" i="19"/>
  <c r="F30" i="19" s="1"/>
  <c r="P7" i="19"/>
  <c r="P28" i="19" s="1"/>
  <c r="L7" i="19"/>
  <c r="L29" i="19" s="1"/>
  <c r="K11" i="19"/>
  <c r="E12" i="19"/>
  <c r="K12" i="19"/>
  <c r="E13" i="19"/>
  <c r="K13" i="19"/>
  <c r="E14" i="19"/>
  <c r="K14" i="19"/>
  <c r="K15" i="19"/>
  <c r="E16" i="19"/>
  <c r="K16" i="19"/>
  <c r="E17" i="19"/>
  <c r="K17" i="19"/>
  <c r="E18" i="19"/>
  <c r="K18" i="19"/>
  <c r="E19" i="19"/>
  <c r="K19" i="19"/>
  <c r="E20" i="19"/>
  <c r="K20" i="19"/>
  <c r="E21" i="19"/>
  <c r="K21" i="19"/>
  <c r="E22" i="19"/>
  <c r="K22" i="19"/>
  <c r="E23" i="19"/>
  <c r="K23" i="19"/>
  <c r="E24" i="19"/>
  <c r="K24" i="19"/>
  <c r="K25" i="19"/>
  <c r="E26" i="19"/>
  <c r="K26" i="19"/>
  <c r="M45" i="18"/>
  <c r="M43" i="18"/>
  <c r="M41" i="18"/>
  <c r="M39" i="18"/>
  <c r="M37" i="18"/>
  <c r="M35" i="18"/>
  <c r="M33" i="18"/>
  <c r="M31" i="18"/>
  <c r="M46" i="18"/>
  <c r="M44" i="18"/>
  <c r="M42" i="18"/>
  <c r="M40" i="18"/>
  <c r="M38" i="18"/>
  <c r="M36" i="18"/>
  <c r="M34" i="18"/>
  <c r="M32" i="18"/>
  <c r="M28" i="18"/>
  <c r="M29" i="18"/>
  <c r="M30" i="18"/>
  <c r="F31" i="18"/>
  <c r="D11" i="18"/>
  <c r="E11" i="18" s="1"/>
  <c r="K12" i="18"/>
  <c r="O46" i="18"/>
  <c r="O44" i="18"/>
  <c r="O42" i="18"/>
  <c r="O40" i="18"/>
  <c r="O38" i="18"/>
  <c r="O36" i="18"/>
  <c r="O34" i="18"/>
  <c r="O32" i="18"/>
  <c r="O45" i="18"/>
  <c r="O43" i="18"/>
  <c r="O41" i="18"/>
  <c r="O39" i="18"/>
  <c r="O37" i="18"/>
  <c r="O35" i="18"/>
  <c r="O33" i="18"/>
  <c r="O31" i="18"/>
  <c r="O28" i="18"/>
  <c r="O29" i="18"/>
  <c r="O30" i="18"/>
  <c r="C12" i="18"/>
  <c r="C8" i="18" s="1"/>
  <c r="P46" i="18"/>
  <c r="P44" i="18"/>
  <c r="P42" i="18"/>
  <c r="P40" i="18"/>
  <c r="P38" i="18"/>
  <c r="P36" i="18"/>
  <c r="P34" i="18"/>
  <c r="P32" i="18"/>
  <c r="P45" i="18"/>
  <c r="P43" i="18"/>
  <c r="P41" i="18"/>
  <c r="P39" i="18"/>
  <c r="P37" i="18"/>
  <c r="P35" i="18"/>
  <c r="P33" i="18"/>
  <c r="P31" i="18"/>
  <c r="P28" i="18"/>
  <c r="P29" i="18"/>
  <c r="P30" i="18"/>
  <c r="K11" i="18"/>
  <c r="K13" i="18"/>
  <c r="I9" i="18"/>
  <c r="E14" i="18"/>
  <c r="K14" i="18"/>
  <c r="K15" i="18"/>
  <c r="E16" i="18"/>
  <c r="K16" i="18"/>
  <c r="E17" i="18"/>
  <c r="K17" i="18"/>
  <c r="E18" i="18"/>
  <c r="K18" i="18"/>
  <c r="E19" i="18"/>
  <c r="K19" i="18"/>
  <c r="E20" i="18"/>
  <c r="K20" i="18"/>
  <c r="E21" i="18"/>
  <c r="K21" i="18"/>
  <c r="E22" i="18"/>
  <c r="K22" i="18"/>
  <c r="E23" i="18"/>
  <c r="K23" i="18"/>
  <c r="E24" i="18"/>
  <c r="K24" i="18"/>
  <c r="K25" i="18"/>
  <c r="E26" i="18"/>
  <c r="K26" i="18"/>
  <c r="P46" i="17"/>
  <c r="P44" i="17"/>
  <c r="P42" i="17"/>
  <c r="P40" i="17"/>
  <c r="P38" i="17"/>
  <c r="P36" i="17"/>
  <c r="P34" i="17"/>
  <c r="P32" i="17"/>
  <c r="P45" i="17"/>
  <c r="P43" i="17"/>
  <c r="P41" i="17"/>
  <c r="P39" i="17"/>
  <c r="P37" i="17"/>
  <c r="P35" i="17"/>
  <c r="P33" i="17"/>
  <c r="P31" i="17"/>
  <c r="P28" i="17"/>
  <c r="P29" i="17"/>
  <c r="P30" i="17"/>
  <c r="E12" i="17"/>
  <c r="F40" i="17"/>
  <c r="O46" i="17"/>
  <c r="O44" i="17"/>
  <c r="O42" i="17"/>
  <c r="O40" i="17"/>
  <c r="O38" i="17"/>
  <c r="O36" i="17"/>
  <c r="O34" i="17"/>
  <c r="O32" i="17"/>
  <c r="O45" i="17"/>
  <c r="O43" i="17"/>
  <c r="O41" i="17"/>
  <c r="O39" i="17"/>
  <c r="O37" i="17"/>
  <c r="O35" i="17"/>
  <c r="O33" i="17"/>
  <c r="O31" i="17"/>
  <c r="O28" i="17"/>
  <c r="O29" i="17"/>
  <c r="O30" i="17"/>
  <c r="K11" i="17"/>
  <c r="I9" i="17"/>
  <c r="K12" i="17"/>
  <c r="E13" i="17"/>
  <c r="K13" i="17"/>
  <c r="K14" i="17"/>
  <c r="E15" i="17"/>
  <c r="K15" i="17"/>
  <c r="E16" i="17"/>
  <c r="K16" i="17"/>
  <c r="E17" i="17"/>
  <c r="K17" i="17"/>
  <c r="E18" i="17"/>
  <c r="K18" i="17"/>
  <c r="E19" i="17"/>
  <c r="K19" i="17"/>
  <c r="E20" i="17"/>
  <c r="K20" i="17"/>
  <c r="E21" i="17"/>
  <c r="K21" i="17"/>
  <c r="E22" i="17"/>
  <c r="K22" i="17"/>
  <c r="E23" i="17"/>
  <c r="K23" i="17"/>
  <c r="E24" i="17"/>
  <c r="K24" i="17"/>
  <c r="E25" i="17"/>
  <c r="K25" i="17"/>
  <c r="E26" i="17"/>
  <c r="K26" i="17"/>
  <c r="M30" i="16"/>
  <c r="P44" i="16"/>
  <c r="P30" i="16"/>
  <c r="K11" i="16"/>
  <c r="K13" i="16"/>
  <c r="K15" i="16"/>
  <c r="K17" i="16"/>
  <c r="K19" i="16"/>
  <c r="K21" i="16"/>
  <c r="K23" i="16"/>
  <c r="K25" i="16"/>
  <c r="K14" i="16"/>
  <c r="I9" i="16"/>
  <c r="G29" i="16"/>
  <c r="E13" i="16"/>
  <c r="E15" i="16"/>
  <c r="E17" i="16"/>
  <c r="E19" i="16"/>
  <c r="E21" i="16"/>
  <c r="E23" i="16"/>
  <c r="E25" i="16"/>
  <c r="I8" i="16"/>
  <c r="C12" i="16"/>
  <c r="C14" i="16"/>
  <c r="C16" i="16"/>
  <c r="C18" i="16"/>
  <c r="C20" i="16"/>
  <c r="C22" i="16"/>
  <c r="C24" i="16"/>
  <c r="C26" i="16"/>
  <c r="G45" i="15"/>
  <c r="G43" i="15"/>
  <c r="G33" i="15"/>
  <c r="G46" i="15"/>
  <c r="G42" i="15"/>
  <c r="G40" i="15"/>
  <c r="G32" i="15"/>
  <c r="E11" i="15"/>
  <c r="E13" i="15"/>
  <c r="E19" i="15"/>
  <c r="E21" i="15"/>
  <c r="M45" i="15"/>
  <c r="M43" i="15"/>
  <c r="M41" i="15"/>
  <c r="M39" i="15"/>
  <c r="M37" i="15"/>
  <c r="M35" i="15"/>
  <c r="M33" i="15"/>
  <c r="M31" i="15"/>
  <c r="K14" i="15"/>
  <c r="I9" i="15"/>
  <c r="M34" i="15"/>
  <c r="M38" i="15"/>
  <c r="M42" i="15"/>
  <c r="O7" i="15"/>
  <c r="O29" i="15" s="1"/>
  <c r="I8" i="15"/>
  <c r="K11" i="15"/>
  <c r="K13" i="15"/>
  <c r="K15" i="15"/>
  <c r="K17" i="15"/>
  <c r="K19" i="15"/>
  <c r="K21" i="15"/>
  <c r="K23" i="15"/>
  <c r="N10" i="15"/>
  <c r="K25" i="15"/>
  <c r="M32" i="15"/>
  <c r="M36" i="15"/>
  <c r="P39" i="15"/>
  <c r="M40" i="15"/>
  <c r="M44" i="15"/>
  <c r="E15" i="15"/>
  <c r="E17" i="15"/>
  <c r="E23" i="15"/>
  <c r="E25" i="15"/>
  <c r="M46" i="15"/>
  <c r="F7" i="15"/>
  <c r="F29" i="15" s="1"/>
  <c r="M29" i="15"/>
  <c r="I10" i="15"/>
  <c r="C12" i="15"/>
  <c r="C8" i="15" s="1"/>
  <c r="C14" i="15"/>
  <c r="C16" i="15"/>
  <c r="C18" i="15"/>
  <c r="C20" i="15"/>
  <c r="C22" i="15"/>
  <c r="C24" i="15"/>
  <c r="C26" i="15"/>
  <c r="L7" i="14"/>
  <c r="L28" i="14" s="1"/>
  <c r="K11" i="14"/>
  <c r="N10" i="14"/>
  <c r="G34" i="14"/>
  <c r="G42" i="14"/>
  <c r="F43" i="14"/>
  <c r="F35" i="14"/>
  <c r="F44" i="14"/>
  <c r="F36" i="14"/>
  <c r="O34" i="14"/>
  <c r="C11" i="14"/>
  <c r="H9" i="14"/>
  <c r="G28" i="14"/>
  <c r="G36" i="14"/>
  <c r="G45" i="14"/>
  <c r="G43" i="14"/>
  <c r="G41" i="14"/>
  <c r="G39" i="14"/>
  <c r="G37" i="14"/>
  <c r="G35" i="14"/>
  <c r="G33" i="14"/>
  <c r="G31" i="14"/>
  <c r="M7" i="14"/>
  <c r="M29" i="14" s="1"/>
  <c r="P7" i="14"/>
  <c r="P30" i="14" s="1"/>
  <c r="G29" i="14"/>
  <c r="G32" i="14"/>
  <c r="G40" i="14"/>
  <c r="I9" i="14"/>
  <c r="K12" i="14"/>
  <c r="E13" i="14"/>
  <c r="K13" i="14"/>
  <c r="E14" i="14"/>
  <c r="K14" i="14"/>
  <c r="E15" i="14"/>
  <c r="K15" i="14"/>
  <c r="E16" i="14"/>
  <c r="K16" i="14"/>
  <c r="E17" i="14"/>
  <c r="K17" i="14"/>
  <c r="E18" i="14"/>
  <c r="K18" i="14"/>
  <c r="E19" i="14"/>
  <c r="K19" i="14"/>
  <c r="E20" i="14"/>
  <c r="K20" i="14"/>
  <c r="E21" i="14"/>
  <c r="K21" i="14"/>
  <c r="E22" i="14"/>
  <c r="K22" i="14"/>
  <c r="E23" i="14"/>
  <c r="K23" i="14"/>
  <c r="K24" i="14"/>
  <c r="E25" i="14"/>
  <c r="K25" i="14"/>
  <c r="E26" i="14"/>
  <c r="K26" i="14"/>
  <c r="M38" i="13"/>
  <c r="P40" i="13"/>
  <c r="P39" i="13"/>
  <c r="F7" i="13"/>
  <c r="F30" i="13" s="1"/>
  <c r="E11" i="13"/>
  <c r="E15" i="13"/>
  <c r="E19" i="13"/>
  <c r="E23" i="13"/>
  <c r="L37" i="13"/>
  <c r="L45" i="13"/>
  <c r="O7" i="13"/>
  <c r="C12" i="13"/>
  <c r="K13" i="13"/>
  <c r="Q9" i="13"/>
  <c r="C16" i="13"/>
  <c r="K17" i="13"/>
  <c r="C20" i="13"/>
  <c r="K21" i="13"/>
  <c r="C24" i="13"/>
  <c r="K25" i="13"/>
  <c r="L31" i="13"/>
  <c r="K14" i="13"/>
  <c r="I9" i="13"/>
  <c r="E17" i="13"/>
  <c r="E21" i="13"/>
  <c r="E25" i="13"/>
  <c r="G7" i="13"/>
  <c r="G30" i="13" s="1"/>
  <c r="L46" i="13"/>
  <c r="L44" i="13"/>
  <c r="L42" i="13"/>
  <c r="L40" i="13"/>
  <c r="L38" i="13"/>
  <c r="L36" i="13"/>
  <c r="L34" i="13"/>
  <c r="L32" i="13"/>
  <c r="I8" i="13"/>
  <c r="K11" i="13"/>
  <c r="C14" i="13"/>
  <c r="K15" i="13"/>
  <c r="C18" i="13"/>
  <c r="K19" i="13"/>
  <c r="C22" i="13"/>
  <c r="K23" i="13"/>
  <c r="C26" i="13"/>
  <c r="L35" i="13"/>
  <c r="L43" i="13"/>
  <c r="J9" i="13"/>
  <c r="R9" i="13"/>
  <c r="D10" i="13"/>
  <c r="F45" i="12"/>
  <c r="F31" i="12"/>
  <c r="F46" i="12"/>
  <c r="F32" i="12"/>
  <c r="F29" i="12"/>
  <c r="N10" i="12"/>
  <c r="M32" i="12"/>
  <c r="M40" i="12"/>
  <c r="L7" i="12"/>
  <c r="L28" i="12" s="1"/>
  <c r="P7" i="12"/>
  <c r="P30" i="12" s="1"/>
  <c r="H9" i="12"/>
  <c r="M34" i="12"/>
  <c r="O7" i="12"/>
  <c r="M45" i="12"/>
  <c r="M43" i="12"/>
  <c r="M41" i="12"/>
  <c r="M39" i="12"/>
  <c r="M37" i="12"/>
  <c r="M35" i="12"/>
  <c r="M33" i="12"/>
  <c r="M31" i="12"/>
  <c r="M30" i="12"/>
  <c r="M38" i="12"/>
  <c r="M46" i="12"/>
  <c r="E11" i="12"/>
  <c r="K11" i="12"/>
  <c r="K12" i="12"/>
  <c r="K13" i="12"/>
  <c r="E14" i="12"/>
  <c r="K14" i="12"/>
  <c r="K15" i="12"/>
  <c r="E16" i="12"/>
  <c r="K16" i="12"/>
  <c r="E17" i="12"/>
  <c r="K17" i="12"/>
  <c r="E18" i="12"/>
  <c r="K18" i="12"/>
  <c r="E19" i="12"/>
  <c r="K19" i="12"/>
  <c r="E20" i="12"/>
  <c r="K20" i="12"/>
  <c r="E21" i="12"/>
  <c r="K21" i="12"/>
  <c r="E22" i="12"/>
  <c r="K22" i="12"/>
  <c r="E23" i="12"/>
  <c r="K23" i="12"/>
  <c r="E24" i="12"/>
  <c r="K24" i="12"/>
  <c r="E25" i="12"/>
  <c r="K25" i="12"/>
  <c r="K26" i="12"/>
  <c r="P35" i="11"/>
  <c r="M32" i="11"/>
  <c r="L46" i="11"/>
  <c r="L36" i="11"/>
  <c r="L32" i="11"/>
  <c r="L45" i="11"/>
  <c r="L43" i="11"/>
  <c r="L35" i="11"/>
  <c r="K14" i="11"/>
  <c r="I9" i="11"/>
  <c r="O35" i="11"/>
  <c r="C16" i="11"/>
  <c r="C18" i="11"/>
  <c r="C20" i="11"/>
  <c r="C26" i="11"/>
  <c r="O42" i="11"/>
  <c r="J8" i="11"/>
  <c r="K11" i="11"/>
  <c r="D12" i="11"/>
  <c r="T12" i="11"/>
  <c r="T8" i="11" s="1"/>
  <c r="K13" i="11"/>
  <c r="D14" i="11"/>
  <c r="K15" i="11"/>
  <c r="K17" i="11"/>
  <c r="K19" i="11"/>
  <c r="K21" i="11"/>
  <c r="K23" i="11"/>
  <c r="K25" i="11"/>
  <c r="G42" i="11"/>
  <c r="I8" i="11"/>
  <c r="C12" i="11"/>
  <c r="C14" i="11"/>
  <c r="C22" i="11"/>
  <c r="C24" i="11"/>
  <c r="L28" i="11"/>
  <c r="E11" i="11"/>
  <c r="E13" i="11"/>
  <c r="Q9" i="11"/>
  <c r="C15" i="11"/>
  <c r="C17" i="11"/>
  <c r="C19" i="11"/>
  <c r="E21" i="11"/>
  <c r="E23" i="11"/>
  <c r="E25" i="11"/>
  <c r="M45" i="10"/>
  <c r="M34" i="10"/>
  <c r="M38" i="10"/>
  <c r="D9" i="10"/>
  <c r="K14" i="10"/>
  <c r="I9" i="10"/>
  <c r="I8" i="10"/>
  <c r="R8" i="10"/>
  <c r="C14" i="10"/>
  <c r="C16" i="10"/>
  <c r="C18" i="10"/>
  <c r="C22" i="10"/>
  <c r="C24" i="10"/>
  <c r="O30" i="10"/>
  <c r="O34" i="10"/>
  <c r="F37" i="10"/>
  <c r="L46" i="10"/>
  <c r="L44" i="10"/>
  <c r="L42" i="10"/>
  <c r="L40" i="10"/>
  <c r="L38" i="10"/>
  <c r="L36" i="10"/>
  <c r="L34" i="10"/>
  <c r="L32" i="10"/>
  <c r="J8" i="10"/>
  <c r="O29" i="10"/>
  <c r="L30" i="10"/>
  <c r="K11" i="10"/>
  <c r="D12" i="10"/>
  <c r="K13" i="10"/>
  <c r="K15" i="10"/>
  <c r="K17" i="10"/>
  <c r="K19" i="10"/>
  <c r="K21" i="10"/>
  <c r="K23" i="10"/>
  <c r="K25" i="10"/>
  <c r="G38" i="10"/>
  <c r="O45" i="10"/>
  <c r="O43" i="10"/>
  <c r="O41" i="10"/>
  <c r="O39" i="10"/>
  <c r="O37" i="10"/>
  <c r="O35" i="10"/>
  <c r="O33" i="10"/>
  <c r="O31" i="10"/>
  <c r="C12" i="10"/>
  <c r="C20" i="10"/>
  <c r="C26" i="10"/>
  <c r="O42" i="10"/>
  <c r="L28" i="10"/>
  <c r="C11" i="10"/>
  <c r="C13" i="10"/>
  <c r="Q9" i="10"/>
  <c r="C15" i="10"/>
  <c r="C17" i="10"/>
  <c r="C19" i="10"/>
  <c r="C21" i="10"/>
  <c r="C23" i="10"/>
  <c r="C25" i="10"/>
  <c r="O28" i="10"/>
  <c r="O32" i="10"/>
  <c r="L33" i="10"/>
  <c r="O36" i="10"/>
  <c r="L37" i="10"/>
  <c r="O40" i="10"/>
  <c r="L41" i="10"/>
  <c r="O44" i="10"/>
  <c r="L45" i="10"/>
  <c r="O46" i="10"/>
  <c r="G45" i="9"/>
  <c r="G43" i="9"/>
  <c r="G32" i="9"/>
  <c r="G46" i="9"/>
  <c r="G36" i="9"/>
  <c r="P44" i="9"/>
  <c r="E17" i="9"/>
  <c r="E21" i="9"/>
  <c r="D11" i="9"/>
  <c r="D13" i="9"/>
  <c r="E13" i="9" s="1"/>
  <c r="L7" i="9"/>
  <c r="L28" i="9" s="1"/>
  <c r="K11" i="9"/>
  <c r="T12" i="9"/>
  <c r="K13" i="9"/>
  <c r="K15" i="9"/>
  <c r="K17" i="9"/>
  <c r="K19" i="9"/>
  <c r="K21" i="9"/>
  <c r="K23" i="9"/>
  <c r="K25" i="9"/>
  <c r="M37" i="9"/>
  <c r="E19" i="9"/>
  <c r="E23" i="9"/>
  <c r="E25" i="9"/>
  <c r="K14" i="9"/>
  <c r="I9" i="9"/>
  <c r="D15" i="9"/>
  <c r="E15" i="9" s="1"/>
  <c r="O39" i="9"/>
  <c r="I8" i="9"/>
  <c r="C12" i="9"/>
  <c r="C14" i="9"/>
  <c r="C16" i="9"/>
  <c r="C18" i="9"/>
  <c r="C20" i="9"/>
  <c r="C22" i="9"/>
  <c r="C24" i="9"/>
  <c r="C26" i="9"/>
  <c r="O30" i="9"/>
  <c r="L46" i="8"/>
  <c r="L44" i="8"/>
  <c r="L42" i="8"/>
  <c r="L40" i="8"/>
  <c r="L38" i="8"/>
  <c r="L36" i="8"/>
  <c r="L34" i="8"/>
  <c r="L32" i="8"/>
  <c r="L43" i="8"/>
  <c r="L39" i="8"/>
  <c r="L35" i="8"/>
  <c r="L31" i="8"/>
  <c r="L37" i="8"/>
  <c r="L33" i="8"/>
  <c r="L45" i="8"/>
  <c r="L41" i="8"/>
  <c r="G44" i="8"/>
  <c r="L29" i="8"/>
  <c r="M45" i="8"/>
  <c r="M43" i="8"/>
  <c r="M41" i="8"/>
  <c r="M39" i="8"/>
  <c r="M37" i="8"/>
  <c r="M35" i="8"/>
  <c r="M33" i="8"/>
  <c r="M31" i="8"/>
  <c r="E23" i="8"/>
  <c r="F46" i="8"/>
  <c r="F44" i="8"/>
  <c r="F42" i="8"/>
  <c r="F40" i="8"/>
  <c r="F38" i="8"/>
  <c r="F36" i="8"/>
  <c r="F34" i="8"/>
  <c r="F32" i="8"/>
  <c r="D11" i="8"/>
  <c r="E11" i="8" s="1"/>
  <c r="D13" i="8"/>
  <c r="E13" i="8" s="1"/>
  <c r="D17" i="8"/>
  <c r="M34" i="8"/>
  <c r="M42" i="8"/>
  <c r="M46" i="8"/>
  <c r="P7" i="8"/>
  <c r="P30" i="8" s="1"/>
  <c r="F28" i="8"/>
  <c r="J8" i="8"/>
  <c r="O29" i="8"/>
  <c r="L30" i="8"/>
  <c r="K11" i="8"/>
  <c r="T12" i="8"/>
  <c r="T8" i="8" s="1"/>
  <c r="K13" i="8"/>
  <c r="K15" i="8"/>
  <c r="K17" i="8"/>
  <c r="K19" i="8"/>
  <c r="K21" i="8"/>
  <c r="K23" i="8"/>
  <c r="K25" i="8"/>
  <c r="M32" i="8"/>
  <c r="M36" i="8"/>
  <c r="M40" i="8"/>
  <c r="M44" i="8"/>
  <c r="L28" i="8"/>
  <c r="E19" i="8"/>
  <c r="E21" i="8"/>
  <c r="E25" i="8"/>
  <c r="M29" i="8"/>
  <c r="K14" i="8"/>
  <c r="I9" i="8"/>
  <c r="D15" i="8"/>
  <c r="E15" i="8" s="1"/>
  <c r="M38" i="8"/>
  <c r="O45" i="8"/>
  <c r="O43" i="8"/>
  <c r="O41" i="8"/>
  <c r="O39" i="8"/>
  <c r="O37" i="8"/>
  <c r="O35" i="8"/>
  <c r="O33" i="8"/>
  <c r="O31" i="8"/>
  <c r="I8" i="8"/>
  <c r="F30" i="8"/>
  <c r="C12" i="8"/>
  <c r="C14" i="8"/>
  <c r="C16" i="8"/>
  <c r="C18" i="8"/>
  <c r="C20" i="8"/>
  <c r="C22" i="8"/>
  <c r="C24" i="8"/>
  <c r="C26" i="8"/>
  <c r="F29" i="8"/>
  <c r="O30" i="8"/>
  <c r="F33" i="8"/>
  <c r="O34" i="8"/>
  <c r="F37" i="8"/>
  <c r="O38" i="8"/>
  <c r="F41" i="8"/>
  <c r="O42" i="8"/>
  <c r="F45" i="8"/>
  <c r="O46" i="8"/>
  <c r="O46" i="7"/>
  <c r="O44" i="7"/>
  <c r="O42" i="7"/>
  <c r="O40" i="7"/>
  <c r="O38" i="7"/>
  <c r="O36" i="7"/>
  <c r="O34" i="7"/>
  <c r="O32" i="7"/>
  <c r="O45" i="7"/>
  <c r="O43" i="7"/>
  <c r="O41" i="7"/>
  <c r="O39" i="7"/>
  <c r="O37" i="7"/>
  <c r="O35" i="7"/>
  <c r="O33" i="7"/>
  <c r="O31" i="7"/>
  <c r="O29" i="7"/>
  <c r="F7" i="7"/>
  <c r="F28" i="7" s="1"/>
  <c r="O28" i="7"/>
  <c r="L41" i="7"/>
  <c r="L42" i="7"/>
  <c r="O30" i="7"/>
  <c r="M7" i="7"/>
  <c r="E11" i="7"/>
  <c r="K11" i="7"/>
  <c r="E12" i="7"/>
  <c r="K12" i="7"/>
  <c r="K13" i="7"/>
  <c r="K14" i="7"/>
  <c r="E15" i="7"/>
  <c r="K15" i="7"/>
  <c r="E16" i="7"/>
  <c r="K16" i="7"/>
  <c r="E17" i="7"/>
  <c r="K17" i="7"/>
  <c r="E18" i="7"/>
  <c r="K18" i="7"/>
  <c r="E19" i="7"/>
  <c r="K19" i="7"/>
  <c r="E20" i="7"/>
  <c r="K20" i="7"/>
  <c r="E21" i="7"/>
  <c r="K21" i="7"/>
  <c r="E22" i="7"/>
  <c r="K22" i="7"/>
  <c r="E23" i="7"/>
  <c r="K23" i="7"/>
  <c r="E24" i="7"/>
  <c r="K24" i="7"/>
  <c r="E25" i="7"/>
  <c r="K25" i="7"/>
  <c r="E26" i="7"/>
  <c r="K26" i="7"/>
  <c r="J9" i="7"/>
  <c r="R9" i="7"/>
  <c r="L41" i="6"/>
  <c r="L39" i="6"/>
  <c r="L33" i="6"/>
  <c r="L31" i="6"/>
  <c r="L42" i="6"/>
  <c r="L40" i="6"/>
  <c r="L34" i="6"/>
  <c r="L32" i="6"/>
  <c r="P40" i="6"/>
  <c r="P39" i="6"/>
  <c r="G29" i="6"/>
  <c r="L29" i="6"/>
  <c r="P29" i="6"/>
  <c r="L30" i="6"/>
  <c r="K12" i="6"/>
  <c r="M34" i="6"/>
  <c r="D11" i="6"/>
  <c r="E11" i="6" s="1"/>
  <c r="C12" i="6"/>
  <c r="C8" i="6" s="1"/>
  <c r="F37" i="6"/>
  <c r="F32" i="6"/>
  <c r="E13" i="6"/>
  <c r="G39" i="6"/>
  <c r="G31" i="6"/>
  <c r="G40" i="6"/>
  <c r="G32" i="6"/>
  <c r="F30" i="6"/>
  <c r="K11" i="6"/>
  <c r="I9" i="6"/>
  <c r="K13" i="6"/>
  <c r="E14" i="6"/>
  <c r="K14" i="6"/>
  <c r="E15" i="6"/>
  <c r="K15" i="6"/>
  <c r="E16" i="6"/>
  <c r="K16" i="6"/>
  <c r="E17" i="6"/>
  <c r="K17" i="6"/>
  <c r="E18" i="6"/>
  <c r="K18" i="6"/>
  <c r="E19" i="6"/>
  <c r="K19" i="6"/>
  <c r="E20" i="6"/>
  <c r="K20" i="6"/>
  <c r="E21" i="6"/>
  <c r="K21" i="6"/>
  <c r="E22" i="6"/>
  <c r="K22" i="6"/>
  <c r="E23" i="6"/>
  <c r="K23" i="6"/>
  <c r="E24" i="6"/>
  <c r="K24" i="6"/>
  <c r="E25" i="6"/>
  <c r="K25" i="6"/>
  <c r="E26" i="6"/>
  <c r="K26" i="6"/>
  <c r="I7" i="5"/>
  <c r="I30" i="5" s="1"/>
  <c r="M7" i="5"/>
  <c r="E11" i="5"/>
  <c r="K11" i="5"/>
  <c r="E12" i="5"/>
  <c r="K12" i="5"/>
  <c r="E13" i="5"/>
  <c r="K13" i="5"/>
  <c r="E14" i="5"/>
  <c r="K14" i="5"/>
  <c r="K15" i="5"/>
  <c r="K16" i="5"/>
  <c r="O31" i="5"/>
  <c r="O33" i="5"/>
  <c r="O35" i="5"/>
  <c r="O37" i="5"/>
  <c r="O39" i="5"/>
  <c r="O41" i="5"/>
  <c r="F42" i="5"/>
  <c r="O43" i="5"/>
  <c r="L44" i="5"/>
  <c r="O45" i="5"/>
  <c r="P31" i="5"/>
  <c r="F31" i="5"/>
  <c r="O32" i="5"/>
  <c r="O34" i="5"/>
  <c r="O36" i="5"/>
  <c r="O38" i="5"/>
  <c r="O40" i="5"/>
  <c r="O42" i="5"/>
  <c r="O44" i="5"/>
  <c r="P38" i="5"/>
  <c r="M38" i="4"/>
  <c r="L41" i="4"/>
  <c r="L33" i="4"/>
  <c r="L42" i="4"/>
  <c r="L34" i="4"/>
  <c r="P46" i="4"/>
  <c r="P44" i="4"/>
  <c r="P42" i="4"/>
  <c r="P40" i="4"/>
  <c r="P38" i="4"/>
  <c r="P36" i="4"/>
  <c r="P34" i="4"/>
  <c r="P32" i="4"/>
  <c r="P45" i="4"/>
  <c r="P43" i="4"/>
  <c r="P41" i="4"/>
  <c r="P39" i="4"/>
  <c r="P37" i="4"/>
  <c r="P35" i="4"/>
  <c r="P33" i="4"/>
  <c r="P31" i="4"/>
  <c r="P28" i="4"/>
  <c r="G29" i="4"/>
  <c r="P29" i="4"/>
  <c r="G30" i="4"/>
  <c r="L30" i="4"/>
  <c r="P30" i="4"/>
  <c r="K12" i="4"/>
  <c r="E12" i="4"/>
  <c r="F45" i="4"/>
  <c r="F43" i="4"/>
  <c r="F41" i="4"/>
  <c r="F39" i="4"/>
  <c r="F37" i="4"/>
  <c r="F35" i="4"/>
  <c r="F33" i="4"/>
  <c r="F31" i="4"/>
  <c r="F46" i="4"/>
  <c r="F44" i="4"/>
  <c r="F42" i="4"/>
  <c r="F40" i="4"/>
  <c r="F38" i="4"/>
  <c r="F36" i="4"/>
  <c r="F34" i="4"/>
  <c r="F32" i="4"/>
  <c r="E13" i="4"/>
  <c r="G45" i="4"/>
  <c r="G43" i="4"/>
  <c r="G41" i="4"/>
  <c r="G39" i="4"/>
  <c r="G37" i="4"/>
  <c r="G35" i="4"/>
  <c r="G33" i="4"/>
  <c r="G31" i="4"/>
  <c r="G46" i="4"/>
  <c r="G44" i="4"/>
  <c r="G42" i="4"/>
  <c r="G40" i="4"/>
  <c r="G38" i="4"/>
  <c r="G36" i="4"/>
  <c r="G34" i="4"/>
  <c r="G32" i="4"/>
  <c r="O46" i="4"/>
  <c r="O44" i="4"/>
  <c r="O42" i="4"/>
  <c r="O40" i="4"/>
  <c r="O38" i="4"/>
  <c r="O36" i="4"/>
  <c r="O34" i="4"/>
  <c r="O32" i="4"/>
  <c r="O45" i="4"/>
  <c r="O43" i="4"/>
  <c r="O41" i="4"/>
  <c r="O39" i="4"/>
  <c r="O37" i="4"/>
  <c r="O35" i="4"/>
  <c r="O33" i="4"/>
  <c r="O31" i="4"/>
  <c r="F28" i="4"/>
  <c r="O28" i="4"/>
  <c r="F29" i="4"/>
  <c r="O29" i="4"/>
  <c r="F30" i="4"/>
  <c r="O30" i="4"/>
  <c r="K11" i="4"/>
  <c r="I9" i="4"/>
  <c r="K13" i="4"/>
  <c r="E14" i="4"/>
  <c r="K14" i="4"/>
  <c r="E15" i="4"/>
  <c r="K15" i="4"/>
  <c r="E16" i="4"/>
  <c r="K16" i="4"/>
  <c r="K17" i="4"/>
  <c r="E18" i="4"/>
  <c r="K18" i="4"/>
  <c r="E19" i="4"/>
  <c r="K19" i="4"/>
  <c r="E20" i="4"/>
  <c r="K20" i="4"/>
  <c r="E21" i="4"/>
  <c r="K21" i="4"/>
  <c r="E22" i="4"/>
  <c r="K22" i="4"/>
  <c r="E23" i="4"/>
  <c r="K23" i="4"/>
  <c r="E24" i="4"/>
  <c r="K24" i="4"/>
  <c r="E25" i="4"/>
  <c r="K25" i="4"/>
  <c r="E26" i="4"/>
  <c r="K26" i="4"/>
  <c r="C8" i="3"/>
  <c r="O40" i="3"/>
  <c r="O39" i="3"/>
  <c r="L45" i="3"/>
  <c r="G30" i="3"/>
  <c r="D14" i="3"/>
  <c r="E14" i="3" s="1"/>
  <c r="G28" i="3"/>
  <c r="P29" i="3"/>
  <c r="Q9" i="3"/>
  <c r="K16" i="3"/>
  <c r="K20" i="3"/>
  <c r="D22" i="3"/>
  <c r="G31" i="3"/>
  <c r="P32" i="3"/>
  <c r="G46" i="3"/>
  <c r="G44" i="3"/>
  <c r="G42" i="3"/>
  <c r="G40" i="3"/>
  <c r="G38" i="3"/>
  <c r="G36" i="3"/>
  <c r="G34" i="3"/>
  <c r="G32" i="3"/>
  <c r="K18" i="3"/>
  <c r="G35" i="3"/>
  <c r="P45" i="3"/>
  <c r="P43" i="3"/>
  <c r="P41" i="3"/>
  <c r="P39" i="3"/>
  <c r="P37" i="3"/>
  <c r="P35" i="3"/>
  <c r="P33" i="3"/>
  <c r="P31" i="3"/>
  <c r="J8" i="3"/>
  <c r="K11" i="3"/>
  <c r="F7" i="3"/>
  <c r="F29" i="3" s="1"/>
  <c r="R9" i="3"/>
  <c r="R10" i="3"/>
  <c r="D11" i="3"/>
  <c r="E11" i="3" s="1"/>
  <c r="K12" i="3"/>
  <c r="D13" i="3"/>
  <c r="K14" i="3"/>
  <c r="I9" i="3"/>
  <c r="D15" i="3"/>
  <c r="C16" i="3"/>
  <c r="K17" i="3"/>
  <c r="D19" i="3"/>
  <c r="E19" i="3" s="1"/>
  <c r="C20" i="3"/>
  <c r="K21" i="3"/>
  <c r="D23" i="3"/>
  <c r="G33" i="3"/>
  <c r="P34" i="3"/>
  <c r="G41" i="3"/>
  <c r="P42" i="3"/>
  <c r="K22" i="3"/>
  <c r="G43" i="3"/>
  <c r="D12" i="3"/>
  <c r="E12" i="3" s="1"/>
  <c r="K13" i="3"/>
  <c r="K15" i="3"/>
  <c r="D17" i="3"/>
  <c r="E17" i="3" s="1"/>
  <c r="C18" i="3"/>
  <c r="K19" i="3"/>
  <c r="D21" i="3"/>
  <c r="E21" i="3" s="1"/>
  <c r="C22" i="3"/>
  <c r="D25" i="3"/>
  <c r="D10" i="3" s="1"/>
  <c r="G37" i="3"/>
  <c r="P38" i="3"/>
  <c r="G45" i="3"/>
  <c r="P46" i="3"/>
  <c r="K23" i="3"/>
  <c r="K24" i="3"/>
  <c r="K25" i="3"/>
  <c r="E26" i="3"/>
  <c r="K26" i="3"/>
  <c r="R11" i="1"/>
  <c r="S11" i="1"/>
  <c r="R12" i="1"/>
  <c r="S12" i="1"/>
  <c r="R13" i="1"/>
  <c r="S13" i="1"/>
  <c r="R14" i="1"/>
  <c r="S14" i="1"/>
  <c r="R15" i="1"/>
  <c r="S15" i="1"/>
  <c r="R16" i="1"/>
  <c r="S16" i="1"/>
  <c r="R17" i="1"/>
  <c r="S17" i="1"/>
  <c r="R18" i="1"/>
  <c r="S18" i="1"/>
  <c r="R19" i="1"/>
  <c r="S19" i="1"/>
  <c r="R20" i="1"/>
  <c r="S20" i="1"/>
  <c r="R21" i="1"/>
  <c r="S21" i="1"/>
  <c r="R22" i="1"/>
  <c r="S22" i="1"/>
  <c r="R23" i="1"/>
  <c r="S23" i="1"/>
  <c r="R24" i="1"/>
  <c r="S24" i="1"/>
  <c r="R25" i="1"/>
  <c r="S25" i="1"/>
  <c r="R26" i="1"/>
  <c r="S26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P8" i="1"/>
  <c r="P9" i="1"/>
  <c r="P10" i="1"/>
  <c r="O8" i="1"/>
  <c r="O9" i="1"/>
  <c r="O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M8" i="1"/>
  <c r="M9" i="1"/>
  <c r="M10" i="1"/>
  <c r="L8" i="1"/>
  <c r="L9" i="1"/>
  <c r="L10" i="1"/>
  <c r="I11" i="1"/>
  <c r="C11" i="1" s="1"/>
  <c r="J11" i="1"/>
  <c r="I12" i="1"/>
  <c r="J12" i="1"/>
  <c r="D12" i="1" s="1"/>
  <c r="I13" i="1"/>
  <c r="J13" i="1"/>
  <c r="D13" i="1" s="1"/>
  <c r="I14" i="1"/>
  <c r="C14" i="1" s="1"/>
  <c r="J14" i="1"/>
  <c r="D14" i="1" s="1"/>
  <c r="I15" i="1"/>
  <c r="C15" i="1" s="1"/>
  <c r="J15" i="1"/>
  <c r="D15" i="1" s="1"/>
  <c r="I16" i="1"/>
  <c r="J16" i="1"/>
  <c r="D16" i="1" s="1"/>
  <c r="I17" i="1"/>
  <c r="C17" i="1" s="1"/>
  <c r="J17" i="1"/>
  <c r="D17" i="1" s="1"/>
  <c r="I18" i="1"/>
  <c r="J18" i="1"/>
  <c r="I19" i="1"/>
  <c r="J19" i="1"/>
  <c r="D19" i="1" s="1"/>
  <c r="I20" i="1"/>
  <c r="C20" i="1" s="1"/>
  <c r="J20" i="1"/>
  <c r="I21" i="1"/>
  <c r="C21" i="1" s="1"/>
  <c r="J21" i="1"/>
  <c r="D21" i="1" s="1"/>
  <c r="I22" i="1"/>
  <c r="C22" i="1" s="1"/>
  <c r="J22" i="1"/>
  <c r="D22" i="1" s="1"/>
  <c r="I23" i="1"/>
  <c r="C23" i="1" s="1"/>
  <c r="J23" i="1"/>
  <c r="I24" i="1"/>
  <c r="J24" i="1"/>
  <c r="D24" i="1" s="1"/>
  <c r="I25" i="1"/>
  <c r="J25" i="1"/>
  <c r="D25" i="1" s="1"/>
  <c r="I26" i="1"/>
  <c r="J26" i="1"/>
  <c r="D26" i="1" s="1"/>
  <c r="H8" i="1"/>
  <c r="H10" i="1"/>
  <c r="G8" i="1"/>
  <c r="G9" i="1"/>
  <c r="G10" i="1"/>
  <c r="F8" i="1"/>
  <c r="F9" i="1"/>
  <c r="F10" i="1"/>
  <c r="H9" i="1"/>
  <c r="C10" i="3" l="1"/>
  <c r="O30" i="3"/>
  <c r="O37" i="3"/>
  <c r="O38" i="3"/>
  <c r="L43" i="5"/>
  <c r="L35" i="5"/>
  <c r="L38" i="5"/>
  <c r="F35" i="6"/>
  <c r="L40" i="7"/>
  <c r="L39" i="7"/>
  <c r="P38" i="7"/>
  <c r="P42" i="10"/>
  <c r="F37" i="20"/>
  <c r="F44" i="20"/>
  <c r="F28" i="20"/>
  <c r="F31" i="20"/>
  <c r="C9" i="7"/>
  <c r="O41" i="3"/>
  <c r="O42" i="3"/>
  <c r="L41" i="5"/>
  <c r="L33" i="5"/>
  <c r="L36" i="5"/>
  <c r="F29" i="6"/>
  <c r="F36" i="6"/>
  <c r="F39" i="6"/>
  <c r="F30" i="7"/>
  <c r="L44" i="7"/>
  <c r="L43" i="7"/>
  <c r="G42" i="8"/>
  <c r="M37" i="13"/>
  <c r="F32" i="20"/>
  <c r="L28" i="5"/>
  <c r="O43" i="3"/>
  <c r="O44" i="3"/>
  <c r="L42" i="5"/>
  <c r="F28" i="6"/>
  <c r="F38" i="6"/>
  <c r="F43" i="6"/>
  <c r="L28" i="7"/>
  <c r="L46" i="7"/>
  <c r="L45" i="7"/>
  <c r="G35" i="8"/>
  <c r="F34" i="20"/>
  <c r="T9" i="14"/>
  <c r="H7" i="21"/>
  <c r="S7" i="11"/>
  <c r="T10" i="10"/>
  <c r="O45" i="3"/>
  <c r="O46" i="3"/>
  <c r="L39" i="5"/>
  <c r="L31" i="5"/>
  <c r="L34" i="5"/>
  <c r="F40" i="6"/>
  <c r="F45" i="6"/>
  <c r="L32" i="7"/>
  <c r="L31" i="7"/>
  <c r="G43" i="8"/>
  <c r="F36" i="20"/>
  <c r="F29" i="20"/>
  <c r="F43" i="20"/>
  <c r="L30" i="7"/>
  <c r="O29" i="3"/>
  <c r="O31" i="3"/>
  <c r="O32" i="3"/>
  <c r="F44" i="6"/>
  <c r="L34" i="7"/>
  <c r="L33" i="7"/>
  <c r="F38" i="20"/>
  <c r="F35" i="20"/>
  <c r="H7" i="17"/>
  <c r="O28" i="3"/>
  <c r="O33" i="3"/>
  <c r="O34" i="3"/>
  <c r="L37" i="5"/>
  <c r="L40" i="5"/>
  <c r="L32" i="5"/>
  <c r="F46" i="6"/>
  <c r="L36" i="7"/>
  <c r="L35" i="7"/>
  <c r="L29" i="7"/>
  <c r="F40" i="20"/>
  <c r="F33" i="20"/>
  <c r="F41" i="20"/>
  <c r="L30" i="5"/>
  <c r="I7" i="3"/>
  <c r="O35" i="3"/>
  <c r="L46" i="5"/>
  <c r="L38" i="7"/>
  <c r="P37" i="7"/>
  <c r="F45" i="20"/>
  <c r="F42" i="20"/>
  <c r="T10" i="21"/>
  <c r="F41" i="5"/>
  <c r="P42" i="6"/>
  <c r="P39" i="7"/>
  <c r="M39" i="9"/>
  <c r="M29" i="9"/>
  <c r="M32" i="20"/>
  <c r="M31" i="20"/>
  <c r="L46" i="21"/>
  <c r="T8" i="14"/>
  <c r="N7" i="13"/>
  <c r="R7" i="6"/>
  <c r="T10" i="8"/>
  <c r="S7" i="12"/>
  <c r="P34" i="5"/>
  <c r="F35" i="5"/>
  <c r="P43" i="5"/>
  <c r="F46" i="5"/>
  <c r="P43" i="6"/>
  <c r="P44" i="6"/>
  <c r="P41" i="7"/>
  <c r="P42" i="7"/>
  <c r="M41" i="9"/>
  <c r="M46" i="9"/>
  <c r="F34" i="9"/>
  <c r="G40" i="9"/>
  <c r="G31" i="9"/>
  <c r="F30" i="10"/>
  <c r="L39" i="11"/>
  <c r="L34" i="11"/>
  <c r="M31" i="11"/>
  <c r="G40" i="12"/>
  <c r="F28" i="12"/>
  <c r="F34" i="12"/>
  <c r="F33" i="12"/>
  <c r="G29" i="15"/>
  <c r="G28" i="15"/>
  <c r="G36" i="15"/>
  <c r="G31" i="15"/>
  <c r="O38" i="16"/>
  <c r="M34" i="20"/>
  <c r="M33" i="20"/>
  <c r="G42" i="20"/>
  <c r="L32" i="21"/>
  <c r="T10" i="19"/>
  <c r="F29" i="5"/>
  <c r="S7" i="5"/>
  <c r="Q7" i="12"/>
  <c r="P41" i="6"/>
  <c r="P32" i="5"/>
  <c r="P43" i="7"/>
  <c r="M42" i="9"/>
  <c r="G33" i="9"/>
  <c r="M30" i="20"/>
  <c r="L31" i="21"/>
  <c r="F39" i="5"/>
  <c r="P39" i="5"/>
  <c r="F34" i="5"/>
  <c r="M33" i="6"/>
  <c r="P31" i="6"/>
  <c r="P32" i="6"/>
  <c r="P45" i="7"/>
  <c r="P46" i="7"/>
  <c r="P28" i="9"/>
  <c r="M45" i="9"/>
  <c r="M38" i="9"/>
  <c r="G30" i="9"/>
  <c r="G35" i="9"/>
  <c r="L31" i="11"/>
  <c r="L38" i="11"/>
  <c r="P38" i="11"/>
  <c r="F38" i="12"/>
  <c r="F37" i="12"/>
  <c r="G44" i="15"/>
  <c r="G35" i="15"/>
  <c r="O39" i="16"/>
  <c r="L43" i="16"/>
  <c r="F39" i="17"/>
  <c r="G38" i="18"/>
  <c r="O37" i="19"/>
  <c r="M28" i="20"/>
  <c r="M38" i="20"/>
  <c r="M37" i="20"/>
  <c r="L36" i="21"/>
  <c r="T10" i="20"/>
  <c r="L39" i="21"/>
  <c r="F28" i="5"/>
  <c r="F30" i="5"/>
  <c r="P36" i="5"/>
  <c r="P45" i="5"/>
  <c r="F36" i="5"/>
  <c r="P45" i="6"/>
  <c r="P44" i="7"/>
  <c r="M43" i="9"/>
  <c r="F35" i="12"/>
  <c r="M29" i="20"/>
  <c r="L30" i="21"/>
  <c r="L29" i="21"/>
  <c r="P44" i="5"/>
  <c r="F33" i="5"/>
  <c r="P37" i="5"/>
  <c r="F44" i="5"/>
  <c r="P33" i="6"/>
  <c r="P34" i="6"/>
  <c r="P31" i="7"/>
  <c r="P32" i="7"/>
  <c r="M31" i="9"/>
  <c r="M40" i="9"/>
  <c r="M34" i="9"/>
  <c r="G29" i="9"/>
  <c r="G34" i="9"/>
  <c r="G37" i="9"/>
  <c r="F38" i="10"/>
  <c r="L30" i="11"/>
  <c r="G35" i="11"/>
  <c r="L33" i="11"/>
  <c r="L40" i="11"/>
  <c r="F40" i="12"/>
  <c r="F39" i="12"/>
  <c r="L31" i="15"/>
  <c r="G30" i="15"/>
  <c r="G37" i="15"/>
  <c r="G33" i="16"/>
  <c r="P35" i="16"/>
  <c r="G37" i="18"/>
  <c r="O38" i="19"/>
  <c r="M40" i="20"/>
  <c r="M39" i="20"/>
  <c r="E15" i="20"/>
  <c r="L33" i="21"/>
  <c r="L38" i="21"/>
  <c r="L37" i="21"/>
  <c r="L45" i="21"/>
  <c r="J7" i="16"/>
  <c r="J41" i="16" s="1"/>
  <c r="P29" i="5"/>
  <c r="P40" i="7"/>
  <c r="P41" i="5"/>
  <c r="F40" i="5"/>
  <c r="P28" i="6"/>
  <c r="P46" i="6"/>
  <c r="P29" i="7"/>
  <c r="G44" i="9"/>
  <c r="F36" i="12"/>
  <c r="M36" i="20"/>
  <c r="P42" i="5"/>
  <c r="F43" i="5"/>
  <c r="P35" i="5"/>
  <c r="F38" i="5"/>
  <c r="O45" i="6"/>
  <c r="P30" i="6"/>
  <c r="P35" i="6"/>
  <c r="P36" i="6"/>
  <c r="P33" i="7"/>
  <c r="P34" i="7"/>
  <c r="G42" i="7"/>
  <c r="M33" i="9"/>
  <c r="M36" i="9"/>
  <c r="G28" i="9"/>
  <c r="P39" i="9"/>
  <c r="G38" i="9"/>
  <c r="G39" i="9"/>
  <c r="G43" i="11"/>
  <c r="L37" i="11"/>
  <c r="L42" i="11"/>
  <c r="G37" i="12"/>
  <c r="F42" i="12"/>
  <c r="F41" i="12"/>
  <c r="P29" i="13"/>
  <c r="G34" i="15"/>
  <c r="G39" i="15"/>
  <c r="P29" i="16"/>
  <c r="M46" i="17"/>
  <c r="M42" i="20"/>
  <c r="M41" i="20"/>
  <c r="L40" i="21"/>
  <c r="L28" i="21"/>
  <c r="T10" i="14"/>
  <c r="T7" i="14" s="1"/>
  <c r="P30" i="5"/>
  <c r="T8" i="10"/>
  <c r="M35" i="20"/>
  <c r="L34" i="21"/>
  <c r="Q7" i="4"/>
  <c r="P40" i="5"/>
  <c r="F37" i="5"/>
  <c r="P33" i="5"/>
  <c r="F32" i="5"/>
  <c r="O46" i="6"/>
  <c r="P37" i="6"/>
  <c r="P35" i="7"/>
  <c r="P36" i="7"/>
  <c r="G41" i="7"/>
  <c r="M35" i="9"/>
  <c r="M32" i="9"/>
  <c r="P32" i="9"/>
  <c r="G42" i="9"/>
  <c r="L41" i="11"/>
  <c r="F30" i="12"/>
  <c r="F44" i="12"/>
  <c r="G38" i="15"/>
  <c r="O32" i="16"/>
  <c r="E11" i="16"/>
  <c r="M44" i="20"/>
  <c r="G30" i="20"/>
  <c r="L43" i="21"/>
  <c r="G28" i="18"/>
  <c r="S7" i="20"/>
  <c r="G40" i="11"/>
  <c r="P28" i="5"/>
  <c r="O28" i="6"/>
  <c r="O43" i="6"/>
  <c r="O44" i="6"/>
  <c r="M32" i="6"/>
  <c r="M31" i="6"/>
  <c r="G40" i="7"/>
  <c r="G39" i="7"/>
  <c r="F33" i="9"/>
  <c r="F39" i="10"/>
  <c r="F36" i="10"/>
  <c r="P31" i="11"/>
  <c r="P36" i="11"/>
  <c r="P37" i="13"/>
  <c r="P38" i="13"/>
  <c r="F30" i="17"/>
  <c r="F38" i="17"/>
  <c r="F37" i="17"/>
  <c r="G29" i="18"/>
  <c r="G36" i="18"/>
  <c r="G35" i="18"/>
  <c r="O35" i="19"/>
  <c r="O36" i="19"/>
  <c r="O28" i="19"/>
  <c r="N7" i="20"/>
  <c r="T10" i="13"/>
  <c r="M28" i="9"/>
  <c r="H7" i="7"/>
  <c r="T8" i="18"/>
  <c r="J7" i="4"/>
  <c r="J37" i="4" s="1"/>
  <c r="H7" i="6"/>
  <c r="T10" i="9"/>
  <c r="O31" i="6"/>
  <c r="O32" i="6"/>
  <c r="M36" i="6"/>
  <c r="M35" i="6"/>
  <c r="G30" i="7"/>
  <c r="G44" i="7"/>
  <c r="G43" i="7"/>
  <c r="F42" i="9"/>
  <c r="F45" i="10"/>
  <c r="F40" i="10"/>
  <c r="P39" i="11"/>
  <c r="P40" i="11"/>
  <c r="H7" i="12"/>
  <c r="P41" i="13"/>
  <c r="P42" i="13"/>
  <c r="F29" i="17"/>
  <c r="F42" i="17"/>
  <c r="F41" i="17"/>
  <c r="G40" i="18"/>
  <c r="G39" i="18"/>
  <c r="O39" i="19"/>
  <c r="O40" i="19"/>
  <c r="S7" i="14"/>
  <c r="K23" i="1"/>
  <c r="O33" i="6"/>
  <c r="O34" i="6"/>
  <c r="M38" i="6"/>
  <c r="M37" i="6"/>
  <c r="G46" i="7"/>
  <c r="G45" i="7"/>
  <c r="F35" i="10"/>
  <c r="F42" i="10"/>
  <c r="P28" i="11"/>
  <c r="P43" i="11"/>
  <c r="P42" i="11"/>
  <c r="P28" i="13"/>
  <c r="P30" i="13"/>
  <c r="P43" i="13"/>
  <c r="P44" i="13"/>
  <c r="L32" i="15"/>
  <c r="L29" i="15"/>
  <c r="F44" i="17"/>
  <c r="F43" i="17"/>
  <c r="G42" i="18"/>
  <c r="G41" i="18"/>
  <c r="O30" i="19"/>
  <c r="O41" i="19"/>
  <c r="O42" i="19"/>
  <c r="O30" i="6"/>
  <c r="O35" i="6"/>
  <c r="O36" i="6"/>
  <c r="M40" i="6"/>
  <c r="M39" i="6"/>
  <c r="G28" i="7"/>
  <c r="G32" i="7"/>
  <c r="G31" i="7"/>
  <c r="F41" i="10"/>
  <c r="F29" i="10"/>
  <c r="F44" i="10"/>
  <c r="P29" i="11"/>
  <c r="P44" i="11"/>
  <c r="P45" i="13"/>
  <c r="P46" i="13"/>
  <c r="E24" i="14"/>
  <c r="E10" i="14" s="1"/>
  <c r="F28" i="17"/>
  <c r="F46" i="17"/>
  <c r="F45" i="17"/>
  <c r="G44" i="18"/>
  <c r="G43" i="18"/>
  <c r="O43" i="19"/>
  <c r="O44" i="19"/>
  <c r="H7" i="10"/>
  <c r="F35" i="9"/>
  <c r="O37" i="6"/>
  <c r="O38" i="6"/>
  <c r="M30" i="6"/>
  <c r="M42" i="6"/>
  <c r="M41" i="6"/>
  <c r="G29" i="7"/>
  <c r="G34" i="7"/>
  <c r="G33" i="7"/>
  <c r="F43" i="10"/>
  <c r="F33" i="10"/>
  <c r="F46" i="10"/>
  <c r="P33" i="11"/>
  <c r="P41" i="11"/>
  <c r="P46" i="11"/>
  <c r="P31" i="13"/>
  <c r="P32" i="13"/>
  <c r="F32" i="17"/>
  <c r="F31" i="17"/>
  <c r="G46" i="18"/>
  <c r="G45" i="18"/>
  <c r="O29" i="19"/>
  <c r="O45" i="19"/>
  <c r="O46" i="19"/>
  <c r="O29" i="6"/>
  <c r="O39" i="6"/>
  <c r="O40" i="6"/>
  <c r="M29" i="6"/>
  <c r="M44" i="6"/>
  <c r="M43" i="6"/>
  <c r="G36" i="7"/>
  <c r="G35" i="7"/>
  <c r="F31" i="10"/>
  <c r="F32" i="10"/>
  <c r="P30" i="11"/>
  <c r="P37" i="11"/>
  <c r="P32" i="11"/>
  <c r="P33" i="13"/>
  <c r="P34" i="13"/>
  <c r="F34" i="17"/>
  <c r="F33" i="17"/>
  <c r="G30" i="18"/>
  <c r="G32" i="18"/>
  <c r="G31" i="18"/>
  <c r="O31" i="19"/>
  <c r="O32" i="19"/>
  <c r="O41" i="6"/>
  <c r="M28" i="6"/>
  <c r="M46" i="6"/>
  <c r="G38" i="7"/>
  <c r="F41" i="9"/>
  <c r="F28" i="10"/>
  <c r="P45" i="11"/>
  <c r="E26" i="12"/>
  <c r="P35" i="13"/>
  <c r="F36" i="17"/>
  <c r="G34" i="18"/>
  <c r="O33" i="19"/>
  <c r="E11" i="20"/>
  <c r="T10" i="18"/>
  <c r="M34" i="3"/>
  <c r="E17" i="4"/>
  <c r="O44" i="11"/>
  <c r="O38" i="11"/>
  <c r="O30" i="11"/>
  <c r="O37" i="11"/>
  <c r="P28" i="7"/>
  <c r="J46" i="4"/>
  <c r="G35" i="10"/>
  <c r="O40" i="11"/>
  <c r="O34" i="11"/>
  <c r="O39" i="11"/>
  <c r="L29" i="12"/>
  <c r="O42" i="21"/>
  <c r="T8" i="19"/>
  <c r="M29" i="3"/>
  <c r="J42" i="4"/>
  <c r="J33" i="4"/>
  <c r="O36" i="11"/>
  <c r="O41" i="11"/>
  <c r="O35" i="21"/>
  <c r="O32" i="11"/>
  <c r="O43" i="11"/>
  <c r="O43" i="21"/>
  <c r="D7" i="20"/>
  <c r="D46" i="20" s="1"/>
  <c r="M36" i="3"/>
  <c r="O28" i="11"/>
  <c r="O45" i="11"/>
  <c r="G40" i="10"/>
  <c r="Q10" i="1"/>
  <c r="O29" i="11"/>
  <c r="O31" i="11"/>
  <c r="M43" i="3"/>
  <c r="J31" i="4"/>
  <c r="O33" i="11"/>
  <c r="R7" i="18"/>
  <c r="J7" i="14"/>
  <c r="J41" i="14" s="1"/>
  <c r="M38" i="3"/>
  <c r="J38" i="4"/>
  <c r="J29" i="4"/>
  <c r="I7" i="7"/>
  <c r="I45" i="7" s="1"/>
  <c r="G29" i="10"/>
  <c r="P35" i="10"/>
  <c r="P44" i="10"/>
  <c r="G37" i="10"/>
  <c r="M36" i="11"/>
  <c r="M33" i="11"/>
  <c r="G39" i="12"/>
  <c r="L30" i="12"/>
  <c r="G34" i="12"/>
  <c r="D8" i="13"/>
  <c r="D7" i="13" s="1"/>
  <c r="D30" i="13" s="1"/>
  <c r="M30" i="13"/>
  <c r="M40" i="13"/>
  <c r="M39" i="13"/>
  <c r="O34" i="16"/>
  <c r="O41" i="16"/>
  <c r="O28" i="16"/>
  <c r="O38" i="20"/>
  <c r="O29" i="20"/>
  <c r="O32" i="20"/>
  <c r="O31" i="20"/>
  <c r="G44" i="20"/>
  <c r="G43" i="20"/>
  <c r="N7" i="10"/>
  <c r="G36" i="10"/>
  <c r="S7" i="19"/>
  <c r="Q7" i="19"/>
  <c r="R7" i="20"/>
  <c r="S7" i="4"/>
  <c r="R7" i="5"/>
  <c r="M39" i="3"/>
  <c r="M40" i="3"/>
  <c r="J34" i="4"/>
  <c r="J28" i="4"/>
  <c r="P28" i="10"/>
  <c r="G34" i="10"/>
  <c r="P46" i="10"/>
  <c r="G39" i="10"/>
  <c r="M40" i="11"/>
  <c r="M35" i="11"/>
  <c r="G32" i="12"/>
  <c r="G41" i="12"/>
  <c r="M42" i="13"/>
  <c r="M41" i="13"/>
  <c r="O30" i="16"/>
  <c r="O43" i="16"/>
  <c r="O33" i="20"/>
  <c r="G29" i="20"/>
  <c r="G46" i="20"/>
  <c r="G45" i="20"/>
  <c r="O36" i="20"/>
  <c r="G32" i="10"/>
  <c r="E26" i="5"/>
  <c r="E10" i="5" s="1"/>
  <c r="R7" i="4"/>
  <c r="I7" i="12"/>
  <c r="M35" i="3"/>
  <c r="M42" i="3"/>
  <c r="J43" i="4"/>
  <c r="P31" i="10"/>
  <c r="P32" i="10"/>
  <c r="G41" i="10"/>
  <c r="M29" i="11"/>
  <c r="M44" i="11"/>
  <c r="M37" i="11"/>
  <c r="E13" i="12"/>
  <c r="E8" i="12" s="1"/>
  <c r="G43" i="12"/>
  <c r="G29" i="12"/>
  <c r="M29" i="13"/>
  <c r="M44" i="13"/>
  <c r="M43" i="13"/>
  <c r="O45" i="16"/>
  <c r="O30" i="20"/>
  <c r="G28" i="20"/>
  <c r="O35" i="20"/>
  <c r="G32" i="20"/>
  <c r="G31" i="20"/>
  <c r="O44" i="20"/>
  <c r="H7" i="4"/>
  <c r="M28" i="3"/>
  <c r="M44" i="3"/>
  <c r="M37" i="3"/>
  <c r="M30" i="3"/>
  <c r="J45" i="4"/>
  <c r="J39" i="4"/>
  <c r="G46" i="10"/>
  <c r="G30" i="10"/>
  <c r="P34" i="10"/>
  <c r="G43" i="10"/>
  <c r="M30" i="11"/>
  <c r="M39" i="11"/>
  <c r="G45" i="12"/>
  <c r="M46" i="13"/>
  <c r="M45" i="13"/>
  <c r="O31" i="16"/>
  <c r="K8" i="16"/>
  <c r="O42" i="20"/>
  <c r="O37" i="20"/>
  <c r="G34" i="20"/>
  <c r="G33" i="20"/>
  <c r="Q7" i="17"/>
  <c r="N7" i="9"/>
  <c r="Q7" i="6"/>
  <c r="T10" i="4"/>
  <c r="S7" i="6"/>
  <c r="K10" i="8"/>
  <c r="P43" i="10"/>
  <c r="P36" i="10"/>
  <c r="G45" i="10"/>
  <c r="M28" i="11"/>
  <c r="M34" i="11"/>
  <c r="M41" i="11"/>
  <c r="G31" i="12"/>
  <c r="G36" i="12"/>
  <c r="M32" i="13"/>
  <c r="M31" i="13"/>
  <c r="O33" i="16"/>
  <c r="O34" i="20"/>
  <c r="O39" i="20"/>
  <c r="G36" i="20"/>
  <c r="G35" i="20"/>
  <c r="T8" i="16"/>
  <c r="K10" i="10"/>
  <c r="M33" i="3"/>
  <c r="S7" i="21"/>
  <c r="S7" i="16"/>
  <c r="S7" i="13"/>
  <c r="T8" i="7"/>
  <c r="M31" i="3"/>
  <c r="M46" i="3"/>
  <c r="J30" i="4"/>
  <c r="J41" i="4"/>
  <c r="J35" i="4"/>
  <c r="T23" i="1"/>
  <c r="G42" i="10"/>
  <c r="P30" i="10"/>
  <c r="P38" i="10"/>
  <c r="G31" i="10"/>
  <c r="M42" i="11"/>
  <c r="M43" i="11"/>
  <c r="G33" i="12"/>
  <c r="M28" i="13"/>
  <c r="M34" i="13"/>
  <c r="M33" i="13"/>
  <c r="O46" i="16"/>
  <c r="O35" i="16"/>
  <c r="O40" i="16"/>
  <c r="O29" i="16"/>
  <c r="L40" i="17"/>
  <c r="O41" i="20"/>
  <c r="G38" i="20"/>
  <c r="G37" i="20"/>
  <c r="K10" i="16"/>
  <c r="T10" i="11"/>
  <c r="G44" i="10"/>
  <c r="Q7" i="5"/>
  <c r="O28" i="20"/>
  <c r="P39" i="10"/>
  <c r="G33" i="10"/>
  <c r="M38" i="11"/>
  <c r="M46" i="11"/>
  <c r="G35" i="12"/>
  <c r="G28" i="12"/>
  <c r="G42" i="12"/>
  <c r="M36" i="13"/>
  <c r="O42" i="16"/>
  <c r="O37" i="16"/>
  <c r="O36" i="16"/>
  <c r="O46" i="20"/>
  <c r="O40" i="20"/>
  <c r="G40" i="20"/>
  <c r="G46" i="12"/>
  <c r="G30" i="12"/>
  <c r="H7" i="9"/>
  <c r="J31" i="16"/>
  <c r="J34" i="16"/>
  <c r="J46" i="16"/>
  <c r="J36" i="16"/>
  <c r="J33" i="16"/>
  <c r="D45" i="20"/>
  <c r="I36" i="12"/>
  <c r="I39" i="12"/>
  <c r="T9" i="12"/>
  <c r="K24" i="1"/>
  <c r="K15" i="1"/>
  <c r="L37" i="3"/>
  <c r="M28" i="4"/>
  <c r="L29" i="4"/>
  <c r="L32" i="4"/>
  <c r="L40" i="4"/>
  <c r="L31" i="4"/>
  <c r="L39" i="4"/>
  <c r="M29" i="4"/>
  <c r="M45" i="4"/>
  <c r="G41" i="5"/>
  <c r="G37" i="5"/>
  <c r="G33" i="5"/>
  <c r="G46" i="5"/>
  <c r="G42" i="5"/>
  <c r="G38" i="5"/>
  <c r="G34" i="5"/>
  <c r="G38" i="6"/>
  <c r="G46" i="6"/>
  <c r="G37" i="6"/>
  <c r="G45" i="6"/>
  <c r="E13" i="7"/>
  <c r="G29" i="8"/>
  <c r="G40" i="8"/>
  <c r="G38" i="8"/>
  <c r="G33" i="8"/>
  <c r="G41" i="8"/>
  <c r="O42" i="9"/>
  <c r="O37" i="9"/>
  <c r="T8" i="9"/>
  <c r="P35" i="9"/>
  <c r="P37" i="9"/>
  <c r="P40" i="9"/>
  <c r="Q7" i="11"/>
  <c r="F30" i="11"/>
  <c r="G46" i="11"/>
  <c r="G30" i="11"/>
  <c r="G33" i="11"/>
  <c r="G41" i="11"/>
  <c r="J44" i="14"/>
  <c r="F34" i="14"/>
  <c r="F42" i="14"/>
  <c r="F33" i="14"/>
  <c r="F41" i="14"/>
  <c r="K10" i="21"/>
  <c r="O38" i="21"/>
  <c r="J7" i="20"/>
  <c r="J44" i="20" s="1"/>
  <c r="T10" i="16"/>
  <c r="G28" i="11"/>
  <c r="G36" i="11"/>
  <c r="Q7" i="9"/>
  <c r="N7" i="3"/>
  <c r="N10" i="1"/>
  <c r="O7" i="1"/>
  <c r="L30" i="3"/>
  <c r="L29" i="3"/>
  <c r="L38" i="3"/>
  <c r="L36" i="4"/>
  <c r="L44" i="4"/>
  <c r="L35" i="4"/>
  <c r="L43" i="4"/>
  <c r="M46" i="4"/>
  <c r="G43" i="5"/>
  <c r="G39" i="5"/>
  <c r="G35" i="5"/>
  <c r="G31" i="5"/>
  <c r="G44" i="5"/>
  <c r="G40" i="5"/>
  <c r="G36" i="5"/>
  <c r="G34" i="6"/>
  <c r="G42" i="6"/>
  <c r="G33" i="6"/>
  <c r="G41" i="6"/>
  <c r="G30" i="6"/>
  <c r="G28" i="8"/>
  <c r="G32" i="8"/>
  <c r="G30" i="8"/>
  <c r="G46" i="8"/>
  <c r="G37" i="8"/>
  <c r="G45" i="8"/>
  <c r="O38" i="9"/>
  <c r="O45" i="9"/>
  <c r="P30" i="9"/>
  <c r="P41" i="9"/>
  <c r="P43" i="9"/>
  <c r="P34" i="9"/>
  <c r="G38" i="11"/>
  <c r="K10" i="11"/>
  <c r="G37" i="11"/>
  <c r="G45" i="11"/>
  <c r="K10" i="13"/>
  <c r="J32" i="14"/>
  <c r="F29" i="14"/>
  <c r="F38" i="14"/>
  <c r="F46" i="14"/>
  <c r="F37" i="14"/>
  <c r="F45" i="14"/>
  <c r="F30" i="14"/>
  <c r="J45" i="14"/>
  <c r="L34" i="18"/>
  <c r="K10" i="20"/>
  <c r="H7" i="11"/>
  <c r="I7" i="19"/>
  <c r="G28" i="6"/>
  <c r="T9" i="19"/>
  <c r="I8" i="1"/>
  <c r="L46" i="3"/>
  <c r="E11" i="4"/>
  <c r="E8" i="4" s="1"/>
  <c r="L28" i="4"/>
  <c r="L38" i="4"/>
  <c r="L46" i="4"/>
  <c r="L37" i="4"/>
  <c r="M37" i="4"/>
  <c r="G36" i="6"/>
  <c r="G44" i="6"/>
  <c r="G35" i="6"/>
  <c r="R7" i="7"/>
  <c r="K8" i="8"/>
  <c r="G36" i="8"/>
  <c r="G34" i="8"/>
  <c r="G31" i="8"/>
  <c r="O46" i="9"/>
  <c r="O34" i="9"/>
  <c r="P31" i="9"/>
  <c r="P33" i="9"/>
  <c r="G29" i="11"/>
  <c r="F42" i="11"/>
  <c r="G34" i="11"/>
  <c r="G31" i="11"/>
  <c r="G39" i="11"/>
  <c r="I30" i="12"/>
  <c r="J46" i="14"/>
  <c r="J38" i="14"/>
  <c r="F28" i="14"/>
  <c r="F32" i="14"/>
  <c r="F40" i="14"/>
  <c r="F31" i="14"/>
  <c r="J31" i="14"/>
  <c r="F37" i="16"/>
  <c r="F32" i="16"/>
  <c r="E14" i="17"/>
  <c r="E9" i="17" s="1"/>
  <c r="G34" i="17"/>
  <c r="O29" i="21"/>
  <c r="O28" i="21"/>
  <c r="Q7" i="21"/>
  <c r="L30" i="13"/>
  <c r="J7" i="15"/>
  <c r="J32" i="15" s="1"/>
  <c r="G32" i="11"/>
  <c r="G28" i="19"/>
  <c r="G36" i="19"/>
  <c r="G34" i="19"/>
  <c r="G43" i="19"/>
  <c r="G35" i="19"/>
  <c r="G46" i="19"/>
  <c r="G29" i="19"/>
  <c r="G38" i="19"/>
  <c r="G41" i="19"/>
  <c r="G33" i="19"/>
  <c r="G40" i="19"/>
  <c r="G30" i="19"/>
  <c r="G45" i="19"/>
  <c r="G37" i="19"/>
  <c r="G32" i="19"/>
  <c r="M39" i="16"/>
  <c r="M31" i="16"/>
  <c r="M44" i="16"/>
  <c r="M46" i="16"/>
  <c r="M45" i="16"/>
  <c r="M37" i="16"/>
  <c r="M34" i="16"/>
  <c r="M40" i="16"/>
  <c r="M42" i="16"/>
  <c r="M41" i="16"/>
  <c r="M33" i="16"/>
  <c r="M38" i="16"/>
  <c r="M32" i="16"/>
  <c r="M29" i="16"/>
  <c r="D7" i="14"/>
  <c r="D40" i="14" s="1"/>
  <c r="I10" i="1"/>
  <c r="L36" i="3"/>
  <c r="L44" i="3"/>
  <c r="L35" i="3"/>
  <c r="L43" i="3"/>
  <c r="M30" i="4"/>
  <c r="M36" i="4"/>
  <c r="M44" i="4"/>
  <c r="M35" i="4"/>
  <c r="M43" i="4"/>
  <c r="F43" i="11"/>
  <c r="O41" i="14"/>
  <c r="F43" i="16"/>
  <c r="M36" i="16"/>
  <c r="L30" i="17"/>
  <c r="L30" i="18"/>
  <c r="L41" i="18"/>
  <c r="F40" i="18"/>
  <c r="G31" i="19"/>
  <c r="T10" i="15"/>
  <c r="N7" i="8"/>
  <c r="M36" i="19"/>
  <c r="M45" i="19"/>
  <c r="M37" i="19"/>
  <c r="M29" i="19"/>
  <c r="M38" i="19"/>
  <c r="M40" i="19"/>
  <c r="M43" i="19"/>
  <c r="M35" i="19"/>
  <c r="M32" i="19"/>
  <c r="M39" i="19"/>
  <c r="M31" i="19"/>
  <c r="L43" i="17"/>
  <c r="L35" i="17"/>
  <c r="L44" i="17"/>
  <c r="L36" i="17"/>
  <c r="L28" i="17"/>
  <c r="L41" i="17"/>
  <c r="L33" i="17"/>
  <c r="L42" i="17"/>
  <c r="L34" i="17"/>
  <c r="L45" i="17"/>
  <c r="L37" i="17"/>
  <c r="L46" i="17"/>
  <c r="L38" i="17"/>
  <c r="L29" i="17"/>
  <c r="G45" i="17"/>
  <c r="G37" i="17"/>
  <c r="G46" i="17"/>
  <c r="G38" i="17"/>
  <c r="G30" i="17"/>
  <c r="G43" i="17"/>
  <c r="G35" i="17"/>
  <c r="G44" i="17"/>
  <c r="G36" i="17"/>
  <c r="G28" i="17"/>
  <c r="G39" i="17"/>
  <c r="G31" i="17"/>
  <c r="G40" i="17"/>
  <c r="G32" i="17"/>
  <c r="F41" i="11"/>
  <c r="F37" i="11"/>
  <c r="F46" i="11"/>
  <c r="F38" i="11"/>
  <c r="F31" i="11"/>
  <c r="F39" i="11"/>
  <c r="F44" i="11"/>
  <c r="F36" i="11"/>
  <c r="F40" i="11"/>
  <c r="F32" i="11"/>
  <c r="F33" i="11"/>
  <c r="K18" i="1"/>
  <c r="K16" i="1"/>
  <c r="T26" i="1"/>
  <c r="T18" i="1"/>
  <c r="T16" i="1"/>
  <c r="Q7" i="3"/>
  <c r="L28" i="3"/>
  <c r="L32" i="3"/>
  <c r="L40" i="3"/>
  <c r="L31" i="3"/>
  <c r="L39" i="3"/>
  <c r="M32" i="4"/>
  <c r="M40" i="4"/>
  <c r="M31" i="4"/>
  <c r="M39" i="4"/>
  <c r="F45" i="11"/>
  <c r="F29" i="11"/>
  <c r="L30" i="14"/>
  <c r="F45" i="16"/>
  <c r="M28" i="16"/>
  <c r="F28" i="16"/>
  <c r="M35" i="16"/>
  <c r="G42" i="17"/>
  <c r="G29" i="17"/>
  <c r="L31" i="17"/>
  <c r="M46" i="19"/>
  <c r="M41" i="19"/>
  <c r="G42" i="19"/>
  <c r="G44" i="19"/>
  <c r="G28" i="16"/>
  <c r="G45" i="16"/>
  <c r="G37" i="16"/>
  <c r="G34" i="16"/>
  <c r="G42" i="16"/>
  <c r="G43" i="16"/>
  <c r="G35" i="16"/>
  <c r="G30" i="16"/>
  <c r="G38" i="16"/>
  <c r="G39" i="16"/>
  <c r="G31" i="16"/>
  <c r="O41" i="9"/>
  <c r="O33" i="9"/>
  <c r="O29" i="9"/>
  <c r="O43" i="9"/>
  <c r="O35" i="9"/>
  <c r="P30" i="3"/>
  <c r="L45" i="18"/>
  <c r="L37" i="18"/>
  <c r="L46" i="18"/>
  <c r="L38" i="18"/>
  <c r="L28" i="18"/>
  <c r="L43" i="18"/>
  <c r="L35" i="18"/>
  <c r="L44" i="18"/>
  <c r="L36" i="18"/>
  <c r="L39" i="18"/>
  <c r="L31" i="18"/>
  <c r="L40" i="18"/>
  <c r="L32" i="18"/>
  <c r="L29" i="18"/>
  <c r="F43" i="18"/>
  <c r="F35" i="18"/>
  <c r="F44" i="18"/>
  <c r="F36" i="18"/>
  <c r="F41" i="18"/>
  <c r="F33" i="18"/>
  <c r="F42" i="18"/>
  <c r="F34" i="18"/>
  <c r="F28" i="18"/>
  <c r="F30" i="18"/>
  <c r="F45" i="18"/>
  <c r="F37" i="18"/>
  <c r="F46" i="18"/>
  <c r="F38" i="18"/>
  <c r="F29" i="18"/>
  <c r="F44" i="16"/>
  <c r="F36" i="16"/>
  <c r="F31" i="16"/>
  <c r="F39" i="16"/>
  <c r="F33" i="16"/>
  <c r="F41" i="16"/>
  <c r="F42" i="16"/>
  <c r="F34" i="16"/>
  <c r="F30" i="16"/>
  <c r="F29" i="16"/>
  <c r="F46" i="16"/>
  <c r="F38" i="16"/>
  <c r="E18" i="5"/>
  <c r="E9" i="5" s="1"/>
  <c r="C9" i="5"/>
  <c r="C7" i="5" s="1"/>
  <c r="C36" i="5" s="1"/>
  <c r="O30" i="14"/>
  <c r="O46" i="14"/>
  <c r="O38" i="14"/>
  <c r="O45" i="14"/>
  <c r="O37" i="14"/>
  <c r="O44" i="14"/>
  <c r="O36" i="14"/>
  <c r="O43" i="14"/>
  <c r="O35" i="14"/>
  <c r="O29" i="14"/>
  <c r="O28" i="14"/>
  <c r="O40" i="14"/>
  <c r="O32" i="14"/>
  <c r="O39" i="14"/>
  <c r="O31" i="14"/>
  <c r="L34" i="3"/>
  <c r="L42" i="3"/>
  <c r="L33" i="3"/>
  <c r="M34" i="4"/>
  <c r="M42" i="4"/>
  <c r="M33" i="4"/>
  <c r="K10" i="9"/>
  <c r="F35" i="11"/>
  <c r="F28" i="11"/>
  <c r="O33" i="14"/>
  <c r="F35" i="16"/>
  <c r="M43" i="16"/>
  <c r="G33" i="17"/>
  <c r="L39" i="17"/>
  <c r="L33" i="18"/>
  <c r="F32" i="18"/>
  <c r="M30" i="19"/>
  <c r="M28" i="19"/>
  <c r="E11" i="17"/>
  <c r="E8" i="17" s="1"/>
  <c r="C8" i="17"/>
  <c r="C7" i="17" s="1"/>
  <c r="C28" i="17" s="1"/>
  <c r="H7" i="13"/>
  <c r="F31" i="9"/>
  <c r="F46" i="9"/>
  <c r="F38" i="9"/>
  <c r="F43" i="9"/>
  <c r="F29" i="9"/>
  <c r="F44" i="9"/>
  <c r="F36" i="9"/>
  <c r="F39" i="9"/>
  <c r="F40" i="9"/>
  <c r="F32" i="9"/>
  <c r="F30" i="9"/>
  <c r="F37" i="9"/>
  <c r="F45" i="9"/>
  <c r="F41" i="6"/>
  <c r="F33" i="6"/>
  <c r="F42" i="6"/>
  <c r="F34" i="6"/>
  <c r="D8" i="19"/>
  <c r="E11" i="19"/>
  <c r="E8" i="19" s="1"/>
  <c r="J40" i="4"/>
  <c r="J36" i="4"/>
  <c r="J32" i="4"/>
  <c r="J44" i="4"/>
  <c r="M45" i="3"/>
  <c r="M41" i="3"/>
  <c r="H7" i="16"/>
  <c r="N7" i="12"/>
  <c r="N7" i="14"/>
  <c r="K8" i="15"/>
  <c r="M29" i="21"/>
  <c r="L28" i="13"/>
  <c r="T8" i="12"/>
  <c r="T7" i="12" s="1"/>
  <c r="C7" i="7"/>
  <c r="C33" i="7" s="1"/>
  <c r="T8" i="5"/>
  <c r="N7" i="16"/>
  <c r="Q7" i="15"/>
  <c r="N7" i="7"/>
  <c r="R7" i="12"/>
  <c r="S7" i="7"/>
  <c r="N7" i="5"/>
  <c r="S7" i="3"/>
  <c r="G44" i="14"/>
  <c r="G38" i="14"/>
  <c r="K8" i="9"/>
  <c r="H7" i="15"/>
  <c r="T8" i="13"/>
  <c r="N7" i="11"/>
  <c r="T8" i="6"/>
  <c r="T9" i="4"/>
  <c r="R7" i="10"/>
  <c r="I33" i="12"/>
  <c r="Q7" i="13"/>
  <c r="F30" i="21"/>
  <c r="Q7" i="16"/>
  <c r="D7" i="15"/>
  <c r="J7" i="9"/>
  <c r="J41" i="9" s="1"/>
  <c r="J7" i="6"/>
  <c r="J32" i="6" s="1"/>
  <c r="Q7" i="7"/>
  <c r="T10" i="5"/>
  <c r="N7" i="4"/>
  <c r="N7" i="6"/>
  <c r="O43" i="1"/>
  <c r="O33" i="1"/>
  <c r="O37" i="1"/>
  <c r="O28" i="1"/>
  <c r="O36" i="1"/>
  <c r="O39" i="1"/>
  <c r="C12" i="1"/>
  <c r="E12" i="1" s="1"/>
  <c r="M46" i="10"/>
  <c r="M33" i="10"/>
  <c r="P45" i="15"/>
  <c r="L38" i="16"/>
  <c r="M37" i="17"/>
  <c r="I35" i="19"/>
  <c r="I37" i="19"/>
  <c r="I31" i="19"/>
  <c r="C9" i="12"/>
  <c r="C24" i="1"/>
  <c r="E24" i="1" s="1"/>
  <c r="K19" i="1"/>
  <c r="E15" i="1"/>
  <c r="P7" i="1"/>
  <c r="P45" i="1" s="1"/>
  <c r="Q8" i="1"/>
  <c r="T21" i="1"/>
  <c r="E25" i="3"/>
  <c r="E10" i="3" s="1"/>
  <c r="K8" i="4"/>
  <c r="L36" i="6"/>
  <c r="L44" i="6"/>
  <c r="L35" i="6"/>
  <c r="L43" i="6"/>
  <c r="M36" i="10"/>
  <c r="M37" i="10"/>
  <c r="P28" i="15"/>
  <c r="P36" i="15"/>
  <c r="L29" i="16"/>
  <c r="L46" i="16"/>
  <c r="M28" i="17"/>
  <c r="M45" i="17"/>
  <c r="I29" i="19"/>
  <c r="D9" i="18"/>
  <c r="E15" i="18"/>
  <c r="E9" i="18" s="1"/>
  <c r="P42" i="16"/>
  <c r="P34" i="16"/>
  <c r="P37" i="16"/>
  <c r="P31" i="16"/>
  <c r="P40" i="16"/>
  <c r="P32" i="16"/>
  <c r="P43" i="16"/>
  <c r="P41" i="16"/>
  <c r="P28" i="16"/>
  <c r="P46" i="16"/>
  <c r="P38" i="16"/>
  <c r="P45" i="16"/>
  <c r="P39" i="16"/>
  <c r="P33" i="16"/>
  <c r="K17" i="1"/>
  <c r="K20" i="1"/>
  <c r="L28" i="6"/>
  <c r="L38" i="6"/>
  <c r="L46" i="6"/>
  <c r="L37" i="6"/>
  <c r="Q7" i="10"/>
  <c r="M44" i="10"/>
  <c r="P29" i="9"/>
  <c r="P42" i="9"/>
  <c r="P46" i="9"/>
  <c r="P38" i="9"/>
  <c r="P45" i="9"/>
  <c r="R7" i="8"/>
  <c r="L41" i="15"/>
  <c r="L28" i="15"/>
  <c r="L46" i="15"/>
  <c r="L38" i="15"/>
  <c r="L33" i="15"/>
  <c r="L35" i="15"/>
  <c r="L44" i="15"/>
  <c r="L36" i="15"/>
  <c r="L37" i="15"/>
  <c r="L39" i="15"/>
  <c r="L30" i="15"/>
  <c r="L42" i="15"/>
  <c r="L34" i="15"/>
  <c r="L45" i="15"/>
  <c r="L43" i="15"/>
  <c r="G45" i="5"/>
  <c r="G29" i="5"/>
  <c r="G28" i="5"/>
  <c r="G30" i="5"/>
  <c r="D10" i="18"/>
  <c r="E25" i="18"/>
  <c r="M43" i="10"/>
  <c r="M35" i="10"/>
  <c r="M30" i="10"/>
  <c r="M32" i="10"/>
  <c r="M29" i="10"/>
  <c r="M39" i="10"/>
  <c r="M31" i="10"/>
  <c r="M40" i="10"/>
  <c r="M42" i="10"/>
  <c r="M28" i="10"/>
  <c r="L44" i="16"/>
  <c r="L36" i="16"/>
  <c r="L39" i="16"/>
  <c r="L41" i="16"/>
  <c r="L28" i="16"/>
  <c r="L42" i="16"/>
  <c r="L34" i="16"/>
  <c r="L35" i="16"/>
  <c r="L37" i="16"/>
  <c r="L40" i="16"/>
  <c r="L32" i="16"/>
  <c r="L31" i="16"/>
  <c r="L33" i="16"/>
  <c r="L30" i="16"/>
  <c r="P42" i="15"/>
  <c r="P34" i="15"/>
  <c r="P41" i="15"/>
  <c r="P35" i="15"/>
  <c r="P40" i="15"/>
  <c r="P32" i="15"/>
  <c r="P37" i="15"/>
  <c r="P31" i="15"/>
  <c r="P29" i="15"/>
  <c r="P46" i="15"/>
  <c r="P38" i="15"/>
  <c r="P33" i="15"/>
  <c r="P30" i="15"/>
  <c r="P43" i="15"/>
  <c r="M43" i="17"/>
  <c r="M35" i="17"/>
  <c r="M44" i="17"/>
  <c r="M36" i="17"/>
  <c r="M29" i="17"/>
  <c r="M41" i="17"/>
  <c r="M33" i="17"/>
  <c r="M42" i="17"/>
  <c r="M34" i="17"/>
  <c r="M30" i="17"/>
  <c r="M39" i="17"/>
  <c r="M31" i="17"/>
  <c r="M40" i="17"/>
  <c r="M32" i="17"/>
  <c r="J7" i="19"/>
  <c r="J28" i="19" s="1"/>
  <c r="I7" i="14"/>
  <c r="I31" i="14" s="1"/>
  <c r="K10" i="15"/>
  <c r="H7" i="19"/>
  <c r="N7" i="19"/>
  <c r="D7" i="12"/>
  <c r="D45" i="12" s="1"/>
  <c r="D9" i="5"/>
  <c r="D7" i="5" s="1"/>
  <c r="T9" i="3"/>
  <c r="N7" i="17"/>
  <c r="S7" i="8"/>
  <c r="T9" i="10"/>
  <c r="T7" i="10" s="1"/>
  <c r="H7" i="14"/>
  <c r="N7" i="15"/>
  <c r="K9" i="16"/>
  <c r="T9" i="21"/>
  <c r="D7" i="19"/>
  <c r="D45" i="19" s="1"/>
  <c r="T9" i="18"/>
  <c r="T8" i="15"/>
  <c r="T9" i="9"/>
  <c r="T7" i="9" s="1"/>
  <c r="T9" i="6"/>
  <c r="H7" i="3"/>
  <c r="N7" i="21"/>
  <c r="Q7" i="14"/>
  <c r="H7" i="5"/>
  <c r="J7" i="5"/>
  <c r="R7" i="13"/>
  <c r="D29" i="20"/>
  <c r="K8" i="21"/>
  <c r="C10" i="21"/>
  <c r="T8" i="17"/>
  <c r="S7" i="18"/>
  <c r="H7" i="20"/>
  <c r="T7" i="19"/>
  <c r="D7" i="16"/>
  <c r="D33" i="16" s="1"/>
  <c r="R7" i="9"/>
  <c r="Q7" i="8"/>
  <c r="T10" i="6"/>
  <c r="T9" i="5"/>
  <c r="J44" i="6"/>
  <c r="J28" i="6"/>
  <c r="J34" i="6"/>
  <c r="J39" i="6"/>
  <c r="J45" i="6"/>
  <c r="J43" i="6"/>
  <c r="J31" i="20"/>
  <c r="J36" i="20"/>
  <c r="J40" i="20"/>
  <c r="J45" i="20"/>
  <c r="J41" i="20"/>
  <c r="J39" i="20"/>
  <c r="J42" i="20"/>
  <c r="C35" i="7"/>
  <c r="C34" i="7"/>
  <c r="C39" i="7"/>
  <c r="C36" i="7"/>
  <c r="C44" i="7"/>
  <c r="C32" i="7"/>
  <c r="C38" i="7"/>
  <c r="C46" i="7"/>
  <c r="D7" i="4"/>
  <c r="D29" i="4" s="1"/>
  <c r="I36" i="3"/>
  <c r="I28" i="3"/>
  <c r="I42" i="3"/>
  <c r="I35" i="3"/>
  <c r="I39" i="3"/>
  <c r="I43" i="3"/>
  <c r="D37" i="19"/>
  <c r="E22" i="1"/>
  <c r="D20" i="1"/>
  <c r="E20" i="1" s="1"/>
  <c r="C19" i="1"/>
  <c r="E19" i="1" s="1"/>
  <c r="M7" i="1"/>
  <c r="M44" i="1" s="1"/>
  <c r="N8" i="1"/>
  <c r="O29" i="1"/>
  <c r="Q9" i="1"/>
  <c r="I41" i="12"/>
  <c r="P28" i="14"/>
  <c r="F28" i="15"/>
  <c r="O32" i="21"/>
  <c r="O36" i="21"/>
  <c r="O46" i="21"/>
  <c r="O37" i="21"/>
  <c r="O45" i="21"/>
  <c r="T9" i="13"/>
  <c r="T9" i="15"/>
  <c r="D7" i="17"/>
  <c r="J29" i="16"/>
  <c r="T9" i="11"/>
  <c r="M30" i="9"/>
  <c r="H7" i="8"/>
  <c r="T9" i="7"/>
  <c r="T7" i="7" s="1"/>
  <c r="J7" i="12"/>
  <c r="S7" i="9"/>
  <c r="P40" i="3"/>
  <c r="P36" i="3"/>
  <c r="P44" i="3"/>
  <c r="K10" i="4"/>
  <c r="F29" i="7"/>
  <c r="F30" i="15"/>
  <c r="O40" i="21"/>
  <c r="O44" i="21"/>
  <c r="O31" i="21"/>
  <c r="O39" i="21"/>
  <c r="T8" i="20"/>
  <c r="T10" i="17"/>
  <c r="R7" i="17"/>
  <c r="R7" i="19"/>
  <c r="L39" i="13"/>
  <c r="L33" i="13"/>
  <c r="L41" i="13"/>
  <c r="R7" i="15"/>
  <c r="P37" i="10"/>
  <c r="P41" i="10"/>
  <c r="P45" i="10"/>
  <c r="P33" i="10"/>
  <c r="P29" i="10"/>
  <c r="O40" i="9"/>
  <c r="O44" i="9"/>
  <c r="O36" i="9"/>
  <c r="O32" i="9"/>
  <c r="O28" i="9"/>
  <c r="T10" i="3"/>
  <c r="K12" i="1"/>
  <c r="C16" i="1"/>
  <c r="E16" i="1" s="1"/>
  <c r="K26" i="1"/>
  <c r="K21" i="1"/>
  <c r="T14" i="1"/>
  <c r="T12" i="1"/>
  <c r="R7" i="3"/>
  <c r="F28" i="3"/>
  <c r="D9" i="9"/>
  <c r="I44" i="12"/>
  <c r="I37" i="12"/>
  <c r="I28" i="12"/>
  <c r="T7" i="21"/>
  <c r="O34" i="21"/>
  <c r="O30" i="21"/>
  <c r="O33" i="21"/>
  <c r="T9" i="17"/>
  <c r="T9" i="20"/>
  <c r="M44" i="19"/>
  <c r="M34" i="19"/>
  <c r="M42" i="19"/>
  <c r="C8" i="19"/>
  <c r="R7" i="14"/>
  <c r="T9" i="8"/>
  <c r="T7" i="8" s="1"/>
  <c r="G46" i="16"/>
  <c r="G44" i="16"/>
  <c r="G40" i="16"/>
  <c r="G36" i="16"/>
  <c r="G32" i="16"/>
  <c r="T9" i="16"/>
  <c r="R7" i="11"/>
  <c r="T8" i="4"/>
  <c r="F7" i="1"/>
  <c r="F35" i="1" s="1"/>
  <c r="J10" i="1"/>
  <c r="J8" i="1"/>
  <c r="N9" i="1"/>
  <c r="O30" i="1"/>
  <c r="T25" i="1"/>
  <c r="T11" i="1"/>
  <c r="K8" i="10"/>
  <c r="I29" i="12"/>
  <c r="I43" i="12"/>
  <c r="I35" i="12"/>
  <c r="I38" i="12"/>
  <c r="C10" i="19"/>
  <c r="J7" i="18"/>
  <c r="C9" i="19"/>
  <c r="J7" i="17"/>
  <c r="R7" i="16"/>
  <c r="J29" i="12"/>
  <c r="E13" i="21"/>
  <c r="E8" i="21" s="1"/>
  <c r="C8" i="21"/>
  <c r="E18" i="21"/>
  <c r="E26" i="21"/>
  <c r="J7" i="21"/>
  <c r="M45" i="21"/>
  <c r="M43" i="21"/>
  <c r="M41" i="21"/>
  <c r="M39" i="21"/>
  <c r="M37" i="21"/>
  <c r="M35" i="21"/>
  <c r="M33" i="21"/>
  <c r="M31" i="21"/>
  <c r="M46" i="21"/>
  <c r="M44" i="21"/>
  <c r="M42" i="21"/>
  <c r="M40" i="21"/>
  <c r="M38" i="21"/>
  <c r="M36" i="21"/>
  <c r="M34" i="21"/>
  <c r="M32" i="21"/>
  <c r="K9" i="21"/>
  <c r="K7" i="21" s="1"/>
  <c r="E22" i="21"/>
  <c r="D7" i="21"/>
  <c r="D28" i="21" s="1"/>
  <c r="E17" i="21"/>
  <c r="E14" i="21"/>
  <c r="C9" i="21"/>
  <c r="F46" i="21"/>
  <c r="F44" i="21"/>
  <c r="F42" i="21"/>
  <c r="F40" i="21"/>
  <c r="F38" i="21"/>
  <c r="F36" i="21"/>
  <c r="F34" i="21"/>
  <c r="F32" i="21"/>
  <c r="F45" i="21"/>
  <c r="F37" i="21"/>
  <c r="F29" i="21"/>
  <c r="F41" i="21"/>
  <c r="F33" i="21"/>
  <c r="F39" i="21"/>
  <c r="F31" i="21"/>
  <c r="F43" i="21"/>
  <c r="F35" i="21"/>
  <c r="E25" i="21"/>
  <c r="M28" i="21"/>
  <c r="I7" i="21"/>
  <c r="I30" i="21" s="1"/>
  <c r="E22" i="20"/>
  <c r="K8" i="20"/>
  <c r="L46" i="20"/>
  <c r="L44" i="20"/>
  <c r="L42" i="20"/>
  <c r="L40" i="20"/>
  <c r="L38" i="20"/>
  <c r="L36" i="20"/>
  <c r="L34" i="20"/>
  <c r="L32" i="20"/>
  <c r="L43" i="20"/>
  <c r="L35" i="20"/>
  <c r="L41" i="20"/>
  <c r="L33" i="20"/>
  <c r="L39" i="20"/>
  <c r="L31" i="20"/>
  <c r="L45" i="20"/>
  <c r="L37" i="20"/>
  <c r="I7" i="20"/>
  <c r="I29" i="20" s="1"/>
  <c r="D34" i="20"/>
  <c r="L30" i="20"/>
  <c r="L29" i="20"/>
  <c r="E20" i="20"/>
  <c r="E18" i="20"/>
  <c r="E24" i="20"/>
  <c r="C10" i="20"/>
  <c r="E12" i="20"/>
  <c r="E8" i="20" s="1"/>
  <c r="C8" i="20"/>
  <c r="K9" i="20"/>
  <c r="L28" i="20"/>
  <c r="E14" i="20"/>
  <c r="C9" i="20"/>
  <c r="E26" i="20"/>
  <c r="E16" i="20"/>
  <c r="L28" i="19"/>
  <c r="K10" i="19"/>
  <c r="K9" i="19"/>
  <c r="F45" i="19"/>
  <c r="F43" i="19"/>
  <c r="F41" i="19"/>
  <c r="F39" i="19"/>
  <c r="F37" i="19"/>
  <c r="F35" i="19"/>
  <c r="F33" i="19"/>
  <c r="F31" i="19"/>
  <c r="F46" i="19"/>
  <c r="F44" i="19"/>
  <c r="F42" i="19"/>
  <c r="F40" i="19"/>
  <c r="F38" i="19"/>
  <c r="F36" i="19"/>
  <c r="F34" i="19"/>
  <c r="F32" i="19"/>
  <c r="L30" i="19"/>
  <c r="K8" i="19"/>
  <c r="F29" i="19"/>
  <c r="E10" i="19"/>
  <c r="E9" i="19"/>
  <c r="L45" i="19"/>
  <c r="L43" i="19"/>
  <c r="L41" i="19"/>
  <c r="L39" i="19"/>
  <c r="L37" i="19"/>
  <c r="L35" i="19"/>
  <c r="L33" i="19"/>
  <c r="L31" i="19"/>
  <c r="L46" i="19"/>
  <c r="L44" i="19"/>
  <c r="L42" i="19"/>
  <c r="L40" i="19"/>
  <c r="L38" i="19"/>
  <c r="L36" i="19"/>
  <c r="L34" i="19"/>
  <c r="L32" i="19"/>
  <c r="P46" i="19"/>
  <c r="P44" i="19"/>
  <c r="P42" i="19"/>
  <c r="P40" i="19"/>
  <c r="P38" i="19"/>
  <c r="P36" i="19"/>
  <c r="P34" i="19"/>
  <c r="P32" i="19"/>
  <c r="P41" i="19"/>
  <c r="P33" i="19"/>
  <c r="P39" i="19"/>
  <c r="P31" i="19"/>
  <c r="P45" i="19"/>
  <c r="P37" i="19"/>
  <c r="P29" i="19"/>
  <c r="P43" i="19"/>
  <c r="P35" i="19"/>
  <c r="P30" i="19"/>
  <c r="F28" i="19"/>
  <c r="C7" i="18"/>
  <c r="K8" i="18"/>
  <c r="K10" i="18"/>
  <c r="K9" i="18"/>
  <c r="E10" i="18"/>
  <c r="E12" i="18"/>
  <c r="E8" i="18" s="1"/>
  <c r="I7" i="18"/>
  <c r="D8" i="18"/>
  <c r="K10" i="17"/>
  <c r="K9" i="17"/>
  <c r="E10" i="17"/>
  <c r="K8" i="17"/>
  <c r="I7" i="17"/>
  <c r="E26" i="16"/>
  <c r="E22" i="16"/>
  <c r="E18" i="16"/>
  <c r="E14" i="16"/>
  <c r="C9" i="16"/>
  <c r="I7" i="16"/>
  <c r="I29" i="16" s="1"/>
  <c r="E24" i="16"/>
  <c r="C10" i="16"/>
  <c r="E20" i="16"/>
  <c r="E16" i="16"/>
  <c r="E12" i="16"/>
  <c r="E8" i="16" s="1"/>
  <c r="C8" i="16"/>
  <c r="E24" i="15"/>
  <c r="C10" i="15"/>
  <c r="E16" i="15"/>
  <c r="E26" i="15"/>
  <c r="E22" i="15"/>
  <c r="E18" i="15"/>
  <c r="E14" i="15"/>
  <c r="C9" i="15"/>
  <c r="O45" i="15"/>
  <c r="O43" i="15"/>
  <c r="O41" i="15"/>
  <c r="O39" i="15"/>
  <c r="O37" i="15"/>
  <c r="O35" i="15"/>
  <c r="O33" i="15"/>
  <c r="O31" i="15"/>
  <c r="O46" i="15"/>
  <c r="O42" i="15"/>
  <c r="O38" i="15"/>
  <c r="O34" i="15"/>
  <c r="O30" i="15"/>
  <c r="O28" i="15"/>
  <c r="O44" i="15"/>
  <c r="O40" i="15"/>
  <c r="O36" i="15"/>
  <c r="O32" i="15"/>
  <c r="E20" i="15"/>
  <c r="E12" i="15"/>
  <c r="E8" i="15" s="1"/>
  <c r="J39" i="15"/>
  <c r="F46" i="15"/>
  <c r="F44" i="15"/>
  <c r="F42" i="15"/>
  <c r="F40" i="15"/>
  <c r="F38" i="15"/>
  <c r="F36" i="15"/>
  <c r="F34" i="15"/>
  <c r="F32" i="15"/>
  <c r="F45" i="15"/>
  <c r="F41" i="15"/>
  <c r="F37" i="15"/>
  <c r="F33" i="15"/>
  <c r="F35" i="15"/>
  <c r="F43" i="15"/>
  <c r="F39" i="15"/>
  <c r="F31" i="15"/>
  <c r="I7" i="15"/>
  <c r="I28" i="15" s="1"/>
  <c r="K9" i="15"/>
  <c r="J29" i="15"/>
  <c r="E9" i="14"/>
  <c r="E11" i="14"/>
  <c r="E8" i="14" s="1"/>
  <c r="C8" i="14"/>
  <c r="D46" i="14"/>
  <c r="L45" i="14"/>
  <c r="L43" i="14"/>
  <c r="L41" i="14"/>
  <c r="L39" i="14"/>
  <c r="L37" i="14"/>
  <c r="L35" i="14"/>
  <c r="L33" i="14"/>
  <c r="L31" i="14"/>
  <c r="L46" i="14"/>
  <c r="L44" i="14"/>
  <c r="L42" i="14"/>
  <c r="L40" i="14"/>
  <c r="L38" i="14"/>
  <c r="L36" i="14"/>
  <c r="L34" i="14"/>
  <c r="L32" i="14"/>
  <c r="K8" i="14"/>
  <c r="K10" i="14"/>
  <c r="K9" i="14"/>
  <c r="P46" i="14"/>
  <c r="P44" i="14"/>
  <c r="P42" i="14"/>
  <c r="P40" i="14"/>
  <c r="P38" i="14"/>
  <c r="P36" i="14"/>
  <c r="P34" i="14"/>
  <c r="P32" i="14"/>
  <c r="P41" i="14"/>
  <c r="P33" i="14"/>
  <c r="P45" i="14"/>
  <c r="P37" i="14"/>
  <c r="P29" i="14"/>
  <c r="P43" i="14"/>
  <c r="P35" i="14"/>
  <c r="P39" i="14"/>
  <c r="P31" i="14"/>
  <c r="M45" i="14"/>
  <c r="M43" i="14"/>
  <c r="M41" i="14"/>
  <c r="M39" i="14"/>
  <c r="M37" i="14"/>
  <c r="M35" i="14"/>
  <c r="M33" i="14"/>
  <c r="M31" i="14"/>
  <c r="M46" i="14"/>
  <c r="M38" i="14"/>
  <c r="M44" i="14"/>
  <c r="M42" i="14"/>
  <c r="M34" i="14"/>
  <c r="M40" i="14"/>
  <c r="M32" i="14"/>
  <c r="M36" i="14"/>
  <c r="M28" i="14"/>
  <c r="L29" i="14"/>
  <c r="M30" i="14"/>
  <c r="E22" i="13"/>
  <c r="G45" i="13"/>
  <c r="G43" i="13"/>
  <c r="G41" i="13"/>
  <c r="G39" i="13"/>
  <c r="G37" i="13"/>
  <c r="G35" i="13"/>
  <c r="G33" i="13"/>
  <c r="G31" i="13"/>
  <c r="G46" i="13"/>
  <c r="G44" i="13"/>
  <c r="G42" i="13"/>
  <c r="G40" i="13"/>
  <c r="G38" i="13"/>
  <c r="G36" i="13"/>
  <c r="G34" i="13"/>
  <c r="G32" i="13"/>
  <c r="K9" i="13"/>
  <c r="G29" i="13"/>
  <c r="F46" i="13"/>
  <c r="F44" i="13"/>
  <c r="F42" i="13"/>
  <c r="F40" i="13"/>
  <c r="F38" i="13"/>
  <c r="F36" i="13"/>
  <c r="F34" i="13"/>
  <c r="F32" i="13"/>
  <c r="F45" i="13"/>
  <c r="F37" i="13"/>
  <c r="F29" i="13"/>
  <c r="F35" i="13"/>
  <c r="F41" i="13"/>
  <c r="F33" i="13"/>
  <c r="F43" i="13"/>
  <c r="F39" i="13"/>
  <c r="F31" i="13"/>
  <c r="E18" i="13"/>
  <c r="K8" i="13"/>
  <c r="E24" i="13"/>
  <c r="C10" i="13"/>
  <c r="E12" i="13"/>
  <c r="E8" i="13" s="1"/>
  <c r="C8" i="13"/>
  <c r="G28" i="13"/>
  <c r="J7" i="13"/>
  <c r="E14" i="13"/>
  <c r="C9" i="13"/>
  <c r="E20" i="13"/>
  <c r="O45" i="13"/>
  <c r="O43" i="13"/>
  <c r="O41" i="13"/>
  <c r="O39" i="13"/>
  <c r="O37" i="13"/>
  <c r="O35" i="13"/>
  <c r="O33" i="13"/>
  <c r="O31" i="13"/>
  <c r="O46" i="13"/>
  <c r="O38" i="13"/>
  <c r="O30" i="13"/>
  <c r="O44" i="13"/>
  <c r="O36" i="13"/>
  <c r="O28" i="13"/>
  <c r="O42" i="13"/>
  <c r="O34" i="13"/>
  <c r="O40" i="13"/>
  <c r="O32" i="13"/>
  <c r="E26" i="13"/>
  <c r="I7" i="13"/>
  <c r="I29" i="13" s="1"/>
  <c r="E16" i="13"/>
  <c r="O29" i="13"/>
  <c r="F28" i="13"/>
  <c r="O46" i="12"/>
  <c r="O44" i="12"/>
  <c r="O42" i="12"/>
  <c r="O40" i="12"/>
  <c r="O38" i="12"/>
  <c r="O36" i="12"/>
  <c r="O34" i="12"/>
  <c r="O32" i="12"/>
  <c r="O45" i="12"/>
  <c r="O43" i="12"/>
  <c r="O41" i="12"/>
  <c r="O39" i="12"/>
  <c r="O37" i="12"/>
  <c r="O35" i="12"/>
  <c r="O33" i="12"/>
  <c r="O31" i="12"/>
  <c r="E10" i="12"/>
  <c r="E9" i="12"/>
  <c r="D41" i="12"/>
  <c r="D31" i="12"/>
  <c r="O28" i="12"/>
  <c r="I42" i="12"/>
  <c r="I34" i="12"/>
  <c r="K8" i="12"/>
  <c r="O30" i="12"/>
  <c r="D28" i="12"/>
  <c r="I40" i="12"/>
  <c r="P46" i="12"/>
  <c r="P44" i="12"/>
  <c r="P42" i="12"/>
  <c r="P40" i="12"/>
  <c r="P38" i="12"/>
  <c r="P36" i="12"/>
  <c r="P34" i="12"/>
  <c r="P32" i="12"/>
  <c r="P41" i="12"/>
  <c r="P33" i="12"/>
  <c r="P45" i="12"/>
  <c r="P37" i="12"/>
  <c r="P29" i="12"/>
  <c r="P39" i="12"/>
  <c r="P43" i="12"/>
  <c r="P35" i="12"/>
  <c r="P31" i="12"/>
  <c r="O29" i="12"/>
  <c r="K10" i="12"/>
  <c r="K9" i="12"/>
  <c r="P28" i="12"/>
  <c r="I32" i="12"/>
  <c r="L45" i="12"/>
  <c r="L43" i="12"/>
  <c r="L41" i="12"/>
  <c r="L39" i="12"/>
  <c r="L37" i="12"/>
  <c r="L35" i="12"/>
  <c r="L33" i="12"/>
  <c r="L31" i="12"/>
  <c r="L46" i="12"/>
  <c r="L44" i="12"/>
  <c r="L42" i="12"/>
  <c r="L40" i="12"/>
  <c r="L38" i="12"/>
  <c r="L36" i="12"/>
  <c r="L34" i="12"/>
  <c r="L32" i="12"/>
  <c r="I45" i="12"/>
  <c r="I31" i="12"/>
  <c r="I46" i="12"/>
  <c r="I7" i="11"/>
  <c r="I28" i="11" s="1"/>
  <c r="E18" i="11"/>
  <c r="E24" i="11"/>
  <c r="C10" i="11"/>
  <c r="E14" i="11"/>
  <c r="C9" i="11"/>
  <c r="E16" i="11"/>
  <c r="E17" i="11"/>
  <c r="J7" i="11"/>
  <c r="E26" i="11"/>
  <c r="E20" i="11"/>
  <c r="K9" i="11"/>
  <c r="E15" i="11"/>
  <c r="D9" i="11"/>
  <c r="D8" i="11"/>
  <c r="E19" i="11"/>
  <c r="E22" i="11"/>
  <c r="E12" i="11"/>
  <c r="E8" i="11" s="1"/>
  <c r="C8" i="11"/>
  <c r="K8" i="11"/>
  <c r="E26" i="10"/>
  <c r="E19" i="10"/>
  <c r="E22" i="10"/>
  <c r="I7" i="10"/>
  <c r="I29" i="10" s="1"/>
  <c r="E23" i="10"/>
  <c r="E15" i="10"/>
  <c r="E20" i="10"/>
  <c r="E12" i="10"/>
  <c r="E18" i="10"/>
  <c r="K9" i="10"/>
  <c r="K7" i="10" s="1"/>
  <c r="E21" i="10"/>
  <c r="D8" i="10"/>
  <c r="E24" i="10"/>
  <c r="C10" i="10"/>
  <c r="E16" i="10"/>
  <c r="E13" i="10"/>
  <c r="E14" i="10"/>
  <c r="C9" i="10"/>
  <c r="E25" i="10"/>
  <c r="E17" i="10"/>
  <c r="E11" i="10"/>
  <c r="C8" i="10"/>
  <c r="J7" i="10"/>
  <c r="J28" i="10" s="1"/>
  <c r="I7" i="9"/>
  <c r="I29" i="9" s="1"/>
  <c r="L29" i="9"/>
  <c r="E20" i="9"/>
  <c r="E12" i="9"/>
  <c r="C8" i="9"/>
  <c r="K9" i="9"/>
  <c r="E26" i="9"/>
  <c r="E22" i="9"/>
  <c r="E18" i="9"/>
  <c r="E14" i="9"/>
  <c r="C9" i="9"/>
  <c r="L46" i="9"/>
  <c r="L44" i="9"/>
  <c r="L42" i="9"/>
  <c r="L40" i="9"/>
  <c r="L38" i="9"/>
  <c r="L36" i="9"/>
  <c r="L34" i="9"/>
  <c r="L32" i="9"/>
  <c r="L43" i="9"/>
  <c r="L39" i="9"/>
  <c r="L35" i="9"/>
  <c r="L31" i="9"/>
  <c r="L45" i="9"/>
  <c r="L41" i="9"/>
  <c r="L37" i="9"/>
  <c r="L33" i="9"/>
  <c r="D8" i="9"/>
  <c r="E24" i="9"/>
  <c r="C10" i="9"/>
  <c r="E16" i="9"/>
  <c r="L30" i="9"/>
  <c r="E11" i="9"/>
  <c r="E26" i="8"/>
  <c r="E18" i="8"/>
  <c r="D9" i="8"/>
  <c r="K9" i="8"/>
  <c r="D8" i="8"/>
  <c r="E22" i="8"/>
  <c r="E14" i="8"/>
  <c r="C9" i="8"/>
  <c r="P46" i="8"/>
  <c r="P44" i="8"/>
  <c r="P42" i="8"/>
  <c r="P40" i="8"/>
  <c r="P38" i="8"/>
  <c r="P36" i="8"/>
  <c r="P34" i="8"/>
  <c r="P32" i="8"/>
  <c r="P45" i="8"/>
  <c r="P33" i="8"/>
  <c r="P43" i="8"/>
  <c r="P39" i="8"/>
  <c r="P35" i="8"/>
  <c r="P31" i="8"/>
  <c r="P41" i="8"/>
  <c r="P37" i="8"/>
  <c r="I7" i="8"/>
  <c r="I29" i="8" s="1"/>
  <c r="E24" i="8"/>
  <c r="C10" i="8"/>
  <c r="E20" i="8"/>
  <c r="E16" i="8"/>
  <c r="E12" i="8"/>
  <c r="E8" i="8" s="1"/>
  <c r="C8" i="8"/>
  <c r="J7" i="8"/>
  <c r="J28" i="8" s="1"/>
  <c r="E17" i="8"/>
  <c r="P28" i="8"/>
  <c r="P29" i="8"/>
  <c r="E10" i="7"/>
  <c r="E9" i="7"/>
  <c r="K8" i="7"/>
  <c r="F45" i="7"/>
  <c r="F43" i="7"/>
  <c r="F41" i="7"/>
  <c r="F39" i="7"/>
  <c r="F37" i="7"/>
  <c r="F35" i="7"/>
  <c r="F33" i="7"/>
  <c r="F31" i="7"/>
  <c r="F46" i="7"/>
  <c r="F44" i="7"/>
  <c r="F42" i="7"/>
  <c r="F40" i="7"/>
  <c r="F38" i="7"/>
  <c r="F36" i="7"/>
  <c r="F34" i="7"/>
  <c r="F32" i="7"/>
  <c r="D7" i="7"/>
  <c r="D28" i="7" s="1"/>
  <c r="E8" i="7"/>
  <c r="J7" i="7"/>
  <c r="J29" i="7" s="1"/>
  <c r="K10" i="7"/>
  <c r="K9" i="7"/>
  <c r="M45" i="7"/>
  <c r="M43" i="7"/>
  <c r="M41" i="7"/>
  <c r="M39" i="7"/>
  <c r="M37" i="7"/>
  <c r="M35" i="7"/>
  <c r="M33" i="7"/>
  <c r="M31" i="7"/>
  <c r="M46" i="7"/>
  <c r="M44" i="7"/>
  <c r="M42" i="7"/>
  <c r="M40" i="7"/>
  <c r="M38" i="7"/>
  <c r="M36" i="7"/>
  <c r="M34" i="7"/>
  <c r="M32" i="7"/>
  <c r="M29" i="7"/>
  <c r="M30" i="7"/>
  <c r="M28" i="7"/>
  <c r="C7" i="6"/>
  <c r="I7" i="6"/>
  <c r="I29" i="6" s="1"/>
  <c r="K8" i="6"/>
  <c r="K10" i="6"/>
  <c r="K9" i="6"/>
  <c r="E12" i="6"/>
  <c r="E8" i="6" s="1"/>
  <c r="E10" i="6"/>
  <c r="E9" i="6"/>
  <c r="D8" i="6"/>
  <c r="K9" i="5"/>
  <c r="M45" i="5"/>
  <c r="M43" i="5"/>
  <c r="M41" i="5"/>
  <c r="M39" i="5"/>
  <c r="M37" i="5"/>
  <c r="M35" i="5"/>
  <c r="M33" i="5"/>
  <c r="M31" i="5"/>
  <c r="M46" i="5"/>
  <c r="M44" i="5"/>
  <c r="M42" i="5"/>
  <c r="M40" i="5"/>
  <c r="M38" i="5"/>
  <c r="M36" i="5"/>
  <c r="M34" i="5"/>
  <c r="M32" i="5"/>
  <c r="I42" i="5"/>
  <c r="I38" i="5"/>
  <c r="I45" i="5"/>
  <c r="M29" i="5"/>
  <c r="I34" i="5"/>
  <c r="I41" i="5"/>
  <c r="I37" i="5"/>
  <c r="I35" i="5"/>
  <c r="M28" i="5"/>
  <c r="I32" i="5"/>
  <c r="K8" i="5"/>
  <c r="I44" i="5"/>
  <c r="I40" i="5"/>
  <c r="I29" i="5"/>
  <c r="I33" i="5"/>
  <c r="I46" i="5"/>
  <c r="M30" i="5"/>
  <c r="E8" i="5"/>
  <c r="I43" i="5"/>
  <c r="I39" i="5"/>
  <c r="I28" i="5"/>
  <c r="I31" i="5"/>
  <c r="I36" i="5"/>
  <c r="C7" i="4"/>
  <c r="I7" i="4"/>
  <c r="E10" i="4"/>
  <c r="E9" i="4"/>
  <c r="K9" i="4"/>
  <c r="K10" i="3"/>
  <c r="E18" i="3"/>
  <c r="I46" i="3"/>
  <c r="I44" i="3"/>
  <c r="E20" i="3"/>
  <c r="E16" i="3"/>
  <c r="I34" i="3"/>
  <c r="D8" i="3"/>
  <c r="C9" i="3"/>
  <c r="C7" i="3" s="1"/>
  <c r="C38" i="3" s="1"/>
  <c r="I31" i="3"/>
  <c r="J7" i="3"/>
  <c r="J28" i="3" s="1"/>
  <c r="I38" i="3"/>
  <c r="E23" i="3"/>
  <c r="I40" i="3"/>
  <c r="E15" i="3"/>
  <c r="E22" i="3"/>
  <c r="I29" i="3"/>
  <c r="I30" i="3"/>
  <c r="F45" i="3"/>
  <c r="F43" i="3"/>
  <c r="F41" i="3"/>
  <c r="F39" i="3"/>
  <c r="F37" i="3"/>
  <c r="F35" i="3"/>
  <c r="F33" i="3"/>
  <c r="F31" i="3"/>
  <c r="F46" i="3"/>
  <c r="F44" i="3"/>
  <c r="F42" i="3"/>
  <c r="F40" i="3"/>
  <c r="F38" i="3"/>
  <c r="F36" i="3"/>
  <c r="F34" i="3"/>
  <c r="F32" i="3"/>
  <c r="D9" i="3"/>
  <c r="E13" i="3"/>
  <c r="E8" i="3" s="1"/>
  <c r="I33" i="3"/>
  <c r="I45" i="3"/>
  <c r="I41" i="3"/>
  <c r="I37" i="3"/>
  <c r="K9" i="3"/>
  <c r="I32" i="3"/>
  <c r="K8" i="3"/>
  <c r="F30" i="3"/>
  <c r="P33" i="1"/>
  <c r="P37" i="1"/>
  <c r="P40" i="1"/>
  <c r="P31" i="1"/>
  <c r="O34" i="1"/>
  <c r="O46" i="1"/>
  <c r="K11" i="1"/>
  <c r="T19" i="1"/>
  <c r="T17" i="1"/>
  <c r="R9" i="1"/>
  <c r="O41" i="1"/>
  <c r="O45" i="1"/>
  <c r="S10" i="1"/>
  <c r="K22" i="1"/>
  <c r="O32" i="1"/>
  <c r="O35" i="1"/>
  <c r="O31" i="1"/>
  <c r="O38" i="1"/>
  <c r="O42" i="1"/>
  <c r="K25" i="1"/>
  <c r="D23" i="1"/>
  <c r="E23" i="1" s="1"/>
  <c r="E21" i="1"/>
  <c r="C18" i="1"/>
  <c r="T24" i="1"/>
  <c r="T22" i="1"/>
  <c r="T20" i="1"/>
  <c r="O44" i="1"/>
  <c r="O40" i="1"/>
  <c r="S9" i="1"/>
  <c r="T13" i="1"/>
  <c r="M37" i="1"/>
  <c r="M39" i="1"/>
  <c r="M45" i="1"/>
  <c r="M42" i="1"/>
  <c r="E14" i="1"/>
  <c r="L7" i="1"/>
  <c r="J9" i="1"/>
  <c r="K14" i="1"/>
  <c r="I9" i="1"/>
  <c r="C26" i="1"/>
  <c r="E26" i="1" s="1"/>
  <c r="S8" i="1"/>
  <c r="D11" i="1"/>
  <c r="E11" i="1" s="1"/>
  <c r="C25" i="1"/>
  <c r="E25" i="1" s="1"/>
  <c r="D18" i="1"/>
  <c r="C13" i="1"/>
  <c r="E17" i="1"/>
  <c r="R8" i="1"/>
  <c r="R10" i="1"/>
  <c r="T15" i="1"/>
  <c r="K13" i="1"/>
  <c r="K8" i="1" s="1"/>
  <c r="F46" i="1"/>
  <c r="F36" i="1"/>
  <c r="F42" i="1"/>
  <c r="F30" i="1"/>
  <c r="F34" i="1"/>
  <c r="F33" i="1"/>
  <c r="F45" i="1"/>
  <c r="F31" i="1"/>
  <c r="F29" i="1"/>
  <c r="F37" i="1"/>
  <c r="G7" i="1"/>
  <c r="G43" i="1" s="1"/>
  <c r="H7" i="1"/>
  <c r="D10" i="1"/>
  <c r="C8" i="1" l="1"/>
  <c r="J35" i="15"/>
  <c r="D36" i="20"/>
  <c r="D31" i="20"/>
  <c r="J45" i="9"/>
  <c r="J43" i="15"/>
  <c r="D32" i="20"/>
  <c r="J36" i="15"/>
  <c r="D33" i="20"/>
  <c r="J33" i="15"/>
  <c r="T7" i="18"/>
  <c r="J40" i="15"/>
  <c r="I41" i="7"/>
  <c r="D35" i="20"/>
  <c r="J34" i="15"/>
  <c r="J37" i="15"/>
  <c r="J44" i="15"/>
  <c r="D44" i="20"/>
  <c r="D39" i="20"/>
  <c r="Q7" i="1"/>
  <c r="J38" i="15"/>
  <c r="J41" i="15"/>
  <c r="D38" i="20"/>
  <c r="D30" i="20"/>
  <c r="J28" i="15"/>
  <c r="D43" i="20"/>
  <c r="D41" i="20"/>
  <c r="J42" i="15"/>
  <c r="J45" i="15"/>
  <c r="D42" i="20"/>
  <c r="D28" i="20"/>
  <c r="D40" i="20"/>
  <c r="J42" i="9"/>
  <c r="J46" i="15"/>
  <c r="J31" i="15"/>
  <c r="C35" i="5"/>
  <c r="J30" i="15"/>
  <c r="D37" i="20"/>
  <c r="J44" i="16"/>
  <c r="J42" i="16"/>
  <c r="C40" i="7"/>
  <c r="C30" i="7"/>
  <c r="J46" i="20"/>
  <c r="J33" i="20"/>
  <c r="J43" i="20"/>
  <c r="J36" i="6"/>
  <c r="J37" i="6"/>
  <c r="J35" i="14"/>
  <c r="J28" i="14"/>
  <c r="J36" i="14"/>
  <c r="J40" i="16"/>
  <c r="J38" i="16"/>
  <c r="F40" i="1"/>
  <c r="C45" i="7"/>
  <c r="C28" i="7"/>
  <c r="J38" i="20"/>
  <c r="J29" i="20"/>
  <c r="J35" i="20"/>
  <c r="J38" i="6"/>
  <c r="D37" i="16"/>
  <c r="C32" i="5"/>
  <c r="J40" i="14"/>
  <c r="J39" i="14"/>
  <c r="J32" i="16"/>
  <c r="J45" i="16"/>
  <c r="K7" i="4"/>
  <c r="F41" i="1"/>
  <c r="F44" i="1"/>
  <c r="F43" i="1"/>
  <c r="T7" i="4"/>
  <c r="C37" i="7"/>
  <c r="C43" i="7"/>
  <c r="J34" i="20"/>
  <c r="J28" i="20"/>
  <c r="J46" i="6"/>
  <c r="J30" i="6"/>
  <c r="J33" i="14"/>
  <c r="J37" i="16"/>
  <c r="J35" i="16"/>
  <c r="T7" i="13"/>
  <c r="C31" i="7"/>
  <c r="C41" i="7"/>
  <c r="J30" i="20"/>
  <c r="J37" i="20"/>
  <c r="J33" i="6"/>
  <c r="J41" i="6"/>
  <c r="K7" i="9"/>
  <c r="J28" i="16"/>
  <c r="J39" i="16"/>
  <c r="F38" i="1"/>
  <c r="F32" i="1"/>
  <c r="F28" i="1"/>
  <c r="F39" i="1"/>
  <c r="C29" i="7"/>
  <c r="C42" i="7"/>
  <c r="J32" i="20"/>
  <c r="J40" i="6"/>
  <c r="J35" i="6"/>
  <c r="J30" i="16"/>
  <c r="J43" i="16"/>
  <c r="D34" i="14"/>
  <c r="D32" i="14"/>
  <c r="K7" i="15"/>
  <c r="I44" i="7"/>
  <c r="I46" i="7"/>
  <c r="I33" i="7"/>
  <c r="I29" i="7"/>
  <c r="D31" i="14"/>
  <c r="I36" i="7"/>
  <c r="K7" i="16"/>
  <c r="I32" i="7"/>
  <c r="D29" i="14"/>
  <c r="D30" i="19"/>
  <c r="I37" i="7"/>
  <c r="I40" i="7"/>
  <c r="I30" i="7"/>
  <c r="T7" i="11"/>
  <c r="J31" i="6"/>
  <c r="J29" i="6"/>
  <c r="I38" i="7"/>
  <c r="I35" i="7"/>
  <c r="I42" i="7"/>
  <c r="J34" i="14"/>
  <c r="I28" i="7"/>
  <c r="D42" i="14"/>
  <c r="J42" i="6"/>
  <c r="I39" i="7"/>
  <c r="I43" i="7"/>
  <c r="J29" i="14"/>
  <c r="T7" i="15"/>
  <c r="D35" i="16"/>
  <c r="I7" i="1"/>
  <c r="I33" i="1" s="1"/>
  <c r="D44" i="16"/>
  <c r="J43" i="14"/>
  <c r="T7" i="16"/>
  <c r="D40" i="16"/>
  <c r="J30" i="14"/>
  <c r="K10" i="1"/>
  <c r="I38" i="14"/>
  <c r="J37" i="14"/>
  <c r="D42" i="16"/>
  <c r="J42" i="14"/>
  <c r="D31" i="16"/>
  <c r="T7" i="6"/>
  <c r="D9" i="1"/>
  <c r="M46" i="1"/>
  <c r="M38" i="1"/>
  <c r="N7" i="1"/>
  <c r="M41" i="1"/>
  <c r="K7" i="17"/>
  <c r="I34" i="7"/>
  <c r="I31" i="7"/>
  <c r="M43" i="1"/>
  <c r="M32" i="1"/>
  <c r="M33" i="1"/>
  <c r="M35" i="1"/>
  <c r="M29" i="1"/>
  <c r="M34" i="1"/>
  <c r="M40" i="1"/>
  <c r="M31" i="1"/>
  <c r="D41" i="16"/>
  <c r="D32" i="16"/>
  <c r="M28" i="1"/>
  <c r="M36" i="1"/>
  <c r="K7" i="5"/>
  <c r="M30" i="1"/>
  <c r="T7" i="20"/>
  <c r="D46" i="16"/>
  <c r="D39" i="16"/>
  <c r="C43" i="5"/>
  <c r="D36" i="5"/>
  <c r="D29" i="5"/>
  <c r="I33" i="19"/>
  <c r="I41" i="19"/>
  <c r="P44" i="1"/>
  <c r="P36" i="1"/>
  <c r="P38" i="1"/>
  <c r="P30" i="1"/>
  <c r="P35" i="1"/>
  <c r="K7" i="8"/>
  <c r="J28" i="9"/>
  <c r="J30" i="9"/>
  <c r="J46" i="9"/>
  <c r="J43" i="9"/>
  <c r="J39" i="9"/>
  <c r="D38" i="12"/>
  <c r="D36" i="12"/>
  <c r="D39" i="12"/>
  <c r="D29" i="12"/>
  <c r="I37" i="14"/>
  <c r="I34" i="14"/>
  <c r="I46" i="14"/>
  <c r="I45" i="14"/>
  <c r="I35" i="14"/>
  <c r="I28" i="14"/>
  <c r="D39" i="14"/>
  <c r="D37" i="14"/>
  <c r="I32" i="14"/>
  <c r="E10" i="21"/>
  <c r="T10" i="1"/>
  <c r="D40" i="19"/>
  <c r="D46" i="12"/>
  <c r="D30" i="16"/>
  <c r="D38" i="16"/>
  <c r="D28" i="16"/>
  <c r="D29" i="16"/>
  <c r="C39" i="5"/>
  <c r="C41" i="5"/>
  <c r="I40" i="19"/>
  <c r="I46" i="19"/>
  <c r="I44" i="19"/>
  <c r="I42" i="19"/>
  <c r="I28" i="19"/>
  <c r="P34" i="1"/>
  <c r="P39" i="1"/>
  <c r="J29" i="9"/>
  <c r="J34" i="9"/>
  <c r="J37" i="9"/>
  <c r="D42" i="12"/>
  <c r="D40" i="12"/>
  <c r="D34" i="12"/>
  <c r="D35" i="12"/>
  <c r="D37" i="12"/>
  <c r="I41" i="14"/>
  <c r="I30" i="14"/>
  <c r="I40" i="14"/>
  <c r="I39" i="14"/>
  <c r="D35" i="14"/>
  <c r="D33" i="14"/>
  <c r="D45" i="14"/>
  <c r="I42" i="14"/>
  <c r="P29" i="1"/>
  <c r="C29" i="5"/>
  <c r="C30" i="5"/>
  <c r="D36" i="14"/>
  <c r="D32" i="12"/>
  <c r="C38" i="5"/>
  <c r="C37" i="5"/>
  <c r="I30" i="19"/>
  <c r="I38" i="19"/>
  <c r="I36" i="19"/>
  <c r="I34" i="19"/>
  <c r="T7" i="5"/>
  <c r="D28" i="19"/>
  <c r="P42" i="1"/>
  <c r="P43" i="1"/>
  <c r="P32" i="1"/>
  <c r="P28" i="1"/>
  <c r="P46" i="1"/>
  <c r="P41" i="1"/>
  <c r="J38" i="9"/>
  <c r="J33" i="9"/>
  <c r="D30" i="12"/>
  <c r="D44" i="12"/>
  <c r="D43" i="12"/>
  <c r="D33" i="12"/>
  <c r="I36" i="14"/>
  <c r="I29" i="14"/>
  <c r="D38" i="14"/>
  <c r="I44" i="14"/>
  <c r="I43" i="14"/>
  <c r="D43" i="14"/>
  <c r="D41" i="14"/>
  <c r="I33" i="14"/>
  <c r="D44" i="14"/>
  <c r="C28" i="5"/>
  <c r="C34" i="5"/>
  <c r="D28" i="14"/>
  <c r="D34" i="19"/>
  <c r="D30" i="14"/>
  <c r="C46" i="5"/>
  <c r="C31" i="5"/>
  <c r="I32" i="19"/>
  <c r="I39" i="19"/>
  <c r="I45" i="19"/>
  <c r="I43" i="19"/>
  <c r="I30" i="15"/>
  <c r="D29" i="19"/>
  <c r="D46" i="19"/>
  <c r="D33" i="19"/>
  <c r="D43" i="19"/>
  <c r="D36" i="19"/>
  <c r="C42" i="5"/>
  <c r="C45" i="5"/>
  <c r="K7" i="18"/>
  <c r="T7" i="17"/>
  <c r="D39" i="19"/>
  <c r="D42" i="19"/>
  <c r="D35" i="19"/>
  <c r="D32" i="19"/>
  <c r="J31" i="9"/>
  <c r="J40" i="9"/>
  <c r="J35" i="9"/>
  <c r="J36" i="9"/>
  <c r="J32" i="9"/>
  <c r="J44" i="9"/>
  <c r="C44" i="5"/>
  <c r="C40" i="5"/>
  <c r="C33" i="5"/>
  <c r="S7" i="1"/>
  <c r="T8" i="1"/>
  <c r="I28" i="13"/>
  <c r="T7" i="3"/>
  <c r="D31" i="19"/>
  <c r="D38" i="19"/>
  <c r="D41" i="19"/>
  <c r="D44" i="19"/>
  <c r="D29" i="15"/>
  <c r="D37" i="15"/>
  <c r="D45" i="15"/>
  <c r="D32" i="15"/>
  <c r="D36" i="15"/>
  <c r="D40" i="15"/>
  <c r="D44" i="15"/>
  <c r="D31" i="15"/>
  <c r="D39" i="15"/>
  <c r="D46" i="15"/>
  <c r="D43" i="15"/>
  <c r="D41" i="15"/>
  <c r="D42" i="15"/>
  <c r="D30" i="15"/>
  <c r="D33" i="15"/>
  <c r="D38" i="15"/>
  <c r="D35" i="15"/>
  <c r="D34" i="15"/>
  <c r="D28" i="15"/>
  <c r="T9" i="1"/>
  <c r="E13" i="1"/>
  <c r="E8" i="1" s="1"/>
  <c r="C30" i="3"/>
  <c r="E8" i="9"/>
  <c r="I28" i="10"/>
  <c r="E10" i="15"/>
  <c r="E9" i="3"/>
  <c r="E7" i="3" s="1"/>
  <c r="C7" i="12"/>
  <c r="C29" i="12" s="1"/>
  <c r="G28" i="1"/>
  <c r="J42" i="5"/>
  <c r="J37" i="5"/>
  <c r="J45" i="5"/>
  <c r="J40" i="5"/>
  <c r="J29" i="5"/>
  <c r="J36" i="5"/>
  <c r="J31" i="5"/>
  <c r="J46" i="5"/>
  <c r="J38" i="5"/>
  <c r="J41" i="5"/>
  <c r="J32" i="5"/>
  <c r="J28" i="5"/>
  <c r="J33" i="5"/>
  <c r="J43" i="5"/>
  <c r="J39" i="5"/>
  <c r="J35" i="5"/>
  <c r="J44" i="5"/>
  <c r="J34" i="5"/>
  <c r="J30" i="5"/>
  <c r="E10" i="8"/>
  <c r="K7" i="13"/>
  <c r="D43" i="16"/>
  <c r="D34" i="16"/>
  <c r="D45" i="16"/>
  <c r="D36" i="16"/>
  <c r="J43" i="19"/>
  <c r="J29" i="19"/>
  <c r="J37" i="19"/>
  <c r="J41" i="19"/>
  <c r="J32" i="19"/>
  <c r="J40" i="19"/>
  <c r="J31" i="19"/>
  <c r="J30" i="19"/>
  <c r="J33" i="19"/>
  <c r="J34" i="19"/>
  <c r="J42" i="19"/>
  <c r="J36" i="19"/>
  <c r="J44" i="19"/>
  <c r="J35" i="19"/>
  <c r="J39" i="19"/>
  <c r="J38" i="19"/>
  <c r="J45" i="19"/>
  <c r="J46" i="19"/>
  <c r="G33" i="1"/>
  <c r="G30" i="1"/>
  <c r="D8" i="1"/>
  <c r="G40" i="1"/>
  <c r="G35" i="1"/>
  <c r="E10" i="1"/>
  <c r="E18" i="1"/>
  <c r="E9" i="1" s="1"/>
  <c r="E7" i="5"/>
  <c r="E8" i="10"/>
  <c r="E10" i="10"/>
  <c r="E7" i="18"/>
  <c r="E10" i="20"/>
  <c r="J43" i="12"/>
  <c r="J30" i="12"/>
  <c r="J45" i="12"/>
  <c r="J41" i="12"/>
  <c r="J37" i="12"/>
  <c r="J32" i="12"/>
  <c r="J36" i="12"/>
  <c r="J40" i="12"/>
  <c r="J44" i="12"/>
  <c r="J39" i="12"/>
  <c r="J35" i="12"/>
  <c r="J33" i="12"/>
  <c r="J28" i="12"/>
  <c r="J31" i="12"/>
  <c r="J34" i="12"/>
  <c r="J38" i="12"/>
  <c r="J42" i="12"/>
  <c r="J46" i="12"/>
  <c r="D28" i="5"/>
  <c r="D43" i="5"/>
  <c r="D31" i="5"/>
  <c r="D41" i="5"/>
  <c r="D34" i="5"/>
  <c r="D45" i="5"/>
  <c r="D46" i="5"/>
  <c r="D33" i="5"/>
  <c r="D42" i="5"/>
  <c r="D37" i="5"/>
  <c r="D32" i="5"/>
  <c r="D39" i="5"/>
  <c r="D44" i="5"/>
  <c r="D38" i="5"/>
  <c r="D40" i="5"/>
  <c r="D35" i="5"/>
  <c r="D30" i="5"/>
  <c r="G34" i="1"/>
  <c r="G46" i="1"/>
  <c r="G41" i="1"/>
  <c r="G42" i="1"/>
  <c r="E7" i="7"/>
  <c r="I28" i="16"/>
  <c r="E7" i="17"/>
  <c r="I28" i="21"/>
  <c r="D39" i="17"/>
  <c r="D29" i="17"/>
  <c r="D36" i="17"/>
  <c r="D44" i="17"/>
  <c r="D38" i="17"/>
  <c r="D46" i="17"/>
  <c r="D30" i="17"/>
  <c r="D37" i="17"/>
  <c r="D45" i="17"/>
  <c r="D28" i="17"/>
  <c r="D35" i="17"/>
  <c r="D43" i="17"/>
  <c r="D32" i="17"/>
  <c r="D40" i="17"/>
  <c r="D34" i="17"/>
  <c r="D42" i="17"/>
  <c r="D31" i="17"/>
  <c r="D33" i="17"/>
  <c r="D41" i="17"/>
  <c r="G36" i="1"/>
  <c r="E9" i="15"/>
  <c r="J35" i="17"/>
  <c r="J43" i="17"/>
  <c r="J30" i="17"/>
  <c r="J34" i="17"/>
  <c r="J42" i="17"/>
  <c r="J32" i="17"/>
  <c r="J40" i="17"/>
  <c r="J29" i="17"/>
  <c r="J37" i="17"/>
  <c r="J45" i="17"/>
  <c r="J31" i="17"/>
  <c r="J39" i="17"/>
  <c r="J38" i="17"/>
  <c r="J46" i="17"/>
  <c r="J36" i="17"/>
  <c r="J44" i="17"/>
  <c r="J33" i="17"/>
  <c r="J41" i="17"/>
  <c r="J28" i="17"/>
  <c r="J35" i="18"/>
  <c r="J43" i="18"/>
  <c r="J36" i="18"/>
  <c r="J44" i="18"/>
  <c r="J31" i="18"/>
  <c r="J37" i="18"/>
  <c r="J45" i="18"/>
  <c r="J38" i="18"/>
  <c r="J46" i="18"/>
  <c r="J39" i="18"/>
  <c r="J29" i="18"/>
  <c r="J28" i="18"/>
  <c r="J32" i="18"/>
  <c r="J40" i="18"/>
  <c r="J33" i="18"/>
  <c r="J41" i="18"/>
  <c r="J30" i="18"/>
  <c r="J34" i="18"/>
  <c r="J42" i="18"/>
  <c r="C7" i="19"/>
  <c r="C29" i="19" s="1"/>
  <c r="D30" i="4"/>
  <c r="D36" i="4"/>
  <c r="D44" i="4"/>
  <c r="D39" i="4"/>
  <c r="D38" i="4"/>
  <c r="D32" i="4"/>
  <c r="D43" i="4"/>
  <c r="D37" i="4"/>
  <c r="D45" i="4"/>
  <c r="D31" i="4"/>
  <c r="D46" i="4"/>
  <c r="D35" i="4"/>
  <c r="D40" i="4"/>
  <c r="D34" i="4"/>
  <c r="D42" i="4"/>
  <c r="D28" i="4"/>
  <c r="D33" i="4"/>
  <c r="D41" i="4"/>
  <c r="J31" i="21"/>
  <c r="J35" i="21"/>
  <c r="J39" i="21"/>
  <c r="J43" i="21"/>
  <c r="J32" i="21"/>
  <c r="J46" i="21"/>
  <c r="J44" i="21"/>
  <c r="J45" i="21"/>
  <c r="J33" i="21"/>
  <c r="J30" i="21"/>
  <c r="J42" i="21"/>
  <c r="J40" i="21"/>
  <c r="J41" i="21"/>
  <c r="J34" i="21"/>
  <c r="J36" i="21"/>
  <c r="J37" i="21"/>
  <c r="J28" i="21"/>
  <c r="J38" i="21"/>
  <c r="D36" i="21"/>
  <c r="D37" i="21"/>
  <c r="D42" i="21"/>
  <c r="D35" i="21"/>
  <c r="D39" i="21"/>
  <c r="D41" i="21"/>
  <c r="D44" i="21"/>
  <c r="D32" i="21"/>
  <c r="D46" i="21"/>
  <c r="D31" i="21"/>
  <c r="D40" i="21"/>
  <c r="D33" i="21"/>
  <c r="D29" i="21"/>
  <c r="D34" i="21"/>
  <c r="D38" i="21"/>
  <c r="D30" i="21"/>
  <c r="D43" i="21"/>
  <c r="D45" i="21"/>
  <c r="C7" i="21"/>
  <c r="I44" i="21"/>
  <c r="I36" i="21"/>
  <c r="I34" i="21"/>
  <c r="I31" i="21"/>
  <c r="I43" i="21"/>
  <c r="I38" i="21"/>
  <c r="I32" i="21"/>
  <c r="I41" i="21"/>
  <c r="I35" i="21"/>
  <c r="I33" i="21"/>
  <c r="I46" i="21"/>
  <c r="I42" i="21"/>
  <c r="I37" i="21"/>
  <c r="I39" i="21"/>
  <c r="I40" i="21"/>
  <c r="I45" i="21"/>
  <c r="I29" i="21"/>
  <c r="E9" i="21"/>
  <c r="J29" i="21"/>
  <c r="C7" i="20"/>
  <c r="C29" i="20" s="1"/>
  <c r="K7" i="20"/>
  <c r="E9" i="20"/>
  <c r="I28" i="20"/>
  <c r="I33" i="20"/>
  <c r="I45" i="20"/>
  <c r="I36" i="20"/>
  <c r="I46" i="20"/>
  <c r="I39" i="20"/>
  <c r="I30" i="20"/>
  <c r="I34" i="20"/>
  <c r="I37" i="20"/>
  <c r="I44" i="20"/>
  <c r="I31" i="20"/>
  <c r="I40" i="20"/>
  <c r="I42" i="20"/>
  <c r="I43" i="20"/>
  <c r="I41" i="20"/>
  <c r="I38" i="20"/>
  <c r="I35" i="20"/>
  <c r="I32" i="20"/>
  <c r="E7" i="19"/>
  <c r="K7" i="19"/>
  <c r="I28" i="18"/>
  <c r="I34" i="18"/>
  <c r="I38" i="18"/>
  <c r="I42" i="18"/>
  <c r="I46" i="18"/>
  <c r="I35" i="18"/>
  <c r="I39" i="18"/>
  <c r="I43" i="18"/>
  <c r="I32" i="18"/>
  <c r="I33" i="18"/>
  <c r="I36" i="18"/>
  <c r="I40" i="18"/>
  <c r="I44" i="18"/>
  <c r="I31" i="18"/>
  <c r="I37" i="18"/>
  <c r="I41" i="18"/>
  <c r="I45" i="18"/>
  <c r="I30" i="18"/>
  <c r="I29" i="18"/>
  <c r="D7" i="18"/>
  <c r="D28" i="18" s="1"/>
  <c r="C35" i="18"/>
  <c r="C39" i="18"/>
  <c r="C43" i="18"/>
  <c r="C29" i="18"/>
  <c r="C31" i="18"/>
  <c r="C33" i="18"/>
  <c r="C36" i="18"/>
  <c r="C40" i="18"/>
  <c r="C44" i="18"/>
  <c r="C37" i="18"/>
  <c r="C41" i="18"/>
  <c r="C45" i="18"/>
  <c r="C30" i="18"/>
  <c r="C34" i="18"/>
  <c r="C38" i="18"/>
  <c r="C42" i="18"/>
  <c r="C46" i="18"/>
  <c r="C32" i="18"/>
  <c r="C28" i="18"/>
  <c r="C32" i="17"/>
  <c r="C35" i="17"/>
  <c r="C39" i="17"/>
  <c r="C43" i="17"/>
  <c r="C36" i="17"/>
  <c r="C40" i="17"/>
  <c r="C44" i="17"/>
  <c r="C33" i="17"/>
  <c r="C37" i="17"/>
  <c r="C41" i="17"/>
  <c r="C45" i="17"/>
  <c r="C30" i="17"/>
  <c r="C31" i="17"/>
  <c r="C29" i="17"/>
  <c r="C34" i="17"/>
  <c r="C38" i="17"/>
  <c r="C42" i="17"/>
  <c r="C46" i="17"/>
  <c r="I28" i="17"/>
  <c r="I31" i="17"/>
  <c r="I35" i="17"/>
  <c r="I39" i="17"/>
  <c r="I43" i="17"/>
  <c r="I32" i="17"/>
  <c r="I36" i="17"/>
  <c r="I40" i="17"/>
  <c r="I44" i="17"/>
  <c r="I33" i="17"/>
  <c r="I37" i="17"/>
  <c r="I41" i="17"/>
  <c r="I45" i="17"/>
  <c r="I30" i="17"/>
  <c r="I34" i="17"/>
  <c r="I38" i="17"/>
  <c r="I42" i="17"/>
  <c r="I46" i="17"/>
  <c r="I29" i="17"/>
  <c r="E10" i="16"/>
  <c r="I37" i="16"/>
  <c r="I45" i="16"/>
  <c r="I36" i="16"/>
  <c r="I35" i="16"/>
  <c r="I43" i="16"/>
  <c r="I42" i="16"/>
  <c r="I32" i="16"/>
  <c r="I33" i="16"/>
  <c r="I41" i="16"/>
  <c r="I38" i="16"/>
  <c r="I44" i="16"/>
  <c r="I30" i="16"/>
  <c r="I31" i="16"/>
  <c r="I39" i="16"/>
  <c r="I34" i="16"/>
  <c r="I46" i="16"/>
  <c r="I40" i="16"/>
  <c r="C7" i="16"/>
  <c r="C29" i="16" s="1"/>
  <c r="E9" i="16"/>
  <c r="I46" i="15"/>
  <c r="I42" i="15"/>
  <c r="I38" i="15"/>
  <c r="I34" i="15"/>
  <c r="I31" i="15"/>
  <c r="I39" i="15"/>
  <c r="I36" i="15"/>
  <c r="I44" i="15"/>
  <c r="I37" i="15"/>
  <c r="I35" i="15"/>
  <c r="I43" i="15"/>
  <c r="I45" i="15"/>
  <c r="I32" i="15"/>
  <c r="I40" i="15"/>
  <c r="I33" i="15"/>
  <c r="I41" i="15"/>
  <c r="I29" i="15"/>
  <c r="C7" i="15"/>
  <c r="C30" i="15" s="1"/>
  <c r="K7" i="14"/>
  <c r="C7" i="14"/>
  <c r="C28" i="14" s="1"/>
  <c r="E7" i="14"/>
  <c r="E10" i="13"/>
  <c r="D46" i="13"/>
  <c r="D39" i="13"/>
  <c r="D33" i="13"/>
  <c r="D31" i="13"/>
  <c r="D43" i="13"/>
  <c r="D44" i="13"/>
  <c r="D34" i="13"/>
  <c r="D38" i="13"/>
  <c r="D42" i="13"/>
  <c r="D29" i="13"/>
  <c r="D41" i="13"/>
  <c r="D40" i="13"/>
  <c r="D37" i="13"/>
  <c r="D35" i="13"/>
  <c r="D32" i="13"/>
  <c r="D45" i="13"/>
  <c r="D36" i="13"/>
  <c r="I33" i="13"/>
  <c r="I45" i="13"/>
  <c r="I44" i="13"/>
  <c r="I39" i="13"/>
  <c r="I40" i="13"/>
  <c r="I30" i="13"/>
  <c r="I38" i="13"/>
  <c r="I43" i="13"/>
  <c r="I34" i="13"/>
  <c r="I42" i="13"/>
  <c r="I37" i="13"/>
  <c r="I46" i="13"/>
  <c r="I32" i="13"/>
  <c r="I31" i="13"/>
  <c r="I41" i="13"/>
  <c r="I36" i="13"/>
  <c r="I35" i="13"/>
  <c r="J37" i="13"/>
  <c r="J41" i="13"/>
  <c r="J45" i="13"/>
  <c r="J30" i="13"/>
  <c r="J42" i="13"/>
  <c r="J28" i="13"/>
  <c r="J31" i="13"/>
  <c r="J35" i="13"/>
  <c r="J39" i="13"/>
  <c r="J43" i="13"/>
  <c r="J36" i="13"/>
  <c r="J40" i="13"/>
  <c r="J33" i="13"/>
  <c r="J34" i="13"/>
  <c r="J46" i="13"/>
  <c r="J32" i="13"/>
  <c r="J44" i="13"/>
  <c r="J38" i="13"/>
  <c r="D28" i="13"/>
  <c r="E9" i="13"/>
  <c r="C7" i="13"/>
  <c r="C30" i="13" s="1"/>
  <c r="J29" i="13"/>
  <c r="E7" i="12"/>
  <c r="K7" i="12"/>
  <c r="C7" i="11"/>
  <c r="C28" i="11" s="1"/>
  <c r="E10" i="11"/>
  <c r="I37" i="11"/>
  <c r="I45" i="11"/>
  <c r="I42" i="11"/>
  <c r="I44" i="11"/>
  <c r="I36" i="11"/>
  <c r="I38" i="11"/>
  <c r="I35" i="11"/>
  <c r="I41" i="11"/>
  <c r="I34" i="11"/>
  <c r="I30" i="11"/>
  <c r="I31" i="11"/>
  <c r="I33" i="11"/>
  <c r="I39" i="11"/>
  <c r="I40" i="11"/>
  <c r="I46" i="11"/>
  <c r="I43" i="11"/>
  <c r="I32" i="11"/>
  <c r="J43" i="11"/>
  <c r="J35" i="11"/>
  <c r="J31" i="11"/>
  <c r="J45" i="11"/>
  <c r="J41" i="11"/>
  <c r="J39" i="11"/>
  <c r="J37" i="11"/>
  <c r="J34" i="11"/>
  <c r="J40" i="11"/>
  <c r="J42" i="11"/>
  <c r="J29" i="11"/>
  <c r="J33" i="11"/>
  <c r="J30" i="11"/>
  <c r="J44" i="11"/>
  <c r="J46" i="11"/>
  <c r="J32" i="11"/>
  <c r="J38" i="11"/>
  <c r="J36" i="11"/>
  <c r="K7" i="11"/>
  <c r="D7" i="11"/>
  <c r="D28" i="11" s="1"/>
  <c r="J28" i="11"/>
  <c r="C30" i="11"/>
  <c r="I29" i="11"/>
  <c r="E9" i="11"/>
  <c r="C7" i="10"/>
  <c r="J35" i="10"/>
  <c r="J31" i="10"/>
  <c r="J45" i="10"/>
  <c r="J41" i="10"/>
  <c r="J43" i="10"/>
  <c r="J39" i="10"/>
  <c r="J33" i="10"/>
  <c r="J37" i="10"/>
  <c r="J32" i="10"/>
  <c r="J40" i="10"/>
  <c r="J34" i="10"/>
  <c r="J42" i="10"/>
  <c r="J29" i="10"/>
  <c r="J36" i="10"/>
  <c r="J30" i="10"/>
  <c r="J46" i="10"/>
  <c r="J44" i="10"/>
  <c r="J38" i="10"/>
  <c r="E9" i="10"/>
  <c r="D7" i="10"/>
  <c r="I36" i="10"/>
  <c r="I31" i="10"/>
  <c r="I43" i="10"/>
  <c r="I40" i="10"/>
  <c r="I35" i="10"/>
  <c r="I41" i="10"/>
  <c r="I38" i="10"/>
  <c r="I44" i="10"/>
  <c r="I30" i="10"/>
  <c r="I33" i="10"/>
  <c r="I37" i="10"/>
  <c r="I45" i="10"/>
  <c r="I34" i="10"/>
  <c r="I42" i="10"/>
  <c r="I46" i="10"/>
  <c r="I32" i="10"/>
  <c r="I39" i="10"/>
  <c r="E10" i="9"/>
  <c r="I30" i="9"/>
  <c r="I46" i="9"/>
  <c r="I42" i="9"/>
  <c r="I38" i="9"/>
  <c r="I34" i="9"/>
  <c r="I35" i="9"/>
  <c r="I43" i="9"/>
  <c r="I40" i="9"/>
  <c r="I41" i="9"/>
  <c r="I36" i="9"/>
  <c r="I39" i="9"/>
  <c r="I31" i="9"/>
  <c r="I37" i="9"/>
  <c r="I45" i="9"/>
  <c r="I44" i="9"/>
  <c r="I33" i="9"/>
  <c r="I32" i="9"/>
  <c r="C7" i="9"/>
  <c r="C29" i="9" s="1"/>
  <c r="D7" i="9"/>
  <c r="D28" i="9" s="1"/>
  <c r="E9" i="9"/>
  <c r="I28" i="9"/>
  <c r="I46" i="8"/>
  <c r="I42" i="8"/>
  <c r="I38" i="8"/>
  <c r="I30" i="8"/>
  <c r="I34" i="8"/>
  <c r="I31" i="8"/>
  <c r="I41" i="8"/>
  <c r="I40" i="8"/>
  <c r="I35" i="8"/>
  <c r="I39" i="8"/>
  <c r="I36" i="8"/>
  <c r="I45" i="8"/>
  <c r="I32" i="8"/>
  <c r="I33" i="8"/>
  <c r="I37" i="8"/>
  <c r="I43" i="8"/>
  <c r="I44" i="8"/>
  <c r="E9" i="8"/>
  <c r="C7" i="8"/>
  <c r="C30" i="8" s="1"/>
  <c r="I28" i="8"/>
  <c r="J45" i="8"/>
  <c r="J41" i="8"/>
  <c r="J43" i="8"/>
  <c r="J39" i="8"/>
  <c r="J37" i="8"/>
  <c r="J36" i="8"/>
  <c r="J44" i="8"/>
  <c r="J29" i="8"/>
  <c r="J33" i="8"/>
  <c r="J35" i="8"/>
  <c r="J30" i="8"/>
  <c r="J34" i="8"/>
  <c r="J38" i="8"/>
  <c r="J42" i="8"/>
  <c r="J46" i="8"/>
  <c r="J31" i="8"/>
  <c r="J32" i="8"/>
  <c r="J40" i="8"/>
  <c r="D7" i="8"/>
  <c r="D28" i="8" s="1"/>
  <c r="K7" i="7"/>
  <c r="J35" i="7"/>
  <c r="J32" i="7"/>
  <c r="J36" i="7"/>
  <c r="J40" i="7"/>
  <c r="J44" i="7"/>
  <c r="J28" i="7"/>
  <c r="J31" i="7"/>
  <c r="J33" i="7"/>
  <c r="J37" i="7"/>
  <c r="J41" i="7"/>
  <c r="J45" i="7"/>
  <c r="J43" i="7"/>
  <c r="J30" i="7"/>
  <c r="J39" i="7"/>
  <c r="J34" i="7"/>
  <c r="J38" i="7"/>
  <c r="J42" i="7"/>
  <c r="J46" i="7"/>
  <c r="D46" i="7"/>
  <c r="D29" i="7"/>
  <c r="D42" i="7"/>
  <c r="D31" i="7"/>
  <c r="D30" i="7"/>
  <c r="D37" i="7"/>
  <c r="D41" i="7"/>
  <c r="D45" i="7"/>
  <c r="D38" i="7"/>
  <c r="D35" i="7"/>
  <c r="D39" i="7"/>
  <c r="D43" i="7"/>
  <c r="D33" i="7"/>
  <c r="D34" i="7"/>
  <c r="D32" i="7"/>
  <c r="D36" i="7"/>
  <c r="D40" i="7"/>
  <c r="D44" i="7"/>
  <c r="E7" i="6"/>
  <c r="D7" i="6"/>
  <c r="K7" i="6"/>
  <c r="C35" i="6"/>
  <c r="C39" i="6"/>
  <c r="C43" i="6"/>
  <c r="C30" i="6"/>
  <c r="C31" i="6"/>
  <c r="C29" i="6"/>
  <c r="C34" i="6"/>
  <c r="C38" i="6"/>
  <c r="C42" i="6"/>
  <c r="C46" i="6"/>
  <c r="C36" i="6"/>
  <c r="C40" i="6"/>
  <c r="C44" i="6"/>
  <c r="C33" i="6"/>
  <c r="C37" i="6"/>
  <c r="C41" i="6"/>
  <c r="C45" i="6"/>
  <c r="C32" i="6"/>
  <c r="I33" i="6"/>
  <c r="I37" i="6"/>
  <c r="I41" i="6"/>
  <c r="I45" i="6"/>
  <c r="I30" i="6"/>
  <c r="I32" i="6"/>
  <c r="I28" i="6"/>
  <c r="I34" i="6"/>
  <c r="I38" i="6"/>
  <c r="I42" i="6"/>
  <c r="I46" i="6"/>
  <c r="I36" i="6"/>
  <c r="I40" i="6"/>
  <c r="I44" i="6"/>
  <c r="I31" i="6"/>
  <c r="I35" i="6"/>
  <c r="I39" i="6"/>
  <c r="I43" i="6"/>
  <c r="C28" i="6"/>
  <c r="E7" i="4"/>
  <c r="I32" i="4"/>
  <c r="I30" i="4"/>
  <c r="I33" i="4"/>
  <c r="I31" i="4"/>
  <c r="I36" i="4"/>
  <c r="I40" i="4"/>
  <c r="I44" i="4"/>
  <c r="I28" i="4"/>
  <c r="I34" i="4"/>
  <c r="I38" i="4"/>
  <c r="I42" i="4"/>
  <c r="I46" i="4"/>
  <c r="I45" i="4"/>
  <c r="I41" i="4"/>
  <c r="I37" i="4"/>
  <c r="I35" i="4"/>
  <c r="I39" i="4"/>
  <c r="I43" i="4"/>
  <c r="I29" i="4"/>
  <c r="C30" i="4"/>
  <c r="C31" i="4"/>
  <c r="C40" i="4"/>
  <c r="C44" i="4"/>
  <c r="C33" i="4"/>
  <c r="C29" i="4"/>
  <c r="C34" i="4"/>
  <c r="C38" i="4"/>
  <c r="C42" i="4"/>
  <c r="C46" i="4"/>
  <c r="C36" i="4"/>
  <c r="C35" i="4"/>
  <c r="C39" i="4"/>
  <c r="C43" i="4"/>
  <c r="C32" i="4"/>
  <c r="C37" i="4"/>
  <c r="C41" i="4"/>
  <c r="C45" i="4"/>
  <c r="C28" i="4"/>
  <c r="C33" i="3"/>
  <c r="C39" i="3"/>
  <c r="C32" i="3"/>
  <c r="C41" i="3"/>
  <c r="C45" i="3"/>
  <c r="C46" i="3"/>
  <c r="C37" i="3"/>
  <c r="C35" i="3"/>
  <c r="C44" i="3"/>
  <c r="C31" i="3"/>
  <c r="C34" i="3"/>
  <c r="C43" i="3"/>
  <c r="C40" i="3"/>
  <c r="C28" i="3"/>
  <c r="C29" i="3"/>
  <c r="K7" i="3"/>
  <c r="C42" i="3"/>
  <c r="J40" i="3"/>
  <c r="J46" i="3"/>
  <c r="J38" i="3"/>
  <c r="J36" i="3"/>
  <c r="J31" i="3"/>
  <c r="J43" i="3"/>
  <c r="J37" i="3"/>
  <c r="J33" i="3"/>
  <c r="J45" i="3"/>
  <c r="J32" i="3"/>
  <c r="J42" i="3"/>
  <c r="J39" i="3"/>
  <c r="J34" i="3"/>
  <c r="J44" i="3"/>
  <c r="J35" i="3"/>
  <c r="J29" i="3"/>
  <c r="J30" i="3"/>
  <c r="J41" i="3"/>
  <c r="D7" i="3"/>
  <c r="D29" i="3" s="1"/>
  <c r="C36" i="3"/>
  <c r="C9" i="1"/>
  <c r="K9" i="1"/>
  <c r="K7" i="1" s="1"/>
  <c r="I39" i="1"/>
  <c r="I38" i="1"/>
  <c r="I43" i="1"/>
  <c r="I31" i="1"/>
  <c r="I42" i="1"/>
  <c r="I44" i="1"/>
  <c r="I37" i="1"/>
  <c r="I41" i="1"/>
  <c r="I35" i="1"/>
  <c r="I32" i="1"/>
  <c r="I36" i="1"/>
  <c r="I28" i="1"/>
  <c r="I40" i="1"/>
  <c r="I45" i="1"/>
  <c r="C10" i="1"/>
  <c r="I29" i="1"/>
  <c r="I46" i="1"/>
  <c r="L34" i="1"/>
  <c r="L44" i="1"/>
  <c r="L30" i="1"/>
  <c r="L39" i="1"/>
  <c r="L37" i="1"/>
  <c r="L35" i="1"/>
  <c r="L42" i="1"/>
  <c r="L46" i="1"/>
  <c r="L45" i="1"/>
  <c r="L29" i="1"/>
  <c r="L33" i="1"/>
  <c r="L40" i="1"/>
  <c r="L31" i="1"/>
  <c r="L32" i="1"/>
  <c r="L43" i="1"/>
  <c r="L36" i="1"/>
  <c r="L41" i="1"/>
  <c r="L38" i="1"/>
  <c r="J7" i="1"/>
  <c r="R7" i="1"/>
  <c r="I34" i="1"/>
  <c r="L28" i="1"/>
  <c r="I30" i="1"/>
  <c r="G45" i="1"/>
  <c r="G31" i="1"/>
  <c r="G44" i="1"/>
  <c r="G29" i="1"/>
  <c r="G38" i="1"/>
  <c r="G32" i="1"/>
  <c r="G39" i="1"/>
  <c r="G37" i="1"/>
  <c r="C28" i="9" l="1"/>
  <c r="D7" i="1"/>
  <c r="D43" i="1" s="1"/>
  <c r="E7" i="8"/>
  <c r="E7" i="16"/>
  <c r="E7" i="9"/>
  <c r="T7" i="1"/>
  <c r="E7" i="20"/>
  <c r="E7" i="21"/>
  <c r="E7" i="11"/>
  <c r="C28" i="8"/>
  <c r="E7" i="10"/>
  <c r="E7" i="1"/>
  <c r="C29" i="8"/>
  <c r="C29" i="15"/>
  <c r="E7" i="15"/>
  <c r="E7" i="13"/>
  <c r="D28" i="3"/>
  <c r="C41" i="12"/>
  <c r="C36" i="12"/>
  <c r="C44" i="12"/>
  <c r="C43" i="12"/>
  <c r="C38" i="12"/>
  <c r="C46" i="12"/>
  <c r="C31" i="12"/>
  <c r="C37" i="12"/>
  <c r="C45" i="12"/>
  <c r="C28" i="12"/>
  <c r="C32" i="12"/>
  <c r="C40" i="12"/>
  <c r="C33" i="12"/>
  <c r="C34" i="12"/>
  <c r="C39" i="12"/>
  <c r="C42" i="12"/>
  <c r="C30" i="12"/>
  <c r="C35" i="12"/>
  <c r="C28" i="16"/>
  <c r="C30" i="20"/>
  <c r="C28" i="19"/>
  <c r="C28" i="20"/>
  <c r="C28" i="13"/>
  <c r="C39" i="19"/>
  <c r="C33" i="19"/>
  <c r="C37" i="19"/>
  <c r="C34" i="19"/>
  <c r="C38" i="19"/>
  <c r="C42" i="19"/>
  <c r="C46" i="19"/>
  <c r="C43" i="19"/>
  <c r="C41" i="19"/>
  <c r="C32" i="19"/>
  <c r="C36" i="19"/>
  <c r="C40" i="19"/>
  <c r="C44" i="19"/>
  <c r="C45" i="19"/>
  <c r="C35" i="19"/>
  <c r="C31" i="19"/>
  <c r="C30" i="19"/>
  <c r="C44" i="21"/>
  <c r="C32" i="21"/>
  <c r="C36" i="21"/>
  <c r="C35" i="21"/>
  <c r="C39" i="21"/>
  <c r="C40" i="21"/>
  <c r="C41" i="21"/>
  <c r="C31" i="21"/>
  <c r="C43" i="21"/>
  <c r="C46" i="21"/>
  <c r="C45" i="21"/>
  <c r="C33" i="21"/>
  <c r="C42" i="21"/>
  <c r="C34" i="21"/>
  <c r="C30" i="21"/>
  <c r="C38" i="21"/>
  <c r="C37" i="21"/>
  <c r="C28" i="21"/>
  <c r="C29" i="21"/>
  <c r="C35" i="20"/>
  <c r="C33" i="20"/>
  <c r="C31" i="20"/>
  <c r="C45" i="20"/>
  <c r="C37" i="20"/>
  <c r="C39" i="20"/>
  <c r="C43" i="20"/>
  <c r="C41" i="20"/>
  <c r="C38" i="20"/>
  <c r="C46" i="20"/>
  <c r="C42" i="20"/>
  <c r="C34" i="20"/>
  <c r="C40" i="20"/>
  <c r="C36" i="20"/>
  <c r="C32" i="20"/>
  <c r="C44" i="20"/>
  <c r="D32" i="18"/>
  <c r="D29" i="18"/>
  <c r="D35" i="18"/>
  <c r="D39" i="18"/>
  <c r="D43" i="18"/>
  <c r="D36" i="18"/>
  <c r="D40" i="18"/>
  <c r="D44" i="18"/>
  <c r="D30" i="18"/>
  <c r="D33" i="18"/>
  <c r="D37" i="18"/>
  <c r="D41" i="18"/>
  <c r="D45" i="18"/>
  <c r="D34" i="18"/>
  <c r="D38" i="18"/>
  <c r="D42" i="18"/>
  <c r="D46" i="18"/>
  <c r="D31" i="18"/>
  <c r="C31" i="16"/>
  <c r="C35" i="16"/>
  <c r="C39" i="16"/>
  <c r="C43" i="16"/>
  <c r="C33" i="16"/>
  <c r="C37" i="16"/>
  <c r="C41" i="16"/>
  <c r="C45" i="16"/>
  <c r="C46" i="16"/>
  <c r="C40" i="16"/>
  <c r="C32" i="16"/>
  <c r="C42" i="16"/>
  <c r="C34" i="16"/>
  <c r="C44" i="16"/>
  <c r="C36" i="16"/>
  <c r="C38" i="16"/>
  <c r="C30" i="16"/>
  <c r="C31" i="15"/>
  <c r="C39" i="15"/>
  <c r="C37" i="15"/>
  <c r="C45" i="15"/>
  <c r="C35" i="15"/>
  <c r="C43" i="15"/>
  <c r="C33" i="15"/>
  <c r="C41" i="15"/>
  <c r="C44" i="15"/>
  <c r="C40" i="15"/>
  <c r="C38" i="15"/>
  <c r="C36" i="15"/>
  <c r="C42" i="15"/>
  <c r="C34" i="15"/>
  <c r="C28" i="15"/>
  <c r="C46" i="15"/>
  <c r="C32" i="15"/>
  <c r="C29" i="14"/>
  <c r="C30" i="14"/>
  <c r="C41" i="14"/>
  <c r="C32" i="14"/>
  <c r="C39" i="14"/>
  <c r="C34" i="14"/>
  <c r="C42" i="14"/>
  <c r="C35" i="14"/>
  <c r="C43" i="14"/>
  <c r="C36" i="14"/>
  <c r="C40" i="14"/>
  <c r="C44" i="14"/>
  <c r="C33" i="14"/>
  <c r="C38" i="14"/>
  <c r="C37" i="14"/>
  <c r="C45" i="14"/>
  <c r="C46" i="14"/>
  <c r="C31" i="14"/>
  <c r="C33" i="13"/>
  <c r="C37" i="13"/>
  <c r="C41" i="13"/>
  <c r="C45" i="13"/>
  <c r="C31" i="13"/>
  <c r="C35" i="13"/>
  <c r="C39" i="13"/>
  <c r="C43" i="13"/>
  <c r="C40" i="13"/>
  <c r="C46" i="13"/>
  <c r="C38" i="13"/>
  <c r="C44" i="13"/>
  <c r="C34" i="13"/>
  <c r="C36" i="13"/>
  <c r="C42" i="13"/>
  <c r="C32" i="13"/>
  <c r="C29" i="13"/>
  <c r="D41" i="11"/>
  <c r="D43" i="11"/>
  <c r="D39" i="11"/>
  <c r="D45" i="11"/>
  <c r="D35" i="11"/>
  <c r="D42" i="11"/>
  <c r="D30" i="11"/>
  <c r="D33" i="11"/>
  <c r="D40" i="11"/>
  <c r="D46" i="11"/>
  <c r="D31" i="11"/>
  <c r="D36" i="11"/>
  <c r="D44" i="11"/>
  <c r="D37" i="11"/>
  <c r="D38" i="11"/>
  <c r="D34" i="11"/>
  <c r="D32" i="11"/>
  <c r="D29" i="11"/>
  <c r="C31" i="11"/>
  <c r="C45" i="11"/>
  <c r="C33" i="11"/>
  <c r="C43" i="11"/>
  <c r="C41" i="11"/>
  <c r="C40" i="11"/>
  <c r="C35" i="11"/>
  <c r="C44" i="11"/>
  <c r="C42" i="11"/>
  <c r="C38" i="11"/>
  <c r="C36" i="11"/>
  <c r="C39" i="11"/>
  <c r="C37" i="11"/>
  <c r="C32" i="11"/>
  <c r="C34" i="11"/>
  <c r="C46" i="11"/>
  <c r="C29" i="11"/>
  <c r="C35" i="10"/>
  <c r="C46" i="10"/>
  <c r="C37" i="10"/>
  <c r="C43" i="10"/>
  <c r="C39" i="10"/>
  <c r="C42" i="10"/>
  <c r="C40" i="10"/>
  <c r="C38" i="10"/>
  <c r="C44" i="10"/>
  <c r="C45" i="10"/>
  <c r="C31" i="10"/>
  <c r="C32" i="10"/>
  <c r="C41" i="10"/>
  <c r="C36" i="10"/>
  <c r="C34" i="10"/>
  <c r="C33" i="10"/>
  <c r="C30" i="10"/>
  <c r="D43" i="10"/>
  <c r="D39" i="10"/>
  <c r="D45" i="10"/>
  <c r="D41" i="10"/>
  <c r="D33" i="10"/>
  <c r="D40" i="10"/>
  <c r="D34" i="10"/>
  <c r="D46" i="10"/>
  <c r="D31" i="10"/>
  <c r="D37" i="10"/>
  <c r="D44" i="10"/>
  <c r="D36" i="10"/>
  <c r="D42" i="10"/>
  <c r="D30" i="10"/>
  <c r="D35" i="10"/>
  <c r="D38" i="10"/>
  <c r="D29" i="10"/>
  <c r="D32" i="10"/>
  <c r="C28" i="10"/>
  <c r="D28" i="10"/>
  <c r="C29" i="10"/>
  <c r="C35" i="9"/>
  <c r="C43" i="9"/>
  <c r="C31" i="9"/>
  <c r="C41" i="9"/>
  <c r="C33" i="9"/>
  <c r="C39" i="9"/>
  <c r="C45" i="9"/>
  <c r="C37" i="9"/>
  <c r="C40" i="9"/>
  <c r="C32" i="9"/>
  <c r="C46" i="9"/>
  <c r="C38" i="9"/>
  <c r="C44" i="9"/>
  <c r="C42" i="9"/>
  <c r="C34" i="9"/>
  <c r="C36" i="9"/>
  <c r="C30" i="9"/>
  <c r="D43" i="9"/>
  <c r="D39" i="9"/>
  <c r="D45" i="9"/>
  <c r="D41" i="9"/>
  <c r="D37" i="9"/>
  <c r="D40" i="9"/>
  <c r="D46" i="9"/>
  <c r="D32" i="9"/>
  <c r="D44" i="9"/>
  <c r="D30" i="9"/>
  <c r="D34" i="9"/>
  <c r="D42" i="9"/>
  <c r="D38" i="9"/>
  <c r="D36" i="9"/>
  <c r="D33" i="9"/>
  <c r="D29" i="9"/>
  <c r="D35" i="9"/>
  <c r="D31" i="9"/>
  <c r="D41" i="8"/>
  <c r="D43" i="8"/>
  <c r="D39" i="8"/>
  <c r="D45" i="8"/>
  <c r="D34" i="8"/>
  <c r="D46" i="8"/>
  <c r="D44" i="8"/>
  <c r="D30" i="8"/>
  <c r="D36" i="8"/>
  <c r="D40" i="8"/>
  <c r="D38" i="8"/>
  <c r="D32" i="8"/>
  <c r="D42" i="8"/>
  <c r="D35" i="8"/>
  <c r="D37" i="8"/>
  <c r="D33" i="8"/>
  <c r="D31" i="8"/>
  <c r="C39" i="8"/>
  <c r="C45" i="8"/>
  <c r="C35" i="8"/>
  <c r="C33" i="8"/>
  <c r="C41" i="8"/>
  <c r="C31" i="8"/>
  <c r="C37" i="8"/>
  <c r="C43" i="8"/>
  <c r="C36" i="8"/>
  <c r="C40" i="8"/>
  <c r="C38" i="8"/>
  <c r="C42" i="8"/>
  <c r="C44" i="8"/>
  <c r="C46" i="8"/>
  <c r="C34" i="8"/>
  <c r="C32" i="8"/>
  <c r="D29" i="8"/>
  <c r="D33" i="6"/>
  <c r="D37" i="6"/>
  <c r="D41" i="6"/>
  <c r="D45" i="6"/>
  <c r="D35" i="6"/>
  <c r="D39" i="6"/>
  <c r="D43" i="6"/>
  <c r="D32" i="6"/>
  <c r="D29" i="6"/>
  <c r="D36" i="6"/>
  <c r="D40" i="6"/>
  <c r="D44" i="6"/>
  <c r="D34" i="6"/>
  <c r="D38" i="6"/>
  <c r="D42" i="6"/>
  <c r="D46" i="6"/>
  <c r="D30" i="6"/>
  <c r="D31" i="6"/>
  <c r="D28" i="6"/>
  <c r="D46" i="3"/>
  <c r="D38" i="3"/>
  <c r="D40" i="3"/>
  <c r="D36" i="3"/>
  <c r="D44" i="3"/>
  <c r="D43" i="3"/>
  <c r="D45" i="3"/>
  <c r="D33" i="3"/>
  <c r="D41" i="3"/>
  <c r="D31" i="3"/>
  <c r="D37" i="3"/>
  <c r="D35" i="3"/>
  <c r="D32" i="3"/>
  <c r="D30" i="3"/>
  <c r="D42" i="3"/>
  <c r="D39" i="3"/>
  <c r="D34" i="3"/>
  <c r="C7" i="1"/>
  <c r="C35" i="1" s="1"/>
  <c r="J33" i="1"/>
  <c r="J34" i="1"/>
  <c r="J44" i="1"/>
  <c r="J30" i="1"/>
  <c r="J36" i="1"/>
  <c r="J41" i="1"/>
  <c r="J42" i="1"/>
  <c r="J31" i="1"/>
  <c r="J46" i="1"/>
  <c r="J40" i="1"/>
  <c r="J37" i="1"/>
  <c r="J35" i="1"/>
  <c r="J45" i="1"/>
  <c r="J38" i="1"/>
  <c r="J39" i="1"/>
  <c r="J28" i="1"/>
  <c r="J32" i="1"/>
  <c r="J43" i="1"/>
  <c r="J29" i="1"/>
  <c r="D39" i="1"/>
  <c r="D36" i="1"/>
  <c r="D38" i="1"/>
  <c r="D31" i="1" l="1"/>
  <c r="D35" i="1"/>
  <c r="D29" i="1"/>
  <c r="D42" i="1"/>
  <c r="D32" i="1"/>
  <c r="D40" i="1"/>
  <c r="D41" i="1"/>
  <c r="D33" i="1"/>
  <c r="D28" i="1"/>
  <c r="D37" i="1"/>
  <c r="D30" i="1"/>
  <c r="D44" i="1"/>
  <c r="D46" i="1"/>
  <c r="D45" i="1"/>
  <c r="D34" i="1"/>
  <c r="C31" i="1"/>
  <c r="C38" i="1"/>
  <c r="C28" i="1"/>
  <c r="C40" i="1"/>
  <c r="C33" i="1"/>
  <c r="C44" i="1"/>
  <c r="C39" i="1"/>
  <c r="C42" i="1"/>
  <c r="C36" i="1"/>
  <c r="C46" i="1"/>
  <c r="C34" i="1"/>
  <c r="C29" i="1"/>
  <c r="C32" i="1"/>
  <c r="C43" i="1"/>
  <c r="C30" i="1"/>
  <c r="C37" i="1"/>
  <c r="C45" i="1"/>
  <c r="C41" i="1"/>
</calcChain>
</file>

<file path=xl/sharedStrings.xml><?xml version="1.0" encoding="utf-8"?>
<sst xmlns="http://schemas.openxmlformats.org/spreadsheetml/2006/main" count="5320" uniqueCount="67">
  <si>
    <t>実  移  動  総  数</t>
  </si>
  <si>
    <t>年　　齢</t>
  </si>
  <si>
    <t>総 　　   数</t>
  </si>
  <si>
    <t>転   　　 入</t>
  </si>
  <si>
    <t>転   　　 出</t>
  </si>
  <si>
    <t>増 減 数</t>
  </si>
  <si>
    <t>総　 　数</t>
  </si>
  <si>
    <t>10～ 14</t>
  </si>
  <si>
    <t>15～ 19</t>
  </si>
  <si>
    <t>20～ 24</t>
  </si>
  <si>
    <t>25～ 29</t>
  </si>
  <si>
    <t>30～ 34</t>
  </si>
  <si>
    <t>35～ 39</t>
  </si>
  <si>
    <t>40～ 44</t>
  </si>
  <si>
    <t>45～ 49</t>
  </si>
  <si>
    <t>50～ 54</t>
  </si>
  <si>
    <t>55～ 59</t>
  </si>
  <si>
    <t>60～ 64</t>
  </si>
  <si>
    <t>-</t>
    <phoneticPr fontId="3"/>
  </si>
  <si>
    <t>65～ 69</t>
  </si>
  <si>
    <t>65～ 69</t>
    <phoneticPr fontId="3"/>
  </si>
  <si>
    <t>70～ 74</t>
  </si>
  <si>
    <t>70～ 74</t>
    <phoneticPr fontId="3"/>
  </si>
  <si>
    <t xml:space="preserve"> 75歳以上</t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</si>
  <si>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</si>
  <si>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  </t>
    </r>
    <r>
      <rPr>
        <sz val="14"/>
        <rFont val="ＭＳ Ｐゴシック"/>
        <family val="3"/>
        <charset val="128"/>
      </rPr>
      <t xml:space="preserve"> 0～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>4歳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</si>
  <si>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</si>
  <si>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r>
      <t xml:space="preserve"> 5～</t>
    </r>
    <r>
      <rPr>
        <sz val="14"/>
        <rFont val="ＭＳ Ｐゴシック"/>
        <family val="3"/>
        <charset val="128"/>
      </rPr>
      <t xml:space="preserve">  </t>
    </r>
    <r>
      <rPr>
        <sz val="14"/>
        <rFont val="ＭＳ Ｐゴシック"/>
        <family val="3"/>
        <charset val="128"/>
      </rPr>
      <t xml:space="preserve">9  </t>
    </r>
    <phoneticPr fontId="3"/>
  </si>
  <si>
    <t>65～ 69</t>
    <phoneticPr fontId="3"/>
  </si>
  <si>
    <t>70～ 74</t>
    <phoneticPr fontId="3"/>
  </si>
  <si>
    <t xml:space="preserve"> 75歳以上</t>
    <rPh sb="3" eb="4">
      <t>サイ</t>
    </rPh>
    <rPh sb="4" eb="6">
      <t>イジョウ</t>
    </rPh>
    <phoneticPr fontId="3"/>
  </si>
  <si>
    <t>県　外　移　動</t>
    <rPh sb="0" eb="1">
      <t>ケン</t>
    </rPh>
    <rPh sb="2" eb="3">
      <t>ガイ</t>
    </rPh>
    <rPh sb="4" eb="5">
      <t>ウツリ</t>
    </rPh>
    <rPh sb="6" eb="7">
      <t>ドウ</t>
    </rPh>
    <phoneticPr fontId="3"/>
  </si>
  <si>
    <t>県 　内 　移 　動</t>
    <phoneticPr fontId="3"/>
  </si>
  <si>
    <t>65歳以上</t>
    <rPh sb="2" eb="3">
      <t>サイ</t>
    </rPh>
    <rPh sb="3" eb="5">
      <t>イジョウ</t>
    </rPh>
    <phoneticPr fontId="3"/>
  </si>
  <si>
    <t>15～ 64</t>
  </si>
  <si>
    <t>15～ 64</t>
    <phoneticPr fontId="3"/>
  </si>
  <si>
    <t>0～ 14歳</t>
    <rPh sb="5" eb="6">
      <t>サイ</t>
    </rPh>
    <phoneticPr fontId="3"/>
  </si>
  <si>
    <t>実　　数</t>
    <rPh sb="0" eb="1">
      <t>ジツ</t>
    </rPh>
    <rPh sb="3" eb="4">
      <t>スウ</t>
    </rPh>
    <phoneticPr fontId="3"/>
  </si>
  <si>
    <t>割　　合</t>
    <rPh sb="0" eb="1">
      <t>ワリ</t>
    </rPh>
    <rPh sb="3" eb="4">
      <t>ゴウ</t>
    </rPh>
    <phoneticPr fontId="3"/>
  </si>
  <si>
    <t>※統計表の数値は、表章単位未満の位で四捨五入をしているため、総数と内訳の合計とは必ずしも一致しない。</t>
    <rPh sb="1" eb="4">
      <t>トウケイヒョウ</t>
    </rPh>
    <rPh sb="5" eb="7">
      <t>スウチ</t>
    </rPh>
    <rPh sb="9" eb="10">
      <t>ヒョウ</t>
    </rPh>
    <rPh sb="10" eb="11">
      <t>ショウ</t>
    </rPh>
    <rPh sb="11" eb="13">
      <t>タンイ</t>
    </rPh>
    <rPh sb="13" eb="15">
      <t>ミマン</t>
    </rPh>
    <rPh sb="16" eb="17">
      <t>クライ</t>
    </rPh>
    <rPh sb="18" eb="22">
      <t>シシャゴニュウ</t>
    </rPh>
    <rPh sb="30" eb="32">
      <t>ソウスウ</t>
    </rPh>
    <rPh sb="33" eb="35">
      <t>ウチワケ</t>
    </rPh>
    <rPh sb="36" eb="38">
      <t>ゴウケイ</t>
    </rPh>
    <rPh sb="40" eb="41">
      <t>カナラ</t>
    </rPh>
    <rPh sb="44" eb="46">
      <t>イッチ</t>
    </rPh>
    <phoneticPr fontId="3"/>
  </si>
  <si>
    <t>実　　数（人）</t>
    <rPh sb="0" eb="1">
      <t>ジツ</t>
    </rPh>
    <rPh sb="3" eb="4">
      <t>スウ</t>
    </rPh>
    <rPh sb="5" eb="6">
      <t>ニン</t>
    </rPh>
    <phoneticPr fontId="3"/>
  </si>
  <si>
    <t>割　　合（％）</t>
    <rPh sb="0" eb="1">
      <t>ワリ</t>
    </rPh>
    <rPh sb="3" eb="4">
      <t>ゴウ</t>
    </rPh>
    <phoneticPr fontId="3"/>
  </si>
  <si>
    <t>社　会　増　減</t>
    <rPh sb="0" eb="1">
      <t>シャ</t>
    </rPh>
    <rPh sb="2" eb="3">
      <t>カイ</t>
    </rPh>
    <rPh sb="4" eb="5">
      <t>ゾウ</t>
    </rPh>
    <rPh sb="6" eb="7">
      <t>ゲン</t>
    </rPh>
    <phoneticPr fontId="3"/>
  </si>
  <si>
    <t>県計</t>
    <phoneticPr fontId="3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</si>
  <si>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</si>
  <si>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</si>
  <si>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</si>
  <si>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</si>
  <si>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</si>
  <si>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</si>
  <si>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</si>
  <si>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</si>
  <si>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</si>
  <si>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</si>
  <si>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琴浦町</t>
    <phoneticPr fontId="6"/>
  </si>
  <si>
    <t>北栄町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</si>
  <si>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</si>
  <si>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</si>
  <si>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</si>
  <si>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</si>
  <si>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</si>
  <si>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</si>
  <si>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</si>
  <si>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（R5.10.1～R6.9.30）</t>
  </si>
  <si>
    <t>令和6年</t>
  </si>
  <si>
    <t>令和5年</t>
  </si>
  <si>
    <t>　　第11表　　年 齢 5 歳 階 級 別 実 移 動 者 数</t>
    <rPh sb="28" eb="29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</si>
</sst>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 x14ac:knownFonts="1"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4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hair">
        <color indexed="8"/>
      </left>
      <right style="hair">
        <color indexed="8"/>
      </right>
      <top style="dotted">
        <color indexed="8"/>
      </top>
      <bottom/>
      <diagonal/>
    </border>
    <border>
      <left/>
      <right/>
      <top style="dotted">
        <color indexed="8"/>
      </top>
      <bottom/>
      <diagonal/>
    </border>
    <border>
      <left/>
      <right style="thin">
        <color indexed="8"/>
      </right>
      <top style="dotted">
        <color indexed="8"/>
      </top>
      <bottom/>
      <diagonal/>
    </border>
    <border>
      <left style="thin">
        <color indexed="8"/>
      </left>
      <right/>
      <top/>
      <bottom style="dotted">
        <color indexed="8"/>
      </bottom>
      <diagonal/>
    </border>
    <border>
      <left style="hair">
        <color indexed="8"/>
      </left>
      <right style="hair">
        <color indexed="8"/>
      </right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dotted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 style="dotted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</borders>
  <cellStyleXfs count="1">
    <xf numFmtId="0" fontId="0" fillId="0" borderId="0"/>
  </cellStyleXfs>
  <cellXfs count="113">
    <xf numFmtId="0" fontId="0" fillId="0" borderId="0" xfId="0" applyProtection="1">
      <protection locked="0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2" borderId="0" xfId="0" applyFont="1" applyFill="1"/>
    <xf numFmtId="38" fontId="1" fillId="0" borderId="1" xfId="0" applyNumberFormat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38" fontId="1" fillId="3" borderId="1" xfId="0" applyNumberFormat="1" applyFont="1" applyFill="1" applyBorder="1" applyAlignment="1">
      <alignment vertical="center"/>
    </xf>
    <xf numFmtId="38" fontId="1" fillId="3" borderId="0" xfId="0" applyNumberFormat="1" applyFont="1" applyFill="1" applyAlignment="1">
      <alignment vertical="center"/>
    </xf>
    <xf numFmtId="38" fontId="1" fillId="0" borderId="3" xfId="0" applyNumberFormat="1" applyFont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38" fontId="1" fillId="0" borderId="5" xfId="0" applyNumberFormat="1" applyFont="1" applyBorder="1" applyAlignment="1">
      <alignment vertical="center"/>
    </xf>
    <xf numFmtId="38" fontId="1" fillId="0" borderId="6" xfId="0" applyNumberFormat="1" applyFont="1" applyBorder="1" applyAlignment="1">
      <alignment vertical="center"/>
    </xf>
    <xf numFmtId="38" fontId="1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8" fontId="1" fillId="3" borderId="9" xfId="0" applyNumberFormat="1" applyFont="1" applyFill="1" applyBorder="1" applyAlignment="1">
      <alignment vertical="center"/>
    </xf>
    <xf numFmtId="38" fontId="1" fillId="0" borderId="9" xfId="0" applyNumberFormat="1" applyFont="1" applyBorder="1" applyAlignment="1">
      <alignment vertical="center"/>
    </xf>
    <xf numFmtId="38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38" fontId="1" fillId="0" borderId="12" xfId="0" applyNumberFormat="1" applyFont="1" applyBorder="1" applyAlignment="1">
      <alignment vertical="center"/>
    </xf>
    <xf numFmtId="38" fontId="1" fillId="0" borderId="13" xfId="0" applyNumberFormat="1" applyFont="1" applyBorder="1" applyAlignment="1">
      <alignment vertical="center"/>
    </xf>
    <xf numFmtId="38" fontId="1" fillId="0" borderId="14" xfId="0" applyNumberFormat="1" applyFont="1" applyBorder="1" applyAlignment="1">
      <alignment vertical="center"/>
    </xf>
    <xf numFmtId="38" fontId="1" fillId="0" borderId="15" xfId="0" applyNumberFormat="1" applyFont="1" applyBorder="1" applyAlignment="1">
      <alignment vertical="center"/>
    </xf>
    <xf numFmtId="38" fontId="1" fillId="0" borderId="16" xfId="0" applyNumberFormat="1" applyFont="1" applyBorder="1" applyAlignment="1">
      <alignment vertical="center"/>
    </xf>
    <xf numFmtId="38" fontId="1" fillId="0" borderId="17" xfId="0" applyNumberFormat="1" applyFont="1" applyBorder="1" applyAlignment="1">
      <alignment vertical="center"/>
    </xf>
    <xf numFmtId="38" fontId="1" fillId="0" borderId="18" xfId="0" applyNumberFormat="1" applyFont="1" applyBorder="1" applyAlignment="1">
      <alignment vertical="center"/>
    </xf>
    <xf numFmtId="38" fontId="1" fillId="0" borderId="19" xfId="0" applyNumberFormat="1" applyFont="1" applyBorder="1" applyAlignment="1">
      <alignment vertical="center"/>
    </xf>
    <xf numFmtId="38" fontId="1" fillId="3" borderId="20" xfId="0" applyNumberFormat="1" applyFont="1" applyFill="1" applyBorder="1" applyAlignment="1">
      <alignment vertical="center"/>
    </xf>
    <xf numFmtId="38" fontId="1" fillId="0" borderId="21" xfId="0" applyNumberFormat="1" applyFont="1" applyBorder="1" applyAlignment="1">
      <alignment vertical="center"/>
    </xf>
    <xf numFmtId="38" fontId="1" fillId="0" borderId="22" xfId="0" applyNumberFormat="1" applyFont="1" applyBorder="1" applyAlignment="1">
      <alignment vertical="center"/>
    </xf>
    <xf numFmtId="38" fontId="1" fillId="0" borderId="23" xfId="0" applyNumberFormat="1" applyFont="1" applyBorder="1" applyAlignment="1">
      <alignment vertical="center"/>
    </xf>
    <xf numFmtId="38" fontId="1" fillId="3" borderId="0" xfId="0" applyNumberFormat="1" applyFont="1" applyFill="1" applyAlignment="1">
      <alignment horizontal="right" vertical="center"/>
    </xf>
    <xf numFmtId="38" fontId="1" fillId="0" borderId="14" xfId="0" applyNumberFormat="1" applyFont="1" applyBorder="1" applyAlignment="1">
      <alignment horizontal="right" vertical="center"/>
    </xf>
    <xf numFmtId="38" fontId="1" fillId="0" borderId="18" xfId="0" applyNumberFormat="1" applyFont="1" applyBorder="1" applyAlignment="1">
      <alignment horizontal="right" vertical="center"/>
    </xf>
    <xf numFmtId="38" fontId="1" fillId="0" borderId="15" xfId="0" applyNumberFormat="1" applyFont="1" applyBorder="1" applyAlignment="1">
      <alignment horizontal="right" vertical="center"/>
    </xf>
    <xf numFmtId="38" fontId="1" fillId="0" borderId="5" xfId="0" applyNumberFormat="1" applyFont="1" applyBorder="1" applyAlignment="1">
      <alignment horizontal="right" vertical="center"/>
    </xf>
    <xf numFmtId="38" fontId="1" fillId="0" borderId="19" xfId="0" applyNumberFormat="1" applyFont="1" applyBorder="1" applyAlignment="1">
      <alignment horizontal="right" vertical="center"/>
    </xf>
    <xf numFmtId="38" fontId="1" fillId="0" borderId="24" xfId="0" applyNumberFormat="1" applyFont="1" applyBorder="1" applyAlignment="1">
      <alignment horizontal="right" vertical="center"/>
    </xf>
    <xf numFmtId="38" fontId="1" fillId="0" borderId="12" xfId="0" applyNumberFormat="1" applyFont="1" applyBorder="1" applyAlignment="1">
      <alignment horizontal="right" vertical="center"/>
    </xf>
    <xf numFmtId="38" fontId="1" fillId="0" borderId="1" xfId="0" applyNumberFormat="1" applyFont="1" applyBorder="1" applyAlignment="1">
      <alignment horizontal="right" vertical="center"/>
    </xf>
    <xf numFmtId="38" fontId="1" fillId="0" borderId="16" xfId="0" applyNumberFormat="1" applyFont="1" applyBorder="1" applyAlignment="1">
      <alignment horizontal="right" vertical="center"/>
    </xf>
    <xf numFmtId="38" fontId="1" fillId="0" borderId="25" xfId="0" applyNumberFormat="1" applyFont="1" applyBorder="1" applyAlignment="1">
      <alignment horizontal="right" vertical="center"/>
    </xf>
    <xf numFmtId="38" fontId="1" fillId="0" borderId="13" xfId="0" applyNumberFormat="1" applyFont="1" applyBorder="1" applyAlignment="1">
      <alignment horizontal="right" vertical="center"/>
    </xf>
    <xf numFmtId="38" fontId="1" fillId="0" borderId="9" xfId="0" applyNumberFormat="1" applyFont="1" applyBorder="1" applyAlignment="1">
      <alignment horizontal="right" vertical="center"/>
    </xf>
    <xf numFmtId="38" fontId="1" fillId="0" borderId="17" xfId="0" applyNumberFormat="1" applyFont="1" applyBorder="1" applyAlignment="1">
      <alignment horizontal="right" vertical="center"/>
    </xf>
    <xf numFmtId="38" fontId="1" fillId="0" borderId="26" xfId="0" applyNumberFormat="1" applyFont="1" applyBorder="1" applyAlignment="1">
      <alignment horizontal="right" vertical="center"/>
    </xf>
    <xf numFmtId="0" fontId="1" fillId="3" borderId="0" xfId="0" applyFont="1" applyFill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38" fontId="1" fillId="3" borderId="5" xfId="0" applyNumberFormat="1" applyFont="1" applyFill="1" applyBorder="1" applyAlignment="1">
      <alignment horizontal="right" vertical="center"/>
    </xf>
    <xf numFmtId="38" fontId="1" fillId="3" borderId="1" xfId="0" applyNumberFormat="1" applyFont="1" applyFill="1" applyBorder="1" applyAlignment="1">
      <alignment horizontal="right" vertical="center"/>
    </xf>
    <xf numFmtId="38" fontId="1" fillId="3" borderId="9" xfId="0" applyNumberFormat="1" applyFont="1" applyFill="1" applyBorder="1" applyAlignment="1">
      <alignment horizontal="right" vertical="center"/>
    </xf>
    <xf numFmtId="0" fontId="1" fillId="0" borderId="27" xfId="0" applyFont="1" applyBorder="1" applyAlignment="1">
      <alignment horizontal="center" vertical="center"/>
    </xf>
    <xf numFmtId="38" fontId="1" fillId="0" borderId="27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6" fontId="1" fillId="0" borderId="9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1" fillId="0" borderId="25" xfId="0" applyNumberFormat="1" applyFont="1" applyBorder="1" applyAlignment="1">
      <alignment vertical="center"/>
    </xf>
    <xf numFmtId="176" fontId="1" fillId="0" borderId="26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3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10" xfId="0" applyFont="1" applyBorder="1" applyAlignment="1">
      <alignment horizontal="center" vertical="center"/>
    </xf>
    <xf numFmtId="0" fontId="4" fillId="0" borderId="0" xfId="0" applyFont="1"/>
    <xf numFmtId="0" fontId="5" fillId="0" borderId="3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 textRotation="255"/>
    </xf>
    <xf numFmtId="0" fontId="2" fillId="0" borderId="46" xfId="0" applyFont="1" applyBorder="1" applyAlignment="1">
      <alignment horizontal="center" vertical="center" textRotation="255"/>
    </xf>
    <xf numFmtId="0" fontId="2" fillId="0" borderId="47" xfId="0" applyFont="1" applyBorder="1" applyAlignment="1">
      <alignment horizontal="center" vertical="center" textRotation="255"/>
    </xf>
    <xf numFmtId="0" fontId="5" fillId="0" borderId="3" xfId="0" applyFont="1" applyBorder="1" applyAlignment="1">
      <alignment horizontal="left" vertical="center"/>
    </xf>
    <xf numFmtId="0" fontId="2" fillId="0" borderId="48" xfId="0" applyFont="1" applyBorder="1" applyAlignment="1">
      <alignment horizontal="center" vertical="center" textRotation="255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 textRotation="255"/>
    </xf>
    <xf numFmtId="0" fontId="2" fillId="0" borderId="3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V47"/>
  <sheetViews>
    <sheetView tabSelected="1" showOutlineSymbols="0" view="pageBreakPreview" zoomScale="60" zoomScaleNormal="87" workbookViewId="0">
      <pane xSplit="2" ySplit="6" topLeftCell="C7" activePane="bottomRight" state="frozen"/>
      <selection activeCell="A3" sqref="A3:C3"/>
      <selection pane="topRight" activeCell="A3" sqref="A3:C3"/>
      <selection pane="bottomLeft" activeCell="A3" sqref="A3:C3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43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25775</v>
      </c>
      <c r="D7" s="17">
        <f t="shared" si="0"/>
        <v>26144</v>
      </c>
      <c r="E7" s="10">
        <f t="shared" si="0"/>
        <v>-369</v>
      </c>
      <c r="F7" s="9">
        <f t="shared" si="0"/>
        <v>5241</v>
      </c>
      <c r="G7" s="17">
        <f t="shared" si="0"/>
        <v>5542</v>
      </c>
      <c r="H7" s="10">
        <f t="shared" si="0"/>
        <v>-301</v>
      </c>
      <c r="I7" s="9">
        <f t="shared" si="0"/>
        <v>20534</v>
      </c>
      <c r="J7" s="17">
        <f t="shared" si="0"/>
        <v>20602</v>
      </c>
      <c r="K7" s="29">
        <f t="shared" si="0"/>
        <v>-68</v>
      </c>
      <c r="L7" s="9">
        <f t="shared" si="0"/>
        <v>9616</v>
      </c>
      <c r="M7" s="17">
        <f t="shared" si="0"/>
        <v>9612</v>
      </c>
      <c r="N7" s="10">
        <f t="shared" si="0"/>
        <v>4</v>
      </c>
      <c r="O7" s="9">
        <f t="shared" si="0"/>
        <v>10918</v>
      </c>
      <c r="P7" s="17">
        <f t="shared" si="0"/>
        <v>10990</v>
      </c>
      <c r="Q7" s="10">
        <f t="shared" si="0"/>
        <v>-72</v>
      </c>
      <c r="R7" s="9">
        <f t="shared" si="0"/>
        <v>-1302</v>
      </c>
      <c r="S7" s="17">
        <f t="shared" si="0"/>
        <v>-1378</v>
      </c>
      <c r="T7" s="10">
        <f t="shared" si="0"/>
        <v>76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2401</v>
      </c>
      <c r="D8" s="22">
        <f t="shared" si="1"/>
        <v>2551</v>
      </c>
      <c r="E8" s="23">
        <f t="shared" si="1"/>
        <v>-150</v>
      </c>
      <c r="F8" s="21">
        <f t="shared" si="1"/>
        <v>651</v>
      </c>
      <c r="G8" s="22">
        <f t="shared" si="1"/>
        <v>653</v>
      </c>
      <c r="H8" s="23">
        <f t="shared" si="1"/>
        <v>-2</v>
      </c>
      <c r="I8" s="21">
        <f t="shared" si="1"/>
        <v>1750</v>
      </c>
      <c r="J8" s="22">
        <f t="shared" si="1"/>
        <v>1898</v>
      </c>
      <c r="K8" s="30">
        <f t="shared" si="1"/>
        <v>-148</v>
      </c>
      <c r="L8" s="21">
        <f t="shared" si="1"/>
        <v>854</v>
      </c>
      <c r="M8" s="22">
        <f t="shared" si="1"/>
        <v>913</v>
      </c>
      <c r="N8" s="23">
        <f t="shared" si="1"/>
        <v>-59</v>
      </c>
      <c r="O8" s="21">
        <f t="shared" si="1"/>
        <v>896</v>
      </c>
      <c r="P8" s="22">
        <f t="shared" si="1"/>
        <v>985</v>
      </c>
      <c r="Q8" s="23">
        <f t="shared" si="1"/>
        <v>-89</v>
      </c>
      <c r="R8" s="21">
        <f t="shared" si="1"/>
        <v>-42</v>
      </c>
      <c r="S8" s="22">
        <f t="shared" si="1"/>
        <v>-72</v>
      </c>
      <c r="T8" s="23">
        <f t="shared" si="1"/>
        <v>30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21988</v>
      </c>
      <c r="D9" s="18">
        <f t="shared" si="2"/>
        <v>22236</v>
      </c>
      <c r="E9" s="6">
        <f t="shared" si="2"/>
        <v>-248</v>
      </c>
      <c r="F9" s="5">
        <f t="shared" si="2"/>
        <v>4071</v>
      </c>
      <c r="G9" s="18">
        <f t="shared" si="2"/>
        <v>4399</v>
      </c>
      <c r="H9" s="6">
        <f t="shared" si="2"/>
        <v>-328</v>
      </c>
      <c r="I9" s="5">
        <f t="shared" si="2"/>
        <v>17917</v>
      </c>
      <c r="J9" s="18">
        <f t="shared" si="2"/>
        <v>17837</v>
      </c>
      <c r="K9" s="31">
        <f t="shared" si="2"/>
        <v>80</v>
      </c>
      <c r="L9" s="5">
        <f t="shared" si="2"/>
        <v>8293</v>
      </c>
      <c r="M9" s="18">
        <f t="shared" si="2"/>
        <v>8249</v>
      </c>
      <c r="N9" s="6">
        <f t="shared" si="2"/>
        <v>44</v>
      </c>
      <c r="O9" s="5">
        <f t="shared" si="2"/>
        <v>9624</v>
      </c>
      <c r="P9" s="18">
        <f t="shared" si="2"/>
        <v>9588</v>
      </c>
      <c r="Q9" s="6">
        <f t="shared" si="2"/>
        <v>36</v>
      </c>
      <c r="R9" s="5">
        <f t="shared" si="2"/>
        <v>-1331</v>
      </c>
      <c r="S9" s="18">
        <f t="shared" si="2"/>
        <v>-1339</v>
      </c>
      <c r="T9" s="6">
        <f t="shared" si="2"/>
        <v>8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1386</v>
      </c>
      <c r="D10" s="26">
        <f t="shared" si="3"/>
        <v>1357</v>
      </c>
      <c r="E10" s="27">
        <f t="shared" si="3"/>
        <v>29</v>
      </c>
      <c r="F10" s="25">
        <f t="shared" si="3"/>
        <v>519</v>
      </c>
      <c r="G10" s="26">
        <f t="shared" si="3"/>
        <v>490</v>
      </c>
      <c r="H10" s="27">
        <f t="shared" si="3"/>
        <v>29</v>
      </c>
      <c r="I10" s="25">
        <f t="shared" si="3"/>
        <v>867</v>
      </c>
      <c r="J10" s="26">
        <f t="shared" si="3"/>
        <v>867</v>
      </c>
      <c r="K10" s="32">
        <f t="shared" si="3"/>
        <v>0</v>
      </c>
      <c r="L10" s="25">
        <f t="shared" si="3"/>
        <v>469</v>
      </c>
      <c r="M10" s="26">
        <f t="shared" si="3"/>
        <v>450</v>
      </c>
      <c r="N10" s="27">
        <f t="shared" si="3"/>
        <v>19</v>
      </c>
      <c r="O10" s="25">
        <f t="shared" si="3"/>
        <v>398</v>
      </c>
      <c r="P10" s="26">
        <f t="shared" si="3"/>
        <v>417</v>
      </c>
      <c r="Q10" s="27">
        <f t="shared" si="3"/>
        <v>-19</v>
      </c>
      <c r="R10" s="25">
        <f t="shared" si="3"/>
        <v>71</v>
      </c>
      <c r="S10" s="26">
        <f t="shared" si="3"/>
        <v>33</v>
      </c>
      <c r="T10" s="27">
        <f t="shared" si="3"/>
        <v>38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15" si="4">F11+I11</f>
        <v>1359</v>
      </c>
      <c r="D11" s="18">
        <f t="shared" si="4"/>
        <v>1378</v>
      </c>
      <c r="E11" s="6">
        <f t="shared" ref="E11:E20" si="5">C11-D11</f>
        <v>-19</v>
      </c>
      <c r="F11" s="5">
        <v>415</v>
      </c>
      <c r="G11" s="18">
        <v>408</v>
      </c>
      <c r="H11" s="13">
        <f t="shared" ref="H11:H20" si="6">F11-G11</f>
        <v>7</v>
      </c>
      <c r="I11" s="5">
        <f t="shared" ref="I11:J15" si="7">L11+O11</f>
        <v>944</v>
      </c>
      <c r="J11" s="18">
        <f t="shared" si="7"/>
        <v>970</v>
      </c>
      <c r="K11" s="31">
        <f t="shared" ref="K11:K20" si="8">I11-J11</f>
        <v>-26</v>
      </c>
      <c r="L11" s="5">
        <v>467</v>
      </c>
      <c r="M11" s="18">
        <v>486</v>
      </c>
      <c r="N11" s="6">
        <f t="shared" ref="N11:N20" si="9">L11-M11</f>
        <v>-19</v>
      </c>
      <c r="O11" s="5">
        <v>477</v>
      </c>
      <c r="P11" s="18">
        <v>484</v>
      </c>
      <c r="Q11" s="13">
        <f>O11-P11</f>
        <v>-7</v>
      </c>
      <c r="R11" s="6">
        <f t="shared" ref="R11:S15" si="10">L11-O11</f>
        <v>-10</v>
      </c>
      <c r="S11" s="18">
        <f t="shared" si="10"/>
        <v>2</v>
      </c>
      <c r="T11" s="6">
        <f t="shared" ref="T11:T20" si="11">R11-S11</f>
        <v>-12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673</v>
      </c>
      <c r="D12" s="18">
        <f t="shared" si="4"/>
        <v>786</v>
      </c>
      <c r="E12" s="6">
        <f t="shared" si="5"/>
        <v>-113</v>
      </c>
      <c r="F12" s="5">
        <v>149</v>
      </c>
      <c r="G12" s="18">
        <v>170</v>
      </c>
      <c r="H12" s="13">
        <f t="shared" si="6"/>
        <v>-21</v>
      </c>
      <c r="I12" s="5">
        <f t="shared" si="7"/>
        <v>524</v>
      </c>
      <c r="J12" s="18">
        <f t="shared" si="7"/>
        <v>616</v>
      </c>
      <c r="K12" s="31">
        <f t="shared" si="8"/>
        <v>-92</v>
      </c>
      <c r="L12" s="5">
        <v>251</v>
      </c>
      <c r="M12" s="18">
        <v>292</v>
      </c>
      <c r="N12" s="6">
        <f t="shared" si="9"/>
        <v>-41</v>
      </c>
      <c r="O12" s="5">
        <v>273</v>
      </c>
      <c r="P12" s="18">
        <v>324</v>
      </c>
      <c r="Q12" s="13">
        <f t="shared" ref="Q12:Q26" si="12">O12-P12</f>
        <v>-51</v>
      </c>
      <c r="R12" s="6">
        <f t="shared" si="10"/>
        <v>-22</v>
      </c>
      <c r="S12" s="18">
        <f t="shared" si="10"/>
        <v>-32</v>
      </c>
      <c r="T12" s="6">
        <f t="shared" si="11"/>
        <v>10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369</v>
      </c>
      <c r="D13" s="18">
        <f t="shared" si="4"/>
        <v>387</v>
      </c>
      <c r="E13" s="6">
        <f t="shared" si="5"/>
        <v>-18</v>
      </c>
      <c r="F13" s="5">
        <v>87</v>
      </c>
      <c r="G13" s="18">
        <v>75</v>
      </c>
      <c r="H13" s="13">
        <f t="shared" si="6"/>
        <v>12</v>
      </c>
      <c r="I13" s="5">
        <f t="shared" si="7"/>
        <v>282</v>
      </c>
      <c r="J13" s="18">
        <f t="shared" si="7"/>
        <v>312</v>
      </c>
      <c r="K13" s="32">
        <f t="shared" si="8"/>
        <v>-30</v>
      </c>
      <c r="L13" s="5">
        <v>136</v>
      </c>
      <c r="M13" s="18">
        <v>135</v>
      </c>
      <c r="N13" s="6">
        <f t="shared" si="9"/>
        <v>1</v>
      </c>
      <c r="O13" s="5">
        <v>146</v>
      </c>
      <c r="P13" s="18">
        <v>177</v>
      </c>
      <c r="Q13" s="13">
        <f t="shared" si="12"/>
        <v>-31</v>
      </c>
      <c r="R13" s="6">
        <f t="shared" si="10"/>
        <v>-10</v>
      </c>
      <c r="S13" s="18">
        <f t="shared" si="10"/>
        <v>-42</v>
      </c>
      <c r="T13" s="6">
        <f t="shared" si="11"/>
        <v>32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1984</v>
      </c>
      <c r="D14" s="22">
        <f t="shared" si="4"/>
        <v>2131</v>
      </c>
      <c r="E14" s="23">
        <f t="shared" si="5"/>
        <v>-147</v>
      </c>
      <c r="F14" s="21">
        <v>254</v>
      </c>
      <c r="G14" s="22">
        <v>322</v>
      </c>
      <c r="H14" s="24">
        <f t="shared" si="6"/>
        <v>-68</v>
      </c>
      <c r="I14" s="21">
        <f t="shared" si="7"/>
        <v>1730</v>
      </c>
      <c r="J14" s="22">
        <f t="shared" si="7"/>
        <v>1809</v>
      </c>
      <c r="K14" s="24">
        <f t="shared" si="8"/>
        <v>-79</v>
      </c>
      <c r="L14" s="21">
        <v>716</v>
      </c>
      <c r="M14" s="22">
        <v>739</v>
      </c>
      <c r="N14" s="23">
        <f t="shared" si="9"/>
        <v>-23</v>
      </c>
      <c r="O14" s="21">
        <v>1014</v>
      </c>
      <c r="P14" s="22">
        <v>1070</v>
      </c>
      <c r="Q14" s="24">
        <f t="shared" si="12"/>
        <v>-56</v>
      </c>
      <c r="R14" s="23">
        <f t="shared" si="10"/>
        <v>-298</v>
      </c>
      <c r="S14" s="22">
        <f t="shared" si="10"/>
        <v>-331</v>
      </c>
      <c r="T14" s="23">
        <f t="shared" si="11"/>
        <v>33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5753</v>
      </c>
      <c r="D15" s="18">
        <f t="shared" si="4"/>
        <v>5883</v>
      </c>
      <c r="E15" s="6">
        <f t="shared" si="5"/>
        <v>-130</v>
      </c>
      <c r="F15" s="5">
        <v>779</v>
      </c>
      <c r="G15" s="18">
        <v>885</v>
      </c>
      <c r="H15" s="13">
        <f t="shared" si="6"/>
        <v>-106</v>
      </c>
      <c r="I15" s="5">
        <f t="shared" si="7"/>
        <v>4974</v>
      </c>
      <c r="J15" s="18">
        <f t="shared" si="7"/>
        <v>4998</v>
      </c>
      <c r="K15" s="13">
        <f t="shared" si="8"/>
        <v>-24</v>
      </c>
      <c r="L15" s="5">
        <v>2090</v>
      </c>
      <c r="M15" s="18">
        <v>2116</v>
      </c>
      <c r="N15" s="6">
        <f t="shared" si="9"/>
        <v>-26</v>
      </c>
      <c r="O15" s="5">
        <v>2884</v>
      </c>
      <c r="P15" s="18">
        <v>2882</v>
      </c>
      <c r="Q15" s="13">
        <f t="shared" si="12"/>
        <v>2</v>
      </c>
      <c r="R15" s="6">
        <f t="shared" si="10"/>
        <v>-794</v>
      </c>
      <c r="S15" s="18">
        <f t="shared" si="10"/>
        <v>-766</v>
      </c>
      <c r="T15" s="6">
        <f t="shared" si="11"/>
        <v>-28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ref="C16:D20" si="13">F16+I16</f>
        <v>4389</v>
      </c>
      <c r="D16" s="18">
        <f t="shared" si="13"/>
        <v>4427</v>
      </c>
      <c r="E16" s="6">
        <f t="shared" si="5"/>
        <v>-38</v>
      </c>
      <c r="F16" s="5">
        <v>895</v>
      </c>
      <c r="G16" s="18">
        <v>977</v>
      </c>
      <c r="H16" s="13">
        <f t="shared" si="6"/>
        <v>-82</v>
      </c>
      <c r="I16" s="5">
        <f t="shared" ref="I16:J20" si="14">L16+O16</f>
        <v>3494</v>
      </c>
      <c r="J16" s="18">
        <f t="shared" si="14"/>
        <v>3450</v>
      </c>
      <c r="K16" s="13">
        <f t="shared" si="8"/>
        <v>44</v>
      </c>
      <c r="L16" s="5">
        <v>1631</v>
      </c>
      <c r="M16" s="18">
        <v>1607</v>
      </c>
      <c r="N16" s="6">
        <f t="shared" si="9"/>
        <v>24</v>
      </c>
      <c r="O16" s="5">
        <v>1863</v>
      </c>
      <c r="P16" s="18">
        <v>1843</v>
      </c>
      <c r="Q16" s="13">
        <f t="shared" si="12"/>
        <v>20</v>
      </c>
      <c r="R16" s="6">
        <f t="shared" ref="R16:S20" si="15">L16-O16</f>
        <v>-232</v>
      </c>
      <c r="S16" s="18">
        <f t="shared" si="15"/>
        <v>-236</v>
      </c>
      <c r="T16" s="6">
        <f t="shared" si="11"/>
        <v>4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13"/>
        <v>2858</v>
      </c>
      <c r="D17" s="18">
        <f t="shared" si="13"/>
        <v>2850</v>
      </c>
      <c r="E17" s="6">
        <f t="shared" si="5"/>
        <v>8</v>
      </c>
      <c r="F17" s="5">
        <v>602</v>
      </c>
      <c r="G17" s="18">
        <v>643</v>
      </c>
      <c r="H17" s="13">
        <f t="shared" si="6"/>
        <v>-41</v>
      </c>
      <c r="I17" s="5">
        <f t="shared" si="14"/>
        <v>2256</v>
      </c>
      <c r="J17" s="18">
        <f t="shared" si="14"/>
        <v>2207</v>
      </c>
      <c r="K17" s="13">
        <f t="shared" si="8"/>
        <v>49</v>
      </c>
      <c r="L17" s="5">
        <v>1077</v>
      </c>
      <c r="M17" s="18">
        <v>1091</v>
      </c>
      <c r="N17" s="6">
        <f t="shared" si="9"/>
        <v>-14</v>
      </c>
      <c r="O17" s="5">
        <v>1179</v>
      </c>
      <c r="P17" s="18">
        <v>1116</v>
      </c>
      <c r="Q17" s="13">
        <f t="shared" si="12"/>
        <v>63</v>
      </c>
      <c r="R17" s="6">
        <f t="shared" si="15"/>
        <v>-102</v>
      </c>
      <c r="S17" s="18">
        <f t="shared" si="15"/>
        <v>-25</v>
      </c>
      <c r="T17" s="6">
        <f t="shared" si="11"/>
        <v>-77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13"/>
        <v>1994</v>
      </c>
      <c r="D18" s="18">
        <f t="shared" si="13"/>
        <v>1956</v>
      </c>
      <c r="E18" s="6">
        <f t="shared" si="5"/>
        <v>38</v>
      </c>
      <c r="F18" s="5">
        <v>451</v>
      </c>
      <c r="G18" s="18">
        <v>462</v>
      </c>
      <c r="H18" s="13">
        <f t="shared" si="6"/>
        <v>-11</v>
      </c>
      <c r="I18" s="5">
        <f t="shared" si="14"/>
        <v>1543</v>
      </c>
      <c r="J18" s="18">
        <f t="shared" si="14"/>
        <v>1494</v>
      </c>
      <c r="K18" s="13">
        <f t="shared" si="8"/>
        <v>49</v>
      </c>
      <c r="L18" s="5">
        <v>778</v>
      </c>
      <c r="M18" s="18">
        <v>731</v>
      </c>
      <c r="N18" s="6">
        <f t="shared" si="9"/>
        <v>47</v>
      </c>
      <c r="O18" s="5">
        <v>765</v>
      </c>
      <c r="P18" s="18">
        <v>763</v>
      </c>
      <c r="Q18" s="13">
        <f t="shared" si="12"/>
        <v>2</v>
      </c>
      <c r="R18" s="6">
        <f t="shared" si="15"/>
        <v>13</v>
      </c>
      <c r="S18" s="18">
        <f t="shared" si="15"/>
        <v>-32</v>
      </c>
      <c r="T18" s="6">
        <f t="shared" si="11"/>
        <v>45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13"/>
        <v>1443</v>
      </c>
      <c r="D19" s="18">
        <f t="shared" si="13"/>
        <v>1391</v>
      </c>
      <c r="E19" s="6">
        <f t="shared" si="5"/>
        <v>52</v>
      </c>
      <c r="F19" s="5">
        <v>314</v>
      </c>
      <c r="G19" s="18">
        <v>286</v>
      </c>
      <c r="H19" s="13">
        <f t="shared" si="6"/>
        <v>28</v>
      </c>
      <c r="I19" s="5">
        <f t="shared" si="14"/>
        <v>1129</v>
      </c>
      <c r="J19" s="18">
        <f t="shared" si="14"/>
        <v>1105</v>
      </c>
      <c r="K19" s="13">
        <f t="shared" si="8"/>
        <v>24</v>
      </c>
      <c r="L19" s="5">
        <v>565</v>
      </c>
      <c r="M19" s="18">
        <v>541</v>
      </c>
      <c r="N19" s="6">
        <f t="shared" si="9"/>
        <v>24</v>
      </c>
      <c r="O19" s="5">
        <v>564</v>
      </c>
      <c r="P19" s="18">
        <v>564</v>
      </c>
      <c r="Q19" s="13">
        <f t="shared" si="12"/>
        <v>0</v>
      </c>
      <c r="R19" s="6">
        <f t="shared" si="15"/>
        <v>1</v>
      </c>
      <c r="S19" s="18">
        <f t="shared" si="15"/>
        <v>-23</v>
      </c>
      <c r="T19" s="6">
        <f t="shared" si="11"/>
        <v>24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13"/>
        <v>1206</v>
      </c>
      <c r="D20" s="18">
        <f t="shared" si="13"/>
        <v>1242</v>
      </c>
      <c r="E20" s="6">
        <f t="shared" si="5"/>
        <v>-36</v>
      </c>
      <c r="F20" s="5">
        <v>263</v>
      </c>
      <c r="G20" s="18">
        <v>282</v>
      </c>
      <c r="H20" s="13">
        <f t="shared" si="6"/>
        <v>-19</v>
      </c>
      <c r="I20" s="5">
        <f t="shared" si="14"/>
        <v>943</v>
      </c>
      <c r="J20" s="18">
        <f t="shared" si="14"/>
        <v>960</v>
      </c>
      <c r="K20" s="13">
        <f t="shared" si="8"/>
        <v>-17</v>
      </c>
      <c r="L20" s="5">
        <v>463</v>
      </c>
      <c r="M20" s="18">
        <v>456</v>
      </c>
      <c r="N20" s="6">
        <f t="shared" si="9"/>
        <v>7</v>
      </c>
      <c r="O20" s="5">
        <v>480</v>
      </c>
      <c r="P20" s="18">
        <v>504</v>
      </c>
      <c r="Q20" s="13">
        <f t="shared" si="12"/>
        <v>-24</v>
      </c>
      <c r="R20" s="6">
        <f t="shared" si="15"/>
        <v>-17</v>
      </c>
      <c r="S20" s="18">
        <f t="shared" si="15"/>
        <v>-48</v>
      </c>
      <c r="T20" s="6">
        <f t="shared" si="11"/>
        <v>31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ref="C21:D24" si="16">F21+I21</f>
        <v>1072</v>
      </c>
      <c r="D21" s="18">
        <f t="shared" si="16"/>
        <v>1048</v>
      </c>
      <c r="E21" s="6">
        <f t="shared" ref="E21:E26" si="17">C21-D21</f>
        <v>24</v>
      </c>
      <c r="F21" s="5">
        <v>228</v>
      </c>
      <c r="G21" s="18">
        <v>241</v>
      </c>
      <c r="H21" s="13">
        <f t="shared" ref="H21:H26" si="18">F21-G21</f>
        <v>-13</v>
      </c>
      <c r="I21" s="5">
        <f t="shared" ref="I21:J26" si="19">L21+O21</f>
        <v>844</v>
      </c>
      <c r="J21" s="18">
        <f t="shared" si="19"/>
        <v>807</v>
      </c>
      <c r="K21" s="13">
        <f t="shared" ref="K21:K26" si="20">I21-J21</f>
        <v>37</v>
      </c>
      <c r="L21" s="5">
        <v>442</v>
      </c>
      <c r="M21" s="18">
        <v>409</v>
      </c>
      <c r="N21" s="6">
        <f t="shared" ref="N21:N26" si="21">L21-M21</f>
        <v>33</v>
      </c>
      <c r="O21" s="5">
        <v>402</v>
      </c>
      <c r="P21" s="18">
        <v>398</v>
      </c>
      <c r="Q21" s="13">
        <f t="shared" si="12"/>
        <v>4</v>
      </c>
      <c r="R21" s="6">
        <f t="shared" ref="R21:S24" si="22">L21-O21</f>
        <v>40</v>
      </c>
      <c r="S21" s="18">
        <f t="shared" si="22"/>
        <v>11</v>
      </c>
      <c r="T21" s="6">
        <f t="shared" ref="T21:T26" si="23">R21-S21</f>
        <v>29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16"/>
        <v>761</v>
      </c>
      <c r="D22" s="18">
        <f t="shared" si="16"/>
        <v>783</v>
      </c>
      <c r="E22" s="6">
        <f t="shared" si="17"/>
        <v>-22</v>
      </c>
      <c r="F22" s="5">
        <v>159</v>
      </c>
      <c r="G22" s="18">
        <v>181</v>
      </c>
      <c r="H22" s="13">
        <f t="shared" si="18"/>
        <v>-22</v>
      </c>
      <c r="I22" s="5">
        <f t="shared" si="19"/>
        <v>602</v>
      </c>
      <c r="J22" s="18">
        <f t="shared" si="19"/>
        <v>602</v>
      </c>
      <c r="K22" s="13">
        <f t="shared" si="20"/>
        <v>0</v>
      </c>
      <c r="L22" s="5">
        <v>302</v>
      </c>
      <c r="M22" s="18">
        <v>324</v>
      </c>
      <c r="N22" s="6">
        <f t="shared" si="21"/>
        <v>-22</v>
      </c>
      <c r="O22" s="5">
        <v>300</v>
      </c>
      <c r="P22" s="18">
        <v>278</v>
      </c>
      <c r="Q22" s="13">
        <f t="shared" si="12"/>
        <v>22</v>
      </c>
      <c r="R22" s="6">
        <f t="shared" si="22"/>
        <v>2</v>
      </c>
      <c r="S22" s="18">
        <f t="shared" si="22"/>
        <v>46</v>
      </c>
      <c r="T22" s="6">
        <f t="shared" si="23"/>
        <v>-44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16"/>
        <v>528</v>
      </c>
      <c r="D23" s="26">
        <f t="shared" si="16"/>
        <v>525</v>
      </c>
      <c r="E23" s="27">
        <f t="shared" si="17"/>
        <v>3</v>
      </c>
      <c r="F23" s="25">
        <v>126</v>
      </c>
      <c r="G23" s="26">
        <v>120</v>
      </c>
      <c r="H23" s="28">
        <f t="shared" si="18"/>
        <v>6</v>
      </c>
      <c r="I23" s="25">
        <f t="shared" si="19"/>
        <v>402</v>
      </c>
      <c r="J23" s="26">
        <f t="shared" si="19"/>
        <v>405</v>
      </c>
      <c r="K23" s="28">
        <f t="shared" si="20"/>
        <v>-3</v>
      </c>
      <c r="L23" s="25">
        <v>229</v>
      </c>
      <c r="M23" s="26">
        <v>235</v>
      </c>
      <c r="N23" s="27">
        <f t="shared" si="21"/>
        <v>-6</v>
      </c>
      <c r="O23" s="25">
        <v>173</v>
      </c>
      <c r="P23" s="26">
        <v>170</v>
      </c>
      <c r="Q23" s="28">
        <f t="shared" si="12"/>
        <v>3</v>
      </c>
      <c r="R23" s="27">
        <f t="shared" si="22"/>
        <v>56</v>
      </c>
      <c r="S23" s="26">
        <f t="shared" si="22"/>
        <v>65</v>
      </c>
      <c r="T23" s="27">
        <f t="shared" si="23"/>
        <v>-9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16"/>
        <v>337</v>
      </c>
      <c r="D24" s="18">
        <f t="shared" si="16"/>
        <v>363</v>
      </c>
      <c r="E24" s="6">
        <f t="shared" si="17"/>
        <v>-26</v>
      </c>
      <c r="F24" s="5">
        <v>88</v>
      </c>
      <c r="G24" s="18">
        <v>97</v>
      </c>
      <c r="H24" s="13">
        <f t="shared" si="18"/>
        <v>-9</v>
      </c>
      <c r="I24" s="5">
        <f t="shared" si="19"/>
        <v>249</v>
      </c>
      <c r="J24" s="18">
        <f t="shared" si="19"/>
        <v>266</v>
      </c>
      <c r="K24" s="13">
        <f t="shared" si="20"/>
        <v>-17</v>
      </c>
      <c r="L24" s="5">
        <v>153</v>
      </c>
      <c r="M24" s="18">
        <v>154</v>
      </c>
      <c r="N24" s="6">
        <f t="shared" si="21"/>
        <v>-1</v>
      </c>
      <c r="O24" s="5">
        <v>96</v>
      </c>
      <c r="P24" s="18">
        <v>112</v>
      </c>
      <c r="Q24" s="13">
        <f t="shared" si="12"/>
        <v>-16</v>
      </c>
      <c r="R24" s="6">
        <f t="shared" si="22"/>
        <v>57</v>
      </c>
      <c r="S24" s="18">
        <f t="shared" si="22"/>
        <v>42</v>
      </c>
      <c r="T24" s="6">
        <f t="shared" si="23"/>
        <v>15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233</v>
      </c>
      <c r="D25" s="18">
        <f>G25+J25</f>
        <v>255</v>
      </c>
      <c r="E25" s="6">
        <f t="shared" si="17"/>
        <v>-22</v>
      </c>
      <c r="F25" s="5">
        <v>79</v>
      </c>
      <c r="G25" s="18">
        <v>78</v>
      </c>
      <c r="H25" s="13">
        <f t="shared" si="18"/>
        <v>1</v>
      </c>
      <c r="I25" s="5">
        <f t="shared" si="19"/>
        <v>154</v>
      </c>
      <c r="J25" s="18">
        <f t="shared" si="19"/>
        <v>177</v>
      </c>
      <c r="K25" s="13">
        <f t="shared" si="20"/>
        <v>-23</v>
      </c>
      <c r="L25" s="5">
        <v>88</v>
      </c>
      <c r="M25" s="18">
        <v>91</v>
      </c>
      <c r="N25" s="6">
        <f t="shared" si="21"/>
        <v>-3</v>
      </c>
      <c r="O25" s="5">
        <v>66</v>
      </c>
      <c r="P25" s="18">
        <v>86</v>
      </c>
      <c r="Q25" s="13">
        <f t="shared" si="12"/>
        <v>-20</v>
      </c>
      <c r="R25" s="6">
        <f>L25-O25</f>
        <v>22</v>
      </c>
      <c r="S25" s="18">
        <f>M25-P25</f>
        <v>5</v>
      </c>
      <c r="T25" s="6">
        <f t="shared" si="23"/>
        <v>17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816</v>
      </c>
      <c r="D26" s="19">
        <f>G26+J26</f>
        <v>739</v>
      </c>
      <c r="E26" s="57">
        <f t="shared" si="17"/>
        <v>77</v>
      </c>
      <c r="F26" s="14">
        <v>352</v>
      </c>
      <c r="G26" s="19">
        <v>315</v>
      </c>
      <c r="H26" s="15">
        <f t="shared" si="18"/>
        <v>37</v>
      </c>
      <c r="I26" s="14">
        <f t="shared" si="19"/>
        <v>464</v>
      </c>
      <c r="J26" s="19">
        <f t="shared" si="19"/>
        <v>424</v>
      </c>
      <c r="K26" s="15">
        <f t="shared" si="20"/>
        <v>40</v>
      </c>
      <c r="L26" s="14">
        <v>228</v>
      </c>
      <c r="M26" s="19">
        <v>205</v>
      </c>
      <c r="N26" s="57">
        <f t="shared" si="21"/>
        <v>23</v>
      </c>
      <c r="O26" s="14">
        <v>236</v>
      </c>
      <c r="P26" s="19">
        <v>219</v>
      </c>
      <c r="Q26" s="15">
        <f t="shared" si="12"/>
        <v>17</v>
      </c>
      <c r="R26" s="57">
        <f>L26-O26</f>
        <v>-8</v>
      </c>
      <c r="S26" s="19">
        <f>M26-P26</f>
        <v>-14</v>
      </c>
      <c r="T26" s="57">
        <f t="shared" si="23"/>
        <v>6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30" si="24">ROUND(C8/C$7*100,1)</f>
        <v>9.3000000000000007</v>
      </c>
      <c r="D28" s="70">
        <f t="shared" si="24"/>
        <v>9.8000000000000007</v>
      </c>
      <c r="E28" s="34" t="s">
        <v>18</v>
      </c>
      <c r="F28" s="69">
        <f t="shared" ref="F28:G30" si="25">ROUND(F8/F$7*100,1)</f>
        <v>12.4</v>
      </c>
      <c r="G28" s="70">
        <f t="shared" si="25"/>
        <v>11.8</v>
      </c>
      <c r="H28" s="36" t="s">
        <v>18</v>
      </c>
      <c r="I28" s="77">
        <f t="shared" ref="I28:J30" si="26">ROUND(I8/I$7*100,1)</f>
        <v>8.5</v>
      </c>
      <c r="J28" s="70">
        <f t="shared" si="26"/>
        <v>9.1999999999999993</v>
      </c>
      <c r="K28" s="36" t="s">
        <v>18</v>
      </c>
      <c r="L28" s="69">
        <f t="shared" ref="L28:M30" si="27">ROUND(L8/L$7*100,1)</f>
        <v>8.9</v>
      </c>
      <c r="M28" s="70">
        <f t="shared" si="27"/>
        <v>9.5</v>
      </c>
      <c r="N28" s="36" t="s">
        <v>18</v>
      </c>
      <c r="O28" s="77">
        <f t="shared" ref="O28:P30" si="28">ROUND(O8/O$7*100,1)</f>
        <v>8.1999999999999993</v>
      </c>
      <c r="P28" s="70">
        <f t="shared" si="28"/>
        <v>9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24"/>
        <v>85.3</v>
      </c>
      <c r="D29" s="72">
        <f t="shared" si="24"/>
        <v>85.1</v>
      </c>
      <c r="E29" s="7" t="s">
        <v>18</v>
      </c>
      <c r="F29" s="71">
        <f t="shared" si="25"/>
        <v>77.7</v>
      </c>
      <c r="G29" s="72">
        <f t="shared" si="25"/>
        <v>79.400000000000006</v>
      </c>
      <c r="H29" s="37" t="s">
        <v>18</v>
      </c>
      <c r="I29" s="78">
        <f t="shared" si="26"/>
        <v>87.3</v>
      </c>
      <c r="J29" s="72">
        <f t="shared" si="26"/>
        <v>86.6</v>
      </c>
      <c r="K29" s="37" t="s">
        <v>18</v>
      </c>
      <c r="L29" s="71">
        <f t="shared" si="27"/>
        <v>86.2</v>
      </c>
      <c r="M29" s="72">
        <f t="shared" si="27"/>
        <v>85.8</v>
      </c>
      <c r="N29" s="37" t="s">
        <v>18</v>
      </c>
      <c r="O29" s="78">
        <f t="shared" si="28"/>
        <v>88.1</v>
      </c>
      <c r="P29" s="72">
        <f t="shared" si="28"/>
        <v>87.2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24"/>
        <v>5.4</v>
      </c>
      <c r="D30" s="74">
        <f t="shared" si="24"/>
        <v>5.2</v>
      </c>
      <c r="E30" s="35" t="s">
        <v>18</v>
      </c>
      <c r="F30" s="73">
        <f t="shared" si="25"/>
        <v>9.9</v>
      </c>
      <c r="G30" s="74">
        <f t="shared" si="25"/>
        <v>8.8000000000000007</v>
      </c>
      <c r="H30" s="38" t="s">
        <v>18</v>
      </c>
      <c r="I30" s="79">
        <f t="shared" si="26"/>
        <v>4.2</v>
      </c>
      <c r="J30" s="74">
        <f t="shared" si="26"/>
        <v>4.2</v>
      </c>
      <c r="K30" s="38" t="s">
        <v>18</v>
      </c>
      <c r="L30" s="73">
        <f t="shared" si="27"/>
        <v>4.9000000000000004</v>
      </c>
      <c r="M30" s="74">
        <f t="shared" si="27"/>
        <v>4.7</v>
      </c>
      <c r="N30" s="38" t="s">
        <v>18</v>
      </c>
      <c r="O30" s="79">
        <f t="shared" si="28"/>
        <v>3.6</v>
      </c>
      <c r="P30" s="74">
        <f t="shared" si="28"/>
        <v>3.8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5.3</v>
      </c>
      <c r="D31" s="72">
        <f t="shared" ref="C31:D35" si="29">ROUND(D11/D$7*100,1)</f>
        <v>5.3</v>
      </c>
      <c r="E31" s="7" t="s">
        <v>18</v>
      </c>
      <c r="F31" s="71">
        <f>ROUND(F11/F$7*100,1)</f>
        <v>7.9</v>
      </c>
      <c r="G31" s="72">
        <f t="shared" ref="F31:G35" si="30">ROUND(G11/G$7*100,1)</f>
        <v>7.4</v>
      </c>
      <c r="H31" s="37" t="s">
        <v>18</v>
      </c>
      <c r="I31" s="78">
        <f t="shared" ref="I31:J35" si="31">ROUND(I11/I$7*100,1)</f>
        <v>4.5999999999999996</v>
      </c>
      <c r="J31" s="72">
        <f t="shared" si="31"/>
        <v>4.7</v>
      </c>
      <c r="K31" s="37" t="s">
        <v>18</v>
      </c>
      <c r="L31" s="71">
        <f t="shared" ref="L31:M35" si="32">ROUND(L11/L$7*100,1)</f>
        <v>4.9000000000000004</v>
      </c>
      <c r="M31" s="72">
        <f t="shared" si="32"/>
        <v>5.0999999999999996</v>
      </c>
      <c r="N31" s="37" t="s">
        <v>18</v>
      </c>
      <c r="O31" s="78">
        <f t="shared" ref="O31:P35" si="33">ROUND(O11/O$7*100,1)</f>
        <v>4.4000000000000004</v>
      </c>
      <c r="P31" s="72">
        <f t="shared" si="33"/>
        <v>4.4000000000000004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29"/>
        <v>2.6</v>
      </c>
      <c r="D32" s="72">
        <f t="shared" si="29"/>
        <v>3</v>
      </c>
      <c r="E32" s="7" t="s">
        <v>18</v>
      </c>
      <c r="F32" s="71">
        <f t="shared" si="30"/>
        <v>2.8</v>
      </c>
      <c r="G32" s="72">
        <f t="shared" si="30"/>
        <v>3.1</v>
      </c>
      <c r="H32" s="37" t="s">
        <v>18</v>
      </c>
      <c r="I32" s="78">
        <f t="shared" si="31"/>
        <v>2.6</v>
      </c>
      <c r="J32" s="72">
        <f t="shared" si="31"/>
        <v>3</v>
      </c>
      <c r="K32" s="37" t="s">
        <v>18</v>
      </c>
      <c r="L32" s="71">
        <f t="shared" si="32"/>
        <v>2.6</v>
      </c>
      <c r="M32" s="72">
        <f t="shared" si="32"/>
        <v>3</v>
      </c>
      <c r="N32" s="37" t="s">
        <v>18</v>
      </c>
      <c r="O32" s="78">
        <f t="shared" si="33"/>
        <v>2.5</v>
      </c>
      <c r="P32" s="72">
        <f t="shared" si="33"/>
        <v>2.9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29"/>
        <v>1.4</v>
      </c>
      <c r="D33" s="72">
        <f t="shared" si="29"/>
        <v>1.5</v>
      </c>
      <c r="E33" s="7" t="s">
        <v>18</v>
      </c>
      <c r="F33" s="71">
        <f t="shared" si="30"/>
        <v>1.7</v>
      </c>
      <c r="G33" s="72">
        <f t="shared" si="30"/>
        <v>1.4</v>
      </c>
      <c r="H33" s="37" t="s">
        <v>18</v>
      </c>
      <c r="I33" s="78">
        <f t="shared" si="31"/>
        <v>1.4</v>
      </c>
      <c r="J33" s="72">
        <f t="shared" si="31"/>
        <v>1.5</v>
      </c>
      <c r="K33" s="37" t="s">
        <v>18</v>
      </c>
      <c r="L33" s="71">
        <f t="shared" si="32"/>
        <v>1.4</v>
      </c>
      <c r="M33" s="72">
        <f t="shared" si="32"/>
        <v>1.4</v>
      </c>
      <c r="N33" s="37" t="s">
        <v>18</v>
      </c>
      <c r="O33" s="78">
        <f t="shared" si="33"/>
        <v>1.3</v>
      </c>
      <c r="P33" s="72">
        <f t="shared" si="33"/>
        <v>1.6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29"/>
        <v>7.7</v>
      </c>
      <c r="D34" s="70">
        <f t="shared" si="29"/>
        <v>8.1999999999999993</v>
      </c>
      <c r="E34" s="34" t="s">
        <v>18</v>
      </c>
      <c r="F34" s="69">
        <f t="shared" si="30"/>
        <v>4.8</v>
      </c>
      <c r="G34" s="70">
        <f t="shared" si="30"/>
        <v>5.8</v>
      </c>
      <c r="H34" s="36" t="s">
        <v>18</v>
      </c>
      <c r="I34" s="77">
        <f t="shared" si="31"/>
        <v>8.4</v>
      </c>
      <c r="J34" s="70">
        <f t="shared" si="31"/>
        <v>8.8000000000000007</v>
      </c>
      <c r="K34" s="36" t="s">
        <v>18</v>
      </c>
      <c r="L34" s="69">
        <f t="shared" si="32"/>
        <v>7.4</v>
      </c>
      <c r="M34" s="70">
        <f t="shared" si="32"/>
        <v>7.7</v>
      </c>
      <c r="N34" s="36" t="s">
        <v>18</v>
      </c>
      <c r="O34" s="77">
        <f t="shared" si="33"/>
        <v>9.3000000000000007</v>
      </c>
      <c r="P34" s="70">
        <f t="shared" si="33"/>
        <v>9.6999999999999993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29"/>
        <v>22.3</v>
      </c>
      <c r="D35" s="72">
        <f t="shared" si="29"/>
        <v>22.5</v>
      </c>
      <c r="E35" s="7" t="s">
        <v>18</v>
      </c>
      <c r="F35" s="71">
        <f t="shared" si="30"/>
        <v>14.9</v>
      </c>
      <c r="G35" s="72">
        <f t="shared" si="30"/>
        <v>16</v>
      </c>
      <c r="H35" s="37" t="s">
        <v>18</v>
      </c>
      <c r="I35" s="78">
        <f t="shared" si="31"/>
        <v>24.2</v>
      </c>
      <c r="J35" s="72">
        <f t="shared" si="31"/>
        <v>24.3</v>
      </c>
      <c r="K35" s="37" t="s">
        <v>18</v>
      </c>
      <c r="L35" s="71">
        <f t="shared" si="32"/>
        <v>21.7</v>
      </c>
      <c r="M35" s="72">
        <f t="shared" si="32"/>
        <v>22</v>
      </c>
      <c r="N35" s="37" t="s">
        <v>18</v>
      </c>
      <c r="O35" s="78">
        <f t="shared" si="33"/>
        <v>26.4</v>
      </c>
      <c r="P35" s="72">
        <f t="shared" si="33"/>
        <v>26.2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ref="C36:D40" si="34">ROUND(C16/C$7*100,1)</f>
        <v>17</v>
      </c>
      <c r="D36" s="72">
        <f t="shared" si="34"/>
        <v>16.899999999999999</v>
      </c>
      <c r="E36" s="7" t="s">
        <v>18</v>
      </c>
      <c r="F36" s="71">
        <f t="shared" ref="F36:G40" si="35">ROUND(F16/F$7*100,1)</f>
        <v>17.100000000000001</v>
      </c>
      <c r="G36" s="72">
        <f t="shared" si="35"/>
        <v>17.600000000000001</v>
      </c>
      <c r="H36" s="37" t="s">
        <v>18</v>
      </c>
      <c r="I36" s="78">
        <f t="shared" ref="I36:J40" si="36">ROUND(I16/I$7*100,1)</f>
        <v>17</v>
      </c>
      <c r="J36" s="72">
        <f t="shared" si="36"/>
        <v>16.7</v>
      </c>
      <c r="K36" s="37" t="s">
        <v>18</v>
      </c>
      <c r="L36" s="71">
        <f t="shared" ref="L36:M40" si="37">ROUND(L16/L$7*100,1)</f>
        <v>17</v>
      </c>
      <c r="M36" s="72">
        <f t="shared" si="37"/>
        <v>16.7</v>
      </c>
      <c r="N36" s="37" t="s">
        <v>18</v>
      </c>
      <c r="O36" s="78">
        <f t="shared" ref="O36:P40" si="38">ROUND(O16/O$7*100,1)</f>
        <v>17.100000000000001</v>
      </c>
      <c r="P36" s="72">
        <f t="shared" si="38"/>
        <v>16.8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34"/>
        <v>11.1</v>
      </c>
      <c r="D37" s="72">
        <f t="shared" si="34"/>
        <v>10.9</v>
      </c>
      <c r="E37" s="7" t="s">
        <v>18</v>
      </c>
      <c r="F37" s="71">
        <f t="shared" si="35"/>
        <v>11.5</v>
      </c>
      <c r="G37" s="72">
        <f t="shared" si="35"/>
        <v>11.6</v>
      </c>
      <c r="H37" s="37" t="s">
        <v>18</v>
      </c>
      <c r="I37" s="78">
        <f t="shared" si="36"/>
        <v>11</v>
      </c>
      <c r="J37" s="72">
        <f t="shared" si="36"/>
        <v>10.7</v>
      </c>
      <c r="K37" s="37" t="s">
        <v>18</v>
      </c>
      <c r="L37" s="71">
        <f t="shared" si="37"/>
        <v>11.2</v>
      </c>
      <c r="M37" s="72">
        <f t="shared" si="37"/>
        <v>11.4</v>
      </c>
      <c r="N37" s="37" t="s">
        <v>18</v>
      </c>
      <c r="O37" s="78">
        <f t="shared" si="38"/>
        <v>10.8</v>
      </c>
      <c r="P37" s="72">
        <f t="shared" si="38"/>
        <v>10.199999999999999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34"/>
        <v>7.7</v>
      </c>
      <c r="D38" s="72">
        <f t="shared" si="34"/>
        <v>7.5</v>
      </c>
      <c r="E38" s="7" t="s">
        <v>18</v>
      </c>
      <c r="F38" s="71">
        <f t="shared" si="35"/>
        <v>8.6</v>
      </c>
      <c r="G38" s="72">
        <f t="shared" si="35"/>
        <v>8.3000000000000007</v>
      </c>
      <c r="H38" s="37" t="s">
        <v>18</v>
      </c>
      <c r="I38" s="78">
        <f t="shared" si="36"/>
        <v>7.5</v>
      </c>
      <c r="J38" s="72">
        <f t="shared" si="36"/>
        <v>7.3</v>
      </c>
      <c r="K38" s="37" t="s">
        <v>18</v>
      </c>
      <c r="L38" s="71">
        <f t="shared" si="37"/>
        <v>8.1</v>
      </c>
      <c r="M38" s="72">
        <f t="shared" si="37"/>
        <v>7.6</v>
      </c>
      <c r="N38" s="37" t="s">
        <v>18</v>
      </c>
      <c r="O38" s="78">
        <f t="shared" si="38"/>
        <v>7</v>
      </c>
      <c r="P38" s="72">
        <f t="shared" si="38"/>
        <v>6.9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34"/>
        <v>5.6</v>
      </c>
      <c r="D39" s="72">
        <f t="shared" si="34"/>
        <v>5.3</v>
      </c>
      <c r="E39" s="7" t="s">
        <v>18</v>
      </c>
      <c r="F39" s="71">
        <f t="shared" si="35"/>
        <v>6</v>
      </c>
      <c r="G39" s="72">
        <f t="shared" si="35"/>
        <v>5.2</v>
      </c>
      <c r="H39" s="37" t="s">
        <v>18</v>
      </c>
      <c r="I39" s="78">
        <f t="shared" si="36"/>
        <v>5.5</v>
      </c>
      <c r="J39" s="72">
        <f t="shared" si="36"/>
        <v>5.4</v>
      </c>
      <c r="K39" s="37" t="s">
        <v>18</v>
      </c>
      <c r="L39" s="71">
        <f t="shared" si="37"/>
        <v>5.9</v>
      </c>
      <c r="M39" s="72">
        <f t="shared" si="37"/>
        <v>5.6</v>
      </c>
      <c r="N39" s="37" t="s">
        <v>18</v>
      </c>
      <c r="O39" s="78">
        <f t="shared" si="38"/>
        <v>5.2</v>
      </c>
      <c r="P39" s="72">
        <f t="shared" si="38"/>
        <v>5.0999999999999996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34"/>
        <v>4.7</v>
      </c>
      <c r="D40" s="72">
        <f t="shared" si="34"/>
        <v>4.8</v>
      </c>
      <c r="E40" s="7" t="s">
        <v>18</v>
      </c>
      <c r="F40" s="71">
        <f t="shared" si="35"/>
        <v>5</v>
      </c>
      <c r="G40" s="72">
        <f t="shared" si="35"/>
        <v>5.0999999999999996</v>
      </c>
      <c r="H40" s="37" t="s">
        <v>18</v>
      </c>
      <c r="I40" s="78">
        <f t="shared" si="36"/>
        <v>4.5999999999999996</v>
      </c>
      <c r="J40" s="72">
        <f t="shared" si="36"/>
        <v>4.7</v>
      </c>
      <c r="K40" s="37" t="s">
        <v>18</v>
      </c>
      <c r="L40" s="71">
        <f t="shared" si="37"/>
        <v>4.8</v>
      </c>
      <c r="M40" s="72">
        <f t="shared" si="37"/>
        <v>4.7</v>
      </c>
      <c r="N40" s="37" t="s">
        <v>18</v>
      </c>
      <c r="O40" s="78">
        <f t="shared" si="38"/>
        <v>4.4000000000000004</v>
      </c>
      <c r="P40" s="72">
        <f t="shared" si="38"/>
        <v>4.5999999999999996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ref="C41:D46" si="39">ROUND(C21/C$7*100,1)</f>
        <v>4.2</v>
      </c>
      <c r="D41" s="72">
        <f t="shared" si="39"/>
        <v>4</v>
      </c>
      <c r="E41" s="7" t="s">
        <v>18</v>
      </c>
      <c r="F41" s="71">
        <f t="shared" ref="F41:G46" si="40">ROUND(F21/F$7*100,1)</f>
        <v>4.4000000000000004</v>
      </c>
      <c r="G41" s="72">
        <f t="shared" si="40"/>
        <v>4.3</v>
      </c>
      <c r="H41" s="37" t="s">
        <v>18</v>
      </c>
      <c r="I41" s="78">
        <f t="shared" ref="I41:J46" si="41">ROUND(I21/I$7*100,1)</f>
        <v>4.0999999999999996</v>
      </c>
      <c r="J41" s="72">
        <f t="shared" si="41"/>
        <v>3.9</v>
      </c>
      <c r="K41" s="37" t="s">
        <v>18</v>
      </c>
      <c r="L41" s="71">
        <f t="shared" ref="L41:M46" si="42">ROUND(L21/L$7*100,1)</f>
        <v>4.5999999999999996</v>
      </c>
      <c r="M41" s="72">
        <f t="shared" si="42"/>
        <v>4.3</v>
      </c>
      <c r="N41" s="37" t="s">
        <v>18</v>
      </c>
      <c r="O41" s="78">
        <f t="shared" ref="O41:P46" si="43">ROUND(O21/O$7*100,1)</f>
        <v>3.7</v>
      </c>
      <c r="P41" s="72">
        <f t="shared" si="43"/>
        <v>3.6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3</v>
      </c>
      <c r="D42" s="72">
        <f t="shared" si="39"/>
        <v>3</v>
      </c>
      <c r="E42" s="7" t="s">
        <v>18</v>
      </c>
      <c r="F42" s="71">
        <f t="shared" si="40"/>
        <v>3</v>
      </c>
      <c r="G42" s="72">
        <f t="shared" si="40"/>
        <v>3.3</v>
      </c>
      <c r="H42" s="37" t="s">
        <v>18</v>
      </c>
      <c r="I42" s="78">
        <f t="shared" si="41"/>
        <v>2.9</v>
      </c>
      <c r="J42" s="72">
        <f t="shared" si="41"/>
        <v>2.9</v>
      </c>
      <c r="K42" s="37" t="s">
        <v>18</v>
      </c>
      <c r="L42" s="71">
        <f t="shared" si="42"/>
        <v>3.1</v>
      </c>
      <c r="M42" s="72">
        <f t="shared" si="42"/>
        <v>3.4</v>
      </c>
      <c r="N42" s="37" t="s">
        <v>18</v>
      </c>
      <c r="O42" s="78">
        <f t="shared" si="43"/>
        <v>2.7</v>
      </c>
      <c r="P42" s="72">
        <f t="shared" si="43"/>
        <v>2.5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39"/>
        <v>2</v>
      </c>
      <c r="D43" s="74">
        <f t="shared" si="39"/>
        <v>2</v>
      </c>
      <c r="E43" s="35" t="s">
        <v>18</v>
      </c>
      <c r="F43" s="73">
        <f t="shared" si="40"/>
        <v>2.4</v>
      </c>
      <c r="G43" s="74">
        <f t="shared" si="40"/>
        <v>2.2000000000000002</v>
      </c>
      <c r="H43" s="38" t="s">
        <v>18</v>
      </c>
      <c r="I43" s="79">
        <f t="shared" si="41"/>
        <v>2</v>
      </c>
      <c r="J43" s="74">
        <f t="shared" si="41"/>
        <v>2</v>
      </c>
      <c r="K43" s="38" t="s">
        <v>18</v>
      </c>
      <c r="L43" s="73">
        <f t="shared" si="42"/>
        <v>2.4</v>
      </c>
      <c r="M43" s="74">
        <f t="shared" si="42"/>
        <v>2.4</v>
      </c>
      <c r="N43" s="38" t="s">
        <v>18</v>
      </c>
      <c r="O43" s="79">
        <f t="shared" si="43"/>
        <v>1.6</v>
      </c>
      <c r="P43" s="74">
        <f t="shared" si="43"/>
        <v>1.5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si="39"/>
        <v>1.3</v>
      </c>
      <c r="D44" s="72">
        <f t="shared" si="39"/>
        <v>1.4</v>
      </c>
      <c r="E44" s="7" t="s">
        <v>18</v>
      </c>
      <c r="F44" s="71">
        <f t="shared" si="40"/>
        <v>1.7</v>
      </c>
      <c r="G44" s="72">
        <f t="shared" si="40"/>
        <v>1.8</v>
      </c>
      <c r="H44" s="37" t="s">
        <v>18</v>
      </c>
      <c r="I44" s="78">
        <f t="shared" si="41"/>
        <v>1.2</v>
      </c>
      <c r="J44" s="72">
        <f t="shared" si="41"/>
        <v>1.3</v>
      </c>
      <c r="K44" s="37" t="s">
        <v>18</v>
      </c>
      <c r="L44" s="71">
        <f t="shared" si="42"/>
        <v>1.6</v>
      </c>
      <c r="M44" s="72">
        <f t="shared" si="42"/>
        <v>1.6</v>
      </c>
      <c r="N44" s="37" t="s">
        <v>18</v>
      </c>
      <c r="O44" s="78">
        <f t="shared" si="43"/>
        <v>0.9</v>
      </c>
      <c r="P44" s="72">
        <f t="shared" si="43"/>
        <v>1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39"/>
        <v>0.9</v>
      </c>
      <c r="D45" s="72">
        <f t="shared" si="39"/>
        <v>1</v>
      </c>
      <c r="E45" s="7" t="s">
        <v>18</v>
      </c>
      <c r="F45" s="71">
        <f t="shared" si="40"/>
        <v>1.5</v>
      </c>
      <c r="G45" s="72">
        <f t="shared" si="40"/>
        <v>1.4</v>
      </c>
      <c r="H45" s="37" t="s">
        <v>18</v>
      </c>
      <c r="I45" s="78">
        <f t="shared" si="41"/>
        <v>0.7</v>
      </c>
      <c r="J45" s="72">
        <f t="shared" si="41"/>
        <v>0.9</v>
      </c>
      <c r="K45" s="37" t="s">
        <v>18</v>
      </c>
      <c r="L45" s="71">
        <f t="shared" si="42"/>
        <v>0.9</v>
      </c>
      <c r="M45" s="72">
        <f t="shared" si="42"/>
        <v>0.9</v>
      </c>
      <c r="N45" s="37" t="s">
        <v>18</v>
      </c>
      <c r="O45" s="78">
        <f t="shared" si="43"/>
        <v>0.6</v>
      </c>
      <c r="P45" s="72">
        <f t="shared" si="43"/>
        <v>0.8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39"/>
        <v>3.2</v>
      </c>
      <c r="D46" s="76">
        <f t="shared" si="39"/>
        <v>2.8</v>
      </c>
      <c r="E46" s="11" t="s">
        <v>18</v>
      </c>
      <c r="F46" s="75">
        <f t="shared" si="40"/>
        <v>6.7</v>
      </c>
      <c r="G46" s="76">
        <f t="shared" si="40"/>
        <v>5.7</v>
      </c>
      <c r="H46" s="39" t="s">
        <v>18</v>
      </c>
      <c r="I46" s="80">
        <f t="shared" si="41"/>
        <v>2.2999999999999998</v>
      </c>
      <c r="J46" s="76">
        <f t="shared" si="41"/>
        <v>2.1</v>
      </c>
      <c r="K46" s="39" t="s">
        <v>18</v>
      </c>
      <c r="L46" s="75">
        <f t="shared" si="42"/>
        <v>2.4</v>
      </c>
      <c r="M46" s="76">
        <f t="shared" si="42"/>
        <v>2.1</v>
      </c>
      <c r="N46" s="39" t="s">
        <v>18</v>
      </c>
      <c r="O46" s="80">
        <f t="shared" si="43"/>
        <v>2.2000000000000002</v>
      </c>
      <c r="P46" s="76">
        <f t="shared" si="43"/>
        <v>2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4:B6"/>
    <mergeCell ref="A7:A26"/>
    <mergeCell ref="A3:C3"/>
    <mergeCell ref="A27:A46"/>
    <mergeCell ref="U4:V6"/>
    <mergeCell ref="V7:V26"/>
    <mergeCell ref="V27:V46"/>
    <mergeCell ref="L4:Q4"/>
    <mergeCell ref="R4:T5"/>
    <mergeCell ref="C4:E5"/>
    <mergeCell ref="F4:H5"/>
    <mergeCell ref="I5:K5"/>
    <mergeCell ref="L5:N5"/>
    <mergeCell ref="O5:Q5"/>
    <mergeCell ref="I4:K4"/>
  </mergeCells>
  <phoneticPr fontId="3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52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247</v>
      </c>
      <c r="D7" s="17">
        <f t="shared" si="0"/>
        <v>275</v>
      </c>
      <c r="E7" s="10">
        <f t="shared" si="0"/>
        <v>-28</v>
      </c>
      <c r="F7" s="9">
        <f t="shared" si="0"/>
        <v>115</v>
      </c>
      <c r="G7" s="17">
        <f t="shared" si="0"/>
        <v>113</v>
      </c>
      <c r="H7" s="10">
        <f t="shared" si="0"/>
        <v>2</v>
      </c>
      <c r="I7" s="9">
        <f t="shared" si="0"/>
        <v>132</v>
      </c>
      <c r="J7" s="17">
        <f t="shared" si="0"/>
        <v>162</v>
      </c>
      <c r="K7" s="29">
        <f t="shared" si="0"/>
        <v>-30</v>
      </c>
      <c r="L7" s="9">
        <f t="shared" si="0"/>
        <v>48</v>
      </c>
      <c r="M7" s="17">
        <f t="shared" si="0"/>
        <v>81</v>
      </c>
      <c r="N7" s="10">
        <f t="shared" si="0"/>
        <v>-33</v>
      </c>
      <c r="O7" s="9">
        <f t="shared" si="0"/>
        <v>84</v>
      </c>
      <c r="P7" s="17">
        <f t="shared" si="0"/>
        <v>81</v>
      </c>
      <c r="Q7" s="10">
        <f t="shared" si="0"/>
        <v>3</v>
      </c>
      <c r="R7" s="9">
        <f t="shared" si="0"/>
        <v>-36</v>
      </c>
      <c r="S7" s="17">
        <f t="shared" si="0"/>
        <v>0</v>
      </c>
      <c r="T7" s="10">
        <f t="shared" si="0"/>
        <v>-36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24</v>
      </c>
      <c r="D8" s="22">
        <f t="shared" si="1"/>
        <v>28</v>
      </c>
      <c r="E8" s="23">
        <f t="shared" si="1"/>
        <v>-4</v>
      </c>
      <c r="F8" s="21">
        <f t="shared" si="1"/>
        <v>12</v>
      </c>
      <c r="G8" s="22">
        <f t="shared" si="1"/>
        <v>15</v>
      </c>
      <c r="H8" s="23">
        <f t="shared" si="1"/>
        <v>-3</v>
      </c>
      <c r="I8" s="21">
        <f t="shared" si="1"/>
        <v>12</v>
      </c>
      <c r="J8" s="22">
        <f t="shared" si="1"/>
        <v>13</v>
      </c>
      <c r="K8" s="30">
        <f t="shared" si="1"/>
        <v>-1</v>
      </c>
      <c r="L8" s="21">
        <f t="shared" si="1"/>
        <v>3</v>
      </c>
      <c r="M8" s="22">
        <f t="shared" si="1"/>
        <v>6</v>
      </c>
      <c r="N8" s="23">
        <f t="shared" si="1"/>
        <v>-3</v>
      </c>
      <c r="O8" s="21">
        <f t="shared" si="1"/>
        <v>9</v>
      </c>
      <c r="P8" s="22">
        <f t="shared" si="1"/>
        <v>7</v>
      </c>
      <c r="Q8" s="23">
        <f t="shared" si="1"/>
        <v>2</v>
      </c>
      <c r="R8" s="21">
        <f t="shared" si="1"/>
        <v>-6</v>
      </c>
      <c r="S8" s="22">
        <f t="shared" si="1"/>
        <v>-1</v>
      </c>
      <c r="T8" s="23">
        <f t="shared" si="1"/>
        <v>-5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200</v>
      </c>
      <c r="D9" s="18">
        <f t="shared" si="2"/>
        <v>213</v>
      </c>
      <c r="E9" s="6">
        <f t="shared" si="2"/>
        <v>-13</v>
      </c>
      <c r="F9" s="5">
        <f t="shared" si="2"/>
        <v>89</v>
      </c>
      <c r="G9" s="18">
        <f t="shared" si="2"/>
        <v>79</v>
      </c>
      <c r="H9" s="6">
        <f t="shared" si="2"/>
        <v>10</v>
      </c>
      <c r="I9" s="5">
        <f t="shared" si="2"/>
        <v>111</v>
      </c>
      <c r="J9" s="18">
        <f t="shared" si="2"/>
        <v>134</v>
      </c>
      <c r="K9" s="31">
        <f t="shared" si="2"/>
        <v>-23</v>
      </c>
      <c r="L9" s="5">
        <f t="shared" si="2"/>
        <v>39</v>
      </c>
      <c r="M9" s="18">
        <f t="shared" si="2"/>
        <v>70</v>
      </c>
      <c r="N9" s="6">
        <f t="shared" si="2"/>
        <v>-31</v>
      </c>
      <c r="O9" s="5">
        <f t="shared" si="2"/>
        <v>72</v>
      </c>
      <c r="P9" s="18">
        <f t="shared" si="2"/>
        <v>64</v>
      </c>
      <c r="Q9" s="6">
        <f t="shared" si="2"/>
        <v>8</v>
      </c>
      <c r="R9" s="5">
        <f t="shared" si="2"/>
        <v>-33</v>
      </c>
      <c r="S9" s="18">
        <f t="shared" si="2"/>
        <v>6</v>
      </c>
      <c r="T9" s="6">
        <f t="shared" si="2"/>
        <v>-39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23</v>
      </c>
      <c r="D10" s="26">
        <f t="shared" si="3"/>
        <v>34</v>
      </c>
      <c r="E10" s="27">
        <f t="shared" si="3"/>
        <v>-11</v>
      </c>
      <c r="F10" s="25">
        <f t="shared" si="3"/>
        <v>14</v>
      </c>
      <c r="G10" s="26">
        <f t="shared" si="3"/>
        <v>19</v>
      </c>
      <c r="H10" s="27">
        <f t="shared" si="3"/>
        <v>-5</v>
      </c>
      <c r="I10" s="25">
        <f t="shared" si="3"/>
        <v>9</v>
      </c>
      <c r="J10" s="26">
        <f t="shared" si="3"/>
        <v>15</v>
      </c>
      <c r="K10" s="32">
        <f t="shared" si="3"/>
        <v>-6</v>
      </c>
      <c r="L10" s="25">
        <f t="shared" si="3"/>
        <v>6</v>
      </c>
      <c r="M10" s="26">
        <f t="shared" si="3"/>
        <v>5</v>
      </c>
      <c r="N10" s="27">
        <f t="shared" si="3"/>
        <v>1</v>
      </c>
      <c r="O10" s="25">
        <f t="shared" si="3"/>
        <v>3</v>
      </c>
      <c r="P10" s="26">
        <f t="shared" si="3"/>
        <v>10</v>
      </c>
      <c r="Q10" s="27">
        <f t="shared" si="3"/>
        <v>-7</v>
      </c>
      <c r="R10" s="25">
        <f t="shared" si="3"/>
        <v>3</v>
      </c>
      <c r="S10" s="26">
        <f t="shared" si="3"/>
        <v>-5</v>
      </c>
      <c r="T10" s="27">
        <f t="shared" si="3"/>
        <v>8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9</v>
      </c>
      <c r="D11" s="18">
        <f t="shared" si="4"/>
        <v>9</v>
      </c>
      <c r="E11" s="6">
        <f t="shared" ref="E11:E26" si="5">C11-D11</f>
        <v>0</v>
      </c>
      <c r="F11" s="5">
        <v>5</v>
      </c>
      <c r="G11" s="18">
        <v>7</v>
      </c>
      <c r="H11" s="13">
        <f t="shared" ref="H11:H26" si="6">F11-G11</f>
        <v>-2</v>
      </c>
      <c r="I11" s="5">
        <f t="shared" ref="I11:J26" si="7">L11+O11</f>
        <v>4</v>
      </c>
      <c r="J11" s="18">
        <f t="shared" si="7"/>
        <v>2</v>
      </c>
      <c r="K11" s="31">
        <f t="shared" ref="K11:K26" si="8">I11-J11</f>
        <v>2</v>
      </c>
      <c r="L11" s="5">
        <v>1</v>
      </c>
      <c r="M11" s="18">
        <v>1</v>
      </c>
      <c r="N11" s="6">
        <f t="shared" ref="N11:N26" si="9">L11-M11</f>
        <v>0</v>
      </c>
      <c r="O11" s="5">
        <v>3</v>
      </c>
      <c r="P11" s="18">
        <v>1</v>
      </c>
      <c r="Q11" s="13">
        <f>O11-P11</f>
        <v>2</v>
      </c>
      <c r="R11" s="6">
        <f t="shared" ref="R11:S24" si="10">L11-O11</f>
        <v>-2</v>
      </c>
      <c r="S11" s="18">
        <f t="shared" si="10"/>
        <v>0</v>
      </c>
      <c r="T11" s="6">
        <f t="shared" ref="T11:T26" si="11">R11-S11</f>
        <v>-2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10</v>
      </c>
      <c r="D12" s="18">
        <f t="shared" si="4"/>
        <v>13</v>
      </c>
      <c r="E12" s="6">
        <f t="shared" si="5"/>
        <v>-3</v>
      </c>
      <c r="F12" s="5">
        <v>5</v>
      </c>
      <c r="G12" s="18">
        <v>5</v>
      </c>
      <c r="H12" s="13">
        <f t="shared" si="6"/>
        <v>0</v>
      </c>
      <c r="I12" s="5">
        <f t="shared" si="7"/>
        <v>5</v>
      </c>
      <c r="J12" s="18">
        <f t="shared" si="7"/>
        <v>8</v>
      </c>
      <c r="K12" s="31">
        <f t="shared" si="8"/>
        <v>-3</v>
      </c>
      <c r="L12" s="5">
        <v>1</v>
      </c>
      <c r="M12" s="18">
        <v>3</v>
      </c>
      <c r="N12" s="6">
        <f t="shared" si="9"/>
        <v>-2</v>
      </c>
      <c r="O12" s="5">
        <v>4</v>
      </c>
      <c r="P12" s="18">
        <v>5</v>
      </c>
      <c r="Q12" s="13">
        <f t="shared" ref="Q12:Q26" si="12">O12-P12</f>
        <v>-1</v>
      </c>
      <c r="R12" s="6">
        <f t="shared" si="10"/>
        <v>-3</v>
      </c>
      <c r="S12" s="18">
        <f t="shared" si="10"/>
        <v>-2</v>
      </c>
      <c r="T12" s="6">
        <f t="shared" si="11"/>
        <v>-1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5</v>
      </c>
      <c r="D13" s="18">
        <f t="shared" si="4"/>
        <v>6</v>
      </c>
      <c r="E13" s="6">
        <f t="shared" si="5"/>
        <v>-1</v>
      </c>
      <c r="F13" s="5">
        <v>2</v>
      </c>
      <c r="G13" s="18">
        <v>3</v>
      </c>
      <c r="H13" s="13">
        <f t="shared" si="6"/>
        <v>-1</v>
      </c>
      <c r="I13" s="5">
        <f t="shared" si="7"/>
        <v>3</v>
      </c>
      <c r="J13" s="18">
        <f t="shared" si="7"/>
        <v>3</v>
      </c>
      <c r="K13" s="32">
        <f t="shared" si="8"/>
        <v>0</v>
      </c>
      <c r="L13" s="5">
        <v>1</v>
      </c>
      <c r="M13" s="18">
        <v>2</v>
      </c>
      <c r="N13" s="6">
        <f t="shared" si="9"/>
        <v>-1</v>
      </c>
      <c r="O13" s="5">
        <v>2</v>
      </c>
      <c r="P13" s="18">
        <v>1</v>
      </c>
      <c r="Q13" s="13">
        <f t="shared" si="12"/>
        <v>1</v>
      </c>
      <c r="R13" s="6">
        <f t="shared" si="10"/>
        <v>-1</v>
      </c>
      <c r="S13" s="18">
        <f t="shared" si="10"/>
        <v>1</v>
      </c>
      <c r="T13" s="6">
        <f t="shared" si="11"/>
        <v>-2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16</v>
      </c>
      <c r="D14" s="22">
        <f t="shared" si="4"/>
        <v>20</v>
      </c>
      <c r="E14" s="23">
        <f t="shared" si="5"/>
        <v>-4</v>
      </c>
      <c r="F14" s="21">
        <v>4</v>
      </c>
      <c r="G14" s="22">
        <v>6</v>
      </c>
      <c r="H14" s="24">
        <f t="shared" si="6"/>
        <v>-2</v>
      </c>
      <c r="I14" s="21">
        <f t="shared" si="7"/>
        <v>12</v>
      </c>
      <c r="J14" s="22">
        <f t="shared" si="7"/>
        <v>14</v>
      </c>
      <c r="K14" s="24">
        <f t="shared" si="8"/>
        <v>-2</v>
      </c>
      <c r="L14" s="21">
        <v>2</v>
      </c>
      <c r="M14" s="22">
        <v>5</v>
      </c>
      <c r="N14" s="23">
        <f t="shared" si="9"/>
        <v>-3</v>
      </c>
      <c r="O14" s="21">
        <v>10</v>
      </c>
      <c r="P14" s="22">
        <v>9</v>
      </c>
      <c r="Q14" s="24">
        <f t="shared" si="12"/>
        <v>1</v>
      </c>
      <c r="R14" s="23">
        <f t="shared" si="10"/>
        <v>-8</v>
      </c>
      <c r="S14" s="22">
        <f t="shared" si="10"/>
        <v>-4</v>
      </c>
      <c r="T14" s="23">
        <f t="shared" si="11"/>
        <v>-4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66</v>
      </c>
      <c r="D15" s="18">
        <f t="shared" si="4"/>
        <v>73</v>
      </c>
      <c r="E15" s="6">
        <f t="shared" si="5"/>
        <v>-7</v>
      </c>
      <c r="F15" s="5">
        <v>21</v>
      </c>
      <c r="G15" s="18">
        <v>18</v>
      </c>
      <c r="H15" s="13">
        <f t="shared" si="6"/>
        <v>3</v>
      </c>
      <c r="I15" s="5">
        <f t="shared" si="7"/>
        <v>45</v>
      </c>
      <c r="J15" s="18">
        <f t="shared" si="7"/>
        <v>55</v>
      </c>
      <c r="K15" s="13">
        <f t="shared" si="8"/>
        <v>-10</v>
      </c>
      <c r="L15" s="5">
        <v>13</v>
      </c>
      <c r="M15" s="18">
        <v>32</v>
      </c>
      <c r="N15" s="6">
        <f t="shared" si="9"/>
        <v>-19</v>
      </c>
      <c r="O15" s="5">
        <v>32</v>
      </c>
      <c r="P15" s="18">
        <v>23</v>
      </c>
      <c r="Q15" s="13">
        <f t="shared" si="12"/>
        <v>9</v>
      </c>
      <c r="R15" s="6">
        <f t="shared" si="10"/>
        <v>-19</v>
      </c>
      <c r="S15" s="18">
        <f t="shared" si="10"/>
        <v>9</v>
      </c>
      <c r="T15" s="6">
        <f t="shared" si="11"/>
        <v>-28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36</v>
      </c>
      <c r="D16" s="18">
        <f t="shared" si="4"/>
        <v>39</v>
      </c>
      <c r="E16" s="6">
        <f t="shared" si="5"/>
        <v>-3</v>
      </c>
      <c r="F16" s="5">
        <v>17</v>
      </c>
      <c r="G16" s="18">
        <v>17</v>
      </c>
      <c r="H16" s="13">
        <f t="shared" si="6"/>
        <v>0</v>
      </c>
      <c r="I16" s="5">
        <f t="shared" si="7"/>
        <v>19</v>
      </c>
      <c r="J16" s="18">
        <f t="shared" si="7"/>
        <v>22</v>
      </c>
      <c r="K16" s="13">
        <f t="shared" si="8"/>
        <v>-3</v>
      </c>
      <c r="L16" s="5">
        <v>11</v>
      </c>
      <c r="M16" s="18">
        <v>9</v>
      </c>
      <c r="N16" s="6">
        <f t="shared" si="9"/>
        <v>2</v>
      </c>
      <c r="O16" s="5">
        <v>8</v>
      </c>
      <c r="P16" s="18">
        <v>13</v>
      </c>
      <c r="Q16" s="13">
        <f t="shared" si="12"/>
        <v>-5</v>
      </c>
      <c r="R16" s="6">
        <f t="shared" si="10"/>
        <v>3</v>
      </c>
      <c r="S16" s="18">
        <f t="shared" si="10"/>
        <v>-4</v>
      </c>
      <c r="T16" s="6">
        <f t="shared" si="11"/>
        <v>7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24</v>
      </c>
      <c r="D17" s="18">
        <f t="shared" si="4"/>
        <v>26</v>
      </c>
      <c r="E17" s="6">
        <f t="shared" si="5"/>
        <v>-2</v>
      </c>
      <c r="F17" s="5">
        <v>16</v>
      </c>
      <c r="G17" s="18">
        <v>13</v>
      </c>
      <c r="H17" s="13">
        <f t="shared" si="6"/>
        <v>3</v>
      </c>
      <c r="I17" s="5">
        <f t="shared" si="7"/>
        <v>8</v>
      </c>
      <c r="J17" s="18">
        <f t="shared" si="7"/>
        <v>13</v>
      </c>
      <c r="K17" s="13">
        <f t="shared" si="8"/>
        <v>-5</v>
      </c>
      <c r="L17" s="5">
        <v>4</v>
      </c>
      <c r="M17" s="18">
        <v>6</v>
      </c>
      <c r="N17" s="6">
        <f t="shared" si="9"/>
        <v>-2</v>
      </c>
      <c r="O17" s="5">
        <v>4</v>
      </c>
      <c r="P17" s="18">
        <v>7</v>
      </c>
      <c r="Q17" s="13">
        <f t="shared" si="12"/>
        <v>-3</v>
      </c>
      <c r="R17" s="6">
        <f t="shared" si="10"/>
        <v>0</v>
      </c>
      <c r="S17" s="18">
        <f t="shared" si="10"/>
        <v>-1</v>
      </c>
      <c r="T17" s="6">
        <f t="shared" si="11"/>
        <v>1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21</v>
      </c>
      <c r="D18" s="18">
        <f t="shared" si="4"/>
        <v>16</v>
      </c>
      <c r="E18" s="6">
        <f t="shared" si="5"/>
        <v>5</v>
      </c>
      <c r="F18" s="5">
        <v>10</v>
      </c>
      <c r="G18" s="18">
        <v>8</v>
      </c>
      <c r="H18" s="13">
        <f t="shared" si="6"/>
        <v>2</v>
      </c>
      <c r="I18" s="5">
        <f t="shared" si="7"/>
        <v>11</v>
      </c>
      <c r="J18" s="18">
        <f t="shared" si="7"/>
        <v>8</v>
      </c>
      <c r="K18" s="13">
        <f t="shared" si="8"/>
        <v>3</v>
      </c>
      <c r="L18" s="5">
        <v>4</v>
      </c>
      <c r="M18" s="18">
        <v>5</v>
      </c>
      <c r="N18" s="6">
        <f t="shared" si="9"/>
        <v>-1</v>
      </c>
      <c r="O18" s="5">
        <v>7</v>
      </c>
      <c r="P18" s="18">
        <v>3</v>
      </c>
      <c r="Q18" s="13">
        <f t="shared" si="12"/>
        <v>4</v>
      </c>
      <c r="R18" s="6">
        <f t="shared" si="10"/>
        <v>-3</v>
      </c>
      <c r="S18" s="18">
        <f t="shared" si="10"/>
        <v>2</v>
      </c>
      <c r="T18" s="6">
        <f t="shared" si="11"/>
        <v>-5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5</v>
      </c>
      <c r="D19" s="18">
        <f t="shared" si="4"/>
        <v>13</v>
      </c>
      <c r="E19" s="6">
        <f t="shared" si="5"/>
        <v>-8</v>
      </c>
      <c r="F19" s="5">
        <v>1</v>
      </c>
      <c r="G19" s="18">
        <v>7</v>
      </c>
      <c r="H19" s="13">
        <f t="shared" si="6"/>
        <v>-6</v>
      </c>
      <c r="I19" s="5">
        <f t="shared" si="7"/>
        <v>4</v>
      </c>
      <c r="J19" s="18">
        <f t="shared" si="7"/>
        <v>6</v>
      </c>
      <c r="K19" s="13">
        <f t="shared" si="8"/>
        <v>-2</v>
      </c>
      <c r="L19" s="5">
        <v>2</v>
      </c>
      <c r="M19" s="18">
        <v>2</v>
      </c>
      <c r="N19" s="6">
        <f t="shared" si="9"/>
        <v>0</v>
      </c>
      <c r="O19" s="5">
        <v>2</v>
      </c>
      <c r="P19" s="18">
        <v>4</v>
      </c>
      <c r="Q19" s="13">
        <f t="shared" si="12"/>
        <v>-2</v>
      </c>
      <c r="R19" s="6">
        <f t="shared" si="10"/>
        <v>0</v>
      </c>
      <c r="S19" s="18">
        <f t="shared" si="10"/>
        <v>-2</v>
      </c>
      <c r="T19" s="6">
        <f t="shared" si="11"/>
        <v>2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11</v>
      </c>
      <c r="D20" s="18">
        <f t="shared" si="4"/>
        <v>8</v>
      </c>
      <c r="E20" s="6">
        <f t="shared" si="5"/>
        <v>3</v>
      </c>
      <c r="F20" s="5">
        <v>6</v>
      </c>
      <c r="G20" s="18">
        <v>2</v>
      </c>
      <c r="H20" s="13">
        <f t="shared" si="6"/>
        <v>4</v>
      </c>
      <c r="I20" s="5">
        <f t="shared" si="7"/>
        <v>5</v>
      </c>
      <c r="J20" s="18">
        <f t="shared" si="7"/>
        <v>6</v>
      </c>
      <c r="K20" s="13">
        <f t="shared" si="8"/>
        <v>-1</v>
      </c>
      <c r="L20" s="5">
        <v>1</v>
      </c>
      <c r="M20" s="18">
        <v>5</v>
      </c>
      <c r="N20" s="6">
        <f t="shared" si="9"/>
        <v>-4</v>
      </c>
      <c r="O20" s="5">
        <v>4</v>
      </c>
      <c r="P20" s="18">
        <v>1</v>
      </c>
      <c r="Q20" s="13">
        <f t="shared" si="12"/>
        <v>3</v>
      </c>
      <c r="R20" s="6">
        <f t="shared" si="10"/>
        <v>-3</v>
      </c>
      <c r="S20" s="18">
        <f t="shared" si="10"/>
        <v>4</v>
      </c>
      <c r="T20" s="6">
        <f t="shared" si="11"/>
        <v>-7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7</v>
      </c>
      <c r="D21" s="18">
        <f t="shared" si="4"/>
        <v>7</v>
      </c>
      <c r="E21" s="6">
        <f t="shared" si="5"/>
        <v>0</v>
      </c>
      <c r="F21" s="5">
        <v>5</v>
      </c>
      <c r="G21" s="18">
        <v>4</v>
      </c>
      <c r="H21" s="13">
        <f t="shared" si="6"/>
        <v>1</v>
      </c>
      <c r="I21" s="5">
        <f t="shared" si="7"/>
        <v>2</v>
      </c>
      <c r="J21" s="18">
        <f t="shared" si="7"/>
        <v>3</v>
      </c>
      <c r="K21" s="13">
        <f t="shared" si="8"/>
        <v>-1</v>
      </c>
      <c r="L21" s="5">
        <v>0</v>
      </c>
      <c r="M21" s="18">
        <v>2</v>
      </c>
      <c r="N21" s="6">
        <f t="shared" si="9"/>
        <v>-2</v>
      </c>
      <c r="O21" s="5">
        <v>2</v>
      </c>
      <c r="P21" s="18">
        <v>1</v>
      </c>
      <c r="Q21" s="13">
        <f t="shared" si="12"/>
        <v>1</v>
      </c>
      <c r="R21" s="6">
        <f t="shared" si="10"/>
        <v>-2</v>
      </c>
      <c r="S21" s="18">
        <f t="shared" si="10"/>
        <v>1</v>
      </c>
      <c r="T21" s="6">
        <f t="shared" si="11"/>
        <v>-3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7</v>
      </c>
      <c r="D22" s="18">
        <f t="shared" si="4"/>
        <v>5</v>
      </c>
      <c r="E22" s="6">
        <f t="shared" si="5"/>
        <v>2</v>
      </c>
      <c r="F22" s="5">
        <v>5</v>
      </c>
      <c r="G22" s="18">
        <v>2</v>
      </c>
      <c r="H22" s="13">
        <f t="shared" si="6"/>
        <v>3</v>
      </c>
      <c r="I22" s="5">
        <f t="shared" si="7"/>
        <v>2</v>
      </c>
      <c r="J22" s="18">
        <f t="shared" si="7"/>
        <v>3</v>
      </c>
      <c r="K22" s="13">
        <f t="shared" si="8"/>
        <v>-1</v>
      </c>
      <c r="L22" s="5">
        <v>1</v>
      </c>
      <c r="M22" s="18">
        <v>1</v>
      </c>
      <c r="N22" s="6">
        <f t="shared" si="9"/>
        <v>0</v>
      </c>
      <c r="O22" s="5">
        <v>1</v>
      </c>
      <c r="P22" s="18">
        <v>2</v>
      </c>
      <c r="Q22" s="13">
        <f t="shared" si="12"/>
        <v>-1</v>
      </c>
      <c r="R22" s="6">
        <f t="shared" si="10"/>
        <v>0</v>
      </c>
      <c r="S22" s="18">
        <f t="shared" si="10"/>
        <v>-1</v>
      </c>
      <c r="T22" s="6">
        <f t="shared" si="11"/>
        <v>1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7</v>
      </c>
      <c r="D23" s="26">
        <f t="shared" si="4"/>
        <v>6</v>
      </c>
      <c r="E23" s="27">
        <f t="shared" si="5"/>
        <v>1</v>
      </c>
      <c r="F23" s="25">
        <v>4</v>
      </c>
      <c r="G23" s="26">
        <v>2</v>
      </c>
      <c r="H23" s="28">
        <f t="shared" si="6"/>
        <v>2</v>
      </c>
      <c r="I23" s="25">
        <f t="shared" si="7"/>
        <v>3</v>
      </c>
      <c r="J23" s="26">
        <f t="shared" si="7"/>
        <v>4</v>
      </c>
      <c r="K23" s="28">
        <f t="shared" si="8"/>
        <v>-1</v>
      </c>
      <c r="L23" s="25">
        <v>1</v>
      </c>
      <c r="M23" s="26">
        <v>3</v>
      </c>
      <c r="N23" s="27">
        <f t="shared" si="9"/>
        <v>-2</v>
      </c>
      <c r="O23" s="25">
        <v>2</v>
      </c>
      <c r="P23" s="26">
        <v>1</v>
      </c>
      <c r="Q23" s="28">
        <f t="shared" si="12"/>
        <v>1</v>
      </c>
      <c r="R23" s="27">
        <f t="shared" si="10"/>
        <v>-1</v>
      </c>
      <c r="S23" s="26">
        <f t="shared" si="10"/>
        <v>2</v>
      </c>
      <c r="T23" s="27">
        <f t="shared" si="11"/>
        <v>-3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5</v>
      </c>
      <c r="D24" s="18">
        <f t="shared" si="4"/>
        <v>5</v>
      </c>
      <c r="E24" s="6">
        <f t="shared" si="5"/>
        <v>0</v>
      </c>
      <c r="F24" s="5">
        <v>3</v>
      </c>
      <c r="G24" s="18">
        <v>4</v>
      </c>
      <c r="H24" s="13">
        <f t="shared" si="6"/>
        <v>-1</v>
      </c>
      <c r="I24" s="5">
        <f t="shared" si="7"/>
        <v>2</v>
      </c>
      <c r="J24" s="18">
        <f t="shared" si="7"/>
        <v>1</v>
      </c>
      <c r="K24" s="13">
        <f t="shared" si="8"/>
        <v>1</v>
      </c>
      <c r="L24" s="5">
        <v>1</v>
      </c>
      <c r="M24" s="18">
        <v>0</v>
      </c>
      <c r="N24" s="6">
        <f t="shared" si="9"/>
        <v>1</v>
      </c>
      <c r="O24" s="5">
        <v>1</v>
      </c>
      <c r="P24" s="18">
        <v>1</v>
      </c>
      <c r="Q24" s="13">
        <f t="shared" si="12"/>
        <v>0</v>
      </c>
      <c r="R24" s="6">
        <f t="shared" si="10"/>
        <v>0</v>
      </c>
      <c r="S24" s="18">
        <f t="shared" si="10"/>
        <v>-1</v>
      </c>
      <c r="T24" s="6">
        <f t="shared" si="11"/>
        <v>1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3</v>
      </c>
      <c r="D25" s="18">
        <f>G25+J25</f>
        <v>6</v>
      </c>
      <c r="E25" s="6">
        <f t="shared" si="5"/>
        <v>-3</v>
      </c>
      <c r="F25" s="5">
        <v>2</v>
      </c>
      <c r="G25" s="18">
        <v>3</v>
      </c>
      <c r="H25" s="13">
        <f t="shared" si="6"/>
        <v>-1</v>
      </c>
      <c r="I25" s="5">
        <f t="shared" si="7"/>
        <v>1</v>
      </c>
      <c r="J25" s="18">
        <f t="shared" si="7"/>
        <v>3</v>
      </c>
      <c r="K25" s="13">
        <f t="shared" si="8"/>
        <v>-2</v>
      </c>
      <c r="L25" s="5">
        <v>1</v>
      </c>
      <c r="M25" s="18">
        <v>1</v>
      </c>
      <c r="N25" s="6">
        <f t="shared" si="9"/>
        <v>0</v>
      </c>
      <c r="O25" s="5">
        <v>0</v>
      </c>
      <c r="P25" s="18">
        <v>2</v>
      </c>
      <c r="Q25" s="13">
        <f t="shared" si="12"/>
        <v>-2</v>
      </c>
      <c r="R25" s="6">
        <f>L25-O25</f>
        <v>1</v>
      </c>
      <c r="S25" s="18">
        <f>M25-P25</f>
        <v>-1</v>
      </c>
      <c r="T25" s="6">
        <f t="shared" si="11"/>
        <v>2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15</v>
      </c>
      <c r="D26" s="19">
        <f>G26+J26</f>
        <v>23</v>
      </c>
      <c r="E26" s="57">
        <f t="shared" si="5"/>
        <v>-8</v>
      </c>
      <c r="F26" s="14">
        <v>9</v>
      </c>
      <c r="G26" s="19">
        <v>12</v>
      </c>
      <c r="H26" s="15">
        <f t="shared" si="6"/>
        <v>-3</v>
      </c>
      <c r="I26" s="14">
        <f t="shared" si="7"/>
        <v>6</v>
      </c>
      <c r="J26" s="19">
        <f t="shared" si="7"/>
        <v>11</v>
      </c>
      <c r="K26" s="15">
        <f t="shared" si="8"/>
        <v>-5</v>
      </c>
      <c r="L26" s="14">
        <v>4</v>
      </c>
      <c r="M26" s="19">
        <v>4</v>
      </c>
      <c r="N26" s="57">
        <f t="shared" si="9"/>
        <v>0</v>
      </c>
      <c r="O26" s="14">
        <v>2</v>
      </c>
      <c r="P26" s="19">
        <v>7</v>
      </c>
      <c r="Q26" s="15">
        <f t="shared" si="12"/>
        <v>-5</v>
      </c>
      <c r="R26" s="57">
        <f>L26-O26</f>
        <v>2</v>
      </c>
      <c r="S26" s="19">
        <f>M26-P26</f>
        <v>-3</v>
      </c>
      <c r="T26" s="57">
        <f t="shared" si="11"/>
        <v>5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9.6999999999999993</v>
      </c>
      <c r="D28" s="70">
        <f t="shared" si="13"/>
        <v>10.199999999999999</v>
      </c>
      <c r="E28" s="34" t="s">
        <v>18</v>
      </c>
      <c r="F28" s="69">
        <f t="shared" ref="F28:G43" si="14">ROUND(F8/F$7*100,1)</f>
        <v>10.4</v>
      </c>
      <c r="G28" s="70">
        <f t="shared" si="14"/>
        <v>13.3</v>
      </c>
      <c r="H28" s="36" t="s">
        <v>18</v>
      </c>
      <c r="I28" s="77">
        <f t="shared" ref="I28:J43" si="15">ROUND(I8/I$7*100,1)</f>
        <v>9.1</v>
      </c>
      <c r="J28" s="70">
        <f t="shared" si="15"/>
        <v>8</v>
      </c>
      <c r="K28" s="36" t="s">
        <v>18</v>
      </c>
      <c r="L28" s="69">
        <f t="shared" ref="L28:M43" si="16">ROUND(L8/L$7*100,1)</f>
        <v>6.3</v>
      </c>
      <c r="M28" s="70">
        <f t="shared" si="16"/>
        <v>7.4</v>
      </c>
      <c r="N28" s="36" t="s">
        <v>18</v>
      </c>
      <c r="O28" s="77">
        <f t="shared" ref="O28:P43" si="17">ROUND(O8/O$7*100,1)</f>
        <v>10.7</v>
      </c>
      <c r="P28" s="70">
        <f t="shared" si="17"/>
        <v>8.6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81</v>
      </c>
      <c r="D29" s="72">
        <f t="shared" si="13"/>
        <v>77.5</v>
      </c>
      <c r="E29" s="7" t="s">
        <v>18</v>
      </c>
      <c r="F29" s="71">
        <f t="shared" si="14"/>
        <v>77.400000000000006</v>
      </c>
      <c r="G29" s="72">
        <f t="shared" si="14"/>
        <v>69.900000000000006</v>
      </c>
      <c r="H29" s="37" t="s">
        <v>18</v>
      </c>
      <c r="I29" s="78">
        <f t="shared" si="15"/>
        <v>84.1</v>
      </c>
      <c r="J29" s="72">
        <f t="shared" si="15"/>
        <v>82.7</v>
      </c>
      <c r="K29" s="37" t="s">
        <v>18</v>
      </c>
      <c r="L29" s="71">
        <f t="shared" si="16"/>
        <v>81.3</v>
      </c>
      <c r="M29" s="72">
        <f t="shared" si="16"/>
        <v>86.4</v>
      </c>
      <c r="N29" s="37" t="s">
        <v>18</v>
      </c>
      <c r="O29" s="78">
        <f t="shared" si="17"/>
        <v>85.7</v>
      </c>
      <c r="P29" s="72">
        <f t="shared" si="17"/>
        <v>79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9.3000000000000007</v>
      </c>
      <c r="D30" s="74">
        <f t="shared" si="13"/>
        <v>12.4</v>
      </c>
      <c r="E30" s="35" t="s">
        <v>18</v>
      </c>
      <c r="F30" s="73">
        <f t="shared" si="14"/>
        <v>12.2</v>
      </c>
      <c r="G30" s="74">
        <f t="shared" si="14"/>
        <v>16.8</v>
      </c>
      <c r="H30" s="38" t="s">
        <v>18</v>
      </c>
      <c r="I30" s="79">
        <f t="shared" si="15"/>
        <v>6.8</v>
      </c>
      <c r="J30" s="74">
        <f t="shared" si="15"/>
        <v>9.3000000000000007</v>
      </c>
      <c r="K30" s="38" t="s">
        <v>18</v>
      </c>
      <c r="L30" s="73">
        <f t="shared" si="16"/>
        <v>12.5</v>
      </c>
      <c r="M30" s="74">
        <f t="shared" si="16"/>
        <v>6.2</v>
      </c>
      <c r="N30" s="38" t="s">
        <v>18</v>
      </c>
      <c r="O30" s="79">
        <f t="shared" si="17"/>
        <v>3.6</v>
      </c>
      <c r="P30" s="74">
        <f t="shared" si="17"/>
        <v>12.3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3.6</v>
      </c>
      <c r="D31" s="72">
        <f t="shared" si="13"/>
        <v>3.3</v>
      </c>
      <c r="E31" s="7" t="s">
        <v>18</v>
      </c>
      <c r="F31" s="71">
        <f>ROUND(F11/F$7*100,1)</f>
        <v>4.3</v>
      </c>
      <c r="G31" s="72">
        <f t="shared" si="14"/>
        <v>6.2</v>
      </c>
      <c r="H31" s="37" t="s">
        <v>18</v>
      </c>
      <c r="I31" s="78">
        <f t="shared" si="15"/>
        <v>3</v>
      </c>
      <c r="J31" s="72">
        <f t="shared" si="15"/>
        <v>1.2</v>
      </c>
      <c r="K31" s="37" t="s">
        <v>18</v>
      </c>
      <c r="L31" s="71">
        <f t="shared" si="16"/>
        <v>2.1</v>
      </c>
      <c r="M31" s="72">
        <f t="shared" si="16"/>
        <v>1.2</v>
      </c>
      <c r="N31" s="37" t="s">
        <v>18</v>
      </c>
      <c r="O31" s="78">
        <f t="shared" si="17"/>
        <v>3.6</v>
      </c>
      <c r="P31" s="72">
        <f t="shared" si="17"/>
        <v>1.2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4</v>
      </c>
      <c r="D32" s="72">
        <f t="shared" si="13"/>
        <v>4.7</v>
      </c>
      <c r="E32" s="7" t="s">
        <v>18</v>
      </c>
      <c r="F32" s="71">
        <f t="shared" si="14"/>
        <v>4.3</v>
      </c>
      <c r="G32" s="72">
        <f t="shared" si="14"/>
        <v>4.4000000000000004</v>
      </c>
      <c r="H32" s="37" t="s">
        <v>18</v>
      </c>
      <c r="I32" s="78">
        <f t="shared" si="15"/>
        <v>3.8</v>
      </c>
      <c r="J32" s="72">
        <f t="shared" si="15"/>
        <v>4.9000000000000004</v>
      </c>
      <c r="K32" s="37" t="s">
        <v>18</v>
      </c>
      <c r="L32" s="71">
        <f t="shared" si="16"/>
        <v>2.1</v>
      </c>
      <c r="M32" s="72">
        <f t="shared" si="16"/>
        <v>3.7</v>
      </c>
      <c r="N32" s="37" t="s">
        <v>18</v>
      </c>
      <c r="O32" s="78">
        <f t="shared" si="17"/>
        <v>4.8</v>
      </c>
      <c r="P32" s="72">
        <f t="shared" si="17"/>
        <v>6.2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</v>
      </c>
      <c r="D33" s="72">
        <f t="shared" si="13"/>
        <v>2.2000000000000002</v>
      </c>
      <c r="E33" s="7" t="s">
        <v>18</v>
      </c>
      <c r="F33" s="71">
        <f t="shared" si="14"/>
        <v>1.7</v>
      </c>
      <c r="G33" s="72">
        <f t="shared" si="14"/>
        <v>2.7</v>
      </c>
      <c r="H33" s="37" t="s">
        <v>18</v>
      </c>
      <c r="I33" s="78">
        <f t="shared" si="15"/>
        <v>2.2999999999999998</v>
      </c>
      <c r="J33" s="72">
        <f t="shared" si="15"/>
        <v>1.9</v>
      </c>
      <c r="K33" s="37" t="s">
        <v>18</v>
      </c>
      <c r="L33" s="71">
        <f t="shared" si="16"/>
        <v>2.1</v>
      </c>
      <c r="M33" s="72">
        <f t="shared" si="16"/>
        <v>2.5</v>
      </c>
      <c r="N33" s="37" t="s">
        <v>18</v>
      </c>
      <c r="O33" s="78">
        <f t="shared" si="17"/>
        <v>2.4</v>
      </c>
      <c r="P33" s="72">
        <f t="shared" si="17"/>
        <v>1.2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6.5</v>
      </c>
      <c r="D34" s="70">
        <f t="shared" si="13"/>
        <v>7.3</v>
      </c>
      <c r="E34" s="34" t="s">
        <v>18</v>
      </c>
      <c r="F34" s="69">
        <f t="shared" si="14"/>
        <v>3.5</v>
      </c>
      <c r="G34" s="70">
        <f t="shared" si="14"/>
        <v>5.3</v>
      </c>
      <c r="H34" s="36" t="s">
        <v>18</v>
      </c>
      <c r="I34" s="77">
        <f t="shared" si="15"/>
        <v>9.1</v>
      </c>
      <c r="J34" s="70">
        <f t="shared" si="15"/>
        <v>8.6</v>
      </c>
      <c r="K34" s="36" t="s">
        <v>18</v>
      </c>
      <c r="L34" s="69">
        <f t="shared" si="16"/>
        <v>4.2</v>
      </c>
      <c r="M34" s="70">
        <f t="shared" si="16"/>
        <v>6.2</v>
      </c>
      <c r="N34" s="36" t="s">
        <v>18</v>
      </c>
      <c r="O34" s="77">
        <f t="shared" si="17"/>
        <v>11.9</v>
      </c>
      <c r="P34" s="70">
        <f t="shared" si="17"/>
        <v>11.1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26.7</v>
      </c>
      <c r="D35" s="72">
        <f t="shared" si="13"/>
        <v>26.5</v>
      </c>
      <c r="E35" s="7" t="s">
        <v>18</v>
      </c>
      <c r="F35" s="71">
        <f t="shared" si="14"/>
        <v>18.3</v>
      </c>
      <c r="G35" s="72">
        <f t="shared" si="14"/>
        <v>15.9</v>
      </c>
      <c r="H35" s="37" t="s">
        <v>18</v>
      </c>
      <c r="I35" s="78">
        <f t="shared" si="15"/>
        <v>34.1</v>
      </c>
      <c r="J35" s="72">
        <f t="shared" si="15"/>
        <v>34</v>
      </c>
      <c r="K35" s="37" t="s">
        <v>18</v>
      </c>
      <c r="L35" s="71">
        <f t="shared" si="16"/>
        <v>27.1</v>
      </c>
      <c r="M35" s="72">
        <f t="shared" si="16"/>
        <v>39.5</v>
      </c>
      <c r="N35" s="37" t="s">
        <v>18</v>
      </c>
      <c r="O35" s="78">
        <f t="shared" si="17"/>
        <v>38.1</v>
      </c>
      <c r="P35" s="72">
        <f t="shared" si="17"/>
        <v>28.4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14.6</v>
      </c>
      <c r="D36" s="72">
        <f t="shared" si="13"/>
        <v>14.2</v>
      </c>
      <c r="E36" s="7" t="s">
        <v>18</v>
      </c>
      <c r="F36" s="71">
        <f t="shared" si="14"/>
        <v>14.8</v>
      </c>
      <c r="G36" s="72">
        <f t="shared" si="14"/>
        <v>15</v>
      </c>
      <c r="H36" s="37" t="s">
        <v>18</v>
      </c>
      <c r="I36" s="78">
        <f t="shared" si="15"/>
        <v>14.4</v>
      </c>
      <c r="J36" s="72">
        <f t="shared" si="15"/>
        <v>13.6</v>
      </c>
      <c r="K36" s="37" t="s">
        <v>18</v>
      </c>
      <c r="L36" s="71">
        <f t="shared" si="16"/>
        <v>22.9</v>
      </c>
      <c r="M36" s="72">
        <f t="shared" si="16"/>
        <v>11.1</v>
      </c>
      <c r="N36" s="37" t="s">
        <v>18</v>
      </c>
      <c r="O36" s="78">
        <f t="shared" si="17"/>
        <v>9.5</v>
      </c>
      <c r="P36" s="72">
        <f t="shared" si="17"/>
        <v>16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9.6999999999999993</v>
      </c>
      <c r="D37" s="72">
        <f t="shared" si="13"/>
        <v>9.5</v>
      </c>
      <c r="E37" s="7" t="s">
        <v>18</v>
      </c>
      <c r="F37" s="71">
        <f t="shared" si="14"/>
        <v>13.9</v>
      </c>
      <c r="G37" s="72">
        <f t="shared" si="14"/>
        <v>11.5</v>
      </c>
      <c r="H37" s="37" t="s">
        <v>18</v>
      </c>
      <c r="I37" s="78">
        <f t="shared" si="15"/>
        <v>6.1</v>
      </c>
      <c r="J37" s="72">
        <f t="shared" si="15"/>
        <v>8</v>
      </c>
      <c r="K37" s="37" t="s">
        <v>18</v>
      </c>
      <c r="L37" s="71">
        <f t="shared" si="16"/>
        <v>8.3000000000000007</v>
      </c>
      <c r="M37" s="72">
        <f t="shared" si="16"/>
        <v>7.4</v>
      </c>
      <c r="N37" s="37" t="s">
        <v>18</v>
      </c>
      <c r="O37" s="78">
        <f t="shared" si="17"/>
        <v>4.8</v>
      </c>
      <c r="P37" s="72">
        <f t="shared" si="17"/>
        <v>8.6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8.5</v>
      </c>
      <c r="D38" s="72">
        <f t="shared" si="13"/>
        <v>5.8</v>
      </c>
      <c r="E38" s="7" t="s">
        <v>18</v>
      </c>
      <c r="F38" s="71">
        <f t="shared" si="14"/>
        <v>8.6999999999999993</v>
      </c>
      <c r="G38" s="72">
        <f t="shared" si="14"/>
        <v>7.1</v>
      </c>
      <c r="H38" s="37" t="s">
        <v>18</v>
      </c>
      <c r="I38" s="78">
        <f t="shared" si="15"/>
        <v>8.3000000000000007</v>
      </c>
      <c r="J38" s="72">
        <f t="shared" si="15"/>
        <v>4.9000000000000004</v>
      </c>
      <c r="K38" s="37" t="s">
        <v>18</v>
      </c>
      <c r="L38" s="71">
        <f t="shared" si="16"/>
        <v>8.3000000000000007</v>
      </c>
      <c r="M38" s="72">
        <f t="shared" si="16"/>
        <v>6.2</v>
      </c>
      <c r="N38" s="37" t="s">
        <v>18</v>
      </c>
      <c r="O38" s="78">
        <f t="shared" si="17"/>
        <v>8.3000000000000007</v>
      </c>
      <c r="P38" s="72">
        <f t="shared" si="17"/>
        <v>3.7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2</v>
      </c>
      <c r="D39" s="72">
        <f t="shared" si="13"/>
        <v>4.7</v>
      </c>
      <c r="E39" s="7" t="s">
        <v>18</v>
      </c>
      <c r="F39" s="71">
        <f t="shared" si="14"/>
        <v>0.9</v>
      </c>
      <c r="G39" s="72">
        <f t="shared" si="14"/>
        <v>6.2</v>
      </c>
      <c r="H39" s="37" t="s">
        <v>18</v>
      </c>
      <c r="I39" s="78">
        <f t="shared" si="15"/>
        <v>3</v>
      </c>
      <c r="J39" s="72">
        <f t="shared" si="15"/>
        <v>3.7</v>
      </c>
      <c r="K39" s="37" t="s">
        <v>18</v>
      </c>
      <c r="L39" s="71">
        <f t="shared" si="16"/>
        <v>4.2</v>
      </c>
      <c r="M39" s="72">
        <f t="shared" si="16"/>
        <v>2.5</v>
      </c>
      <c r="N39" s="37" t="s">
        <v>18</v>
      </c>
      <c r="O39" s="78">
        <f t="shared" si="17"/>
        <v>2.4</v>
      </c>
      <c r="P39" s="72">
        <f t="shared" si="17"/>
        <v>4.9000000000000004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4.5</v>
      </c>
      <c r="D40" s="72">
        <f t="shared" si="13"/>
        <v>2.9</v>
      </c>
      <c r="E40" s="7" t="s">
        <v>18</v>
      </c>
      <c r="F40" s="71">
        <f t="shared" si="14"/>
        <v>5.2</v>
      </c>
      <c r="G40" s="72">
        <f t="shared" si="14"/>
        <v>1.8</v>
      </c>
      <c r="H40" s="37" t="s">
        <v>18</v>
      </c>
      <c r="I40" s="78">
        <f t="shared" si="15"/>
        <v>3.8</v>
      </c>
      <c r="J40" s="72">
        <f t="shared" si="15"/>
        <v>3.7</v>
      </c>
      <c r="K40" s="37" t="s">
        <v>18</v>
      </c>
      <c r="L40" s="71">
        <f t="shared" si="16"/>
        <v>2.1</v>
      </c>
      <c r="M40" s="72">
        <f t="shared" si="16"/>
        <v>6.2</v>
      </c>
      <c r="N40" s="37" t="s">
        <v>18</v>
      </c>
      <c r="O40" s="78">
        <f t="shared" si="17"/>
        <v>4.8</v>
      </c>
      <c r="P40" s="72">
        <f t="shared" si="17"/>
        <v>1.2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2.8</v>
      </c>
      <c r="D41" s="72">
        <f t="shared" si="13"/>
        <v>2.5</v>
      </c>
      <c r="E41" s="7" t="s">
        <v>18</v>
      </c>
      <c r="F41" s="71">
        <f t="shared" si="14"/>
        <v>4.3</v>
      </c>
      <c r="G41" s="72">
        <f t="shared" si="14"/>
        <v>3.5</v>
      </c>
      <c r="H41" s="37" t="s">
        <v>18</v>
      </c>
      <c r="I41" s="78">
        <f t="shared" si="15"/>
        <v>1.5</v>
      </c>
      <c r="J41" s="72">
        <f t="shared" si="15"/>
        <v>1.9</v>
      </c>
      <c r="K41" s="37" t="s">
        <v>18</v>
      </c>
      <c r="L41" s="71">
        <f t="shared" si="16"/>
        <v>0</v>
      </c>
      <c r="M41" s="72">
        <f t="shared" si="16"/>
        <v>2.5</v>
      </c>
      <c r="N41" s="37" t="s">
        <v>18</v>
      </c>
      <c r="O41" s="78">
        <f t="shared" si="17"/>
        <v>2.4</v>
      </c>
      <c r="P41" s="72">
        <f t="shared" si="17"/>
        <v>1.2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2.8</v>
      </c>
      <c r="D42" s="72">
        <f t="shared" si="13"/>
        <v>1.8</v>
      </c>
      <c r="E42" s="7" t="s">
        <v>18</v>
      </c>
      <c r="F42" s="71">
        <f t="shared" si="14"/>
        <v>4.3</v>
      </c>
      <c r="G42" s="72">
        <f t="shared" si="14"/>
        <v>1.8</v>
      </c>
      <c r="H42" s="37" t="s">
        <v>18</v>
      </c>
      <c r="I42" s="78">
        <f t="shared" si="15"/>
        <v>1.5</v>
      </c>
      <c r="J42" s="72">
        <f t="shared" si="15"/>
        <v>1.9</v>
      </c>
      <c r="K42" s="37" t="s">
        <v>18</v>
      </c>
      <c r="L42" s="71">
        <f t="shared" si="16"/>
        <v>2.1</v>
      </c>
      <c r="M42" s="72">
        <f t="shared" si="16"/>
        <v>1.2</v>
      </c>
      <c r="N42" s="37" t="s">
        <v>18</v>
      </c>
      <c r="O42" s="78">
        <f t="shared" si="17"/>
        <v>1.2</v>
      </c>
      <c r="P42" s="72">
        <f t="shared" si="17"/>
        <v>2.5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2.8</v>
      </c>
      <c r="D43" s="74">
        <f t="shared" si="13"/>
        <v>2.2000000000000002</v>
      </c>
      <c r="E43" s="35" t="s">
        <v>18</v>
      </c>
      <c r="F43" s="73">
        <f t="shared" si="14"/>
        <v>3.5</v>
      </c>
      <c r="G43" s="74">
        <f t="shared" si="14"/>
        <v>1.8</v>
      </c>
      <c r="H43" s="38" t="s">
        <v>18</v>
      </c>
      <c r="I43" s="79">
        <f t="shared" si="15"/>
        <v>2.2999999999999998</v>
      </c>
      <c r="J43" s="74">
        <f t="shared" si="15"/>
        <v>2.5</v>
      </c>
      <c r="K43" s="38" t="s">
        <v>18</v>
      </c>
      <c r="L43" s="73">
        <f t="shared" si="16"/>
        <v>2.1</v>
      </c>
      <c r="M43" s="74">
        <f t="shared" si="16"/>
        <v>3.7</v>
      </c>
      <c r="N43" s="38" t="s">
        <v>18</v>
      </c>
      <c r="O43" s="79">
        <f t="shared" si="17"/>
        <v>2.4</v>
      </c>
      <c r="P43" s="74">
        <f t="shared" si="17"/>
        <v>1.2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2</v>
      </c>
      <c r="D44" s="72">
        <f t="shared" si="18"/>
        <v>1.8</v>
      </c>
      <c r="E44" s="7" t="s">
        <v>18</v>
      </c>
      <c r="F44" s="71">
        <f t="shared" ref="F44:G46" si="19">ROUND(F24/F$7*100,1)</f>
        <v>2.6</v>
      </c>
      <c r="G44" s="72">
        <f t="shared" si="19"/>
        <v>3.5</v>
      </c>
      <c r="H44" s="37" t="s">
        <v>18</v>
      </c>
      <c r="I44" s="78">
        <f t="shared" ref="I44:J46" si="20">ROUND(I24/I$7*100,1)</f>
        <v>1.5</v>
      </c>
      <c r="J44" s="72">
        <f t="shared" si="20"/>
        <v>0.6</v>
      </c>
      <c r="K44" s="37" t="s">
        <v>18</v>
      </c>
      <c r="L44" s="71">
        <f t="shared" ref="L44:M46" si="21">ROUND(L24/L$7*100,1)</f>
        <v>2.1</v>
      </c>
      <c r="M44" s="72">
        <f t="shared" si="21"/>
        <v>0</v>
      </c>
      <c r="N44" s="37" t="s">
        <v>18</v>
      </c>
      <c r="O44" s="78">
        <f t="shared" ref="O44:P46" si="22">ROUND(O24/O$7*100,1)</f>
        <v>1.2</v>
      </c>
      <c r="P44" s="72">
        <f t="shared" si="22"/>
        <v>1.2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1.2</v>
      </c>
      <c r="D45" s="72">
        <f t="shared" si="18"/>
        <v>2.2000000000000002</v>
      </c>
      <c r="E45" s="7" t="s">
        <v>18</v>
      </c>
      <c r="F45" s="71">
        <f t="shared" si="19"/>
        <v>1.7</v>
      </c>
      <c r="G45" s="72">
        <f t="shared" si="19"/>
        <v>2.7</v>
      </c>
      <c r="H45" s="37" t="s">
        <v>18</v>
      </c>
      <c r="I45" s="78">
        <f t="shared" si="20"/>
        <v>0.8</v>
      </c>
      <c r="J45" s="72">
        <f t="shared" si="20"/>
        <v>1.9</v>
      </c>
      <c r="K45" s="37" t="s">
        <v>18</v>
      </c>
      <c r="L45" s="71">
        <f t="shared" si="21"/>
        <v>2.1</v>
      </c>
      <c r="M45" s="72">
        <f t="shared" si="21"/>
        <v>1.2</v>
      </c>
      <c r="N45" s="37" t="s">
        <v>18</v>
      </c>
      <c r="O45" s="78">
        <f t="shared" si="22"/>
        <v>0</v>
      </c>
      <c r="P45" s="72">
        <f t="shared" si="22"/>
        <v>2.5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6.1</v>
      </c>
      <c r="D46" s="76">
        <f t="shared" si="18"/>
        <v>8.4</v>
      </c>
      <c r="E46" s="11" t="s">
        <v>18</v>
      </c>
      <c r="F46" s="75">
        <f t="shared" si="19"/>
        <v>7.8</v>
      </c>
      <c r="G46" s="76">
        <f t="shared" si="19"/>
        <v>10.6</v>
      </c>
      <c r="H46" s="39" t="s">
        <v>18</v>
      </c>
      <c r="I46" s="80">
        <f t="shared" si="20"/>
        <v>4.5</v>
      </c>
      <c r="J46" s="76">
        <f t="shared" si="20"/>
        <v>6.8</v>
      </c>
      <c r="K46" s="39" t="s">
        <v>18</v>
      </c>
      <c r="L46" s="75">
        <f t="shared" si="21"/>
        <v>8.3000000000000007</v>
      </c>
      <c r="M46" s="76">
        <f t="shared" si="21"/>
        <v>4.9000000000000004</v>
      </c>
      <c r="N46" s="39" t="s">
        <v>18</v>
      </c>
      <c r="O46" s="80">
        <f t="shared" si="22"/>
        <v>2.4</v>
      </c>
      <c r="P46" s="76">
        <f t="shared" si="22"/>
        <v>8.6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53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1004</v>
      </c>
      <c r="D7" s="17">
        <f t="shared" si="0"/>
        <v>926</v>
      </c>
      <c r="E7" s="10">
        <f t="shared" si="0"/>
        <v>78</v>
      </c>
      <c r="F7" s="9">
        <f t="shared" si="0"/>
        <v>624</v>
      </c>
      <c r="G7" s="17">
        <f t="shared" si="0"/>
        <v>569</v>
      </c>
      <c r="H7" s="10">
        <f t="shared" si="0"/>
        <v>55</v>
      </c>
      <c r="I7" s="9">
        <f t="shared" si="0"/>
        <v>380</v>
      </c>
      <c r="J7" s="17">
        <f t="shared" si="0"/>
        <v>357</v>
      </c>
      <c r="K7" s="29">
        <f t="shared" si="0"/>
        <v>23</v>
      </c>
      <c r="L7" s="9">
        <f t="shared" si="0"/>
        <v>149</v>
      </c>
      <c r="M7" s="17">
        <f t="shared" si="0"/>
        <v>142</v>
      </c>
      <c r="N7" s="10">
        <f t="shared" si="0"/>
        <v>7</v>
      </c>
      <c r="O7" s="9">
        <f t="shared" si="0"/>
        <v>231</v>
      </c>
      <c r="P7" s="17">
        <f t="shared" si="0"/>
        <v>215</v>
      </c>
      <c r="Q7" s="10">
        <f t="shared" si="0"/>
        <v>16</v>
      </c>
      <c r="R7" s="9">
        <f t="shared" si="0"/>
        <v>-82</v>
      </c>
      <c r="S7" s="17">
        <f t="shared" si="0"/>
        <v>-73</v>
      </c>
      <c r="T7" s="10">
        <f t="shared" si="0"/>
        <v>-9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127</v>
      </c>
      <c r="D8" s="22">
        <f t="shared" si="1"/>
        <v>99</v>
      </c>
      <c r="E8" s="23">
        <f t="shared" si="1"/>
        <v>28</v>
      </c>
      <c r="F8" s="21">
        <f t="shared" si="1"/>
        <v>97</v>
      </c>
      <c r="G8" s="22">
        <f t="shared" si="1"/>
        <v>62</v>
      </c>
      <c r="H8" s="23">
        <f t="shared" si="1"/>
        <v>35</v>
      </c>
      <c r="I8" s="21">
        <f t="shared" si="1"/>
        <v>30</v>
      </c>
      <c r="J8" s="22">
        <f t="shared" si="1"/>
        <v>37</v>
      </c>
      <c r="K8" s="30">
        <f t="shared" si="1"/>
        <v>-7</v>
      </c>
      <c r="L8" s="21">
        <f t="shared" si="1"/>
        <v>10</v>
      </c>
      <c r="M8" s="22">
        <f t="shared" si="1"/>
        <v>18</v>
      </c>
      <c r="N8" s="23">
        <f t="shared" si="1"/>
        <v>-8</v>
      </c>
      <c r="O8" s="21">
        <f t="shared" si="1"/>
        <v>20</v>
      </c>
      <c r="P8" s="22">
        <f t="shared" si="1"/>
        <v>19</v>
      </c>
      <c r="Q8" s="23">
        <f t="shared" si="1"/>
        <v>1</v>
      </c>
      <c r="R8" s="21">
        <f t="shared" si="1"/>
        <v>-10</v>
      </c>
      <c r="S8" s="22">
        <f t="shared" si="1"/>
        <v>-1</v>
      </c>
      <c r="T8" s="23">
        <f t="shared" si="1"/>
        <v>-9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772</v>
      </c>
      <c r="D9" s="18">
        <f t="shared" si="2"/>
        <v>734</v>
      </c>
      <c r="E9" s="6">
        <f t="shared" si="2"/>
        <v>38</v>
      </c>
      <c r="F9" s="5">
        <f t="shared" si="2"/>
        <v>440</v>
      </c>
      <c r="G9" s="18">
        <f t="shared" si="2"/>
        <v>440</v>
      </c>
      <c r="H9" s="6">
        <f t="shared" si="2"/>
        <v>0</v>
      </c>
      <c r="I9" s="5">
        <f t="shared" si="2"/>
        <v>332</v>
      </c>
      <c r="J9" s="18">
        <f t="shared" si="2"/>
        <v>294</v>
      </c>
      <c r="K9" s="31">
        <f t="shared" si="2"/>
        <v>38</v>
      </c>
      <c r="L9" s="5">
        <f t="shared" si="2"/>
        <v>129</v>
      </c>
      <c r="M9" s="18">
        <f t="shared" si="2"/>
        <v>114</v>
      </c>
      <c r="N9" s="6">
        <f t="shared" si="2"/>
        <v>15</v>
      </c>
      <c r="O9" s="5">
        <f t="shared" si="2"/>
        <v>203</v>
      </c>
      <c r="P9" s="18">
        <f t="shared" si="2"/>
        <v>180</v>
      </c>
      <c r="Q9" s="6">
        <f t="shared" si="2"/>
        <v>23</v>
      </c>
      <c r="R9" s="5">
        <f t="shared" si="2"/>
        <v>-74</v>
      </c>
      <c r="S9" s="18">
        <f t="shared" si="2"/>
        <v>-66</v>
      </c>
      <c r="T9" s="6">
        <f t="shared" si="2"/>
        <v>-8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105</v>
      </c>
      <c r="D10" s="26">
        <f t="shared" si="3"/>
        <v>93</v>
      </c>
      <c r="E10" s="27">
        <f t="shared" si="3"/>
        <v>12</v>
      </c>
      <c r="F10" s="25">
        <f t="shared" si="3"/>
        <v>87</v>
      </c>
      <c r="G10" s="26">
        <f t="shared" si="3"/>
        <v>67</v>
      </c>
      <c r="H10" s="27">
        <f t="shared" si="3"/>
        <v>20</v>
      </c>
      <c r="I10" s="25">
        <f t="shared" si="3"/>
        <v>18</v>
      </c>
      <c r="J10" s="26">
        <f t="shared" si="3"/>
        <v>26</v>
      </c>
      <c r="K10" s="32">
        <f t="shared" si="3"/>
        <v>-8</v>
      </c>
      <c r="L10" s="25">
        <f t="shared" si="3"/>
        <v>10</v>
      </c>
      <c r="M10" s="26">
        <f t="shared" si="3"/>
        <v>10</v>
      </c>
      <c r="N10" s="27">
        <f t="shared" si="3"/>
        <v>0</v>
      </c>
      <c r="O10" s="25">
        <f t="shared" si="3"/>
        <v>8</v>
      </c>
      <c r="P10" s="26">
        <f t="shared" si="3"/>
        <v>16</v>
      </c>
      <c r="Q10" s="27">
        <f t="shared" si="3"/>
        <v>-8</v>
      </c>
      <c r="R10" s="25">
        <f t="shared" si="3"/>
        <v>2</v>
      </c>
      <c r="S10" s="26">
        <f t="shared" si="3"/>
        <v>-6</v>
      </c>
      <c r="T10" s="27">
        <f t="shared" si="3"/>
        <v>8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82</v>
      </c>
      <c r="D11" s="18">
        <f t="shared" si="4"/>
        <v>58</v>
      </c>
      <c r="E11" s="6">
        <f t="shared" ref="E11:E26" si="5">C11-D11</f>
        <v>24</v>
      </c>
      <c r="F11" s="5">
        <v>63</v>
      </c>
      <c r="G11" s="18">
        <v>41</v>
      </c>
      <c r="H11" s="13">
        <f t="shared" ref="H11:H26" si="6">F11-G11</f>
        <v>22</v>
      </c>
      <c r="I11" s="5">
        <f t="shared" ref="I11:J26" si="7">L11+O11</f>
        <v>19</v>
      </c>
      <c r="J11" s="18">
        <f t="shared" si="7"/>
        <v>17</v>
      </c>
      <c r="K11" s="31">
        <f t="shared" ref="K11:K26" si="8">I11-J11</f>
        <v>2</v>
      </c>
      <c r="L11" s="5">
        <v>6</v>
      </c>
      <c r="M11" s="18">
        <v>10</v>
      </c>
      <c r="N11" s="6">
        <f t="shared" ref="N11:N26" si="9">L11-M11</f>
        <v>-4</v>
      </c>
      <c r="O11" s="5">
        <v>13</v>
      </c>
      <c r="P11" s="18">
        <v>7</v>
      </c>
      <c r="Q11" s="13">
        <f>O11-P11</f>
        <v>6</v>
      </c>
      <c r="R11" s="6">
        <f t="shared" ref="R11:S24" si="10">L11-O11</f>
        <v>-7</v>
      </c>
      <c r="S11" s="18">
        <f t="shared" si="10"/>
        <v>3</v>
      </c>
      <c r="T11" s="6">
        <f t="shared" ref="T11:T26" si="11">R11-S11</f>
        <v>-10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31</v>
      </c>
      <c r="D12" s="18">
        <f t="shared" si="4"/>
        <v>27</v>
      </c>
      <c r="E12" s="6">
        <f t="shared" si="5"/>
        <v>4</v>
      </c>
      <c r="F12" s="5">
        <v>23</v>
      </c>
      <c r="G12" s="18">
        <v>14</v>
      </c>
      <c r="H12" s="13">
        <f t="shared" si="6"/>
        <v>9</v>
      </c>
      <c r="I12" s="5">
        <f t="shared" si="7"/>
        <v>8</v>
      </c>
      <c r="J12" s="18">
        <f t="shared" si="7"/>
        <v>13</v>
      </c>
      <c r="K12" s="31">
        <f t="shared" si="8"/>
        <v>-5</v>
      </c>
      <c r="L12" s="5">
        <v>3</v>
      </c>
      <c r="M12" s="18">
        <v>7</v>
      </c>
      <c r="N12" s="6">
        <f t="shared" si="9"/>
        <v>-4</v>
      </c>
      <c r="O12" s="5">
        <v>5</v>
      </c>
      <c r="P12" s="18">
        <v>6</v>
      </c>
      <c r="Q12" s="13">
        <f t="shared" ref="Q12:Q26" si="12">O12-P12</f>
        <v>-1</v>
      </c>
      <c r="R12" s="6">
        <f t="shared" si="10"/>
        <v>-2</v>
      </c>
      <c r="S12" s="18">
        <f t="shared" si="10"/>
        <v>1</v>
      </c>
      <c r="T12" s="6">
        <f t="shared" si="11"/>
        <v>-3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14</v>
      </c>
      <c r="D13" s="18">
        <f t="shared" si="4"/>
        <v>14</v>
      </c>
      <c r="E13" s="6">
        <f t="shared" si="5"/>
        <v>0</v>
      </c>
      <c r="F13" s="5">
        <v>11</v>
      </c>
      <c r="G13" s="18">
        <v>7</v>
      </c>
      <c r="H13" s="13">
        <f t="shared" si="6"/>
        <v>4</v>
      </c>
      <c r="I13" s="5">
        <f t="shared" si="7"/>
        <v>3</v>
      </c>
      <c r="J13" s="18">
        <f t="shared" si="7"/>
        <v>7</v>
      </c>
      <c r="K13" s="32">
        <f t="shared" si="8"/>
        <v>-4</v>
      </c>
      <c r="L13" s="5">
        <v>1</v>
      </c>
      <c r="M13" s="18">
        <v>1</v>
      </c>
      <c r="N13" s="6">
        <f t="shared" si="9"/>
        <v>0</v>
      </c>
      <c r="O13" s="5">
        <v>2</v>
      </c>
      <c r="P13" s="18">
        <v>6</v>
      </c>
      <c r="Q13" s="13">
        <f t="shared" si="12"/>
        <v>-4</v>
      </c>
      <c r="R13" s="6">
        <f t="shared" si="10"/>
        <v>-1</v>
      </c>
      <c r="S13" s="18">
        <f t="shared" si="10"/>
        <v>-5</v>
      </c>
      <c r="T13" s="6">
        <f t="shared" si="11"/>
        <v>4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71</v>
      </c>
      <c r="D14" s="22">
        <f t="shared" si="4"/>
        <v>86</v>
      </c>
      <c r="E14" s="23">
        <f t="shared" si="5"/>
        <v>-15</v>
      </c>
      <c r="F14" s="21">
        <v>27</v>
      </c>
      <c r="G14" s="22">
        <v>42</v>
      </c>
      <c r="H14" s="24">
        <f t="shared" si="6"/>
        <v>-15</v>
      </c>
      <c r="I14" s="21">
        <f t="shared" si="7"/>
        <v>44</v>
      </c>
      <c r="J14" s="22">
        <f t="shared" si="7"/>
        <v>44</v>
      </c>
      <c r="K14" s="24">
        <f t="shared" si="8"/>
        <v>0</v>
      </c>
      <c r="L14" s="21">
        <v>7</v>
      </c>
      <c r="M14" s="22">
        <v>8</v>
      </c>
      <c r="N14" s="23">
        <f t="shared" si="9"/>
        <v>-1</v>
      </c>
      <c r="O14" s="21">
        <v>37</v>
      </c>
      <c r="P14" s="22">
        <v>36</v>
      </c>
      <c r="Q14" s="24">
        <f t="shared" si="12"/>
        <v>1</v>
      </c>
      <c r="R14" s="23">
        <f t="shared" si="10"/>
        <v>-30</v>
      </c>
      <c r="S14" s="22">
        <f t="shared" si="10"/>
        <v>-28</v>
      </c>
      <c r="T14" s="23">
        <f t="shared" si="11"/>
        <v>-2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170</v>
      </c>
      <c r="D15" s="18">
        <f t="shared" si="4"/>
        <v>179</v>
      </c>
      <c r="E15" s="6">
        <f t="shared" si="5"/>
        <v>-9</v>
      </c>
      <c r="F15" s="5">
        <v>58</v>
      </c>
      <c r="G15" s="18">
        <v>73</v>
      </c>
      <c r="H15" s="13">
        <f t="shared" si="6"/>
        <v>-15</v>
      </c>
      <c r="I15" s="5">
        <f t="shared" si="7"/>
        <v>112</v>
      </c>
      <c r="J15" s="18">
        <f t="shared" si="7"/>
        <v>106</v>
      </c>
      <c r="K15" s="13">
        <f t="shared" si="8"/>
        <v>6</v>
      </c>
      <c r="L15" s="5">
        <v>39</v>
      </c>
      <c r="M15" s="18">
        <v>29</v>
      </c>
      <c r="N15" s="6">
        <f t="shared" si="9"/>
        <v>10</v>
      </c>
      <c r="O15" s="5">
        <v>73</v>
      </c>
      <c r="P15" s="18">
        <v>77</v>
      </c>
      <c r="Q15" s="13">
        <f t="shared" si="12"/>
        <v>-4</v>
      </c>
      <c r="R15" s="6">
        <f t="shared" si="10"/>
        <v>-34</v>
      </c>
      <c r="S15" s="18">
        <f t="shared" si="10"/>
        <v>-48</v>
      </c>
      <c r="T15" s="6">
        <f t="shared" si="11"/>
        <v>14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168</v>
      </c>
      <c r="D16" s="18">
        <f t="shared" si="4"/>
        <v>136</v>
      </c>
      <c r="E16" s="6">
        <f t="shared" si="5"/>
        <v>32</v>
      </c>
      <c r="F16" s="5">
        <v>103</v>
      </c>
      <c r="G16" s="18">
        <v>90</v>
      </c>
      <c r="H16" s="13">
        <f t="shared" si="6"/>
        <v>13</v>
      </c>
      <c r="I16" s="5">
        <f t="shared" si="7"/>
        <v>65</v>
      </c>
      <c r="J16" s="18">
        <f t="shared" si="7"/>
        <v>46</v>
      </c>
      <c r="K16" s="13">
        <f t="shared" si="8"/>
        <v>19</v>
      </c>
      <c r="L16" s="5">
        <v>27</v>
      </c>
      <c r="M16" s="18">
        <v>23</v>
      </c>
      <c r="N16" s="6">
        <f t="shared" si="9"/>
        <v>4</v>
      </c>
      <c r="O16" s="5">
        <v>38</v>
      </c>
      <c r="P16" s="18">
        <v>23</v>
      </c>
      <c r="Q16" s="13">
        <f t="shared" si="12"/>
        <v>15</v>
      </c>
      <c r="R16" s="6">
        <f t="shared" si="10"/>
        <v>-11</v>
      </c>
      <c r="S16" s="18">
        <f t="shared" si="10"/>
        <v>0</v>
      </c>
      <c r="T16" s="6">
        <f t="shared" si="11"/>
        <v>-11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109</v>
      </c>
      <c r="D17" s="18">
        <f t="shared" si="4"/>
        <v>90</v>
      </c>
      <c r="E17" s="6">
        <f t="shared" si="5"/>
        <v>19</v>
      </c>
      <c r="F17" s="5">
        <v>75</v>
      </c>
      <c r="G17" s="18">
        <v>60</v>
      </c>
      <c r="H17" s="13">
        <f t="shared" si="6"/>
        <v>15</v>
      </c>
      <c r="I17" s="5">
        <f t="shared" si="7"/>
        <v>34</v>
      </c>
      <c r="J17" s="18">
        <f t="shared" si="7"/>
        <v>30</v>
      </c>
      <c r="K17" s="13">
        <f t="shared" si="8"/>
        <v>4</v>
      </c>
      <c r="L17" s="5">
        <v>14</v>
      </c>
      <c r="M17" s="18">
        <v>18</v>
      </c>
      <c r="N17" s="6">
        <f t="shared" si="9"/>
        <v>-4</v>
      </c>
      <c r="O17" s="5">
        <v>20</v>
      </c>
      <c r="P17" s="18">
        <v>12</v>
      </c>
      <c r="Q17" s="13">
        <f t="shared" si="12"/>
        <v>8</v>
      </c>
      <c r="R17" s="6">
        <f t="shared" si="10"/>
        <v>-6</v>
      </c>
      <c r="S17" s="18">
        <f t="shared" si="10"/>
        <v>6</v>
      </c>
      <c r="T17" s="6">
        <f t="shared" si="11"/>
        <v>-12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91</v>
      </c>
      <c r="D18" s="18">
        <f t="shared" si="4"/>
        <v>77</v>
      </c>
      <c r="E18" s="6">
        <f t="shared" si="5"/>
        <v>14</v>
      </c>
      <c r="F18" s="5">
        <v>61</v>
      </c>
      <c r="G18" s="18">
        <v>55</v>
      </c>
      <c r="H18" s="13">
        <f t="shared" si="6"/>
        <v>6</v>
      </c>
      <c r="I18" s="5">
        <f t="shared" si="7"/>
        <v>30</v>
      </c>
      <c r="J18" s="18">
        <f t="shared" si="7"/>
        <v>22</v>
      </c>
      <c r="K18" s="13">
        <f t="shared" si="8"/>
        <v>8</v>
      </c>
      <c r="L18" s="5">
        <v>14</v>
      </c>
      <c r="M18" s="18">
        <v>10</v>
      </c>
      <c r="N18" s="6">
        <f t="shared" si="9"/>
        <v>4</v>
      </c>
      <c r="O18" s="5">
        <v>16</v>
      </c>
      <c r="P18" s="18">
        <v>12</v>
      </c>
      <c r="Q18" s="13">
        <f t="shared" si="12"/>
        <v>4</v>
      </c>
      <c r="R18" s="6">
        <f t="shared" si="10"/>
        <v>-2</v>
      </c>
      <c r="S18" s="18">
        <f t="shared" si="10"/>
        <v>-2</v>
      </c>
      <c r="T18" s="6">
        <f t="shared" si="11"/>
        <v>0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53</v>
      </c>
      <c r="D19" s="18">
        <f t="shared" si="4"/>
        <v>47</v>
      </c>
      <c r="E19" s="6">
        <f t="shared" si="5"/>
        <v>6</v>
      </c>
      <c r="F19" s="5">
        <v>41</v>
      </c>
      <c r="G19" s="18">
        <v>35</v>
      </c>
      <c r="H19" s="13">
        <f t="shared" si="6"/>
        <v>6</v>
      </c>
      <c r="I19" s="5">
        <f t="shared" si="7"/>
        <v>12</v>
      </c>
      <c r="J19" s="18">
        <f t="shared" si="7"/>
        <v>12</v>
      </c>
      <c r="K19" s="13">
        <f t="shared" si="8"/>
        <v>0</v>
      </c>
      <c r="L19" s="5">
        <v>8</v>
      </c>
      <c r="M19" s="18">
        <v>8</v>
      </c>
      <c r="N19" s="6">
        <f t="shared" si="9"/>
        <v>0</v>
      </c>
      <c r="O19" s="5">
        <v>4</v>
      </c>
      <c r="P19" s="18">
        <v>4</v>
      </c>
      <c r="Q19" s="13">
        <f t="shared" si="12"/>
        <v>0</v>
      </c>
      <c r="R19" s="6">
        <f t="shared" si="10"/>
        <v>4</v>
      </c>
      <c r="S19" s="18">
        <f t="shared" si="10"/>
        <v>4</v>
      </c>
      <c r="T19" s="6">
        <f t="shared" si="11"/>
        <v>0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36</v>
      </c>
      <c r="D20" s="18">
        <f t="shared" si="4"/>
        <v>39</v>
      </c>
      <c r="E20" s="6">
        <f t="shared" si="5"/>
        <v>-3</v>
      </c>
      <c r="F20" s="5">
        <v>23</v>
      </c>
      <c r="G20" s="18">
        <v>30</v>
      </c>
      <c r="H20" s="13">
        <f t="shared" si="6"/>
        <v>-7</v>
      </c>
      <c r="I20" s="5">
        <f t="shared" si="7"/>
        <v>13</v>
      </c>
      <c r="J20" s="18">
        <f t="shared" si="7"/>
        <v>9</v>
      </c>
      <c r="K20" s="13">
        <f t="shared" si="8"/>
        <v>4</v>
      </c>
      <c r="L20" s="5">
        <v>7</v>
      </c>
      <c r="M20" s="18">
        <v>4</v>
      </c>
      <c r="N20" s="6">
        <f t="shared" si="9"/>
        <v>3</v>
      </c>
      <c r="O20" s="5">
        <v>6</v>
      </c>
      <c r="P20" s="18">
        <v>5</v>
      </c>
      <c r="Q20" s="13">
        <f t="shared" si="12"/>
        <v>1</v>
      </c>
      <c r="R20" s="6">
        <f t="shared" si="10"/>
        <v>1</v>
      </c>
      <c r="S20" s="18">
        <f t="shared" si="10"/>
        <v>-1</v>
      </c>
      <c r="T20" s="6">
        <f t="shared" si="11"/>
        <v>2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35</v>
      </c>
      <c r="D21" s="18">
        <f t="shared" si="4"/>
        <v>46</v>
      </c>
      <c r="E21" s="6">
        <f t="shared" si="5"/>
        <v>-11</v>
      </c>
      <c r="F21" s="5">
        <v>22</v>
      </c>
      <c r="G21" s="18">
        <v>34</v>
      </c>
      <c r="H21" s="13">
        <f t="shared" si="6"/>
        <v>-12</v>
      </c>
      <c r="I21" s="5">
        <f t="shared" si="7"/>
        <v>13</v>
      </c>
      <c r="J21" s="18">
        <f t="shared" si="7"/>
        <v>12</v>
      </c>
      <c r="K21" s="13">
        <f t="shared" si="8"/>
        <v>1</v>
      </c>
      <c r="L21" s="5">
        <v>7</v>
      </c>
      <c r="M21" s="18">
        <v>6</v>
      </c>
      <c r="N21" s="6">
        <f t="shared" si="9"/>
        <v>1</v>
      </c>
      <c r="O21" s="5">
        <v>6</v>
      </c>
      <c r="P21" s="18">
        <v>6</v>
      </c>
      <c r="Q21" s="13">
        <f t="shared" si="12"/>
        <v>0</v>
      </c>
      <c r="R21" s="6">
        <f t="shared" si="10"/>
        <v>1</v>
      </c>
      <c r="S21" s="18">
        <f t="shared" si="10"/>
        <v>0</v>
      </c>
      <c r="T21" s="6">
        <f t="shared" si="11"/>
        <v>1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25</v>
      </c>
      <c r="D22" s="18">
        <f t="shared" si="4"/>
        <v>19</v>
      </c>
      <c r="E22" s="6">
        <f t="shared" si="5"/>
        <v>6</v>
      </c>
      <c r="F22" s="5">
        <v>17</v>
      </c>
      <c r="G22" s="18">
        <v>9</v>
      </c>
      <c r="H22" s="13">
        <f t="shared" si="6"/>
        <v>8</v>
      </c>
      <c r="I22" s="5">
        <f t="shared" si="7"/>
        <v>8</v>
      </c>
      <c r="J22" s="18">
        <f t="shared" si="7"/>
        <v>10</v>
      </c>
      <c r="K22" s="13">
        <f t="shared" si="8"/>
        <v>-2</v>
      </c>
      <c r="L22" s="5">
        <v>5</v>
      </c>
      <c r="M22" s="18">
        <v>7</v>
      </c>
      <c r="N22" s="6">
        <f t="shared" si="9"/>
        <v>-2</v>
      </c>
      <c r="O22" s="5">
        <v>3</v>
      </c>
      <c r="P22" s="18">
        <v>3</v>
      </c>
      <c r="Q22" s="13">
        <f t="shared" si="12"/>
        <v>0</v>
      </c>
      <c r="R22" s="6">
        <f t="shared" si="10"/>
        <v>2</v>
      </c>
      <c r="S22" s="18">
        <f t="shared" si="10"/>
        <v>4</v>
      </c>
      <c r="T22" s="6">
        <f t="shared" si="11"/>
        <v>-2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14</v>
      </c>
      <c r="D23" s="26">
        <f t="shared" si="4"/>
        <v>15</v>
      </c>
      <c r="E23" s="27">
        <f t="shared" si="5"/>
        <v>-1</v>
      </c>
      <c r="F23" s="25">
        <v>13</v>
      </c>
      <c r="G23" s="26">
        <v>12</v>
      </c>
      <c r="H23" s="28">
        <f t="shared" si="6"/>
        <v>1</v>
      </c>
      <c r="I23" s="25">
        <f t="shared" si="7"/>
        <v>1</v>
      </c>
      <c r="J23" s="26">
        <f t="shared" si="7"/>
        <v>3</v>
      </c>
      <c r="K23" s="28">
        <f t="shared" si="8"/>
        <v>-2</v>
      </c>
      <c r="L23" s="25">
        <v>1</v>
      </c>
      <c r="M23" s="26">
        <v>1</v>
      </c>
      <c r="N23" s="27">
        <f t="shared" si="9"/>
        <v>0</v>
      </c>
      <c r="O23" s="25">
        <v>0</v>
      </c>
      <c r="P23" s="26">
        <v>2</v>
      </c>
      <c r="Q23" s="28">
        <f t="shared" si="12"/>
        <v>-2</v>
      </c>
      <c r="R23" s="27">
        <f t="shared" si="10"/>
        <v>1</v>
      </c>
      <c r="S23" s="26">
        <f t="shared" si="10"/>
        <v>-1</v>
      </c>
      <c r="T23" s="27">
        <f t="shared" si="11"/>
        <v>2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24</v>
      </c>
      <c r="D24" s="18">
        <f t="shared" si="4"/>
        <v>20</v>
      </c>
      <c r="E24" s="6">
        <f t="shared" si="5"/>
        <v>4</v>
      </c>
      <c r="F24" s="5">
        <v>21</v>
      </c>
      <c r="G24" s="18">
        <v>10</v>
      </c>
      <c r="H24" s="13">
        <f t="shared" si="6"/>
        <v>11</v>
      </c>
      <c r="I24" s="5">
        <f t="shared" si="7"/>
        <v>3</v>
      </c>
      <c r="J24" s="18">
        <f t="shared" si="7"/>
        <v>10</v>
      </c>
      <c r="K24" s="13">
        <f t="shared" si="8"/>
        <v>-7</v>
      </c>
      <c r="L24" s="5">
        <v>2</v>
      </c>
      <c r="M24" s="18">
        <v>4</v>
      </c>
      <c r="N24" s="6">
        <f t="shared" si="9"/>
        <v>-2</v>
      </c>
      <c r="O24" s="5">
        <v>1</v>
      </c>
      <c r="P24" s="18">
        <v>6</v>
      </c>
      <c r="Q24" s="13">
        <f t="shared" si="12"/>
        <v>-5</v>
      </c>
      <c r="R24" s="6">
        <f t="shared" si="10"/>
        <v>1</v>
      </c>
      <c r="S24" s="18">
        <f t="shared" si="10"/>
        <v>-2</v>
      </c>
      <c r="T24" s="6">
        <f t="shared" si="11"/>
        <v>3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15</v>
      </c>
      <c r="D25" s="18">
        <f>G25+J25</f>
        <v>18</v>
      </c>
      <c r="E25" s="6">
        <f t="shared" si="5"/>
        <v>-3</v>
      </c>
      <c r="F25" s="5">
        <v>12</v>
      </c>
      <c r="G25" s="18">
        <v>11</v>
      </c>
      <c r="H25" s="13">
        <f t="shared" si="6"/>
        <v>1</v>
      </c>
      <c r="I25" s="5">
        <f t="shared" si="7"/>
        <v>3</v>
      </c>
      <c r="J25" s="18">
        <f t="shared" si="7"/>
        <v>7</v>
      </c>
      <c r="K25" s="13">
        <f t="shared" si="8"/>
        <v>-4</v>
      </c>
      <c r="L25" s="5">
        <v>1</v>
      </c>
      <c r="M25" s="18">
        <v>1</v>
      </c>
      <c r="N25" s="6">
        <f t="shared" si="9"/>
        <v>0</v>
      </c>
      <c r="O25" s="5">
        <v>2</v>
      </c>
      <c r="P25" s="18">
        <v>6</v>
      </c>
      <c r="Q25" s="13">
        <f t="shared" si="12"/>
        <v>-4</v>
      </c>
      <c r="R25" s="6">
        <f>L25-O25</f>
        <v>-1</v>
      </c>
      <c r="S25" s="18">
        <f>M25-P25</f>
        <v>-5</v>
      </c>
      <c r="T25" s="6">
        <f t="shared" si="11"/>
        <v>4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66</v>
      </c>
      <c r="D26" s="19">
        <f>G26+J26</f>
        <v>55</v>
      </c>
      <c r="E26" s="57">
        <f t="shared" si="5"/>
        <v>11</v>
      </c>
      <c r="F26" s="14">
        <v>54</v>
      </c>
      <c r="G26" s="19">
        <v>46</v>
      </c>
      <c r="H26" s="15">
        <f t="shared" si="6"/>
        <v>8</v>
      </c>
      <c r="I26" s="14">
        <f t="shared" si="7"/>
        <v>12</v>
      </c>
      <c r="J26" s="19">
        <f t="shared" si="7"/>
        <v>9</v>
      </c>
      <c r="K26" s="15">
        <f t="shared" si="8"/>
        <v>3</v>
      </c>
      <c r="L26" s="14">
        <v>7</v>
      </c>
      <c r="M26" s="19">
        <v>5</v>
      </c>
      <c r="N26" s="57">
        <f t="shared" si="9"/>
        <v>2</v>
      </c>
      <c r="O26" s="14">
        <v>5</v>
      </c>
      <c r="P26" s="19">
        <v>4</v>
      </c>
      <c r="Q26" s="15">
        <f t="shared" si="12"/>
        <v>1</v>
      </c>
      <c r="R26" s="57">
        <f>L26-O26</f>
        <v>2</v>
      </c>
      <c r="S26" s="19">
        <f>M26-P26</f>
        <v>1</v>
      </c>
      <c r="T26" s="57">
        <f t="shared" si="11"/>
        <v>1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12.6</v>
      </c>
      <c r="D28" s="70">
        <f t="shared" si="13"/>
        <v>10.7</v>
      </c>
      <c r="E28" s="34" t="s">
        <v>18</v>
      </c>
      <c r="F28" s="69">
        <f t="shared" ref="F28:G43" si="14">ROUND(F8/F$7*100,1)</f>
        <v>15.5</v>
      </c>
      <c r="G28" s="70">
        <f t="shared" si="14"/>
        <v>10.9</v>
      </c>
      <c r="H28" s="36" t="s">
        <v>18</v>
      </c>
      <c r="I28" s="77">
        <f t="shared" ref="I28:J43" si="15">ROUND(I8/I$7*100,1)</f>
        <v>7.9</v>
      </c>
      <c r="J28" s="70">
        <f t="shared" si="15"/>
        <v>10.4</v>
      </c>
      <c r="K28" s="36" t="s">
        <v>18</v>
      </c>
      <c r="L28" s="69">
        <f t="shared" ref="L28:M43" si="16">ROUND(L8/L$7*100,1)</f>
        <v>6.7</v>
      </c>
      <c r="M28" s="70">
        <f t="shared" si="16"/>
        <v>12.7</v>
      </c>
      <c r="N28" s="36" t="s">
        <v>18</v>
      </c>
      <c r="O28" s="77">
        <f t="shared" ref="O28:P43" si="17">ROUND(O8/O$7*100,1)</f>
        <v>8.6999999999999993</v>
      </c>
      <c r="P28" s="70">
        <f t="shared" si="17"/>
        <v>8.8000000000000007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76.900000000000006</v>
      </c>
      <c r="D29" s="72">
        <f t="shared" si="13"/>
        <v>79.3</v>
      </c>
      <c r="E29" s="7" t="s">
        <v>18</v>
      </c>
      <c r="F29" s="71">
        <f t="shared" si="14"/>
        <v>70.5</v>
      </c>
      <c r="G29" s="72">
        <f t="shared" si="14"/>
        <v>77.3</v>
      </c>
      <c r="H29" s="37" t="s">
        <v>18</v>
      </c>
      <c r="I29" s="78">
        <f t="shared" si="15"/>
        <v>87.4</v>
      </c>
      <c r="J29" s="72">
        <f t="shared" si="15"/>
        <v>82.4</v>
      </c>
      <c r="K29" s="37" t="s">
        <v>18</v>
      </c>
      <c r="L29" s="71">
        <f t="shared" si="16"/>
        <v>86.6</v>
      </c>
      <c r="M29" s="72">
        <f t="shared" si="16"/>
        <v>80.3</v>
      </c>
      <c r="N29" s="37" t="s">
        <v>18</v>
      </c>
      <c r="O29" s="78">
        <f t="shared" si="17"/>
        <v>87.9</v>
      </c>
      <c r="P29" s="72">
        <f t="shared" si="17"/>
        <v>83.7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10.5</v>
      </c>
      <c r="D30" s="74">
        <f t="shared" si="13"/>
        <v>10</v>
      </c>
      <c r="E30" s="35" t="s">
        <v>18</v>
      </c>
      <c r="F30" s="73">
        <f t="shared" si="14"/>
        <v>13.9</v>
      </c>
      <c r="G30" s="74">
        <f t="shared" si="14"/>
        <v>11.8</v>
      </c>
      <c r="H30" s="38" t="s">
        <v>18</v>
      </c>
      <c r="I30" s="79">
        <f t="shared" si="15"/>
        <v>4.7</v>
      </c>
      <c r="J30" s="74">
        <f t="shared" si="15"/>
        <v>7.3</v>
      </c>
      <c r="K30" s="38" t="s">
        <v>18</v>
      </c>
      <c r="L30" s="73">
        <f t="shared" si="16"/>
        <v>6.7</v>
      </c>
      <c r="M30" s="74">
        <f t="shared" si="16"/>
        <v>7</v>
      </c>
      <c r="N30" s="38" t="s">
        <v>18</v>
      </c>
      <c r="O30" s="79">
        <f t="shared" si="17"/>
        <v>3.5</v>
      </c>
      <c r="P30" s="74">
        <f t="shared" si="17"/>
        <v>7.4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8.1999999999999993</v>
      </c>
      <c r="D31" s="72">
        <f t="shared" si="13"/>
        <v>6.3</v>
      </c>
      <c r="E31" s="7" t="s">
        <v>18</v>
      </c>
      <c r="F31" s="71">
        <f>ROUND(F11/F$7*100,1)</f>
        <v>10.1</v>
      </c>
      <c r="G31" s="72">
        <f t="shared" si="14"/>
        <v>7.2</v>
      </c>
      <c r="H31" s="37" t="s">
        <v>18</v>
      </c>
      <c r="I31" s="78">
        <f t="shared" si="15"/>
        <v>5</v>
      </c>
      <c r="J31" s="72">
        <f t="shared" si="15"/>
        <v>4.8</v>
      </c>
      <c r="K31" s="37" t="s">
        <v>18</v>
      </c>
      <c r="L31" s="71">
        <f t="shared" si="16"/>
        <v>4</v>
      </c>
      <c r="M31" s="72">
        <f t="shared" si="16"/>
        <v>7</v>
      </c>
      <c r="N31" s="37" t="s">
        <v>18</v>
      </c>
      <c r="O31" s="78">
        <f t="shared" si="17"/>
        <v>5.6</v>
      </c>
      <c r="P31" s="72">
        <f t="shared" si="17"/>
        <v>3.3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3.1</v>
      </c>
      <c r="D32" s="72">
        <f t="shared" si="13"/>
        <v>2.9</v>
      </c>
      <c r="E32" s="7" t="s">
        <v>18</v>
      </c>
      <c r="F32" s="71">
        <f t="shared" si="14"/>
        <v>3.7</v>
      </c>
      <c r="G32" s="72">
        <f t="shared" si="14"/>
        <v>2.5</v>
      </c>
      <c r="H32" s="37" t="s">
        <v>18</v>
      </c>
      <c r="I32" s="78">
        <f t="shared" si="15"/>
        <v>2.1</v>
      </c>
      <c r="J32" s="72">
        <f t="shared" si="15"/>
        <v>3.6</v>
      </c>
      <c r="K32" s="37" t="s">
        <v>18</v>
      </c>
      <c r="L32" s="71">
        <f t="shared" si="16"/>
        <v>2</v>
      </c>
      <c r="M32" s="72">
        <f t="shared" si="16"/>
        <v>4.9000000000000004</v>
      </c>
      <c r="N32" s="37" t="s">
        <v>18</v>
      </c>
      <c r="O32" s="78">
        <f t="shared" si="17"/>
        <v>2.2000000000000002</v>
      </c>
      <c r="P32" s="72">
        <f t="shared" si="17"/>
        <v>2.8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1.4</v>
      </c>
      <c r="D33" s="72">
        <f t="shared" si="13"/>
        <v>1.5</v>
      </c>
      <c r="E33" s="7" t="s">
        <v>18</v>
      </c>
      <c r="F33" s="71">
        <f t="shared" si="14"/>
        <v>1.8</v>
      </c>
      <c r="G33" s="72">
        <f t="shared" si="14"/>
        <v>1.2</v>
      </c>
      <c r="H33" s="37" t="s">
        <v>18</v>
      </c>
      <c r="I33" s="78">
        <f t="shared" si="15"/>
        <v>0.8</v>
      </c>
      <c r="J33" s="72">
        <f t="shared" si="15"/>
        <v>2</v>
      </c>
      <c r="K33" s="37" t="s">
        <v>18</v>
      </c>
      <c r="L33" s="71">
        <f t="shared" si="16"/>
        <v>0.7</v>
      </c>
      <c r="M33" s="72">
        <f t="shared" si="16"/>
        <v>0.7</v>
      </c>
      <c r="N33" s="37" t="s">
        <v>18</v>
      </c>
      <c r="O33" s="78">
        <f t="shared" si="17"/>
        <v>0.9</v>
      </c>
      <c r="P33" s="72">
        <f t="shared" si="17"/>
        <v>2.8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7.1</v>
      </c>
      <c r="D34" s="70">
        <f t="shared" si="13"/>
        <v>9.3000000000000007</v>
      </c>
      <c r="E34" s="34" t="s">
        <v>18</v>
      </c>
      <c r="F34" s="69">
        <f t="shared" si="14"/>
        <v>4.3</v>
      </c>
      <c r="G34" s="70">
        <f t="shared" si="14"/>
        <v>7.4</v>
      </c>
      <c r="H34" s="36" t="s">
        <v>18</v>
      </c>
      <c r="I34" s="77">
        <f t="shared" si="15"/>
        <v>11.6</v>
      </c>
      <c r="J34" s="70">
        <f t="shared" si="15"/>
        <v>12.3</v>
      </c>
      <c r="K34" s="36" t="s">
        <v>18</v>
      </c>
      <c r="L34" s="69">
        <f t="shared" si="16"/>
        <v>4.7</v>
      </c>
      <c r="M34" s="70">
        <f t="shared" si="16"/>
        <v>5.6</v>
      </c>
      <c r="N34" s="36" t="s">
        <v>18</v>
      </c>
      <c r="O34" s="77">
        <f t="shared" si="17"/>
        <v>16</v>
      </c>
      <c r="P34" s="70">
        <f t="shared" si="17"/>
        <v>16.7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16.899999999999999</v>
      </c>
      <c r="D35" s="72">
        <f t="shared" si="13"/>
        <v>19.3</v>
      </c>
      <c r="E35" s="7" t="s">
        <v>18</v>
      </c>
      <c r="F35" s="71">
        <f t="shared" si="14"/>
        <v>9.3000000000000007</v>
      </c>
      <c r="G35" s="72">
        <f t="shared" si="14"/>
        <v>12.8</v>
      </c>
      <c r="H35" s="37" t="s">
        <v>18</v>
      </c>
      <c r="I35" s="78">
        <f t="shared" si="15"/>
        <v>29.5</v>
      </c>
      <c r="J35" s="72">
        <f t="shared" si="15"/>
        <v>29.7</v>
      </c>
      <c r="K35" s="37" t="s">
        <v>18</v>
      </c>
      <c r="L35" s="71">
        <f t="shared" si="16"/>
        <v>26.2</v>
      </c>
      <c r="M35" s="72">
        <f t="shared" si="16"/>
        <v>20.399999999999999</v>
      </c>
      <c r="N35" s="37" t="s">
        <v>18</v>
      </c>
      <c r="O35" s="78">
        <f t="shared" si="17"/>
        <v>31.6</v>
      </c>
      <c r="P35" s="72">
        <f t="shared" si="17"/>
        <v>35.799999999999997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16.7</v>
      </c>
      <c r="D36" s="72">
        <f t="shared" si="13"/>
        <v>14.7</v>
      </c>
      <c r="E36" s="7" t="s">
        <v>18</v>
      </c>
      <c r="F36" s="71">
        <f t="shared" si="14"/>
        <v>16.5</v>
      </c>
      <c r="G36" s="72">
        <f t="shared" si="14"/>
        <v>15.8</v>
      </c>
      <c r="H36" s="37" t="s">
        <v>18</v>
      </c>
      <c r="I36" s="78">
        <f t="shared" si="15"/>
        <v>17.100000000000001</v>
      </c>
      <c r="J36" s="72">
        <f t="shared" si="15"/>
        <v>12.9</v>
      </c>
      <c r="K36" s="37" t="s">
        <v>18</v>
      </c>
      <c r="L36" s="71">
        <f t="shared" si="16"/>
        <v>18.100000000000001</v>
      </c>
      <c r="M36" s="72">
        <f t="shared" si="16"/>
        <v>16.2</v>
      </c>
      <c r="N36" s="37" t="s">
        <v>18</v>
      </c>
      <c r="O36" s="78">
        <f t="shared" si="17"/>
        <v>16.5</v>
      </c>
      <c r="P36" s="72">
        <f t="shared" si="17"/>
        <v>10.7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10.9</v>
      </c>
      <c r="D37" s="72">
        <f t="shared" si="13"/>
        <v>9.6999999999999993</v>
      </c>
      <c r="E37" s="7" t="s">
        <v>18</v>
      </c>
      <c r="F37" s="71">
        <f t="shared" si="14"/>
        <v>12</v>
      </c>
      <c r="G37" s="72">
        <f t="shared" si="14"/>
        <v>10.5</v>
      </c>
      <c r="H37" s="37" t="s">
        <v>18</v>
      </c>
      <c r="I37" s="78">
        <f t="shared" si="15"/>
        <v>8.9</v>
      </c>
      <c r="J37" s="72">
        <f t="shared" si="15"/>
        <v>8.4</v>
      </c>
      <c r="K37" s="37" t="s">
        <v>18</v>
      </c>
      <c r="L37" s="71">
        <f t="shared" si="16"/>
        <v>9.4</v>
      </c>
      <c r="M37" s="72">
        <f t="shared" si="16"/>
        <v>12.7</v>
      </c>
      <c r="N37" s="37" t="s">
        <v>18</v>
      </c>
      <c r="O37" s="78">
        <f t="shared" si="17"/>
        <v>8.6999999999999993</v>
      </c>
      <c r="P37" s="72">
        <f t="shared" si="17"/>
        <v>5.6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9.1</v>
      </c>
      <c r="D38" s="72">
        <f t="shared" si="13"/>
        <v>8.3000000000000007</v>
      </c>
      <c r="E38" s="7" t="s">
        <v>18</v>
      </c>
      <c r="F38" s="71">
        <f t="shared" si="14"/>
        <v>9.8000000000000007</v>
      </c>
      <c r="G38" s="72">
        <f t="shared" si="14"/>
        <v>9.6999999999999993</v>
      </c>
      <c r="H38" s="37" t="s">
        <v>18</v>
      </c>
      <c r="I38" s="78">
        <f t="shared" si="15"/>
        <v>7.9</v>
      </c>
      <c r="J38" s="72">
        <f t="shared" si="15"/>
        <v>6.2</v>
      </c>
      <c r="K38" s="37" t="s">
        <v>18</v>
      </c>
      <c r="L38" s="71">
        <f t="shared" si="16"/>
        <v>9.4</v>
      </c>
      <c r="M38" s="72">
        <f t="shared" si="16"/>
        <v>7</v>
      </c>
      <c r="N38" s="37" t="s">
        <v>18</v>
      </c>
      <c r="O38" s="78">
        <f t="shared" si="17"/>
        <v>6.9</v>
      </c>
      <c r="P38" s="72">
        <f t="shared" si="17"/>
        <v>5.6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5.3</v>
      </c>
      <c r="D39" s="72">
        <f t="shared" si="13"/>
        <v>5.0999999999999996</v>
      </c>
      <c r="E39" s="7" t="s">
        <v>18</v>
      </c>
      <c r="F39" s="71">
        <f t="shared" si="14"/>
        <v>6.6</v>
      </c>
      <c r="G39" s="72">
        <f t="shared" si="14"/>
        <v>6.2</v>
      </c>
      <c r="H39" s="37" t="s">
        <v>18</v>
      </c>
      <c r="I39" s="78">
        <f t="shared" si="15"/>
        <v>3.2</v>
      </c>
      <c r="J39" s="72">
        <f t="shared" si="15"/>
        <v>3.4</v>
      </c>
      <c r="K39" s="37" t="s">
        <v>18</v>
      </c>
      <c r="L39" s="71">
        <f t="shared" si="16"/>
        <v>5.4</v>
      </c>
      <c r="M39" s="72">
        <f t="shared" si="16"/>
        <v>5.6</v>
      </c>
      <c r="N39" s="37" t="s">
        <v>18</v>
      </c>
      <c r="O39" s="78">
        <f t="shared" si="17"/>
        <v>1.7</v>
      </c>
      <c r="P39" s="72">
        <f t="shared" si="17"/>
        <v>1.9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3.6</v>
      </c>
      <c r="D40" s="72">
        <f t="shared" si="13"/>
        <v>4.2</v>
      </c>
      <c r="E40" s="7" t="s">
        <v>18</v>
      </c>
      <c r="F40" s="71">
        <f t="shared" si="14"/>
        <v>3.7</v>
      </c>
      <c r="G40" s="72">
        <f t="shared" si="14"/>
        <v>5.3</v>
      </c>
      <c r="H40" s="37" t="s">
        <v>18</v>
      </c>
      <c r="I40" s="78">
        <f t="shared" si="15"/>
        <v>3.4</v>
      </c>
      <c r="J40" s="72">
        <f t="shared" si="15"/>
        <v>2.5</v>
      </c>
      <c r="K40" s="37" t="s">
        <v>18</v>
      </c>
      <c r="L40" s="71">
        <f t="shared" si="16"/>
        <v>4.7</v>
      </c>
      <c r="M40" s="72">
        <f t="shared" si="16"/>
        <v>2.8</v>
      </c>
      <c r="N40" s="37" t="s">
        <v>18</v>
      </c>
      <c r="O40" s="78">
        <f t="shared" si="17"/>
        <v>2.6</v>
      </c>
      <c r="P40" s="72">
        <f t="shared" si="17"/>
        <v>2.2999999999999998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3.5</v>
      </c>
      <c r="D41" s="72">
        <f t="shared" si="13"/>
        <v>5</v>
      </c>
      <c r="E41" s="7" t="s">
        <v>18</v>
      </c>
      <c r="F41" s="71">
        <f t="shared" si="14"/>
        <v>3.5</v>
      </c>
      <c r="G41" s="72">
        <f t="shared" si="14"/>
        <v>6</v>
      </c>
      <c r="H41" s="37" t="s">
        <v>18</v>
      </c>
      <c r="I41" s="78">
        <f t="shared" si="15"/>
        <v>3.4</v>
      </c>
      <c r="J41" s="72">
        <f t="shared" si="15"/>
        <v>3.4</v>
      </c>
      <c r="K41" s="37" t="s">
        <v>18</v>
      </c>
      <c r="L41" s="71">
        <f t="shared" si="16"/>
        <v>4.7</v>
      </c>
      <c r="M41" s="72">
        <f t="shared" si="16"/>
        <v>4.2</v>
      </c>
      <c r="N41" s="37" t="s">
        <v>18</v>
      </c>
      <c r="O41" s="78">
        <f t="shared" si="17"/>
        <v>2.6</v>
      </c>
      <c r="P41" s="72">
        <f t="shared" si="17"/>
        <v>2.8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2.5</v>
      </c>
      <c r="D42" s="72">
        <f t="shared" si="13"/>
        <v>2.1</v>
      </c>
      <c r="E42" s="7" t="s">
        <v>18</v>
      </c>
      <c r="F42" s="71">
        <f t="shared" si="14"/>
        <v>2.7</v>
      </c>
      <c r="G42" s="72">
        <f t="shared" si="14"/>
        <v>1.6</v>
      </c>
      <c r="H42" s="37" t="s">
        <v>18</v>
      </c>
      <c r="I42" s="78">
        <f t="shared" si="15"/>
        <v>2.1</v>
      </c>
      <c r="J42" s="72">
        <f t="shared" si="15"/>
        <v>2.8</v>
      </c>
      <c r="K42" s="37" t="s">
        <v>18</v>
      </c>
      <c r="L42" s="71">
        <f t="shared" si="16"/>
        <v>3.4</v>
      </c>
      <c r="M42" s="72">
        <f t="shared" si="16"/>
        <v>4.9000000000000004</v>
      </c>
      <c r="N42" s="37" t="s">
        <v>18</v>
      </c>
      <c r="O42" s="78">
        <f t="shared" si="17"/>
        <v>1.3</v>
      </c>
      <c r="P42" s="72">
        <f t="shared" si="17"/>
        <v>1.4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1.4</v>
      </c>
      <c r="D43" s="74">
        <f t="shared" si="13"/>
        <v>1.6</v>
      </c>
      <c r="E43" s="35" t="s">
        <v>18</v>
      </c>
      <c r="F43" s="73">
        <f t="shared" si="14"/>
        <v>2.1</v>
      </c>
      <c r="G43" s="74">
        <f t="shared" si="14"/>
        <v>2.1</v>
      </c>
      <c r="H43" s="38" t="s">
        <v>18</v>
      </c>
      <c r="I43" s="79">
        <f t="shared" si="15"/>
        <v>0.3</v>
      </c>
      <c r="J43" s="74">
        <f t="shared" si="15"/>
        <v>0.8</v>
      </c>
      <c r="K43" s="38" t="s">
        <v>18</v>
      </c>
      <c r="L43" s="73">
        <f t="shared" si="16"/>
        <v>0.7</v>
      </c>
      <c r="M43" s="74">
        <f t="shared" si="16"/>
        <v>0.7</v>
      </c>
      <c r="N43" s="38" t="s">
        <v>18</v>
      </c>
      <c r="O43" s="79">
        <f t="shared" si="17"/>
        <v>0</v>
      </c>
      <c r="P43" s="74">
        <f t="shared" si="17"/>
        <v>0.9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2.4</v>
      </c>
      <c r="D44" s="72">
        <f t="shared" si="18"/>
        <v>2.2000000000000002</v>
      </c>
      <c r="E44" s="7" t="s">
        <v>18</v>
      </c>
      <c r="F44" s="71">
        <f t="shared" ref="F44:G46" si="19">ROUND(F24/F$7*100,1)</f>
        <v>3.4</v>
      </c>
      <c r="G44" s="72">
        <f t="shared" si="19"/>
        <v>1.8</v>
      </c>
      <c r="H44" s="37" t="s">
        <v>18</v>
      </c>
      <c r="I44" s="78">
        <f t="shared" ref="I44:J46" si="20">ROUND(I24/I$7*100,1)</f>
        <v>0.8</v>
      </c>
      <c r="J44" s="72">
        <f t="shared" si="20"/>
        <v>2.8</v>
      </c>
      <c r="K44" s="37" t="s">
        <v>18</v>
      </c>
      <c r="L44" s="71">
        <f t="shared" ref="L44:M46" si="21">ROUND(L24/L$7*100,1)</f>
        <v>1.3</v>
      </c>
      <c r="M44" s="72">
        <f t="shared" si="21"/>
        <v>2.8</v>
      </c>
      <c r="N44" s="37" t="s">
        <v>18</v>
      </c>
      <c r="O44" s="78">
        <f t="shared" ref="O44:P46" si="22">ROUND(O24/O$7*100,1)</f>
        <v>0.4</v>
      </c>
      <c r="P44" s="72">
        <f t="shared" si="22"/>
        <v>2.8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1.5</v>
      </c>
      <c r="D45" s="72">
        <f t="shared" si="18"/>
        <v>1.9</v>
      </c>
      <c r="E45" s="7" t="s">
        <v>18</v>
      </c>
      <c r="F45" s="71">
        <f t="shared" si="19"/>
        <v>1.9</v>
      </c>
      <c r="G45" s="72">
        <f t="shared" si="19"/>
        <v>1.9</v>
      </c>
      <c r="H45" s="37" t="s">
        <v>18</v>
      </c>
      <c r="I45" s="78">
        <f t="shared" si="20"/>
        <v>0.8</v>
      </c>
      <c r="J45" s="72">
        <f t="shared" si="20"/>
        <v>2</v>
      </c>
      <c r="K45" s="37" t="s">
        <v>18</v>
      </c>
      <c r="L45" s="71">
        <f t="shared" si="21"/>
        <v>0.7</v>
      </c>
      <c r="M45" s="72">
        <f t="shared" si="21"/>
        <v>0.7</v>
      </c>
      <c r="N45" s="37" t="s">
        <v>18</v>
      </c>
      <c r="O45" s="78">
        <f t="shared" si="22"/>
        <v>0.9</v>
      </c>
      <c r="P45" s="72">
        <f t="shared" si="22"/>
        <v>2.8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6.6</v>
      </c>
      <c r="D46" s="76">
        <f t="shared" si="18"/>
        <v>5.9</v>
      </c>
      <c r="E46" s="11" t="s">
        <v>18</v>
      </c>
      <c r="F46" s="75">
        <f t="shared" si="19"/>
        <v>8.6999999999999993</v>
      </c>
      <c r="G46" s="76">
        <f t="shared" si="19"/>
        <v>8.1</v>
      </c>
      <c r="H46" s="39" t="s">
        <v>18</v>
      </c>
      <c r="I46" s="80">
        <f t="shared" si="20"/>
        <v>3.2</v>
      </c>
      <c r="J46" s="76">
        <f t="shared" si="20"/>
        <v>2.5</v>
      </c>
      <c r="K46" s="39" t="s">
        <v>18</v>
      </c>
      <c r="L46" s="75">
        <f t="shared" si="21"/>
        <v>4.7</v>
      </c>
      <c r="M46" s="76">
        <f t="shared" si="21"/>
        <v>3.5</v>
      </c>
      <c r="N46" s="39" t="s">
        <v>18</v>
      </c>
      <c r="O46" s="80">
        <f t="shared" si="22"/>
        <v>2.2000000000000002</v>
      </c>
      <c r="P46" s="76">
        <f t="shared" si="22"/>
        <v>1.9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54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908</v>
      </c>
      <c r="D7" s="17">
        <f t="shared" si="0"/>
        <v>976</v>
      </c>
      <c r="E7" s="10">
        <f t="shared" si="0"/>
        <v>-68</v>
      </c>
      <c r="F7" s="9">
        <f t="shared" si="0"/>
        <v>345</v>
      </c>
      <c r="G7" s="17">
        <f t="shared" si="0"/>
        <v>417</v>
      </c>
      <c r="H7" s="10">
        <f t="shared" si="0"/>
        <v>-72</v>
      </c>
      <c r="I7" s="9">
        <f t="shared" si="0"/>
        <v>563</v>
      </c>
      <c r="J7" s="17">
        <f t="shared" si="0"/>
        <v>559</v>
      </c>
      <c r="K7" s="29">
        <f t="shared" si="0"/>
        <v>4</v>
      </c>
      <c r="L7" s="9">
        <f t="shared" si="0"/>
        <v>275</v>
      </c>
      <c r="M7" s="17">
        <f t="shared" si="0"/>
        <v>305</v>
      </c>
      <c r="N7" s="10">
        <f t="shared" si="0"/>
        <v>-30</v>
      </c>
      <c r="O7" s="9">
        <f t="shared" si="0"/>
        <v>288</v>
      </c>
      <c r="P7" s="17">
        <f t="shared" si="0"/>
        <v>254</v>
      </c>
      <c r="Q7" s="10">
        <f t="shared" si="0"/>
        <v>34</v>
      </c>
      <c r="R7" s="9">
        <f t="shared" si="0"/>
        <v>-13</v>
      </c>
      <c r="S7" s="17">
        <f t="shared" si="0"/>
        <v>51</v>
      </c>
      <c r="T7" s="10">
        <f t="shared" si="0"/>
        <v>-64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73</v>
      </c>
      <c r="D8" s="22">
        <f t="shared" si="1"/>
        <v>79</v>
      </c>
      <c r="E8" s="23">
        <f t="shared" si="1"/>
        <v>-6</v>
      </c>
      <c r="F8" s="21">
        <f t="shared" si="1"/>
        <v>41</v>
      </c>
      <c r="G8" s="22">
        <f t="shared" si="1"/>
        <v>52</v>
      </c>
      <c r="H8" s="23">
        <f t="shared" si="1"/>
        <v>-11</v>
      </c>
      <c r="I8" s="21">
        <f t="shared" si="1"/>
        <v>32</v>
      </c>
      <c r="J8" s="22">
        <f t="shared" si="1"/>
        <v>27</v>
      </c>
      <c r="K8" s="30">
        <f t="shared" si="1"/>
        <v>5</v>
      </c>
      <c r="L8" s="21">
        <f t="shared" si="1"/>
        <v>21</v>
      </c>
      <c r="M8" s="22">
        <f t="shared" si="1"/>
        <v>13</v>
      </c>
      <c r="N8" s="23">
        <f t="shared" si="1"/>
        <v>8</v>
      </c>
      <c r="O8" s="21">
        <f t="shared" si="1"/>
        <v>11</v>
      </c>
      <c r="P8" s="22">
        <f t="shared" si="1"/>
        <v>14</v>
      </c>
      <c r="Q8" s="23">
        <f t="shared" si="1"/>
        <v>-3</v>
      </c>
      <c r="R8" s="21">
        <f t="shared" si="1"/>
        <v>10</v>
      </c>
      <c r="S8" s="22">
        <f t="shared" si="1"/>
        <v>-1</v>
      </c>
      <c r="T8" s="23">
        <f t="shared" si="1"/>
        <v>11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759</v>
      </c>
      <c r="D9" s="18">
        <f t="shared" si="2"/>
        <v>834</v>
      </c>
      <c r="E9" s="6">
        <f t="shared" si="2"/>
        <v>-75</v>
      </c>
      <c r="F9" s="5">
        <f t="shared" si="2"/>
        <v>265</v>
      </c>
      <c r="G9" s="18">
        <f t="shared" si="2"/>
        <v>332</v>
      </c>
      <c r="H9" s="6">
        <f t="shared" si="2"/>
        <v>-67</v>
      </c>
      <c r="I9" s="5">
        <f t="shared" si="2"/>
        <v>494</v>
      </c>
      <c r="J9" s="18">
        <f t="shared" si="2"/>
        <v>502</v>
      </c>
      <c r="K9" s="31">
        <f t="shared" si="2"/>
        <v>-8</v>
      </c>
      <c r="L9" s="5">
        <f t="shared" si="2"/>
        <v>230</v>
      </c>
      <c r="M9" s="18">
        <f t="shared" si="2"/>
        <v>272</v>
      </c>
      <c r="N9" s="6">
        <f t="shared" si="2"/>
        <v>-42</v>
      </c>
      <c r="O9" s="5">
        <f t="shared" si="2"/>
        <v>264</v>
      </c>
      <c r="P9" s="18">
        <f t="shared" si="2"/>
        <v>230</v>
      </c>
      <c r="Q9" s="6">
        <f t="shared" si="2"/>
        <v>34</v>
      </c>
      <c r="R9" s="5">
        <f t="shared" si="2"/>
        <v>-34</v>
      </c>
      <c r="S9" s="18">
        <f t="shared" si="2"/>
        <v>42</v>
      </c>
      <c r="T9" s="6">
        <f t="shared" si="2"/>
        <v>-76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76</v>
      </c>
      <c r="D10" s="26">
        <f t="shared" si="3"/>
        <v>63</v>
      </c>
      <c r="E10" s="27">
        <f t="shared" si="3"/>
        <v>13</v>
      </c>
      <c r="F10" s="25">
        <f t="shared" si="3"/>
        <v>39</v>
      </c>
      <c r="G10" s="26">
        <f t="shared" si="3"/>
        <v>33</v>
      </c>
      <c r="H10" s="27">
        <f t="shared" si="3"/>
        <v>6</v>
      </c>
      <c r="I10" s="25">
        <f t="shared" si="3"/>
        <v>37</v>
      </c>
      <c r="J10" s="26">
        <f t="shared" si="3"/>
        <v>30</v>
      </c>
      <c r="K10" s="32">
        <f t="shared" si="3"/>
        <v>7</v>
      </c>
      <c r="L10" s="25">
        <f t="shared" si="3"/>
        <v>24</v>
      </c>
      <c r="M10" s="26">
        <f t="shared" si="3"/>
        <v>20</v>
      </c>
      <c r="N10" s="27">
        <f t="shared" si="3"/>
        <v>4</v>
      </c>
      <c r="O10" s="25">
        <f t="shared" si="3"/>
        <v>13</v>
      </c>
      <c r="P10" s="26">
        <f t="shared" si="3"/>
        <v>10</v>
      </c>
      <c r="Q10" s="27">
        <f t="shared" si="3"/>
        <v>3</v>
      </c>
      <c r="R10" s="25">
        <f t="shared" si="3"/>
        <v>11</v>
      </c>
      <c r="S10" s="26">
        <f t="shared" si="3"/>
        <v>10</v>
      </c>
      <c r="T10" s="27">
        <f t="shared" si="3"/>
        <v>1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39</v>
      </c>
      <c r="D11" s="18">
        <f t="shared" si="4"/>
        <v>50</v>
      </c>
      <c r="E11" s="6">
        <f t="shared" ref="E11:E26" si="5">C11-D11</f>
        <v>-11</v>
      </c>
      <c r="F11" s="5">
        <v>20</v>
      </c>
      <c r="G11" s="18">
        <v>38</v>
      </c>
      <c r="H11" s="13">
        <f t="shared" ref="H11:H26" si="6">F11-G11</f>
        <v>-18</v>
      </c>
      <c r="I11" s="5">
        <f t="shared" ref="I11:J26" si="7">L11+O11</f>
        <v>19</v>
      </c>
      <c r="J11" s="18">
        <f t="shared" si="7"/>
        <v>12</v>
      </c>
      <c r="K11" s="31">
        <f t="shared" ref="K11:K26" si="8">I11-J11</f>
        <v>7</v>
      </c>
      <c r="L11" s="5">
        <v>10</v>
      </c>
      <c r="M11" s="18">
        <v>6</v>
      </c>
      <c r="N11" s="6">
        <f t="shared" ref="N11:N26" si="9">L11-M11</f>
        <v>4</v>
      </c>
      <c r="O11" s="5">
        <v>9</v>
      </c>
      <c r="P11" s="18">
        <v>6</v>
      </c>
      <c r="Q11" s="13">
        <f>O11-P11</f>
        <v>3</v>
      </c>
      <c r="R11" s="6">
        <f t="shared" ref="R11:S24" si="10">L11-O11</f>
        <v>1</v>
      </c>
      <c r="S11" s="18">
        <f t="shared" si="10"/>
        <v>0</v>
      </c>
      <c r="T11" s="6">
        <f t="shared" ref="T11:T26" si="11">R11-S11</f>
        <v>1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18</v>
      </c>
      <c r="D12" s="18">
        <f t="shared" si="4"/>
        <v>19</v>
      </c>
      <c r="E12" s="6">
        <f t="shared" si="5"/>
        <v>-1</v>
      </c>
      <c r="F12" s="5">
        <v>12</v>
      </c>
      <c r="G12" s="18">
        <v>10</v>
      </c>
      <c r="H12" s="13">
        <f t="shared" si="6"/>
        <v>2</v>
      </c>
      <c r="I12" s="5">
        <f t="shared" si="7"/>
        <v>6</v>
      </c>
      <c r="J12" s="18">
        <f t="shared" si="7"/>
        <v>9</v>
      </c>
      <c r="K12" s="31">
        <f t="shared" si="8"/>
        <v>-3</v>
      </c>
      <c r="L12" s="5">
        <v>6</v>
      </c>
      <c r="M12" s="18">
        <v>5</v>
      </c>
      <c r="N12" s="6">
        <f t="shared" si="9"/>
        <v>1</v>
      </c>
      <c r="O12" s="5">
        <v>0</v>
      </c>
      <c r="P12" s="18">
        <v>4</v>
      </c>
      <c r="Q12" s="13">
        <f t="shared" ref="Q12:Q26" si="12">O12-P12</f>
        <v>-4</v>
      </c>
      <c r="R12" s="6">
        <f t="shared" si="10"/>
        <v>6</v>
      </c>
      <c r="S12" s="18">
        <f t="shared" si="10"/>
        <v>1</v>
      </c>
      <c r="T12" s="6">
        <f t="shared" si="11"/>
        <v>5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16</v>
      </c>
      <c r="D13" s="18">
        <f t="shared" si="4"/>
        <v>10</v>
      </c>
      <c r="E13" s="6">
        <f t="shared" si="5"/>
        <v>6</v>
      </c>
      <c r="F13" s="5">
        <v>9</v>
      </c>
      <c r="G13" s="18">
        <v>4</v>
      </c>
      <c r="H13" s="13">
        <f t="shared" si="6"/>
        <v>5</v>
      </c>
      <c r="I13" s="5">
        <f t="shared" si="7"/>
        <v>7</v>
      </c>
      <c r="J13" s="18">
        <f t="shared" si="7"/>
        <v>6</v>
      </c>
      <c r="K13" s="32">
        <f t="shared" si="8"/>
        <v>1</v>
      </c>
      <c r="L13" s="5">
        <v>5</v>
      </c>
      <c r="M13" s="18">
        <v>2</v>
      </c>
      <c r="N13" s="6">
        <f t="shared" si="9"/>
        <v>3</v>
      </c>
      <c r="O13" s="5">
        <v>2</v>
      </c>
      <c r="P13" s="18">
        <v>4</v>
      </c>
      <c r="Q13" s="13">
        <f t="shared" si="12"/>
        <v>-2</v>
      </c>
      <c r="R13" s="6">
        <f t="shared" si="10"/>
        <v>3</v>
      </c>
      <c r="S13" s="18">
        <f t="shared" si="10"/>
        <v>-2</v>
      </c>
      <c r="T13" s="6">
        <f t="shared" si="11"/>
        <v>5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79</v>
      </c>
      <c r="D14" s="22">
        <f t="shared" si="4"/>
        <v>86</v>
      </c>
      <c r="E14" s="23">
        <f t="shared" si="5"/>
        <v>-7</v>
      </c>
      <c r="F14" s="21">
        <v>15</v>
      </c>
      <c r="G14" s="22">
        <v>27</v>
      </c>
      <c r="H14" s="24">
        <f t="shared" si="6"/>
        <v>-12</v>
      </c>
      <c r="I14" s="21">
        <f t="shared" si="7"/>
        <v>64</v>
      </c>
      <c r="J14" s="22">
        <f t="shared" si="7"/>
        <v>59</v>
      </c>
      <c r="K14" s="24">
        <f t="shared" si="8"/>
        <v>5</v>
      </c>
      <c r="L14" s="21">
        <v>26</v>
      </c>
      <c r="M14" s="22">
        <v>28</v>
      </c>
      <c r="N14" s="23">
        <f t="shared" si="9"/>
        <v>-2</v>
      </c>
      <c r="O14" s="21">
        <v>38</v>
      </c>
      <c r="P14" s="22">
        <v>31</v>
      </c>
      <c r="Q14" s="24">
        <f t="shared" si="12"/>
        <v>7</v>
      </c>
      <c r="R14" s="23">
        <f t="shared" si="10"/>
        <v>-12</v>
      </c>
      <c r="S14" s="22">
        <f t="shared" si="10"/>
        <v>-3</v>
      </c>
      <c r="T14" s="23">
        <f t="shared" si="11"/>
        <v>-9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220</v>
      </c>
      <c r="D15" s="18">
        <f t="shared" si="4"/>
        <v>257</v>
      </c>
      <c r="E15" s="6">
        <f t="shared" si="5"/>
        <v>-37</v>
      </c>
      <c r="F15" s="5">
        <v>62</v>
      </c>
      <c r="G15" s="18">
        <v>83</v>
      </c>
      <c r="H15" s="13">
        <f t="shared" si="6"/>
        <v>-21</v>
      </c>
      <c r="I15" s="5">
        <f t="shared" si="7"/>
        <v>158</v>
      </c>
      <c r="J15" s="18">
        <f t="shared" si="7"/>
        <v>174</v>
      </c>
      <c r="K15" s="13">
        <f t="shared" si="8"/>
        <v>-16</v>
      </c>
      <c r="L15" s="5">
        <v>70</v>
      </c>
      <c r="M15" s="18">
        <v>88</v>
      </c>
      <c r="N15" s="6">
        <f t="shared" si="9"/>
        <v>-18</v>
      </c>
      <c r="O15" s="5">
        <v>88</v>
      </c>
      <c r="P15" s="18">
        <v>86</v>
      </c>
      <c r="Q15" s="13">
        <f t="shared" si="12"/>
        <v>2</v>
      </c>
      <c r="R15" s="6">
        <f t="shared" si="10"/>
        <v>-18</v>
      </c>
      <c r="S15" s="18">
        <f t="shared" si="10"/>
        <v>2</v>
      </c>
      <c r="T15" s="6">
        <f t="shared" si="11"/>
        <v>-20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154</v>
      </c>
      <c r="D16" s="18">
        <f t="shared" si="4"/>
        <v>192</v>
      </c>
      <c r="E16" s="6">
        <f t="shared" si="5"/>
        <v>-38</v>
      </c>
      <c r="F16" s="5">
        <v>52</v>
      </c>
      <c r="G16" s="18">
        <v>72</v>
      </c>
      <c r="H16" s="13">
        <f t="shared" si="6"/>
        <v>-20</v>
      </c>
      <c r="I16" s="5">
        <f t="shared" si="7"/>
        <v>102</v>
      </c>
      <c r="J16" s="18">
        <f t="shared" si="7"/>
        <v>120</v>
      </c>
      <c r="K16" s="13">
        <f t="shared" si="8"/>
        <v>-18</v>
      </c>
      <c r="L16" s="5">
        <v>46</v>
      </c>
      <c r="M16" s="18">
        <v>72</v>
      </c>
      <c r="N16" s="6">
        <f t="shared" si="9"/>
        <v>-26</v>
      </c>
      <c r="O16" s="5">
        <v>56</v>
      </c>
      <c r="P16" s="18">
        <v>48</v>
      </c>
      <c r="Q16" s="13">
        <f t="shared" si="12"/>
        <v>8</v>
      </c>
      <c r="R16" s="6">
        <f t="shared" si="10"/>
        <v>-10</v>
      </c>
      <c r="S16" s="18">
        <f t="shared" si="10"/>
        <v>24</v>
      </c>
      <c r="T16" s="6">
        <f t="shared" si="11"/>
        <v>-34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114</v>
      </c>
      <c r="D17" s="18">
        <f t="shared" si="4"/>
        <v>101</v>
      </c>
      <c r="E17" s="6">
        <f t="shared" si="5"/>
        <v>13</v>
      </c>
      <c r="F17" s="5">
        <v>35</v>
      </c>
      <c r="G17" s="18">
        <v>41</v>
      </c>
      <c r="H17" s="13">
        <f t="shared" si="6"/>
        <v>-6</v>
      </c>
      <c r="I17" s="5">
        <f t="shared" si="7"/>
        <v>79</v>
      </c>
      <c r="J17" s="18">
        <f t="shared" si="7"/>
        <v>60</v>
      </c>
      <c r="K17" s="13">
        <f t="shared" si="8"/>
        <v>19</v>
      </c>
      <c r="L17" s="5">
        <v>41</v>
      </c>
      <c r="M17" s="18">
        <v>31</v>
      </c>
      <c r="N17" s="6">
        <f t="shared" si="9"/>
        <v>10</v>
      </c>
      <c r="O17" s="5">
        <v>38</v>
      </c>
      <c r="P17" s="18">
        <v>29</v>
      </c>
      <c r="Q17" s="13">
        <f t="shared" si="12"/>
        <v>9</v>
      </c>
      <c r="R17" s="6">
        <f t="shared" si="10"/>
        <v>3</v>
      </c>
      <c r="S17" s="18">
        <f t="shared" si="10"/>
        <v>2</v>
      </c>
      <c r="T17" s="6">
        <f t="shared" si="11"/>
        <v>1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64</v>
      </c>
      <c r="D18" s="18">
        <f t="shared" si="4"/>
        <v>74</v>
      </c>
      <c r="E18" s="6">
        <f t="shared" si="5"/>
        <v>-10</v>
      </c>
      <c r="F18" s="5">
        <v>27</v>
      </c>
      <c r="G18" s="18">
        <v>31</v>
      </c>
      <c r="H18" s="13">
        <f t="shared" si="6"/>
        <v>-4</v>
      </c>
      <c r="I18" s="5">
        <f t="shared" si="7"/>
        <v>37</v>
      </c>
      <c r="J18" s="18">
        <f t="shared" si="7"/>
        <v>43</v>
      </c>
      <c r="K18" s="13">
        <f t="shared" si="8"/>
        <v>-6</v>
      </c>
      <c r="L18" s="5">
        <v>17</v>
      </c>
      <c r="M18" s="18">
        <v>20</v>
      </c>
      <c r="N18" s="6">
        <f t="shared" si="9"/>
        <v>-3</v>
      </c>
      <c r="O18" s="5">
        <v>20</v>
      </c>
      <c r="P18" s="18">
        <v>23</v>
      </c>
      <c r="Q18" s="13">
        <f t="shared" si="12"/>
        <v>-3</v>
      </c>
      <c r="R18" s="6">
        <f t="shared" si="10"/>
        <v>-3</v>
      </c>
      <c r="S18" s="18">
        <f t="shared" si="10"/>
        <v>-3</v>
      </c>
      <c r="T18" s="6">
        <f t="shared" si="11"/>
        <v>0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31</v>
      </c>
      <c r="D19" s="18">
        <f t="shared" si="4"/>
        <v>35</v>
      </c>
      <c r="E19" s="6">
        <f t="shared" si="5"/>
        <v>-4</v>
      </c>
      <c r="F19" s="5">
        <v>19</v>
      </c>
      <c r="G19" s="18">
        <v>19</v>
      </c>
      <c r="H19" s="13">
        <f t="shared" si="6"/>
        <v>0</v>
      </c>
      <c r="I19" s="5">
        <f t="shared" si="7"/>
        <v>12</v>
      </c>
      <c r="J19" s="18">
        <f t="shared" si="7"/>
        <v>16</v>
      </c>
      <c r="K19" s="13">
        <f t="shared" si="8"/>
        <v>-4</v>
      </c>
      <c r="L19" s="5">
        <v>7</v>
      </c>
      <c r="M19" s="18">
        <v>11</v>
      </c>
      <c r="N19" s="6">
        <f t="shared" si="9"/>
        <v>-4</v>
      </c>
      <c r="O19" s="5">
        <v>5</v>
      </c>
      <c r="P19" s="18">
        <v>5</v>
      </c>
      <c r="Q19" s="13">
        <f t="shared" si="12"/>
        <v>0</v>
      </c>
      <c r="R19" s="6">
        <f t="shared" si="10"/>
        <v>2</v>
      </c>
      <c r="S19" s="18">
        <f t="shared" si="10"/>
        <v>6</v>
      </c>
      <c r="T19" s="6">
        <f t="shared" si="11"/>
        <v>-4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36</v>
      </c>
      <c r="D20" s="18">
        <f t="shared" si="4"/>
        <v>29</v>
      </c>
      <c r="E20" s="6">
        <f t="shared" si="5"/>
        <v>7</v>
      </c>
      <c r="F20" s="5">
        <v>16</v>
      </c>
      <c r="G20" s="18">
        <v>21</v>
      </c>
      <c r="H20" s="13">
        <f t="shared" si="6"/>
        <v>-5</v>
      </c>
      <c r="I20" s="5">
        <f t="shared" si="7"/>
        <v>20</v>
      </c>
      <c r="J20" s="18">
        <f t="shared" si="7"/>
        <v>8</v>
      </c>
      <c r="K20" s="13">
        <f t="shared" si="8"/>
        <v>12</v>
      </c>
      <c r="L20" s="5">
        <v>11</v>
      </c>
      <c r="M20" s="18">
        <v>4</v>
      </c>
      <c r="N20" s="6">
        <f t="shared" si="9"/>
        <v>7</v>
      </c>
      <c r="O20" s="5">
        <v>9</v>
      </c>
      <c r="P20" s="18">
        <v>4</v>
      </c>
      <c r="Q20" s="13">
        <f t="shared" si="12"/>
        <v>5</v>
      </c>
      <c r="R20" s="6">
        <f t="shared" si="10"/>
        <v>2</v>
      </c>
      <c r="S20" s="18">
        <f t="shared" si="10"/>
        <v>0</v>
      </c>
      <c r="T20" s="6">
        <f t="shared" si="11"/>
        <v>2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30</v>
      </c>
      <c r="D21" s="18">
        <f t="shared" si="4"/>
        <v>30</v>
      </c>
      <c r="E21" s="6">
        <f t="shared" si="5"/>
        <v>0</v>
      </c>
      <c r="F21" s="5">
        <v>22</v>
      </c>
      <c r="G21" s="18">
        <v>21</v>
      </c>
      <c r="H21" s="13">
        <f t="shared" si="6"/>
        <v>1</v>
      </c>
      <c r="I21" s="5">
        <f t="shared" si="7"/>
        <v>8</v>
      </c>
      <c r="J21" s="18">
        <f t="shared" si="7"/>
        <v>9</v>
      </c>
      <c r="K21" s="13">
        <f t="shared" si="8"/>
        <v>-1</v>
      </c>
      <c r="L21" s="5">
        <v>5</v>
      </c>
      <c r="M21" s="18">
        <v>7</v>
      </c>
      <c r="N21" s="6">
        <f t="shared" si="9"/>
        <v>-2</v>
      </c>
      <c r="O21" s="5">
        <v>3</v>
      </c>
      <c r="P21" s="18">
        <v>2</v>
      </c>
      <c r="Q21" s="13">
        <f t="shared" si="12"/>
        <v>1</v>
      </c>
      <c r="R21" s="6">
        <f t="shared" si="10"/>
        <v>2</v>
      </c>
      <c r="S21" s="18">
        <f t="shared" si="10"/>
        <v>5</v>
      </c>
      <c r="T21" s="6">
        <f t="shared" si="11"/>
        <v>-3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13</v>
      </c>
      <c r="D22" s="18">
        <f t="shared" si="4"/>
        <v>15</v>
      </c>
      <c r="E22" s="6">
        <f t="shared" si="5"/>
        <v>-2</v>
      </c>
      <c r="F22" s="5">
        <v>8</v>
      </c>
      <c r="G22" s="18">
        <v>10</v>
      </c>
      <c r="H22" s="13">
        <f t="shared" si="6"/>
        <v>-2</v>
      </c>
      <c r="I22" s="5">
        <f t="shared" si="7"/>
        <v>5</v>
      </c>
      <c r="J22" s="18">
        <f t="shared" si="7"/>
        <v>5</v>
      </c>
      <c r="K22" s="13">
        <f t="shared" si="8"/>
        <v>0</v>
      </c>
      <c r="L22" s="5">
        <v>1</v>
      </c>
      <c r="M22" s="18">
        <v>4</v>
      </c>
      <c r="N22" s="6">
        <f t="shared" si="9"/>
        <v>-3</v>
      </c>
      <c r="O22" s="5">
        <v>4</v>
      </c>
      <c r="P22" s="18">
        <v>1</v>
      </c>
      <c r="Q22" s="13">
        <f t="shared" si="12"/>
        <v>3</v>
      </c>
      <c r="R22" s="6">
        <f t="shared" si="10"/>
        <v>-3</v>
      </c>
      <c r="S22" s="18">
        <f t="shared" si="10"/>
        <v>3</v>
      </c>
      <c r="T22" s="6">
        <f t="shared" si="11"/>
        <v>-6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18</v>
      </c>
      <c r="D23" s="26">
        <f t="shared" si="4"/>
        <v>15</v>
      </c>
      <c r="E23" s="27">
        <f t="shared" si="5"/>
        <v>3</v>
      </c>
      <c r="F23" s="25">
        <v>9</v>
      </c>
      <c r="G23" s="26">
        <v>7</v>
      </c>
      <c r="H23" s="28">
        <f t="shared" si="6"/>
        <v>2</v>
      </c>
      <c r="I23" s="25">
        <f t="shared" si="7"/>
        <v>9</v>
      </c>
      <c r="J23" s="26">
        <f t="shared" si="7"/>
        <v>8</v>
      </c>
      <c r="K23" s="28">
        <f t="shared" si="8"/>
        <v>1</v>
      </c>
      <c r="L23" s="25">
        <v>6</v>
      </c>
      <c r="M23" s="26">
        <v>7</v>
      </c>
      <c r="N23" s="27">
        <f t="shared" si="9"/>
        <v>-1</v>
      </c>
      <c r="O23" s="25">
        <v>3</v>
      </c>
      <c r="P23" s="26">
        <v>1</v>
      </c>
      <c r="Q23" s="28">
        <f t="shared" si="12"/>
        <v>2</v>
      </c>
      <c r="R23" s="27">
        <f t="shared" si="10"/>
        <v>3</v>
      </c>
      <c r="S23" s="26">
        <f t="shared" si="10"/>
        <v>6</v>
      </c>
      <c r="T23" s="27">
        <f t="shared" si="11"/>
        <v>-3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11</v>
      </c>
      <c r="D24" s="18">
        <f t="shared" si="4"/>
        <v>16</v>
      </c>
      <c r="E24" s="6">
        <f t="shared" si="5"/>
        <v>-5</v>
      </c>
      <c r="F24" s="5">
        <v>5</v>
      </c>
      <c r="G24" s="18">
        <v>7</v>
      </c>
      <c r="H24" s="13">
        <f t="shared" si="6"/>
        <v>-2</v>
      </c>
      <c r="I24" s="5">
        <f t="shared" si="7"/>
        <v>6</v>
      </c>
      <c r="J24" s="18">
        <f t="shared" si="7"/>
        <v>9</v>
      </c>
      <c r="K24" s="13">
        <f t="shared" si="8"/>
        <v>-3</v>
      </c>
      <c r="L24" s="5">
        <v>5</v>
      </c>
      <c r="M24" s="18">
        <v>7</v>
      </c>
      <c r="N24" s="6">
        <f t="shared" si="9"/>
        <v>-2</v>
      </c>
      <c r="O24" s="5">
        <v>1</v>
      </c>
      <c r="P24" s="18">
        <v>2</v>
      </c>
      <c r="Q24" s="13">
        <f t="shared" si="12"/>
        <v>-1</v>
      </c>
      <c r="R24" s="6">
        <f t="shared" si="10"/>
        <v>4</v>
      </c>
      <c r="S24" s="18">
        <f t="shared" si="10"/>
        <v>5</v>
      </c>
      <c r="T24" s="6">
        <f t="shared" si="11"/>
        <v>-1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19</v>
      </c>
      <c r="D25" s="18">
        <f>G25+J25</f>
        <v>14</v>
      </c>
      <c r="E25" s="6">
        <f t="shared" si="5"/>
        <v>5</v>
      </c>
      <c r="F25" s="5">
        <v>9</v>
      </c>
      <c r="G25" s="18">
        <v>11</v>
      </c>
      <c r="H25" s="13">
        <f t="shared" si="6"/>
        <v>-2</v>
      </c>
      <c r="I25" s="5">
        <f t="shared" si="7"/>
        <v>10</v>
      </c>
      <c r="J25" s="18">
        <f t="shared" si="7"/>
        <v>3</v>
      </c>
      <c r="K25" s="13">
        <f t="shared" si="8"/>
        <v>7</v>
      </c>
      <c r="L25" s="5">
        <v>6</v>
      </c>
      <c r="M25" s="18">
        <v>2</v>
      </c>
      <c r="N25" s="6">
        <f t="shared" si="9"/>
        <v>4</v>
      </c>
      <c r="O25" s="5">
        <v>4</v>
      </c>
      <c r="P25" s="18">
        <v>1</v>
      </c>
      <c r="Q25" s="13">
        <f t="shared" si="12"/>
        <v>3</v>
      </c>
      <c r="R25" s="6">
        <f>L25-O25</f>
        <v>2</v>
      </c>
      <c r="S25" s="18">
        <f>M25-P25</f>
        <v>1</v>
      </c>
      <c r="T25" s="6">
        <f t="shared" si="11"/>
        <v>1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46</v>
      </c>
      <c r="D26" s="19">
        <f>G26+J26</f>
        <v>33</v>
      </c>
      <c r="E26" s="57">
        <f t="shared" si="5"/>
        <v>13</v>
      </c>
      <c r="F26" s="14">
        <v>25</v>
      </c>
      <c r="G26" s="19">
        <v>15</v>
      </c>
      <c r="H26" s="15">
        <f t="shared" si="6"/>
        <v>10</v>
      </c>
      <c r="I26" s="14">
        <f t="shared" si="7"/>
        <v>21</v>
      </c>
      <c r="J26" s="19">
        <f t="shared" si="7"/>
        <v>18</v>
      </c>
      <c r="K26" s="15">
        <f t="shared" si="8"/>
        <v>3</v>
      </c>
      <c r="L26" s="14">
        <v>13</v>
      </c>
      <c r="M26" s="19">
        <v>11</v>
      </c>
      <c r="N26" s="57">
        <f t="shared" si="9"/>
        <v>2</v>
      </c>
      <c r="O26" s="14">
        <v>8</v>
      </c>
      <c r="P26" s="19">
        <v>7</v>
      </c>
      <c r="Q26" s="15">
        <f t="shared" si="12"/>
        <v>1</v>
      </c>
      <c r="R26" s="57">
        <f>L26-O26</f>
        <v>5</v>
      </c>
      <c r="S26" s="19">
        <f>M26-P26</f>
        <v>4</v>
      </c>
      <c r="T26" s="57">
        <f t="shared" si="11"/>
        <v>1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8</v>
      </c>
      <c r="D28" s="70">
        <f t="shared" si="13"/>
        <v>8.1</v>
      </c>
      <c r="E28" s="34" t="s">
        <v>18</v>
      </c>
      <c r="F28" s="69">
        <f t="shared" ref="F28:G43" si="14">ROUND(F8/F$7*100,1)</f>
        <v>11.9</v>
      </c>
      <c r="G28" s="70">
        <f t="shared" si="14"/>
        <v>12.5</v>
      </c>
      <c r="H28" s="36" t="s">
        <v>18</v>
      </c>
      <c r="I28" s="77">
        <f t="shared" ref="I28:J43" si="15">ROUND(I8/I$7*100,1)</f>
        <v>5.7</v>
      </c>
      <c r="J28" s="70">
        <f t="shared" si="15"/>
        <v>4.8</v>
      </c>
      <c r="K28" s="36" t="s">
        <v>18</v>
      </c>
      <c r="L28" s="69">
        <f t="shared" ref="L28:M43" si="16">ROUND(L8/L$7*100,1)</f>
        <v>7.6</v>
      </c>
      <c r="M28" s="70">
        <f t="shared" si="16"/>
        <v>4.3</v>
      </c>
      <c r="N28" s="36" t="s">
        <v>18</v>
      </c>
      <c r="O28" s="77">
        <f t="shared" ref="O28:P43" si="17">ROUND(O8/O$7*100,1)</f>
        <v>3.8</v>
      </c>
      <c r="P28" s="70">
        <f t="shared" si="17"/>
        <v>5.5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83.6</v>
      </c>
      <c r="D29" s="72">
        <f t="shared" si="13"/>
        <v>85.5</v>
      </c>
      <c r="E29" s="7" t="s">
        <v>18</v>
      </c>
      <c r="F29" s="71">
        <f t="shared" si="14"/>
        <v>76.8</v>
      </c>
      <c r="G29" s="72">
        <f t="shared" si="14"/>
        <v>79.599999999999994</v>
      </c>
      <c r="H29" s="37" t="s">
        <v>18</v>
      </c>
      <c r="I29" s="78">
        <f t="shared" si="15"/>
        <v>87.7</v>
      </c>
      <c r="J29" s="72">
        <f t="shared" si="15"/>
        <v>89.8</v>
      </c>
      <c r="K29" s="37" t="s">
        <v>18</v>
      </c>
      <c r="L29" s="71">
        <f t="shared" si="16"/>
        <v>83.6</v>
      </c>
      <c r="M29" s="72">
        <f t="shared" si="16"/>
        <v>89.2</v>
      </c>
      <c r="N29" s="37" t="s">
        <v>18</v>
      </c>
      <c r="O29" s="78">
        <f t="shared" si="17"/>
        <v>91.7</v>
      </c>
      <c r="P29" s="72">
        <f t="shared" si="17"/>
        <v>90.6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8.4</v>
      </c>
      <c r="D30" s="74">
        <f t="shared" si="13"/>
        <v>6.5</v>
      </c>
      <c r="E30" s="35" t="s">
        <v>18</v>
      </c>
      <c r="F30" s="73">
        <f t="shared" si="14"/>
        <v>11.3</v>
      </c>
      <c r="G30" s="74">
        <f t="shared" si="14"/>
        <v>7.9</v>
      </c>
      <c r="H30" s="38" t="s">
        <v>18</v>
      </c>
      <c r="I30" s="79">
        <f t="shared" si="15"/>
        <v>6.6</v>
      </c>
      <c r="J30" s="74">
        <f t="shared" si="15"/>
        <v>5.4</v>
      </c>
      <c r="K30" s="38" t="s">
        <v>18</v>
      </c>
      <c r="L30" s="73">
        <f t="shared" si="16"/>
        <v>8.6999999999999993</v>
      </c>
      <c r="M30" s="74">
        <f t="shared" si="16"/>
        <v>6.6</v>
      </c>
      <c r="N30" s="38" t="s">
        <v>18</v>
      </c>
      <c r="O30" s="79">
        <f t="shared" si="17"/>
        <v>4.5</v>
      </c>
      <c r="P30" s="74">
        <f t="shared" si="17"/>
        <v>3.9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4.3</v>
      </c>
      <c r="D31" s="72">
        <f t="shared" si="13"/>
        <v>5.0999999999999996</v>
      </c>
      <c r="E31" s="7" t="s">
        <v>18</v>
      </c>
      <c r="F31" s="71">
        <f>ROUND(F11/F$7*100,1)</f>
        <v>5.8</v>
      </c>
      <c r="G31" s="72">
        <f t="shared" si="14"/>
        <v>9.1</v>
      </c>
      <c r="H31" s="37" t="s">
        <v>18</v>
      </c>
      <c r="I31" s="78">
        <f t="shared" si="15"/>
        <v>3.4</v>
      </c>
      <c r="J31" s="72">
        <f t="shared" si="15"/>
        <v>2.1</v>
      </c>
      <c r="K31" s="37" t="s">
        <v>18</v>
      </c>
      <c r="L31" s="71">
        <f t="shared" si="16"/>
        <v>3.6</v>
      </c>
      <c r="M31" s="72">
        <f t="shared" si="16"/>
        <v>2</v>
      </c>
      <c r="N31" s="37" t="s">
        <v>18</v>
      </c>
      <c r="O31" s="78">
        <f t="shared" si="17"/>
        <v>3.1</v>
      </c>
      <c r="P31" s="72">
        <f t="shared" si="17"/>
        <v>2.4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</v>
      </c>
      <c r="D32" s="72">
        <f t="shared" si="13"/>
        <v>1.9</v>
      </c>
      <c r="E32" s="7" t="s">
        <v>18</v>
      </c>
      <c r="F32" s="71">
        <f t="shared" si="14"/>
        <v>3.5</v>
      </c>
      <c r="G32" s="72">
        <f t="shared" si="14"/>
        <v>2.4</v>
      </c>
      <c r="H32" s="37" t="s">
        <v>18</v>
      </c>
      <c r="I32" s="78">
        <f t="shared" si="15"/>
        <v>1.1000000000000001</v>
      </c>
      <c r="J32" s="72">
        <f t="shared" si="15"/>
        <v>1.6</v>
      </c>
      <c r="K32" s="37" t="s">
        <v>18</v>
      </c>
      <c r="L32" s="71">
        <f t="shared" si="16"/>
        <v>2.2000000000000002</v>
      </c>
      <c r="M32" s="72">
        <f t="shared" si="16"/>
        <v>1.6</v>
      </c>
      <c r="N32" s="37" t="s">
        <v>18</v>
      </c>
      <c r="O32" s="78">
        <f t="shared" si="17"/>
        <v>0</v>
      </c>
      <c r="P32" s="72">
        <f t="shared" si="17"/>
        <v>1.6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1.8</v>
      </c>
      <c r="D33" s="72">
        <f t="shared" si="13"/>
        <v>1</v>
      </c>
      <c r="E33" s="7" t="s">
        <v>18</v>
      </c>
      <c r="F33" s="71">
        <f t="shared" si="14"/>
        <v>2.6</v>
      </c>
      <c r="G33" s="72">
        <f t="shared" si="14"/>
        <v>1</v>
      </c>
      <c r="H33" s="37" t="s">
        <v>18</v>
      </c>
      <c r="I33" s="78">
        <f t="shared" si="15"/>
        <v>1.2</v>
      </c>
      <c r="J33" s="72">
        <f t="shared" si="15"/>
        <v>1.1000000000000001</v>
      </c>
      <c r="K33" s="37" t="s">
        <v>18</v>
      </c>
      <c r="L33" s="71">
        <f t="shared" si="16"/>
        <v>1.8</v>
      </c>
      <c r="M33" s="72">
        <f t="shared" si="16"/>
        <v>0.7</v>
      </c>
      <c r="N33" s="37" t="s">
        <v>18</v>
      </c>
      <c r="O33" s="78">
        <f t="shared" si="17"/>
        <v>0.7</v>
      </c>
      <c r="P33" s="72">
        <f t="shared" si="17"/>
        <v>1.6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8.6999999999999993</v>
      </c>
      <c r="D34" s="70">
        <f t="shared" si="13"/>
        <v>8.8000000000000007</v>
      </c>
      <c r="E34" s="34" t="s">
        <v>18</v>
      </c>
      <c r="F34" s="69">
        <f t="shared" si="14"/>
        <v>4.3</v>
      </c>
      <c r="G34" s="70">
        <f t="shared" si="14"/>
        <v>6.5</v>
      </c>
      <c r="H34" s="36" t="s">
        <v>18</v>
      </c>
      <c r="I34" s="77">
        <f t="shared" si="15"/>
        <v>11.4</v>
      </c>
      <c r="J34" s="70">
        <f t="shared" si="15"/>
        <v>10.6</v>
      </c>
      <c r="K34" s="36" t="s">
        <v>18</v>
      </c>
      <c r="L34" s="69">
        <f t="shared" si="16"/>
        <v>9.5</v>
      </c>
      <c r="M34" s="70">
        <f t="shared" si="16"/>
        <v>9.1999999999999993</v>
      </c>
      <c r="N34" s="36" t="s">
        <v>18</v>
      </c>
      <c r="O34" s="77">
        <f t="shared" si="17"/>
        <v>13.2</v>
      </c>
      <c r="P34" s="70">
        <f t="shared" si="17"/>
        <v>12.2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24.2</v>
      </c>
      <c r="D35" s="72">
        <f t="shared" si="13"/>
        <v>26.3</v>
      </c>
      <c r="E35" s="7" t="s">
        <v>18</v>
      </c>
      <c r="F35" s="71">
        <f t="shared" si="14"/>
        <v>18</v>
      </c>
      <c r="G35" s="72">
        <f t="shared" si="14"/>
        <v>19.899999999999999</v>
      </c>
      <c r="H35" s="37" t="s">
        <v>18</v>
      </c>
      <c r="I35" s="78">
        <f t="shared" si="15"/>
        <v>28.1</v>
      </c>
      <c r="J35" s="72">
        <f t="shared" si="15"/>
        <v>31.1</v>
      </c>
      <c r="K35" s="37" t="s">
        <v>18</v>
      </c>
      <c r="L35" s="71">
        <f t="shared" si="16"/>
        <v>25.5</v>
      </c>
      <c r="M35" s="72">
        <f t="shared" si="16"/>
        <v>28.9</v>
      </c>
      <c r="N35" s="37" t="s">
        <v>18</v>
      </c>
      <c r="O35" s="78">
        <f t="shared" si="17"/>
        <v>30.6</v>
      </c>
      <c r="P35" s="72">
        <f t="shared" si="17"/>
        <v>33.9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17</v>
      </c>
      <c r="D36" s="72">
        <f t="shared" si="13"/>
        <v>19.7</v>
      </c>
      <c r="E36" s="7" t="s">
        <v>18</v>
      </c>
      <c r="F36" s="71">
        <f t="shared" si="14"/>
        <v>15.1</v>
      </c>
      <c r="G36" s="72">
        <f t="shared" si="14"/>
        <v>17.3</v>
      </c>
      <c r="H36" s="37" t="s">
        <v>18</v>
      </c>
      <c r="I36" s="78">
        <f t="shared" si="15"/>
        <v>18.100000000000001</v>
      </c>
      <c r="J36" s="72">
        <f t="shared" si="15"/>
        <v>21.5</v>
      </c>
      <c r="K36" s="37" t="s">
        <v>18</v>
      </c>
      <c r="L36" s="71">
        <f t="shared" si="16"/>
        <v>16.7</v>
      </c>
      <c r="M36" s="72">
        <f t="shared" si="16"/>
        <v>23.6</v>
      </c>
      <c r="N36" s="37" t="s">
        <v>18</v>
      </c>
      <c r="O36" s="78">
        <f t="shared" si="17"/>
        <v>19.399999999999999</v>
      </c>
      <c r="P36" s="72">
        <f t="shared" si="17"/>
        <v>18.899999999999999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12.6</v>
      </c>
      <c r="D37" s="72">
        <f t="shared" si="13"/>
        <v>10.3</v>
      </c>
      <c r="E37" s="7" t="s">
        <v>18</v>
      </c>
      <c r="F37" s="71">
        <f t="shared" si="14"/>
        <v>10.1</v>
      </c>
      <c r="G37" s="72">
        <f t="shared" si="14"/>
        <v>9.8000000000000007</v>
      </c>
      <c r="H37" s="37" t="s">
        <v>18</v>
      </c>
      <c r="I37" s="78">
        <f t="shared" si="15"/>
        <v>14</v>
      </c>
      <c r="J37" s="72">
        <f t="shared" si="15"/>
        <v>10.7</v>
      </c>
      <c r="K37" s="37" t="s">
        <v>18</v>
      </c>
      <c r="L37" s="71">
        <f t="shared" si="16"/>
        <v>14.9</v>
      </c>
      <c r="M37" s="72">
        <f t="shared" si="16"/>
        <v>10.199999999999999</v>
      </c>
      <c r="N37" s="37" t="s">
        <v>18</v>
      </c>
      <c r="O37" s="78">
        <f t="shared" si="17"/>
        <v>13.2</v>
      </c>
      <c r="P37" s="72">
        <f t="shared" si="17"/>
        <v>11.4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7</v>
      </c>
      <c r="D38" s="72">
        <f t="shared" si="13"/>
        <v>7.6</v>
      </c>
      <c r="E38" s="7" t="s">
        <v>18</v>
      </c>
      <c r="F38" s="71">
        <f t="shared" si="14"/>
        <v>7.8</v>
      </c>
      <c r="G38" s="72">
        <f t="shared" si="14"/>
        <v>7.4</v>
      </c>
      <c r="H38" s="37" t="s">
        <v>18</v>
      </c>
      <c r="I38" s="78">
        <f t="shared" si="15"/>
        <v>6.6</v>
      </c>
      <c r="J38" s="72">
        <f t="shared" si="15"/>
        <v>7.7</v>
      </c>
      <c r="K38" s="37" t="s">
        <v>18</v>
      </c>
      <c r="L38" s="71">
        <f t="shared" si="16"/>
        <v>6.2</v>
      </c>
      <c r="M38" s="72">
        <f t="shared" si="16"/>
        <v>6.6</v>
      </c>
      <c r="N38" s="37" t="s">
        <v>18</v>
      </c>
      <c r="O38" s="78">
        <f t="shared" si="17"/>
        <v>6.9</v>
      </c>
      <c r="P38" s="72">
        <f t="shared" si="17"/>
        <v>9.1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3.4</v>
      </c>
      <c r="D39" s="72">
        <f t="shared" si="13"/>
        <v>3.6</v>
      </c>
      <c r="E39" s="7" t="s">
        <v>18</v>
      </c>
      <c r="F39" s="71">
        <f t="shared" si="14"/>
        <v>5.5</v>
      </c>
      <c r="G39" s="72">
        <f t="shared" si="14"/>
        <v>4.5999999999999996</v>
      </c>
      <c r="H39" s="37" t="s">
        <v>18</v>
      </c>
      <c r="I39" s="78">
        <f t="shared" si="15"/>
        <v>2.1</v>
      </c>
      <c r="J39" s="72">
        <f t="shared" si="15"/>
        <v>2.9</v>
      </c>
      <c r="K39" s="37" t="s">
        <v>18</v>
      </c>
      <c r="L39" s="71">
        <f t="shared" si="16"/>
        <v>2.5</v>
      </c>
      <c r="M39" s="72">
        <f t="shared" si="16"/>
        <v>3.6</v>
      </c>
      <c r="N39" s="37" t="s">
        <v>18</v>
      </c>
      <c r="O39" s="78">
        <f t="shared" si="17"/>
        <v>1.7</v>
      </c>
      <c r="P39" s="72">
        <f t="shared" si="17"/>
        <v>2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</v>
      </c>
      <c r="D40" s="72">
        <f t="shared" si="13"/>
        <v>3</v>
      </c>
      <c r="E40" s="7" t="s">
        <v>18</v>
      </c>
      <c r="F40" s="71">
        <f t="shared" si="14"/>
        <v>4.5999999999999996</v>
      </c>
      <c r="G40" s="72">
        <f t="shared" si="14"/>
        <v>5</v>
      </c>
      <c r="H40" s="37" t="s">
        <v>18</v>
      </c>
      <c r="I40" s="78">
        <f t="shared" si="15"/>
        <v>3.6</v>
      </c>
      <c r="J40" s="72">
        <f t="shared" si="15"/>
        <v>1.4</v>
      </c>
      <c r="K40" s="37" t="s">
        <v>18</v>
      </c>
      <c r="L40" s="71">
        <f t="shared" si="16"/>
        <v>4</v>
      </c>
      <c r="M40" s="72">
        <f t="shared" si="16"/>
        <v>1.3</v>
      </c>
      <c r="N40" s="37" t="s">
        <v>18</v>
      </c>
      <c r="O40" s="78">
        <f t="shared" si="17"/>
        <v>3.1</v>
      </c>
      <c r="P40" s="72">
        <f t="shared" si="17"/>
        <v>1.6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3.3</v>
      </c>
      <c r="D41" s="72">
        <f t="shared" si="13"/>
        <v>3.1</v>
      </c>
      <c r="E41" s="7" t="s">
        <v>18</v>
      </c>
      <c r="F41" s="71">
        <f t="shared" si="14"/>
        <v>6.4</v>
      </c>
      <c r="G41" s="72">
        <f t="shared" si="14"/>
        <v>5</v>
      </c>
      <c r="H41" s="37" t="s">
        <v>18</v>
      </c>
      <c r="I41" s="78">
        <f t="shared" si="15"/>
        <v>1.4</v>
      </c>
      <c r="J41" s="72">
        <f t="shared" si="15"/>
        <v>1.6</v>
      </c>
      <c r="K41" s="37" t="s">
        <v>18</v>
      </c>
      <c r="L41" s="71">
        <f t="shared" si="16"/>
        <v>1.8</v>
      </c>
      <c r="M41" s="72">
        <f t="shared" si="16"/>
        <v>2.2999999999999998</v>
      </c>
      <c r="N41" s="37" t="s">
        <v>18</v>
      </c>
      <c r="O41" s="78">
        <f t="shared" si="17"/>
        <v>1</v>
      </c>
      <c r="P41" s="72">
        <f t="shared" si="17"/>
        <v>0.8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1.4</v>
      </c>
      <c r="D42" s="72">
        <f t="shared" si="13"/>
        <v>1.5</v>
      </c>
      <c r="E42" s="7" t="s">
        <v>18</v>
      </c>
      <c r="F42" s="71">
        <f t="shared" si="14"/>
        <v>2.2999999999999998</v>
      </c>
      <c r="G42" s="72">
        <f t="shared" si="14"/>
        <v>2.4</v>
      </c>
      <c r="H42" s="37" t="s">
        <v>18</v>
      </c>
      <c r="I42" s="78">
        <f t="shared" si="15"/>
        <v>0.9</v>
      </c>
      <c r="J42" s="72">
        <f t="shared" si="15"/>
        <v>0.9</v>
      </c>
      <c r="K42" s="37" t="s">
        <v>18</v>
      </c>
      <c r="L42" s="71">
        <f t="shared" si="16"/>
        <v>0.4</v>
      </c>
      <c r="M42" s="72">
        <f t="shared" si="16"/>
        <v>1.3</v>
      </c>
      <c r="N42" s="37" t="s">
        <v>18</v>
      </c>
      <c r="O42" s="78">
        <f t="shared" si="17"/>
        <v>1.4</v>
      </c>
      <c r="P42" s="72">
        <f t="shared" si="17"/>
        <v>0.4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2</v>
      </c>
      <c r="D43" s="74">
        <f t="shared" si="13"/>
        <v>1.5</v>
      </c>
      <c r="E43" s="35" t="s">
        <v>18</v>
      </c>
      <c r="F43" s="73">
        <f t="shared" si="14"/>
        <v>2.6</v>
      </c>
      <c r="G43" s="74">
        <f t="shared" si="14"/>
        <v>1.7</v>
      </c>
      <c r="H43" s="38" t="s">
        <v>18</v>
      </c>
      <c r="I43" s="79">
        <f t="shared" si="15"/>
        <v>1.6</v>
      </c>
      <c r="J43" s="74">
        <f t="shared" si="15"/>
        <v>1.4</v>
      </c>
      <c r="K43" s="38" t="s">
        <v>18</v>
      </c>
      <c r="L43" s="73">
        <f t="shared" si="16"/>
        <v>2.2000000000000002</v>
      </c>
      <c r="M43" s="74">
        <f t="shared" si="16"/>
        <v>2.2999999999999998</v>
      </c>
      <c r="N43" s="38" t="s">
        <v>18</v>
      </c>
      <c r="O43" s="79">
        <f t="shared" si="17"/>
        <v>1</v>
      </c>
      <c r="P43" s="74">
        <f t="shared" si="17"/>
        <v>0.4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1.2</v>
      </c>
      <c r="D44" s="72">
        <f t="shared" si="18"/>
        <v>1.6</v>
      </c>
      <c r="E44" s="7" t="s">
        <v>18</v>
      </c>
      <c r="F44" s="71">
        <f t="shared" ref="F44:G46" si="19">ROUND(F24/F$7*100,1)</f>
        <v>1.4</v>
      </c>
      <c r="G44" s="72">
        <f t="shared" si="19"/>
        <v>1.7</v>
      </c>
      <c r="H44" s="37" t="s">
        <v>18</v>
      </c>
      <c r="I44" s="78">
        <f t="shared" ref="I44:J46" si="20">ROUND(I24/I$7*100,1)</f>
        <v>1.1000000000000001</v>
      </c>
      <c r="J44" s="72">
        <f t="shared" si="20"/>
        <v>1.6</v>
      </c>
      <c r="K44" s="37" t="s">
        <v>18</v>
      </c>
      <c r="L44" s="71">
        <f t="shared" ref="L44:M46" si="21">ROUND(L24/L$7*100,1)</f>
        <v>1.8</v>
      </c>
      <c r="M44" s="72">
        <f t="shared" si="21"/>
        <v>2.2999999999999998</v>
      </c>
      <c r="N44" s="37" t="s">
        <v>18</v>
      </c>
      <c r="O44" s="78">
        <f t="shared" ref="O44:P46" si="22">ROUND(O24/O$7*100,1)</f>
        <v>0.3</v>
      </c>
      <c r="P44" s="72">
        <f t="shared" si="22"/>
        <v>0.8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2.1</v>
      </c>
      <c r="D45" s="72">
        <f t="shared" si="18"/>
        <v>1.4</v>
      </c>
      <c r="E45" s="7" t="s">
        <v>18</v>
      </c>
      <c r="F45" s="71">
        <f t="shared" si="19"/>
        <v>2.6</v>
      </c>
      <c r="G45" s="72">
        <f t="shared" si="19"/>
        <v>2.6</v>
      </c>
      <c r="H45" s="37" t="s">
        <v>18</v>
      </c>
      <c r="I45" s="78">
        <f t="shared" si="20"/>
        <v>1.8</v>
      </c>
      <c r="J45" s="72">
        <f t="shared" si="20"/>
        <v>0.5</v>
      </c>
      <c r="K45" s="37" t="s">
        <v>18</v>
      </c>
      <c r="L45" s="71">
        <f t="shared" si="21"/>
        <v>2.2000000000000002</v>
      </c>
      <c r="M45" s="72">
        <f t="shared" si="21"/>
        <v>0.7</v>
      </c>
      <c r="N45" s="37" t="s">
        <v>18</v>
      </c>
      <c r="O45" s="78">
        <f t="shared" si="22"/>
        <v>1.4</v>
      </c>
      <c r="P45" s="72">
        <f t="shared" si="22"/>
        <v>0.4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5.0999999999999996</v>
      </c>
      <c r="D46" s="76">
        <f t="shared" si="18"/>
        <v>3.4</v>
      </c>
      <c r="E46" s="11" t="s">
        <v>18</v>
      </c>
      <c r="F46" s="75">
        <f t="shared" si="19"/>
        <v>7.2</v>
      </c>
      <c r="G46" s="76">
        <f t="shared" si="19"/>
        <v>3.6</v>
      </c>
      <c r="H46" s="39" t="s">
        <v>18</v>
      </c>
      <c r="I46" s="80">
        <f t="shared" si="20"/>
        <v>3.7</v>
      </c>
      <c r="J46" s="76">
        <f t="shared" si="20"/>
        <v>3.2</v>
      </c>
      <c r="K46" s="39" t="s">
        <v>18</v>
      </c>
      <c r="L46" s="75">
        <f t="shared" si="21"/>
        <v>4.7</v>
      </c>
      <c r="M46" s="76">
        <f t="shared" si="21"/>
        <v>3.6</v>
      </c>
      <c r="N46" s="39" t="s">
        <v>18</v>
      </c>
      <c r="O46" s="80">
        <f t="shared" si="22"/>
        <v>2.8</v>
      </c>
      <c r="P46" s="76">
        <f t="shared" si="22"/>
        <v>2.8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55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700</v>
      </c>
      <c r="D7" s="17">
        <f t="shared" si="0"/>
        <v>741</v>
      </c>
      <c r="E7" s="10">
        <f t="shared" si="0"/>
        <v>-41</v>
      </c>
      <c r="F7" s="9">
        <f t="shared" si="0"/>
        <v>375</v>
      </c>
      <c r="G7" s="17">
        <f t="shared" si="0"/>
        <v>426</v>
      </c>
      <c r="H7" s="10">
        <f t="shared" si="0"/>
        <v>-51</v>
      </c>
      <c r="I7" s="9">
        <f t="shared" si="0"/>
        <v>325</v>
      </c>
      <c r="J7" s="17">
        <f t="shared" si="0"/>
        <v>315</v>
      </c>
      <c r="K7" s="29">
        <f t="shared" si="0"/>
        <v>10</v>
      </c>
      <c r="L7" s="9">
        <f t="shared" si="0"/>
        <v>138</v>
      </c>
      <c r="M7" s="17">
        <f t="shared" si="0"/>
        <v>138</v>
      </c>
      <c r="N7" s="10">
        <f t="shared" si="0"/>
        <v>0</v>
      </c>
      <c r="O7" s="9">
        <f t="shared" si="0"/>
        <v>187</v>
      </c>
      <c r="P7" s="17">
        <f t="shared" si="0"/>
        <v>177</v>
      </c>
      <c r="Q7" s="10">
        <f t="shared" si="0"/>
        <v>10</v>
      </c>
      <c r="R7" s="9">
        <f t="shared" si="0"/>
        <v>-49</v>
      </c>
      <c r="S7" s="17">
        <f t="shared" si="0"/>
        <v>-39</v>
      </c>
      <c r="T7" s="10">
        <f t="shared" si="0"/>
        <v>-10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72</v>
      </c>
      <c r="D8" s="22">
        <f t="shared" si="1"/>
        <v>101</v>
      </c>
      <c r="E8" s="23">
        <f t="shared" si="1"/>
        <v>-29</v>
      </c>
      <c r="F8" s="21">
        <f t="shared" si="1"/>
        <v>46</v>
      </c>
      <c r="G8" s="22">
        <f t="shared" si="1"/>
        <v>70</v>
      </c>
      <c r="H8" s="23">
        <f t="shared" si="1"/>
        <v>-24</v>
      </c>
      <c r="I8" s="21">
        <f t="shared" si="1"/>
        <v>26</v>
      </c>
      <c r="J8" s="22">
        <f t="shared" si="1"/>
        <v>31</v>
      </c>
      <c r="K8" s="30">
        <f t="shared" si="1"/>
        <v>-5</v>
      </c>
      <c r="L8" s="21">
        <f t="shared" si="1"/>
        <v>17</v>
      </c>
      <c r="M8" s="22">
        <f t="shared" si="1"/>
        <v>22</v>
      </c>
      <c r="N8" s="23">
        <f t="shared" si="1"/>
        <v>-5</v>
      </c>
      <c r="O8" s="21">
        <f t="shared" si="1"/>
        <v>9</v>
      </c>
      <c r="P8" s="22">
        <f t="shared" si="1"/>
        <v>9</v>
      </c>
      <c r="Q8" s="23">
        <f t="shared" si="1"/>
        <v>0</v>
      </c>
      <c r="R8" s="21">
        <f t="shared" si="1"/>
        <v>8</v>
      </c>
      <c r="S8" s="22">
        <f t="shared" si="1"/>
        <v>13</v>
      </c>
      <c r="T8" s="23">
        <f t="shared" si="1"/>
        <v>-5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572</v>
      </c>
      <c r="D9" s="18">
        <f t="shared" si="2"/>
        <v>603</v>
      </c>
      <c r="E9" s="6">
        <f t="shared" si="2"/>
        <v>-31</v>
      </c>
      <c r="F9" s="5">
        <f t="shared" si="2"/>
        <v>296</v>
      </c>
      <c r="G9" s="18">
        <f t="shared" si="2"/>
        <v>332</v>
      </c>
      <c r="H9" s="6">
        <f t="shared" si="2"/>
        <v>-36</v>
      </c>
      <c r="I9" s="5">
        <f t="shared" si="2"/>
        <v>276</v>
      </c>
      <c r="J9" s="18">
        <f t="shared" si="2"/>
        <v>271</v>
      </c>
      <c r="K9" s="31">
        <f t="shared" si="2"/>
        <v>5</v>
      </c>
      <c r="L9" s="5">
        <f t="shared" si="2"/>
        <v>108</v>
      </c>
      <c r="M9" s="18">
        <f t="shared" si="2"/>
        <v>112</v>
      </c>
      <c r="N9" s="6">
        <f t="shared" si="2"/>
        <v>-4</v>
      </c>
      <c r="O9" s="5">
        <f t="shared" si="2"/>
        <v>168</v>
      </c>
      <c r="P9" s="18">
        <f t="shared" si="2"/>
        <v>159</v>
      </c>
      <c r="Q9" s="6">
        <f t="shared" si="2"/>
        <v>9</v>
      </c>
      <c r="R9" s="5">
        <f t="shared" si="2"/>
        <v>-60</v>
      </c>
      <c r="S9" s="18">
        <f t="shared" si="2"/>
        <v>-47</v>
      </c>
      <c r="T9" s="6">
        <f t="shared" si="2"/>
        <v>-13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56</v>
      </c>
      <c r="D10" s="26">
        <f t="shared" si="3"/>
        <v>37</v>
      </c>
      <c r="E10" s="27">
        <f t="shared" si="3"/>
        <v>19</v>
      </c>
      <c r="F10" s="25">
        <f t="shared" si="3"/>
        <v>33</v>
      </c>
      <c r="G10" s="26">
        <f t="shared" si="3"/>
        <v>24</v>
      </c>
      <c r="H10" s="27">
        <f t="shared" si="3"/>
        <v>9</v>
      </c>
      <c r="I10" s="25">
        <f t="shared" si="3"/>
        <v>23</v>
      </c>
      <c r="J10" s="26">
        <f t="shared" si="3"/>
        <v>13</v>
      </c>
      <c r="K10" s="32">
        <f t="shared" si="3"/>
        <v>10</v>
      </c>
      <c r="L10" s="25">
        <f t="shared" si="3"/>
        <v>13</v>
      </c>
      <c r="M10" s="26">
        <f t="shared" si="3"/>
        <v>4</v>
      </c>
      <c r="N10" s="27">
        <f t="shared" si="3"/>
        <v>9</v>
      </c>
      <c r="O10" s="25">
        <f t="shared" si="3"/>
        <v>10</v>
      </c>
      <c r="P10" s="26">
        <f t="shared" si="3"/>
        <v>9</v>
      </c>
      <c r="Q10" s="27">
        <f t="shared" si="3"/>
        <v>1</v>
      </c>
      <c r="R10" s="25">
        <f t="shared" si="3"/>
        <v>3</v>
      </c>
      <c r="S10" s="26">
        <f t="shared" si="3"/>
        <v>-5</v>
      </c>
      <c r="T10" s="27">
        <f t="shared" si="3"/>
        <v>8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39</v>
      </c>
      <c r="D11" s="18">
        <f t="shared" si="4"/>
        <v>59</v>
      </c>
      <c r="E11" s="6">
        <f t="shared" ref="E11:E26" si="5">C11-D11</f>
        <v>-20</v>
      </c>
      <c r="F11" s="5">
        <v>24</v>
      </c>
      <c r="G11" s="18">
        <v>44</v>
      </c>
      <c r="H11" s="13">
        <f t="shared" ref="H11:H26" si="6">F11-G11</f>
        <v>-20</v>
      </c>
      <c r="I11" s="5">
        <f t="shared" ref="I11:J26" si="7">L11+O11</f>
        <v>15</v>
      </c>
      <c r="J11" s="18">
        <f t="shared" si="7"/>
        <v>15</v>
      </c>
      <c r="K11" s="31">
        <f t="shared" ref="K11:K26" si="8">I11-J11</f>
        <v>0</v>
      </c>
      <c r="L11" s="5">
        <v>12</v>
      </c>
      <c r="M11" s="18">
        <v>11</v>
      </c>
      <c r="N11" s="6">
        <f t="shared" ref="N11:N26" si="9">L11-M11</f>
        <v>1</v>
      </c>
      <c r="O11" s="5">
        <v>3</v>
      </c>
      <c r="P11" s="18">
        <v>4</v>
      </c>
      <c r="Q11" s="13">
        <f>O11-P11</f>
        <v>-1</v>
      </c>
      <c r="R11" s="6">
        <f t="shared" ref="R11:S24" si="10">L11-O11</f>
        <v>9</v>
      </c>
      <c r="S11" s="18">
        <f t="shared" si="10"/>
        <v>7</v>
      </c>
      <c r="T11" s="6">
        <f t="shared" ref="T11:T26" si="11">R11-S11</f>
        <v>2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18</v>
      </c>
      <c r="D12" s="18">
        <f t="shared" si="4"/>
        <v>28</v>
      </c>
      <c r="E12" s="6">
        <f t="shared" si="5"/>
        <v>-10</v>
      </c>
      <c r="F12" s="5">
        <v>11</v>
      </c>
      <c r="G12" s="18">
        <v>15</v>
      </c>
      <c r="H12" s="13">
        <f t="shared" si="6"/>
        <v>-4</v>
      </c>
      <c r="I12" s="5">
        <f t="shared" si="7"/>
        <v>7</v>
      </c>
      <c r="J12" s="18">
        <f t="shared" si="7"/>
        <v>13</v>
      </c>
      <c r="K12" s="31">
        <f t="shared" si="8"/>
        <v>-6</v>
      </c>
      <c r="L12" s="5">
        <v>5</v>
      </c>
      <c r="M12" s="18">
        <v>8</v>
      </c>
      <c r="N12" s="6">
        <f t="shared" si="9"/>
        <v>-3</v>
      </c>
      <c r="O12" s="5">
        <v>2</v>
      </c>
      <c r="P12" s="18">
        <v>5</v>
      </c>
      <c r="Q12" s="13">
        <f t="shared" ref="Q12:Q26" si="12">O12-P12</f>
        <v>-3</v>
      </c>
      <c r="R12" s="6">
        <f t="shared" si="10"/>
        <v>3</v>
      </c>
      <c r="S12" s="18">
        <f t="shared" si="10"/>
        <v>3</v>
      </c>
      <c r="T12" s="6">
        <f t="shared" si="11"/>
        <v>0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15</v>
      </c>
      <c r="D13" s="18">
        <f t="shared" si="4"/>
        <v>14</v>
      </c>
      <c r="E13" s="6">
        <f t="shared" si="5"/>
        <v>1</v>
      </c>
      <c r="F13" s="5">
        <v>11</v>
      </c>
      <c r="G13" s="18">
        <v>11</v>
      </c>
      <c r="H13" s="13">
        <f t="shared" si="6"/>
        <v>0</v>
      </c>
      <c r="I13" s="5">
        <f t="shared" si="7"/>
        <v>4</v>
      </c>
      <c r="J13" s="18">
        <f t="shared" si="7"/>
        <v>3</v>
      </c>
      <c r="K13" s="32">
        <f t="shared" si="8"/>
        <v>1</v>
      </c>
      <c r="L13" s="5">
        <v>0</v>
      </c>
      <c r="M13" s="18">
        <v>3</v>
      </c>
      <c r="N13" s="6">
        <f t="shared" si="9"/>
        <v>-3</v>
      </c>
      <c r="O13" s="5">
        <v>4</v>
      </c>
      <c r="P13" s="18">
        <v>0</v>
      </c>
      <c r="Q13" s="13">
        <f t="shared" si="12"/>
        <v>4</v>
      </c>
      <c r="R13" s="6">
        <f t="shared" si="10"/>
        <v>-4</v>
      </c>
      <c r="S13" s="18">
        <f t="shared" si="10"/>
        <v>3</v>
      </c>
      <c r="T13" s="6">
        <f t="shared" si="11"/>
        <v>-7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57</v>
      </c>
      <c r="D14" s="22">
        <f t="shared" si="4"/>
        <v>75</v>
      </c>
      <c r="E14" s="23">
        <f t="shared" si="5"/>
        <v>-18</v>
      </c>
      <c r="F14" s="21">
        <v>25</v>
      </c>
      <c r="G14" s="22">
        <v>29</v>
      </c>
      <c r="H14" s="24">
        <f t="shared" si="6"/>
        <v>-4</v>
      </c>
      <c r="I14" s="21">
        <f t="shared" si="7"/>
        <v>32</v>
      </c>
      <c r="J14" s="22">
        <f t="shared" si="7"/>
        <v>46</v>
      </c>
      <c r="K14" s="24">
        <f t="shared" si="8"/>
        <v>-14</v>
      </c>
      <c r="L14" s="21">
        <v>10</v>
      </c>
      <c r="M14" s="22">
        <v>9</v>
      </c>
      <c r="N14" s="23">
        <f t="shared" si="9"/>
        <v>1</v>
      </c>
      <c r="O14" s="21">
        <v>22</v>
      </c>
      <c r="P14" s="22">
        <v>37</v>
      </c>
      <c r="Q14" s="24">
        <f t="shared" si="12"/>
        <v>-15</v>
      </c>
      <c r="R14" s="23">
        <f t="shared" si="10"/>
        <v>-12</v>
      </c>
      <c r="S14" s="22">
        <f t="shared" si="10"/>
        <v>-28</v>
      </c>
      <c r="T14" s="23">
        <f t="shared" si="11"/>
        <v>16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151</v>
      </c>
      <c r="D15" s="18">
        <f t="shared" si="4"/>
        <v>148</v>
      </c>
      <c r="E15" s="6">
        <f t="shared" si="5"/>
        <v>3</v>
      </c>
      <c r="F15" s="5">
        <v>58</v>
      </c>
      <c r="G15" s="18">
        <v>57</v>
      </c>
      <c r="H15" s="13">
        <f t="shared" si="6"/>
        <v>1</v>
      </c>
      <c r="I15" s="5">
        <f t="shared" si="7"/>
        <v>93</v>
      </c>
      <c r="J15" s="18">
        <f t="shared" si="7"/>
        <v>91</v>
      </c>
      <c r="K15" s="13">
        <f t="shared" si="8"/>
        <v>2</v>
      </c>
      <c r="L15" s="5">
        <v>28</v>
      </c>
      <c r="M15" s="18">
        <v>33</v>
      </c>
      <c r="N15" s="6">
        <f t="shared" si="9"/>
        <v>-5</v>
      </c>
      <c r="O15" s="5">
        <v>65</v>
      </c>
      <c r="P15" s="18">
        <v>58</v>
      </c>
      <c r="Q15" s="13">
        <f t="shared" si="12"/>
        <v>7</v>
      </c>
      <c r="R15" s="6">
        <f t="shared" si="10"/>
        <v>-37</v>
      </c>
      <c r="S15" s="18">
        <f t="shared" si="10"/>
        <v>-25</v>
      </c>
      <c r="T15" s="6">
        <f t="shared" si="11"/>
        <v>-12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108</v>
      </c>
      <c r="D16" s="18">
        <f t="shared" si="4"/>
        <v>114</v>
      </c>
      <c r="E16" s="6">
        <f t="shared" si="5"/>
        <v>-6</v>
      </c>
      <c r="F16" s="5">
        <v>55</v>
      </c>
      <c r="G16" s="18">
        <v>81</v>
      </c>
      <c r="H16" s="13">
        <f t="shared" si="6"/>
        <v>-26</v>
      </c>
      <c r="I16" s="5">
        <f t="shared" si="7"/>
        <v>53</v>
      </c>
      <c r="J16" s="18">
        <f t="shared" si="7"/>
        <v>33</v>
      </c>
      <c r="K16" s="13">
        <f t="shared" si="8"/>
        <v>20</v>
      </c>
      <c r="L16" s="5">
        <v>25</v>
      </c>
      <c r="M16" s="18">
        <v>17</v>
      </c>
      <c r="N16" s="6">
        <f t="shared" si="9"/>
        <v>8</v>
      </c>
      <c r="O16" s="5">
        <v>28</v>
      </c>
      <c r="P16" s="18">
        <v>16</v>
      </c>
      <c r="Q16" s="13">
        <f t="shared" si="12"/>
        <v>12</v>
      </c>
      <c r="R16" s="6">
        <f t="shared" si="10"/>
        <v>-3</v>
      </c>
      <c r="S16" s="18">
        <f t="shared" si="10"/>
        <v>1</v>
      </c>
      <c r="T16" s="6">
        <f t="shared" si="11"/>
        <v>-4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76</v>
      </c>
      <c r="D17" s="18">
        <f t="shared" si="4"/>
        <v>85</v>
      </c>
      <c r="E17" s="6">
        <f t="shared" si="5"/>
        <v>-9</v>
      </c>
      <c r="F17" s="5">
        <v>44</v>
      </c>
      <c r="G17" s="18">
        <v>52</v>
      </c>
      <c r="H17" s="13">
        <f t="shared" si="6"/>
        <v>-8</v>
      </c>
      <c r="I17" s="5">
        <f t="shared" si="7"/>
        <v>32</v>
      </c>
      <c r="J17" s="18">
        <f t="shared" si="7"/>
        <v>33</v>
      </c>
      <c r="K17" s="13">
        <f t="shared" si="8"/>
        <v>-1</v>
      </c>
      <c r="L17" s="5">
        <v>15</v>
      </c>
      <c r="M17" s="18">
        <v>16</v>
      </c>
      <c r="N17" s="6">
        <f t="shared" si="9"/>
        <v>-1</v>
      </c>
      <c r="O17" s="5">
        <v>17</v>
      </c>
      <c r="P17" s="18">
        <v>17</v>
      </c>
      <c r="Q17" s="13">
        <f t="shared" si="12"/>
        <v>0</v>
      </c>
      <c r="R17" s="6">
        <f t="shared" si="10"/>
        <v>-2</v>
      </c>
      <c r="S17" s="18">
        <f t="shared" si="10"/>
        <v>-1</v>
      </c>
      <c r="T17" s="6">
        <f t="shared" si="11"/>
        <v>-1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67</v>
      </c>
      <c r="D18" s="18">
        <f t="shared" si="4"/>
        <v>62</v>
      </c>
      <c r="E18" s="6">
        <f t="shared" si="5"/>
        <v>5</v>
      </c>
      <c r="F18" s="5">
        <v>37</v>
      </c>
      <c r="G18" s="18">
        <v>41</v>
      </c>
      <c r="H18" s="13">
        <f t="shared" si="6"/>
        <v>-4</v>
      </c>
      <c r="I18" s="5">
        <f t="shared" si="7"/>
        <v>30</v>
      </c>
      <c r="J18" s="18">
        <f t="shared" si="7"/>
        <v>21</v>
      </c>
      <c r="K18" s="13">
        <f t="shared" si="8"/>
        <v>9</v>
      </c>
      <c r="L18" s="5">
        <v>14</v>
      </c>
      <c r="M18" s="18">
        <v>14</v>
      </c>
      <c r="N18" s="6">
        <f t="shared" si="9"/>
        <v>0</v>
      </c>
      <c r="O18" s="5">
        <v>16</v>
      </c>
      <c r="P18" s="18">
        <v>7</v>
      </c>
      <c r="Q18" s="13">
        <f t="shared" si="12"/>
        <v>9</v>
      </c>
      <c r="R18" s="6">
        <f t="shared" si="10"/>
        <v>-2</v>
      </c>
      <c r="S18" s="18">
        <f t="shared" si="10"/>
        <v>7</v>
      </c>
      <c r="T18" s="6">
        <f t="shared" si="11"/>
        <v>-9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31</v>
      </c>
      <c r="D19" s="18">
        <f t="shared" si="4"/>
        <v>40</v>
      </c>
      <c r="E19" s="6">
        <f t="shared" si="5"/>
        <v>-9</v>
      </c>
      <c r="F19" s="5">
        <v>17</v>
      </c>
      <c r="G19" s="18">
        <v>22</v>
      </c>
      <c r="H19" s="13">
        <f t="shared" si="6"/>
        <v>-5</v>
      </c>
      <c r="I19" s="5">
        <f t="shared" si="7"/>
        <v>14</v>
      </c>
      <c r="J19" s="18">
        <f t="shared" si="7"/>
        <v>18</v>
      </c>
      <c r="K19" s="13">
        <f t="shared" si="8"/>
        <v>-4</v>
      </c>
      <c r="L19" s="5">
        <v>8</v>
      </c>
      <c r="M19" s="18">
        <v>10</v>
      </c>
      <c r="N19" s="6">
        <f t="shared" si="9"/>
        <v>-2</v>
      </c>
      <c r="O19" s="5">
        <v>6</v>
      </c>
      <c r="P19" s="18">
        <v>8</v>
      </c>
      <c r="Q19" s="13">
        <f t="shared" si="12"/>
        <v>-2</v>
      </c>
      <c r="R19" s="6">
        <f t="shared" si="10"/>
        <v>2</v>
      </c>
      <c r="S19" s="18">
        <f t="shared" si="10"/>
        <v>2</v>
      </c>
      <c r="T19" s="6">
        <f t="shared" si="11"/>
        <v>0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33</v>
      </c>
      <c r="D20" s="18">
        <f t="shared" si="4"/>
        <v>31</v>
      </c>
      <c r="E20" s="6">
        <f t="shared" si="5"/>
        <v>2</v>
      </c>
      <c r="F20" s="5">
        <v>25</v>
      </c>
      <c r="G20" s="18">
        <v>23</v>
      </c>
      <c r="H20" s="13">
        <f t="shared" si="6"/>
        <v>2</v>
      </c>
      <c r="I20" s="5">
        <f t="shared" si="7"/>
        <v>8</v>
      </c>
      <c r="J20" s="18">
        <f t="shared" si="7"/>
        <v>8</v>
      </c>
      <c r="K20" s="13">
        <f t="shared" si="8"/>
        <v>0</v>
      </c>
      <c r="L20" s="5">
        <v>0</v>
      </c>
      <c r="M20" s="18">
        <v>5</v>
      </c>
      <c r="N20" s="6">
        <f t="shared" si="9"/>
        <v>-5</v>
      </c>
      <c r="O20" s="5">
        <v>8</v>
      </c>
      <c r="P20" s="18">
        <v>3</v>
      </c>
      <c r="Q20" s="13">
        <f t="shared" si="12"/>
        <v>5</v>
      </c>
      <c r="R20" s="6">
        <f t="shared" si="10"/>
        <v>-8</v>
      </c>
      <c r="S20" s="18">
        <f t="shared" si="10"/>
        <v>2</v>
      </c>
      <c r="T20" s="6">
        <f t="shared" si="11"/>
        <v>-10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22</v>
      </c>
      <c r="D21" s="18">
        <f t="shared" si="4"/>
        <v>22</v>
      </c>
      <c r="E21" s="6">
        <f t="shared" si="5"/>
        <v>0</v>
      </c>
      <c r="F21" s="5">
        <v>17</v>
      </c>
      <c r="G21" s="18">
        <v>15</v>
      </c>
      <c r="H21" s="13">
        <f t="shared" si="6"/>
        <v>2</v>
      </c>
      <c r="I21" s="5">
        <f t="shared" si="7"/>
        <v>5</v>
      </c>
      <c r="J21" s="18">
        <f t="shared" si="7"/>
        <v>7</v>
      </c>
      <c r="K21" s="13">
        <f t="shared" si="8"/>
        <v>-2</v>
      </c>
      <c r="L21" s="5">
        <v>4</v>
      </c>
      <c r="M21" s="18">
        <v>1</v>
      </c>
      <c r="N21" s="6">
        <f t="shared" si="9"/>
        <v>3</v>
      </c>
      <c r="O21" s="5">
        <v>1</v>
      </c>
      <c r="P21" s="18">
        <v>6</v>
      </c>
      <c r="Q21" s="13">
        <f t="shared" si="12"/>
        <v>-5</v>
      </c>
      <c r="R21" s="6">
        <f t="shared" si="10"/>
        <v>3</v>
      </c>
      <c r="S21" s="18">
        <f t="shared" si="10"/>
        <v>-5</v>
      </c>
      <c r="T21" s="6">
        <f t="shared" si="11"/>
        <v>8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16</v>
      </c>
      <c r="D22" s="18">
        <f t="shared" si="4"/>
        <v>19</v>
      </c>
      <c r="E22" s="6">
        <f t="shared" si="5"/>
        <v>-3</v>
      </c>
      <c r="F22" s="5">
        <v>10</v>
      </c>
      <c r="G22" s="18">
        <v>8</v>
      </c>
      <c r="H22" s="13">
        <f t="shared" si="6"/>
        <v>2</v>
      </c>
      <c r="I22" s="5">
        <f t="shared" si="7"/>
        <v>6</v>
      </c>
      <c r="J22" s="18">
        <f t="shared" si="7"/>
        <v>11</v>
      </c>
      <c r="K22" s="13">
        <f t="shared" si="8"/>
        <v>-5</v>
      </c>
      <c r="L22" s="5">
        <v>3</v>
      </c>
      <c r="M22" s="18">
        <v>5</v>
      </c>
      <c r="N22" s="6">
        <f t="shared" si="9"/>
        <v>-2</v>
      </c>
      <c r="O22" s="5">
        <v>3</v>
      </c>
      <c r="P22" s="18">
        <v>6</v>
      </c>
      <c r="Q22" s="13">
        <f t="shared" si="12"/>
        <v>-3</v>
      </c>
      <c r="R22" s="6">
        <f t="shared" si="10"/>
        <v>0</v>
      </c>
      <c r="S22" s="18">
        <f t="shared" si="10"/>
        <v>-1</v>
      </c>
      <c r="T22" s="6">
        <f t="shared" si="11"/>
        <v>1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11</v>
      </c>
      <c r="D23" s="26">
        <f t="shared" si="4"/>
        <v>7</v>
      </c>
      <c r="E23" s="27">
        <f t="shared" si="5"/>
        <v>4</v>
      </c>
      <c r="F23" s="25">
        <v>8</v>
      </c>
      <c r="G23" s="26">
        <v>4</v>
      </c>
      <c r="H23" s="28">
        <f t="shared" si="6"/>
        <v>4</v>
      </c>
      <c r="I23" s="25">
        <f t="shared" si="7"/>
        <v>3</v>
      </c>
      <c r="J23" s="26">
        <f t="shared" si="7"/>
        <v>3</v>
      </c>
      <c r="K23" s="28">
        <f t="shared" si="8"/>
        <v>0</v>
      </c>
      <c r="L23" s="25">
        <v>1</v>
      </c>
      <c r="M23" s="26">
        <v>2</v>
      </c>
      <c r="N23" s="27">
        <f t="shared" si="9"/>
        <v>-1</v>
      </c>
      <c r="O23" s="25">
        <v>2</v>
      </c>
      <c r="P23" s="26">
        <v>1</v>
      </c>
      <c r="Q23" s="28">
        <f t="shared" si="12"/>
        <v>1</v>
      </c>
      <c r="R23" s="27">
        <f t="shared" si="10"/>
        <v>-1</v>
      </c>
      <c r="S23" s="26">
        <f t="shared" si="10"/>
        <v>1</v>
      </c>
      <c r="T23" s="27">
        <f t="shared" si="11"/>
        <v>-2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12</v>
      </c>
      <c r="D24" s="18">
        <f t="shared" si="4"/>
        <v>7</v>
      </c>
      <c r="E24" s="6">
        <f t="shared" si="5"/>
        <v>5</v>
      </c>
      <c r="F24" s="5">
        <v>3</v>
      </c>
      <c r="G24" s="18">
        <v>3</v>
      </c>
      <c r="H24" s="13">
        <f t="shared" si="6"/>
        <v>0</v>
      </c>
      <c r="I24" s="5">
        <f t="shared" si="7"/>
        <v>9</v>
      </c>
      <c r="J24" s="18">
        <f t="shared" si="7"/>
        <v>4</v>
      </c>
      <c r="K24" s="13">
        <f t="shared" si="8"/>
        <v>5</v>
      </c>
      <c r="L24" s="5">
        <v>6</v>
      </c>
      <c r="M24" s="18">
        <v>1</v>
      </c>
      <c r="N24" s="6">
        <f t="shared" si="9"/>
        <v>5</v>
      </c>
      <c r="O24" s="5">
        <v>3</v>
      </c>
      <c r="P24" s="18">
        <v>3</v>
      </c>
      <c r="Q24" s="13">
        <f t="shared" si="12"/>
        <v>0</v>
      </c>
      <c r="R24" s="6">
        <f t="shared" si="10"/>
        <v>3</v>
      </c>
      <c r="S24" s="18">
        <f t="shared" si="10"/>
        <v>-2</v>
      </c>
      <c r="T24" s="6">
        <f t="shared" si="11"/>
        <v>5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9</v>
      </c>
      <c r="D25" s="18">
        <f>G25+J25</f>
        <v>9</v>
      </c>
      <c r="E25" s="6">
        <f t="shared" si="5"/>
        <v>0</v>
      </c>
      <c r="F25" s="5">
        <v>7</v>
      </c>
      <c r="G25" s="18">
        <v>7</v>
      </c>
      <c r="H25" s="13">
        <f t="shared" si="6"/>
        <v>0</v>
      </c>
      <c r="I25" s="5">
        <f t="shared" si="7"/>
        <v>2</v>
      </c>
      <c r="J25" s="18">
        <f t="shared" si="7"/>
        <v>2</v>
      </c>
      <c r="K25" s="13">
        <f t="shared" si="8"/>
        <v>0</v>
      </c>
      <c r="L25" s="5">
        <v>1</v>
      </c>
      <c r="M25" s="18">
        <v>0</v>
      </c>
      <c r="N25" s="6">
        <f t="shared" si="9"/>
        <v>1</v>
      </c>
      <c r="O25" s="5">
        <v>1</v>
      </c>
      <c r="P25" s="18">
        <v>2</v>
      </c>
      <c r="Q25" s="13">
        <f t="shared" si="12"/>
        <v>-1</v>
      </c>
      <c r="R25" s="6">
        <f>L25-O25</f>
        <v>0</v>
      </c>
      <c r="S25" s="18">
        <f>M25-P25</f>
        <v>-2</v>
      </c>
      <c r="T25" s="6">
        <f t="shared" si="11"/>
        <v>2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35</v>
      </c>
      <c r="D26" s="19">
        <f>G26+J26</f>
        <v>21</v>
      </c>
      <c r="E26" s="57">
        <f t="shared" si="5"/>
        <v>14</v>
      </c>
      <c r="F26" s="14">
        <v>23</v>
      </c>
      <c r="G26" s="19">
        <v>14</v>
      </c>
      <c r="H26" s="15">
        <f t="shared" si="6"/>
        <v>9</v>
      </c>
      <c r="I26" s="14">
        <f t="shared" si="7"/>
        <v>12</v>
      </c>
      <c r="J26" s="19">
        <f t="shared" si="7"/>
        <v>7</v>
      </c>
      <c r="K26" s="15">
        <f t="shared" si="8"/>
        <v>5</v>
      </c>
      <c r="L26" s="14">
        <v>6</v>
      </c>
      <c r="M26" s="19">
        <v>3</v>
      </c>
      <c r="N26" s="57">
        <f t="shared" si="9"/>
        <v>3</v>
      </c>
      <c r="O26" s="14">
        <v>6</v>
      </c>
      <c r="P26" s="19">
        <v>4</v>
      </c>
      <c r="Q26" s="15">
        <f t="shared" si="12"/>
        <v>2</v>
      </c>
      <c r="R26" s="57">
        <f>L26-O26</f>
        <v>0</v>
      </c>
      <c r="S26" s="19">
        <f>M26-P26</f>
        <v>-1</v>
      </c>
      <c r="T26" s="57">
        <f t="shared" si="11"/>
        <v>1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10.3</v>
      </c>
      <c r="D28" s="70">
        <f t="shared" si="13"/>
        <v>13.6</v>
      </c>
      <c r="E28" s="34" t="s">
        <v>18</v>
      </c>
      <c r="F28" s="69">
        <f t="shared" ref="F28:G43" si="14">ROUND(F8/F$7*100,1)</f>
        <v>12.3</v>
      </c>
      <c r="G28" s="70">
        <f t="shared" si="14"/>
        <v>16.399999999999999</v>
      </c>
      <c r="H28" s="36" t="s">
        <v>18</v>
      </c>
      <c r="I28" s="77">
        <f t="shared" ref="I28:J43" si="15">ROUND(I8/I$7*100,1)</f>
        <v>8</v>
      </c>
      <c r="J28" s="70">
        <f t="shared" si="15"/>
        <v>9.8000000000000007</v>
      </c>
      <c r="K28" s="36" t="s">
        <v>18</v>
      </c>
      <c r="L28" s="69">
        <f t="shared" ref="L28:M43" si="16">ROUND(L8/L$7*100,1)</f>
        <v>12.3</v>
      </c>
      <c r="M28" s="70">
        <f t="shared" si="16"/>
        <v>15.9</v>
      </c>
      <c r="N28" s="36" t="s">
        <v>18</v>
      </c>
      <c r="O28" s="77">
        <f t="shared" ref="O28:P43" si="17">ROUND(O8/O$7*100,1)</f>
        <v>4.8</v>
      </c>
      <c r="P28" s="70">
        <f t="shared" si="17"/>
        <v>5.0999999999999996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81.7</v>
      </c>
      <c r="D29" s="72">
        <f t="shared" si="13"/>
        <v>81.400000000000006</v>
      </c>
      <c r="E29" s="7" t="s">
        <v>18</v>
      </c>
      <c r="F29" s="71">
        <f t="shared" si="14"/>
        <v>78.900000000000006</v>
      </c>
      <c r="G29" s="72">
        <f t="shared" si="14"/>
        <v>77.900000000000006</v>
      </c>
      <c r="H29" s="37" t="s">
        <v>18</v>
      </c>
      <c r="I29" s="78">
        <f t="shared" si="15"/>
        <v>84.9</v>
      </c>
      <c r="J29" s="72">
        <f t="shared" si="15"/>
        <v>86</v>
      </c>
      <c r="K29" s="37" t="s">
        <v>18</v>
      </c>
      <c r="L29" s="71">
        <f t="shared" si="16"/>
        <v>78.3</v>
      </c>
      <c r="M29" s="72">
        <f t="shared" si="16"/>
        <v>81.2</v>
      </c>
      <c r="N29" s="37" t="s">
        <v>18</v>
      </c>
      <c r="O29" s="78">
        <f t="shared" si="17"/>
        <v>89.8</v>
      </c>
      <c r="P29" s="72">
        <f t="shared" si="17"/>
        <v>89.8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8</v>
      </c>
      <c r="D30" s="74">
        <f t="shared" si="13"/>
        <v>5</v>
      </c>
      <c r="E30" s="35" t="s">
        <v>18</v>
      </c>
      <c r="F30" s="73">
        <f t="shared" si="14"/>
        <v>8.8000000000000007</v>
      </c>
      <c r="G30" s="74">
        <f t="shared" si="14"/>
        <v>5.6</v>
      </c>
      <c r="H30" s="38" t="s">
        <v>18</v>
      </c>
      <c r="I30" s="79">
        <f t="shared" si="15"/>
        <v>7.1</v>
      </c>
      <c r="J30" s="74">
        <f t="shared" si="15"/>
        <v>4.0999999999999996</v>
      </c>
      <c r="K30" s="38" t="s">
        <v>18</v>
      </c>
      <c r="L30" s="73">
        <f t="shared" si="16"/>
        <v>9.4</v>
      </c>
      <c r="M30" s="74">
        <f t="shared" si="16"/>
        <v>2.9</v>
      </c>
      <c r="N30" s="38" t="s">
        <v>18</v>
      </c>
      <c r="O30" s="79">
        <f t="shared" si="17"/>
        <v>5.3</v>
      </c>
      <c r="P30" s="74">
        <f t="shared" si="17"/>
        <v>5.0999999999999996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5.6</v>
      </c>
      <c r="D31" s="72">
        <f t="shared" si="13"/>
        <v>8</v>
      </c>
      <c r="E31" s="7" t="s">
        <v>18</v>
      </c>
      <c r="F31" s="71">
        <f>ROUND(F11/F$7*100,1)</f>
        <v>6.4</v>
      </c>
      <c r="G31" s="72">
        <f t="shared" si="14"/>
        <v>10.3</v>
      </c>
      <c r="H31" s="37" t="s">
        <v>18</v>
      </c>
      <c r="I31" s="78">
        <f t="shared" si="15"/>
        <v>4.5999999999999996</v>
      </c>
      <c r="J31" s="72">
        <f t="shared" si="15"/>
        <v>4.8</v>
      </c>
      <c r="K31" s="37" t="s">
        <v>18</v>
      </c>
      <c r="L31" s="71">
        <f t="shared" si="16"/>
        <v>8.6999999999999993</v>
      </c>
      <c r="M31" s="72">
        <f t="shared" si="16"/>
        <v>8</v>
      </c>
      <c r="N31" s="37" t="s">
        <v>18</v>
      </c>
      <c r="O31" s="78">
        <f t="shared" si="17"/>
        <v>1.6</v>
      </c>
      <c r="P31" s="72">
        <f t="shared" si="17"/>
        <v>2.2999999999999998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2.6</v>
      </c>
      <c r="D32" s="72">
        <f t="shared" si="13"/>
        <v>3.8</v>
      </c>
      <c r="E32" s="7" t="s">
        <v>18</v>
      </c>
      <c r="F32" s="71">
        <f t="shared" si="14"/>
        <v>2.9</v>
      </c>
      <c r="G32" s="72">
        <f t="shared" si="14"/>
        <v>3.5</v>
      </c>
      <c r="H32" s="37" t="s">
        <v>18</v>
      </c>
      <c r="I32" s="78">
        <f t="shared" si="15"/>
        <v>2.2000000000000002</v>
      </c>
      <c r="J32" s="72">
        <f t="shared" si="15"/>
        <v>4.0999999999999996</v>
      </c>
      <c r="K32" s="37" t="s">
        <v>18</v>
      </c>
      <c r="L32" s="71">
        <f t="shared" si="16"/>
        <v>3.6</v>
      </c>
      <c r="M32" s="72">
        <f t="shared" si="16"/>
        <v>5.8</v>
      </c>
      <c r="N32" s="37" t="s">
        <v>18</v>
      </c>
      <c r="O32" s="78">
        <f t="shared" si="17"/>
        <v>1.1000000000000001</v>
      </c>
      <c r="P32" s="72">
        <f t="shared" si="17"/>
        <v>2.8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2.1</v>
      </c>
      <c r="D33" s="72">
        <f t="shared" si="13"/>
        <v>1.9</v>
      </c>
      <c r="E33" s="7" t="s">
        <v>18</v>
      </c>
      <c r="F33" s="71">
        <f t="shared" si="14"/>
        <v>2.9</v>
      </c>
      <c r="G33" s="72">
        <f t="shared" si="14"/>
        <v>2.6</v>
      </c>
      <c r="H33" s="37" t="s">
        <v>18</v>
      </c>
      <c r="I33" s="78">
        <f t="shared" si="15"/>
        <v>1.2</v>
      </c>
      <c r="J33" s="72">
        <f t="shared" si="15"/>
        <v>1</v>
      </c>
      <c r="K33" s="37" t="s">
        <v>18</v>
      </c>
      <c r="L33" s="71">
        <f t="shared" si="16"/>
        <v>0</v>
      </c>
      <c r="M33" s="72">
        <f t="shared" si="16"/>
        <v>2.2000000000000002</v>
      </c>
      <c r="N33" s="37" t="s">
        <v>18</v>
      </c>
      <c r="O33" s="78">
        <f t="shared" si="17"/>
        <v>2.1</v>
      </c>
      <c r="P33" s="72">
        <f t="shared" si="17"/>
        <v>0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8.1</v>
      </c>
      <c r="D34" s="70">
        <f t="shared" si="13"/>
        <v>10.1</v>
      </c>
      <c r="E34" s="34" t="s">
        <v>18</v>
      </c>
      <c r="F34" s="69">
        <f t="shared" si="14"/>
        <v>6.7</v>
      </c>
      <c r="G34" s="70">
        <f t="shared" si="14"/>
        <v>6.8</v>
      </c>
      <c r="H34" s="36" t="s">
        <v>18</v>
      </c>
      <c r="I34" s="77">
        <f t="shared" si="15"/>
        <v>9.8000000000000007</v>
      </c>
      <c r="J34" s="70">
        <f t="shared" si="15"/>
        <v>14.6</v>
      </c>
      <c r="K34" s="36" t="s">
        <v>18</v>
      </c>
      <c r="L34" s="69">
        <f t="shared" si="16"/>
        <v>7.2</v>
      </c>
      <c r="M34" s="70">
        <f t="shared" si="16"/>
        <v>6.5</v>
      </c>
      <c r="N34" s="36" t="s">
        <v>18</v>
      </c>
      <c r="O34" s="77">
        <f t="shared" si="17"/>
        <v>11.8</v>
      </c>
      <c r="P34" s="70">
        <f t="shared" si="17"/>
        <v>20.9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21.6</v>
      </c>
      <c r="D35" s="72">
        <f t="shared" si="13"/>
        <v>20</v>
      </c>
      <c r="E35" s="7" t="s">
        <v>18</v>
      </c>
      <c r="F35" s="71">
        <f t="shared" si="14"/>
        <v>15.5</v>
      </c>
      <c r="G35" s="72">
        <f t="shared" si="14"/>
        <v>13.4</v>
      </c>
      <c r="H35" s="37" t="s">
        <v>18</v>
      </c>
      <c r="I35" s="78">
        <f t="shared" si="15"/>
        <v>28.6</v>
      </c>
      <c r="J35" s="72">
        <f t="shared" si="15"/>
        <v>28.9</v>
      </c>
      <c r="K35" s="37" t="s">
        <v>18</v>
      </c>
      <c r="L35" s="71">
        <f t="shared" si="16"/>
        <v>20.3</v>
      </c>
      <c r="M35" s="72">
        <f t="shared" si="16"/>
        <v>23.9</v>
      </c>
      <c r="N35" s="37" t="s">
        <v>18</v>
      </c>
      <c r="O35" s="78">
        <f t="shared" si="17"/>
        <v>34.799999999999997</v>
      </c>
      <c r="P35" s="72">
        <f t="shared" si="17"/>
        <v>32.799999999999997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15.4</v>
      </c>
      <c r="D36" s="72">
        <f t="shared" si="13"/>
        <v>15.4</v>
      </c>
      <c r="E36" s="7" t="s">
        <v>18</v>
      </c>
      <c r="F36" s="71">
        <f t="shared" si="14"/>
        <v>14.7</v>
      </c>
      <c r="G36" s="72">
        <f t="shared" si="14"/>
        <v>19</v>
      </c>
      <c r="H36" s="37" t="s">
        <v>18</v>
      </c>
      <c r="I36" s="78">
        <f t="shared" si="15"/>
        <v>16.3</v>
      </c>
      <c r="J36" s="72">
        <f t="shared" si="15"/>
        <v>10.5</v>
      </c>
      <c r="K36" s="37" t="s">
        <v>18</v>
      </c>
      <c r="L36" s="71">
        <f t="shared" si="16"/>
        <v>18.100000000000001</v>
      </c>
      <c r="M36" s="72">
        <f t="shared" si="16"/>
        <v>12.3</v>
      </c>
      <c r="N36" s="37" t="s">
        <v>18</v>
      </c>
      <c r="O36" s="78">
        <f t="shared" si="17"/>
        <v>15</v>
      </c>
      <c r="P36" s="72">
        <f t="shared" si="17"/>
        <v>9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10.9</v>
      </c>
      <c r="D37" s="72">
        <f t="shared" si="13"/>
        <v>11.5</v>
      </c>
      <c r="E37" s="7" t="s">
        <v>18</v>
      </c>
      <c r="F37" s="71">
        <f t="shared" si="14"/>
        <v>11.7</v>
      </c>
      <c r="G37" s="72">
        <f t="shared" si="14"/>
        <v>12.2</v>
      </c>
      <c r="H37" s="37" t="s">
        <v>18</v>
      </c>
      <c r="I37" s="78">
        <f t="shared" si="15"/>
        <v>9.8000000000000007</v>
      </c>
      <c r="J37" s="72">
        <f t="shared" si="15"/>
        <v>10.5</v>
      </c>
      <c r="K37" s="37" t="s">
        <v>18</v>
      </c>
      <c r="L37" s="71">
        <f t="shared" si="16"/>
        <v>10.9</v>
      </c>
      <c r="M37" s="72">
        <f t="shared" si="16"/>
        <v>11.6</v>
      </c>
      <c r="N37" s="37" t="s">
        <v>18</v>
      </c>
      <c r="O37" s="78">
        <f t="shared" si="17"/>
        <v>9.1</v>
      </c>
      <c r="P37" s="72">
        <f t="shared" si="17"/>
        <v>9.6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9.6</v>
      </c>
      <c r="D38" s="72">
        <f t="shared" si="13"/>
        <v>8.4</v>
      </c>
      <c r="E38" s="7" t="s">
        <v>18</v>
      </c>
      <c r="F38" s="71">
        <f t="shared" si="14"/>
        <v>9.9</v>
      </c>
      <c r="G38" s="72">
        <f t="shared" si="14"/>
        <v>9.6</v>
      </c>
      <c r="H38" s="37" t="s">
        <v>18</v>
      </c>
      <c r="I38" s="78">
        <f t="shared" si="15"/>
        <v>9.1999999999999993</v>
      </c>
      <c r="J38" s="72">
        <f t="shared" si="15"/>
        <v>6.7</v>
      </c>
      <c r="K38" s="37" t="s">
        <v>18</v>
      </c>
      <c r="L38" s="71">
        <f t="shared" si="16"/>
        <v>10.1</v>
      </c>
      <c r="M38" s="72">
        <f t="shared" si="16"/>
        <v>10.1</v>
      </c>
      <c r="N38" s="37" t="s">
        <v>18</v>
      </c>
      <c r="O38" s="78">
        <f t="shared" si="17"/>
        <v>8.6</v>
      </c>
      <c r="P38" s="72">
        <f t="shared" si="17"/>
        <v>4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4.4000000000000004</v>
      </c>
      <c r="D39" s="72">
        <f t="shared" si="13"/>
        <v>5.4</v>
      </c>
      <c r="E39" s="7" t="s">
        <v>18</v>
      </c>
      <c r="F39" s="71">
        <f t="shared" si="14"/>
        <v>4.5</v>
      </c>
      <c r="G39" s="72">
        <f t="shared" si="14"/>
        <v>5.2</v>
      </c>
      <c r="H39" s="37" t="s">
        <v>18</v>
      </c>
      <c r="I39" s="78">
        <f t="shared" si="15"/>
        <v>4.3</v>
      </c>
      <c r="J39" s="72">
        <f t="shared" si="15"/>
        <v>5.7</v>
      </c>
      <c r="K39" s="37" t="s">
        <v>18</v>
      </c>
      <c r="L39" s="71">
        <f t="shared" si="16"/>
        <v>5.8</v>
      </c>
      <c r="M39" s="72">
        <f t="shared" si="16"/>
        <v>7.2</v>
      </c>
      <c r="N39" s="37" t="s">
        <v>18</v>
      </c>
      <c r="O39" s="78">
        <f t="shared" si="17"/>
        <v>3.2</v>
      </c>
      <c r="P39" s="72">
        <f t="shared" si="17"/>
        <v>4.5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4.7</v>
      </c>
      <c r="D40" s="72">
        <f t="shared" si="13"/>
        <v>4.2</v>
      </c>
      <c r="E40" s="7" t="s">
        <v>18</v>
      </c>
      <c r="F40" s="71">
        <f t="shared" si="14"/>
        <v>6.7</v>
      </c>
      <c r="G40" s="72">
        <f t="shared" si="14"/>
        <v>5.4</v>
      </c>
      <c r="H40" s="37" t="s">
        <v>18</v>
      </c>
      <c r="I40" s="78">
        <f t="shared" si="15"/>
        <v>2.5</v>
      </c>
      <c r="J40" s="72">
        <f t="shared" si="15"/>
        <v>2.5</v>
      </c>
      <c r="K40" s="37" t="s">
        <v>18</v>
      </c>
      <c r="L40" s="71">
        <f t="shared" si="16"/>
        <v>0</v>
      </c>
      <c r="M40" s="72">
        <f t="shared" si="16"/>
        <v>3.6</v>
      </c>
      <c r="N40" s="37" t="s">
        <v>18</v>
      </c>
      <c r="O40" s="78">
        <f t="shared" si="17"/>
        <v>4.3</v>
      </c>
      <c r="P40" s="72">
        <f t="shared" si="17"/>
        <v>1.7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3.1</v>
      </c>
      <c r="D41" s="72">
        <f t="shared" si="13"/>
        <v>3</v>
      </c>
      <c r="E41" s="7" t="s">
        <v>18</v>
      </c>
      <c r="F41" s="71">
        <f t="shared" si="14"/>
        <v>4.5</v>
      </c>
      <c r="G41" s="72">
        <f t="shared" si="14"/>
        <v>3.5</v>
      </c>
      <c r="H41" s="37" t="s">
        <v>18</v>
      </c>
      <c r="I41" s="78">
        <f t="shared" si="15"/>
        <v>1.5</v>
      </c>
      <c r="J41" s="72">
        <f t="shared" si="15"/>
        <v>2.2000000000000002</v>
      </c>
      <c r="K41" s="37" t="s">
        <v>18</v>
      </c>
      <c r="L41" s="71">
        <f t="shared" si="16"/>
        <v>2.9</v>
      </c>
      <c r="M41" s="72">
        <f t="shared" si="16"/>
        <v>0.7</v>
      </c>
      <c r="N41" s="37" t="s">
        <v>18</v>
      </c>
      <c r="O41" s="78">
        <f t="shared" si="17"/>
        <v>0.5</v>
      </c>
      <c r="P41" s="72">
        <f t="shared" si="17"/>
        <v>3.4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2.2999999999999998</v>
      </c>
      <c r="D42" s="72">
        <f t="shared" si="13"/>
        <v>2.6</v>
      </c>
      <c r="E42" s="7" t="s">
        <v>18</v>
      </c>
      <c r="F42" s="71">
        <f t="shared" si="14"/>
        <v>2.7</v>
      </c>
      <c r="G42" s="72">
        <f t="shared" si="14"/>
        <v>1.9</v>
      </c>
      <c r="H42" s="37" t="s">
        <v>18</v>
      </c>
      <c r="I42" s="78">
        <f t="shared" si="15"/>
        <v>1.8</v>
      </c>
      <c r="J42" s="72">
        <f t="shared" si="15"/>
        <v>3.5</v>
      </c>
      <c r="K42" s="37" t="s">
        <v>18</v>
      </c>
      <c r="L42" s="71">
        <f t="shared" si="16"/>
        <v>2.2000000000000002</v>
      </c>
      <c r="M42" s="72">
        <f t="shared" si="16"/>
        <v>3.6</v>
      </c>
      <c r="N42" s="37" t="s">
        <v>18</v>
      </c>
      <c r="O42" s="78">
        <f t="shared" si="17"/>
        <v>1.6</v>
      </c>
      <c r="P42" s="72">
        <f t="shared" si="17"/>
        <v>3.4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1.6</v>
      </c>
      <c r="D43" s="74">
        <f t="shared" si="13"/>
        <v>0.9</v>
      </c>
      <c r="E43" s="35" t="s">
        <v>18</v>
      </c>
      <c r="F43" s="73">
        <f t="shared" si="14"/>
        <v>2.1</v>
      </c>
      <c r="G43" s="74">
        <f t="shared" si="14"/>
        <v>0.9</v>
      </c>
      <c r="H43" s="38" t="s">
        <v>18</v>
      </c>
      <c r="I43" s="79">
        <f t="shared" si="15"/>
        <v>0.9</v>
      </c>
      <c r="J43" s="74">
        <f t="shared" si="15"/>
        <v>1</v>
      </c>
      <c r="K43" s="38" t="s">
        <v>18</v>
      </c>
      <c r="L43" s="73">
        <f t="shared" si="16"/>
        <v>0.7</v>
      </c>
      <c r="M43" s="74">
        <f t="shared" si="16"/>
        <v>1.4</v>
      </c>
      <c r="N43" s="38" t="s">
        <v>18</v>
      </c>
      <c r="O43" s="79">
        <f t="shared" si="17"/>
        <v>1.1000000000000001</v>
      </c>
      <c r="P43" s="74">
        <f t="shared" si="17"/>
        <v>0.6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1.7</v>
      </c>
      <c r="D44" s="72">
        <f t="shared" si="18"/>
        <v>0.9</v>
      </c>
      <c r="E44" s="7" t="s">
        <v>18</v>
      </c>
      <c r="F44" s="71">
        <f t="shared" ref="F44:G46" si="19">ROUND(F24/F$7*100,1)</f>
        <v>0.8</v>
      </c>
      <c r="G44" s="72">
        <f t="shared" si="19"/>
        <v>0.7</v>
      </c>
      <c r="H44" s="37" t="s">
        <v>18</v>
      </c>
      <c r="I44" s="78">
        <f t="shared" ref="I44:J46" si="20">ROUND(I24/I$7*100,1)</f>
        <v>2.8</v>
      </c>
      <c r="J44" s="72">
        <f t="shared" si="20"/>
        <v>1.3</v>
      </c>
      <c r="K44" s="37" t="s">
        <v>18</v>
      </c>
      <c r="L44" s="71">
        <f t="shared" ref="L44:M46" si="21">ROUND(L24/L$7*100,1)</f>
        <v>4.3</v>
      </c>
      <c r="M44" s="72">
        <f t="shared" si="21"/>
        <v>0.7</v>
      </c>
      <c r="N44" s="37" t="s">
        <v>18</v>
      </c>
      <c r="O44" s="78">
        <f t="shared" ref="O44:P46" si="22">ROUND(O24/O$7*100,1)</f>
        <v>1.6</v>
      </c>
      <c r="P44" s="72">
        <f t="shared" si="22"/>
        <v>1.7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1.3</v>
      </c>
      <c r="D45" s="72">
        <f t="shared" si="18"/>
        <v>1.2</v>
      </c>
      <c r="E45" s="7" t="s">
        <v>18</v>
      </c>
      <c r="F45" s="71">
        <f t="shared" si="19"/>
        <v>1.9</v>
      </c>
      <c r="G45" s="72">
        <f t="shared" si="19"/>
        <v>1.6</v>
      </c>
      <c r="H45" s="37" t="s">
        <v>18</v>
      </c>
      <c r="I45" s="78">
        <f t="shared" si="20"/>
        <v>0.6</v>
      </c>
      <c r="J45" s="72">
        <f t="shared" si="20"/>
        <v>0.6</v>
      </c>
      <c r="K45" s="37" t="s">
        <v>18</v>
      </c>
      <c r="L45" s="71">
        <f t="shared" si="21"/>
        <v>0.7</v>
      </c>
      <c r="M45" s="72">
        <f t="shared" si="21"/>
        <v>0</v>
      </c>
      <c r="N45" s="37" t="s">
        <v>18</v>
      </c>
      <c r="O45" s="78">
        <f t="shared" si="22"/>
        <v>0.5</v>
      </c>
      <c r="P45" s="72">
        <f t="shared" si="22"/>
        <v>1.1000000000000001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5</v>
      </c>
      <c r="D46" s="76">
        <f t="shared" si="18"/>
        <v>2.8</v>
      </c>
      <c r="E46" s="11" t="s">
        <v>18</v>
      </c>
      <c r="F46" s="75">
        <f t="shared" si="19"/>
        <v>6.1</v>
      </c>
      <c r="G46" s="76">
        <f t="shared" si="19"/>
        <v>3.3</v>
      </c>
      <c r="H46" s="39" t="s">
        <v>18</v>
      </c>
      <c r="I46" s="80">
        <f t="shared" si="20"/>
        <v>3.7</v>
      </c>
      <c r="J46" s="76">
        <f t="shared" si="20"/>
        <v>2.2000000000000002</v>
      </c>
      <c r="K46" s="39" t="s">
        <v>18</v>
      </c>
      <c r="L46" s="75">
        <f t="shared" si="21"/>
        <v>4.3</v>
      </c>
      <c r="M46" s="76">
        <f t="shared" si="21"/>
        <v>2.2000000000000002</v>
      </c>
      <c r="N46" s="39" t="s">
        <v>18</v>
      </c>
      <c r="O46" s="80">
        <f t="shared" si="22"/>
        <v>3.2</v>
      </c>
      <c r="P46" s="76">
        <f t="shared" si="22"/>
        <v>2.2999999999999998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56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313</v>
      </c>
      <c r="D7" s="17">
        <f t="shared" si="0"/>
        <v>330</v>
      </c>
      <c r="E7" s="10">
        <f t="shared" si="0"/>
        <v>-17</v>
      </c>
      <c r="F7" s="9">
        <f t="shared" si="0"/>
        <v>177</v>
      </c>
      <c r="G7" s="17">
        <f t="shared" si="0"/>
        <v>206</v>
      </c>
      <c r="H7" s="10">
        <f t="shared" si="0"/>
        <v>-29</v>
      </c>
      <c r="I7" s="9">
        <f t="shared" si="0"/>
        <v>136</v>
      </c>
      <c r="J7" s="17">
        <f t="shared" si="0"/>
        <v>124</v>
      </c>
      <c r="K7" s="29">
        <f t="shared" si="0"/>
        <v>12</v>
      </c>
      <c r="L7" s="9">
        <f t="shared" si="0"/>
        <v>63</v>
      </c>
      <c r="M7" s="17">
        <f t="shared" si="0"/>
        <v>63</v>
      </c>
      <c r="N7" s="10">
        <f t="shared" si="0"/>
        <v>0</v>
      </c>
      <c r="O7" s="9">
        <f t="shared" si="0"/>
        <v>73</v>
      </c>
      <c r="P7" s="17">
        <f t="shared" si="0"/>
        <v>61</v>
      </c>
      <c r="Q7" s="10">
        <f t="shared" si="0"/>
        <v>12</v>
      </c>
      <c r="R7" s="9">
        <f t="shared" si="0"/>
        <v>-10</v>
      </c>
      <c r="S7" s="17">
        <f t="shared" si="0"/>
        <v>2</v>
      </c>
      <c r="T7" s="10">
        <f t="shared" si="0"/>
        <v>-12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49</v>
      </c>
      <c r="D8" s="22">
        <f t="shared" si="1"/>
        <v>50</v>
      </c>
      <c r="E8" s="23">
        <f t="shared" si="1"/>
        <v>-1</v>
      </c>
      <c r="F8" s="21">
        <f t="shared" si="1"/>
        <v>33</v>
      </c>
      <c r="G8" s="22">
        <f t="shared" si="1"/>
        <v>39</v>
      </c>
      <c r="H8" s="23">
        <f t="shared" si="1"/>
        <v>-6</v>
      </c>
      <c r="I8" s="21">
        <f t="shared" si="1"/>
        <v>16</v>
      </c>
      <c r="J8" s="22">
        <f t="shared" si="1"/>
        <v>11</v>
      </c>
      <c r="K8" s="30">
        <f t="shared" si="1"/>
        <v>5</v>
      </c>
      <c r="L8" s="21">
        <f t="shared" si="1"/>
        <v>10</v>
      </c>
      <c r="M8" s="22">
        <f t="shared" si="1"/>
        <v>5</v>
      </c>
      <c r="N8" s="23">
        <f t="shared" si="1"/>
        <v>5</v>
      </c>
      <c r="O8" s="21">
        <f t="shared" si="1"/>
        <v>6</v>
      </c>
      <c r="P8" s="22">
        <f t="shared" si="1"/>
        <v>6</v>
      </c>
      <c r="Q8" s="23">
        <f t="shared" si="1"/>
        <v>0</v>
      </c>
      <c r="R8" s="21">
        <f t="shared" si="1"/>
        <v>4</v>
      </c>
      <c r="S8" s="22">
        <f t="shared" si="1"/>
        <v>-1</v>
      </c>
      <c r="T8" s="23">
        <f t="shared" si="1"/>
        <v>5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247</v>
      </c>
      <c r="D9" s="18">
        <f t="shared" si="2"/>
        <v>260</v>
      </c>
      <c r="E9" s="6">
        <f t="shared" si="2"/>
        <v>-13</v>
      </c>
      <c r="F9" s="5">
        <f t="shared" si="2"/>
        <v>129</v>
      </c>
      <c r="G9" s="18">
        <f t="shared" si="2"/>
        <v>148</v>
      </c>
      <c r="H9" s="6">
        <f t="shared" si="2"/>
        <v>-19</v>
      </c>
      <c r="I9" s="5">
        <f t="shared" si="2"/>
        <v>118</v>
      </c>
      <c r="J9" s="18">
        <f t="shared" si="2"/>
        <v>112</v>
      </c>
      <c r="K9" s="31">
        <f t="shared" si="2"/>
        <v>6</v>
      </c>
      <c r="L9" s="5">
        <f t="shared" si="2"/>
        <v>51</v>
      </c>
      <c r="M9" s="18">
        <f t="shared" si="2"/>
        <v>58</v>
      </c>
      <c r="N9" s="6">
        <f t="shared" si="2"/>
        <v>-7</v>
      </c>
      <c r="O9" s="5">
        <f t="shared" si="2"/>
        <v>67</v>
      </c>
      <c r="P9" s="18">
        <f t="shared" si="2"/>
        <v>54</v>
      </c>
      <c r="Q9" s="6">
        <f t="shared" si="2"/>
        <v>13</v>
      </c>
      <c r="R9" s="5">
        <f t="shared" si="2"/>
        <v>-16</v>
      </c>
      <c r="S9" s="18">
        <f t="shared" si="2"/>
        <v>4</v>
      </c>
      <c r="T9" s="6">
        <f t="shared" si="2"/>
        <v>-20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17</v>
      </c>
      <c r="D10" s="26">
        <f t="shared" si="3"/>
        <v>20</v>
      </c>
      <c r="E10" s="27">
        <f t="shared" si="3"/>
        <v>-3</v>
      </c>
      <c r="F10" s="25">
        <f t="shared" si="3"/>
        <v>15</v>
      </c>
      <c r="G10" s="26">
        <f t="shared" si="3"/>
        <v>19</v>
      </c>
      <c r="H10" s="27">
        <f t="shared" si="3"/>
        <v>-4</v>
      </c>
      <c r="I10" s="25">
        <f t="shared" si="3"/>
        <v>2</v>
      </c>
      <c r="J10" s="26">
        <f t="shared" si="3"/>
        <v>1</v>
      </c>
      <c r="K10" s="32">
        <f t="shared" si="3"/>
        <v>1</v>
      </c>
      <c r="L10" s="25">
        <f t="shared" si="3"/>
        <v>2</v>
      </c>
      <c r="M10" s="26">
        <f t="shared" si="3"/>
        <v>0</v>
      </c>
      <c r="N10" s="27">
        <f t="shared" si="3"/>
        <v>2</v>
      </c>
      <c r="O10" s="25">
        <f t="shared" si="3"/>
        <v>0</v>
      </c>
      <c r="P10" s="26">
        <f t="shared" si="3"/>
        <v>1</v>
      </c>
      <c r="Q10" s="27">
        <f t="shared" si="3"/>
        <v>-1</v>
      </c>
      <c r="R10" s="25">
        <f t="shared" si="3"/>
        <v>2</v>
      </c>
      <c r="S10" s="26">
        <f t="shared" si="3"/>
        <v>-1</v>
      </c>
      <c r="T10" s="27">
        <f t="shared" si="3"/>
        <v>3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32</v>
      </c>
      <c r="D11" s="18">
        <f t="shared" si="4"/>
        <v>31</v>
      </c>
      <c r="E11" s="6">
        <f t="shared" ref="E11:E26" si="5">C11-D11</f>
        <v>1</v>
      </c>
      <c r="F11" s="5">
        <v>23</v>
      </c>
      <c r="G11" s="18">
        <v>23</v>
      </c>
      <c r="H11" s="13">
        <f t="shared" ref="H11:H26" si="6">F11-G11</f>
        <v>0</v>
      </c>
      <c r="I11" s="5">
        <f t="shared" ref="I11:J26" si="7">L11+O11</f>
        <v>9</v>
      </c>
      <c r="J11" s="18">
        <f t="shared" si="7"/>
        <v>8</v>
      </c>
      <c r="K11" s="31">
        <f t="shared" ref="K11:K26" si="8">I11-J11</f>
        <v>1</v>
      </c>
      <c r="L11" s="5">
        <v>7</v>
      </c>
      <c r="M11" s="18">
        <v>4</v>
      </c>
      <c r="N11" s="6">
        <f t="shared" ref="N11:N26" si="9">L11-M11</f>
        <v>3</v>
      </c>
      <c r="O11" s="5">
        <v>2</v>
      </c>
      <c r="P11" s="18">
        <v>4</v>
      </c>
      <c r="Q11" s="13">
        <f>O11-P11</f>
        <v>-2</v>
      </c>
      <c r="R11" s="6">
        <f t="shared" ref="R11:S24" si="10">L11-O11</f>
        <v>5</v>
      </c>
      <c r="S11" s="18">
        <f t="shared" si="10"/>
        <v>0</v>
      </c>
      <c r="T11" s="6">
        <f t="shared" ref="T11:T26" si="11">R11-S11</f>
        <v>5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10</v>
      </c>
      <c r="D12" s="18">
        <f t="shared" si="4"/>
        <v>12</v>
      </c>
      <c r="E12" s="6">
        <f t="shared" si="5"/>
        <v>-2</v>
      </c>
      <c r="F12" s="5">
        <v>5</v>
      </c>
      <c r="G12" s="18">
        <v>10</v>
      </c>
      <c r="H12" s="13">
        <f t="shared" si="6"/>
        <v>-5</v>
      </c>
      <c r="I12" s="5">
        <f t="shared" si="7"/>
        <v>5</v>
      </c>
      <c r="J12" s="18">
        <f t="shared" si="7"/>
        <v>2</v>
      </c>
      <c r="K12" s="31">
        <f t="shared" si="8"/>
        <v>3</v>
      </c>
      <c r="L12" s="5">
        <v>2</v>
      </c>
      <c r="M12" s="18">
        <v>1</v>
      </c>
      <c r="N12" s="6">
        <f t="shared" si="9"/>
        <v>1</v>
      </c>
      <c r="O12" s="5">
        <v>3</v>
      </c>
      <c r="P12" s="18">
        <v>1</v>
      </c>
      <c r="Q12" s="13">
        <f t="shared" ref="Q12:Q26" si="12">O12-P12</f>
        <v>2</v>
      </c>
      <c r="R12" s="6">
        <f t="shared" si="10"/>
        <v>-1</v>
      </c>
      <c r="S12" s="18">
        <f t="shared" si="10"/>
        <v>0</v>
      </c>
      <c r="T12" s="6">
        <f t="shared" si="11"/>
        <v>-1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7</v>
      </c>
      <c r="D13" s="18">
        <f t="shared" si="4"/>
        <v>7</v>
      </c>
      <c r="E13" s="6">
        <f t="shared" si="5"/>
        <v>0</v>
      </c>
      <c r="F13" s="5">
        <v>5</v>
      </c>
      <c r="G13" s="18">
        <v>6</v>
      </c>
      <c r="H13" s="13">
        <f t="shared" si="6"/>
        <v>-1</v>
      </c>
      <c r="I13" s="5">
        <f t="shared" si="7"/>
        <v>2</v>
      </c>
      <c r="J13" s="18">
        <f t="shared" si="7"/>
        <v>1</v>
      </c>
      <c r="K13" s="32">
        <f t="shared" si="8"/>
        <v>1</v>
      </c>
      <c r="L13" s="5">
        <v>1</v>
      </c>
      <c r="M13" s="18">
        <v>0</v>
      </c>
      <c r="N13" s="6">
        <f t="shared" si="9"/>
        <v>1</v>
      </c>
      <c r="O13" s="5">
        <v>1</v>
      </c>
      <c r="P13" s="18">
        <v>1</v>
      </c>
      <c r="Q13" s="13">
        <f t="shared" si="12"/>
        <v>0</v>
      </c>
      <c r="R13" s="6">
        <f t="shared" si="10"/>
        <v>0</v>
      </c>
      <c r="S13" s="18">
        <f t="shared" si="10"/>
        <v>-1</v>
      </c>
      <c r="T13" s="6">
        <f t="shared" si="11"/>
        <v>1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12</v>
      </c>
      <c r="D14" s="22">
        <f t="shared" si="4"/>
        <v>17</v>
      </c>
      <c r="E14" s="23">
        <f t="shared" si="5"/>
        <v>-5</v>
      </c>
      <c r="F14" s="21">
        <v>2</v>
      </c>
      <c r="G14" s="22">
        <v>10</v>
      </c>
      <c r="H14" s="24">
        <f t="shared" si="6"/>
        <v>-8</v>
      </c>
      <c r="I14" s="21">
        <f t="shared" si="7"/>
        <v>10</v>
      </c>
      <c r="J14" s="22">
        <f t="shared" si="7"/>
        <v>7</v>
      </c>
      <c r="K14" s="24">
        <f t="shared" si="8"/>
        <v>3</v>
      </c>
      <c r="L14" s="21">
        <v>2</v>
      </c>
      <c r="M14" s="22">
        <v>3</v>
      </c>
      <c r="N14" s="23">
        <f t="shared" si="9"/>
        <v>-1</v>
      </c>
      <c r="O14" s="21">
        <v>8</v>
      </c>
      <c r="P14" s="22">
        <v>4</v>
      </c>
      <c r="Q14" s="24">
        <f t="shared" si="12"/>
        <v>4</v>
      </c>
      <c r="R14" s="23">
        <f t="shared" si="10"/>
        <v>-6</v>
      </c>
      <c r="S14" s="22">
        <f t="shared" si="10"/>
        <v>-1</v>
      </c>
      <c r="T14" s="23">
        <f t="shared" si="11"/>
        <v>-5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63</v>
      </c>
      <c r="D15" s="18">
        <f t="shared" si="4"/>
        <v>60</v>
      </c>
      <c r="E15" s="6">
        <f t="shared" si="5"/>
        <v>3</v>
      </c>
      <c r="F15" s="5">
        <v>34</v>
      </c>
      <c r="G15" s="18">
        <v>28</v>
      </c>
      <c r="H15" s="13">
        <f t="shared" si="6"/>
        <v>6</v>
      </c>
      <c r="I15" s="5">
        <f t="shared" si="7"/>
        <v>29</v>
      </c>
      <c r="J15" s="18">
        <f t="shared" si="7"/>
        <v>32</v>
      </c>
      <c r="K15" s="13">
        <f t="shared" si="8"/>
        <v>-3</v>
      </c>
      <c r="L15" s="5">
        <v>11</v>
      </c>
      <c r="M15" s="18">
        <v>18</v>
      </c>
      <c r="N15" s="6">
        <f t="shared" si="9"/>
        <v>-7</v>
      </c>
      <c r="O15" s="5">
        <v>18</v>
      </c>
      <c r="P15" s="18">
        <v>14</v>
      </c>
      <c r="Q15" s="13">
        <f t="shared" si="12"/>
        <v>4</v>
      </c>
      <c r="R15" s="6">
        <f t="shared" si="10"/>
        <v>-7</v>
      </c>
      <c r="S15" s="18">
        <f t="shared" si="10"/>
        <v>4</v>
      </c>
      <c r="T15" s="6">
        <f t="shared" si="11"/>
        <v>-11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53</v>
      </c>
      <c r="D16" s="18">
        <f t="shared" si="4"/>
        <v>54</v>
      </c>
      <c r="E16" s="6">
        <f t="shared" si="5"/>
        <v>-1</v>
      </c>
      <c r="F16" s="5">
        <v>25</v>
      </c>
      <c r="G16" s="18">
        <v>25</v>
      </c>
      <c r="H16" s="13">
        <f t="shared" si="6"/>
        <v>0</v>
      </c>
      <c r="I16" s="5">
        <f t="shared" si="7"/>
        <v>28</v>
      </c>
      <c r="J16" s="18">
        <f t="shared" si="7"/>
        <v>29</v>
      </c>
      <c r="K16" s="13">
        <f t="shared" si="8"/>
        <v>-1</v>
      </c>
      <c r="L16" s="5">
        <v>7</v>
      </c>
      <c r="M16" s="18">
        <v>15</v>
      </c>
      <c r="N16" s="6">
        <f t="shared" si="9"/>
        <v>-8</v>
      </c>
      <c r="O16" s="5">
        <v>21</v>
      </c>
      <c r="P16" s="18">
        <v>14</v>
      </c>
      <c r="Q16" s="13">
        <f t="shared" si="12"/>
        <v>7</v>
      </c>
      <c r="R16" s="6">
        <f t="shared" si="10"/>
        <v>-14</v>
      </c>
      <c r="S16" s="18">
        <f t="shared" si="10"/>
        <v>1</v>
      </c>
      <c r="T16" s="6">
        <f t="shared" si="11"/>
        <v>-15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32</v>
      </c>
      <c r="D17" s="18">
        <f t="shared" si="4"/>
        <v>36</v>
      </c>
      <c r="E17" s="6">
        <f t="shared" si="5"/>
        <v>-4</v>
      </c>
      <c r="F17" s="5">
        <v>17</v>
      </c>
      <c r="G17" s="18">
        <v>23</v>
      </c>
      <c r="H17" s="13">
        <f t="shared" si="6"/>
        <v>-6</v>
      </c>
      <c r="I17" s="5">
        <f t="shared" si="7"/>
        <v>15</v>
      </c>
      <c r="J17" s="18">
        <f t="shared" si="7"/>
        <v>13</v>
      </c>
      <c r="K17" s="13">
        <f t="shared" si="8"/>
        <v>2</v>
      </c>
      <c r="L17" s="5">
        <v>11</v>
      </c>
      <c r="M17" s="18">
        <v>7</v>
      </c>
      <c r="N17" s="6">
        <f t="shared" si="9"/>
        <v>4</v>
      </c>
      <c r="O17" s="5">
        <v>4</v>
      </c>
      <c r="P17" s="18">
        <v>6</v>
      </c>
      <c r="Q17" s="13">
        <f t="shared" si="12"/>
        <v>-2</v>
      </c>
      <c r="R17" s="6">
        <f t="shared" si="10"/>
        <v>7</v>
      </c>
      <c r="S17" s="18">
        <f t="shared" si="10"/>
        <v>1</v>
      </c>
      <c r="T17" s="6">
        <f t="shared" si="11"/>
        <v>6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32</v>
      </c>
      <c r="D18" s="18">
        <f t="shared" si="4"/>
        <v>30</v>
      </c>
      <c r="E18" s="6">
        <f t="shared" si="5"/>
        <v>2</v>
      </c>
      <c r="F18" s="5">
        <v>18</v>
      </c>
      <c r="G18" s="18">
        <v>20</v>
      </c>
      <c r="H18" s="13">
        <f t="shared" si="6"/>
        <v>-2</v>
      </c>
      <c r="I18" s="5">
        <f t="shared" si="7"/>
        <v>14</v>
      </c>
      <c r="J18" s="18">
        <f t="shared" si="7"/>
        <v>10</v>
      </c>
      <c r="K18" s="13">
        <f t="shared" si="8"/>
        <v>4</v>
      </c>
      <c r="L18" s="5">
        <v>7</v>
      </c>
      <c r="M18" s="18">
        <v>5</v>
      </c>
      <c r="N18" s="6">
        <f t="shared" si="9"/>
        <v>2</v>
      </c>
      <c r="O18" s="5">
        <v>7</v>
      </c>
      <c r="P18" s="18">
        <v>5</v>
      </c>
      <c r="Q18" s="13">
        <f t="shared" si="12"/>
        <v>2</v>
      </c>
      <c r="R18" s="6">
        <f t="shared" si="10"/>
        <v>0</v>
      </c>
      <c r="S18" s="18">
        <f t="shared" si="10"/>
        <v>0</v>
      </c>
      <c r="T18" s="6">
        <f t="shared" si="11"/>
        <v>0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25</v>
      </c>
      <c r="D19" s="18">
        <f t="shared" si="4"/>
        <v>17</v>
      </c>
      <c r="E19" s="6">
        <f t="shared" si="5"/>
        <v>8</v>
      </c>
      <c r="F19" s="5">
        <v>16</v>
      </c>
      <c r="G19" s="18">
        <v>13</v>
      </c>
      <c r="H19" s="13">
        <f t="shared" si="6"/>
        <v>3</v>
      </c>
      <c r="I19" s="5">
        <f t="shared" si="7"/>
        <v>9</v>
      </c>
      <c r="J19" s="18">
        <f t="shared" si="7"/>
        <v>4</v>
      </c>
      <c r="K19" s="13">
        <f t="shared" si="8"/>
        <v>5</v>
      </c>
      <c r="L19" s="5">
        <v>6</v>
      </c>
      <c r="M19" s="18">
        <v>1</v>
      </c>
      <c r="N19" s="6">
        <f t="shared" si="9"/>
        <v>5</v>
      </c>
      <c r="O19" s="5">
        <v>3</v>
      </c>
      <c r="P19" s="18">
        <v>3</v>
      </c>
      <c r="Q19" s="13">
        <f t="shared" si="12"/>
        <v>0</v>
      </c>
      <c r="R19" s="6">
        <f t="shared" si="10"/>
        <v>3</v>
      </c>
      <c r="S19" s="18">
        <f t="shared" si="10"/>
        <v>-2</v>
      </c>
      <c r="T19" s="6">
        <f t="shared" si="11"/>
        <v>5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11</v>
      </c>
      <c r="D20" s="18">
        <f t="shared" si="4"/>
        <v>19</v>
      </c>
      <c r="E20" s="6">
        <f t="shared" si="5"/>
        <v>-8</v>
      </c>
      <c r="F20" s="5">
        <v>6</v>
      </c>
      <c r="G20" s="18">
        <v>9</v>
      </c>
      <c r="H20" s="13">
        <f t="shared" si="6"/>
        <v>-3</v>
      </c>
      <c r="I20" s="5">
        <f t="shared" si="7"/>
        <v>5</v>
      </c>
      <c r="J20" s="18">
        <f t="shared" si="7"/>
        <v>10</v>
      </c>
      <c r="K20" s="13">
        <f t="shared" si="8"/>
        <v>-5</v>
      </c>
      <c r="L20" s="5">
        <v>1</v>
      </c>
      <c r="M20" s="18">
        <v>7</v>
      </c>
      <c r="N20" s="6">
        <f t="shared" si="9"/>
        <v>-6</v>
      </c>
      <c r="O20" s="5">
        <v>4</v>
      </c>
      <c r="P20" s="18">
        <v>3</v>
      </c>
      <c r="Q20" s="13">
        <f t="shared" si="12"/>
        <v>1</v>
      </c>
      <c r="R20" s="6">
        <f t="shared" si="10"/>
        <v>-3</v>
      </c>
      <c r="S20" s="18">
        <f t="shared" si="10"/>
        <v>4</v>
      </c>
      <c r="T20" s="6">
        <f t="shared" si="11"/>
        <v>-7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12</v>
      </c>
      <c r="D21" s="18">
        <f t="shared" si="4"/>
        <v>15</v>
      </c>
      <c r="E21" s="6">
        <f t="shared" si="5"/>
        <v>-3</v>
      </c>
      <c r="F21" s="5">
        <v>7</v>
      </c>
      <c r="G21" s="18">
        <v>12</v>
      </c>
      <c r="H21" s="13">
        <f t="shared" si="6"/>
        <v>-5</v>
      </c>
      <c r="I21" s="5">
        <f t="shared" si="7"/>
        <v>5</v>
      </c>
      <c r="J21" s="18">
        <f t="shared" si="7"/>
        <v>3</v>
      </c>
      <c r="K21" s="13">
        <f t="shared" si="8"/>
        <v>2</v>
      </c>
      <c r="L21" s="5">
        <v>4</v>
      </c>
      <c r="M21" s="18">
        <v>1</v>
      </c>
      <c r="N21" s="6">
        <f t="shared" si="9"/>
        <v>3</v>
      </c>
      <c r="O21" s="5">
        <v>1</v>
      </c>
      <c r="P21" s="18">
        <v>2</v>
      </c>
      <c r="Q21" s="13">
        <f t="shared" si="12"/>
        <v>-1</v>
      </c>
      <c r="R21" s="6">
        <f t="shared" si="10"/>
        <v>3</v>
      </c>
      <c r="S21" s="18">
        <f t="shared" si="10"/>
        <v>-1</v>
      </c>
      <c r="T21" s="6">
        <f t="shared" si="11"/>
        <v>4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4</v>
      </c>
      <c r="D22" s="18">
        <f t="shared" si="4"/>
        <v>7</v>
      </c>
      <c r="E22" s="6">
        <f t="shared" si="5"/>
        <v>-3</v>
      </c>
      <c r="F22" s="5">
        <v>2</v>
      </c>
      <c r="G22" s="18">
        <v>5</v>
      </c>
      <c r="H22" s="13">
        <f t="shared" si="6"/>
        <v>-3</v>
      </c>
      <c r="I22" s="5">
        <f t="shared" si="7"/>
        <v>2</v>
      </c>
      <c r="J22" s="18">
        <f t="shared" si="7"/>
        <v>2</v>
      </c>
      <c r="K22" s="13">
        <f t="shared" si="8"/>
        <v>0</v>
      </c>
      <c r="L22" s="5">
        <v>2</v>
      </c>
      <c r="M22" s="18">
        <v>1</v>
      </c>
      <c r="N22" s="6">
        <f t="shared" si="9"/>
        <v>1</v>
      </c>
      <c r="O22" s="5">
        <v>0</v>
      </c>
      <c r="P22" s="18">
        <v>1</v>
      </c>
      <c r="Q22" s="13">
        <f t="shared" si="12"/>
        <v>-1</v>
      </c>
      <c r="R22" s="6">
        <f t="shared" si="10"/>
        <v>2</v>
      </c>
      <c r="S22" s="18">
        <f t="shared" si="10"/>
        <v>0</v>
      </c>
      <c r="T22" s="6">
        <f t="shared" si="11"/>
        <v>2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3</v>
      </c>
      <c r="D23" s="26">
        <f t="shared" si="4"/>
        <v>5</v>
      </c>
      <c r="E23" s="27">
        <f t="shared" si="5"/>
        <v>-2</v>
      </c>
      <c r="F23" s="25">
        <v>2</v>
      </c>
      <c r="G23" s="26">
        <v>3</v>
      </c>
      <c r="H23" s="28">
        <f t="shared" si="6"/>
        <v>-1</v>
      </c>
      <c r="I23" s="25">
        <f t="shared" si="7"/>
        <v>1</v>
      </c>
      <c r="J23" s="26">
        <f t="shared" si="7"/>
        <v>2</v>
      </c>
      <c r="K23" s="28">
        <f t="shared" si="8"/>
        <v>-1</v>
      </c>
      <c r="L23" s="25">
        <v>0</v>
      </c>
      <c r="M23" s="26">
        <v>0</v>
      </c>
      <c r="N23" s="27">
        <f t="shared" si="9"/>
        <v>0</v>
      </c>
      <c r="O23" s="25">
        <v>1</v>
      </c>
      <c r="P23" s="26">
        <v>2</v>
      </c>
      <c r="Q23" s="28">
        <f t="shared" si="12"/>
        <v>-1</v>
      </c>
      <c r="R23" s="27">
        <f t="shared" si="10"/>
        <v>-1</v>
      </c>
      <c r="S23" s="26">
        <f t="shared" si="10"/>
        <v>-2</v>
      </c>
      <c r="T23" s="27">
        <f t="shared" si="11"/>
        <v>1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4</v>
      </c>
      <c r="D24" s="18">
        <f t="shared" si="4"/>
        <v>5</v>
      </c>
      <c r="E24" s="6">
        <f t="shared" si="5"/>
        <v>-1</v>
      </c>
      <c r="F24" s="5">
        <v>4</v>
      </c>
      <c r="G24" s="18">
        <v>5</v>
      </c>
      <c r="H24" s="13">
        <f t="shared" si="6"/>
        <v>-1</v>
      </c>
      <c r="I24" s="5">
        <f t="shared" si="7"/>
        <v>0</v>
      </c>
      <c r="J24" s="18">
        <f t="shared" si="7"/>
        <v>0</v>
      </c>
      <c r="K24" s="13">
        <f t="shared" si="8"/>
        <v>0</v>
      </c>
      <c r="L24" s="5">
        <v>0</v>
      </c>
      <c r="M24" s="18">
        <v>0</v>
      </c>
      <c r="N24" s="6">
        <f t="shared" si="9"/>
        <v>0</v>
      </c>
      <c r="O24" s="5">
        <v>0</v>
      </c>
      <c r="P24" s="18">
        <v>0</v>
      </c>
      <c r="Q24" s="13">
        <f t="shared" si="12"/>
        <v>0</v>
      </c>
      <c r="R24" s="6">
        <f t="shared" si="10"/>
        <v>0</v>
      </c>
      <c r="S24" s="18">
        <f t="shared" si="10"/>
        <v>0</v>
      </c>
      <c r="T24" s="6">
        <f t="shared" si="11"/>
        <v>0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3</v>
      </c>
      <c r="D25" s="18">
        <f>G25+J25</f>
        <v>4</v>
      </c>
      <c r="E25" s="6">
        <f t="shared" si="5"/>
        <v>-1</v>
      </c>
      <c r="F25" s="5">
        <v>3</v>
      </c>
      <c r="G25" s="18">
        <v>3</v>
      </c>
      <c r="H25" s="13">
        <f t="shared" si="6"/>
        <v>0</v>
      </c>
      <c r="I25" s="5">
        <f t="shared" si="7"/>
        <v>0</v>
      </c>
      <c r="J25" s="18">
        <f t="shared" si="7"/>
        <v>1</v>
      </c>
      <c r="K25" s="13">
        <f t="shared" si="8"/>
        <v>-1</v>
      </c>
      <c r="L25" s="5">
        <v>0</v>
      </c>
      <c r="M25" s="18">
        <v>0</v>
      </c>
      <c r="N25" s="6">
        <f t="shared" si="9"/>
        <v>0</v>
      </c>
      <c r="O25" s="5">
        <v>0</v>
      </c>
      <c r="P25" s="18">
        <v>1</v>
      </c>
      <c r="Q25" s="13">
        <f t="shared" si="12"/>
        <v>-1</v>
      </c>
      <c r="R25" s="6">
        <f>L25-O25</f>
        <v>0</v>
      </c>
      <c r="S25" s="18">
        <f>M25-P25</f>
        <v>-1</v>
      </c>
      <c r="T25" s="6">
        <f t="shared" si="11"/>
        <v>1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10</v>
      </c>
      <c r="D26" s="19">
        <f>G26+J26</f>
        <v>11</v>
      </c>
      <c r="E26" s="57">
        <f t="shared" si="5"/>
        <v>-1</v>
      </c>
      <c r="F26" s="14">
        <v>8</v>
      </c>
      <c r="G26" s="19">
        <v>11</v>
      </c>
      <c r="H26" s="15">
        <f t="shared" si="6"/>
        <v>-3</v>
      </c>
      <c r="I26" s="14">
        <f t="shared" si="7"/>
        <v>2</v>
      </c>
      <c r="J26" s="19">
        <f t="shared" si="7"/>
        <v>0</v>
      </c>
      <c r="K26" s="15">
        <f t="shared" si="8"/>
        <v>2</v>
      </c>
      <c r="L26" s="14">
        <v>2</v>
      </c>
      <c r="M26" s="19">
        <v>0</v>
      </c>
      <c r="N26" s="57">
        <f t="shared" si="9"/>
        <v>2</v>
      </c>
      <c r="O26" s="14">
        <v>0</v>
      </c>
      <c r="P26" s="19">
        <v>0</v>
      </c>
      <c r="Q26" s="15">
        <f t="shared" si="12"/>
        <v>0</v>
      </c>
      <c r="R26" s="57">
        <f>L26-O26</f>
        <v>2</v>
      </c>
      <c r="S26" s="19">
        <f>M26-P26</f>
        <v>0</v>
      </c>
      <c r="T26" s="57">
        <f t="shared" si="11"/>
        <v>2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15.7</v>
      </c>
      <c r="D28" s="70">
        <f t="shared" si="13"/>
        <v>15.2</v>
      </c>
      <c r="E28" s="34" t="s">
        <v>18</v>
      </c>
      <c r="F28" s="69">
        <f t="shared" ref="F28:G43" si="14">ROUND(F8/F$7*100,1)</f>
        <v>18.600000000000001</v>
      </c>
      <c r="G28" s="70">
        <f t="shared" si="14"/>
        <v>18.899999999999999</v>
      </c>
      <c r="H28" s="36" t="s">
        <v>18</v>
      </c>
      <c r="I28" s="77">
        <f t="shared" ref="I28:J43" si="15">ROUND(I8/I$7*100,1)</f>
        <v>11.8</v>
      </c>
      <c r="J28" s="70">
        <f t="shared" si="15"/>
        <v>8.9</v>
      </c>
      <c r="K28" s="36" t="s">
        <v>18</v>
      </c>
      <c r="L28" s="69">
        <f t="shared" ref="L28:M43" si="16">ROUND(L8/L$7*100,1)</f>
        <v>15.9</v>
      </c>
      <c r="M28" s="70">
        <f t="shared" si="16"/>
        <v>7.9</v>
      </c>
      <c r="N28" s="36" t="s">
        <v>18</v>
      </c>
      <c r="O28" s="77">
        <f t="shared" ref="O28:P43" si="17">ROUND(O8/O$7*100,1)</f>
        <v>8.1999999999999993</v>
      </c>
      <c r="P28" s="70">
        <f t="shared" si="17"/>
        <v>9.8000000000000007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78.900000000000006</v>
      </c>
      <c r="D29" s="72">
        <f t="shared" si="13"/>
        <v>78.8</v>
      </c>
      <c r="E29" s="7" t="s">
        <v>18</v>
      </c>
      <c r="F29" s="71">
        <f t="shared" si="14"/>
        <v>72.900000000000006</v>
      </c>
      <c r="G29" s="72">
        <f t="shared" si="14"/>
        <v>71.8</v>
      </c>
      <c r="H29" s="37" t="s">
        <v>18</v>
      </c>
      <c r="I29" s="78">
        <f t="shared" si="15"/>
        <v>86.8</v>
      </c>
      <c r="J29" s="72">
        <f t="shared" si="15"/>
        <v>90.3</v>
      </c>
      <c r="K29" s="37" t="s">
        <v>18</v>
      </c>
      <c r="L29" s="71">
        <f t="shared" si="16"/>
        <v>81</v>
      </c>
      <c r="M29" s="72">
        <f t="shared" si="16"/>
        <v>92.1</v>
      </c>
      <c r="N29" s="37" t="s">
        <v>18</v>
      </c>
      <c r="O29" s="78">
        <f t="shared" si="17"/>
        <v>91.8</v>
      </c>
      <c r="P29" s="72">
        <f t="shared" si="17"/>
        <v>88.5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5.4</v>
      </c>
      <c r="D30" s="74">
        <f t="shared" si="13"/>
        <v>6.1</v>
      </c>
      <c r="E30" s="35" t="s">
        <v>18</v>
      </c>
      <c r="F30" s="73">
        <f t="shared" si="14"/>
        <v>8.5</v>
      </c>
      <c r="G30" s="74">
        <f t="shared" si="14"/>
        <v>9.1999999999999993</v>
      </c>
      <c r="H30" s="38" t="s">
        <v>18</v>
      </c>
      <c r="I30" s="79">
        <f t="shared" si="15"/>
        <v>1.5</v>
      </c>
      <c r="J30" s="74">
        <f t="shared" si="15"/>
        <v>0.8</v>
      </c>
      <c r="K30" s="38" t="s">
        <v>18</v>
      </c>
      <c r="L30" s="73">
        <f t="shared" si="16"/>
        <v>3.2</v>
      </c>
      <c r="M30" s="74">
        <f t="shared" si="16"/>
        <v>0</v>
      </c>
      <c r="N30" s="38" t="s">
        <v>18</v>
      </c>
      <c r="O30" s="79">
        <f t="shared" si="17"/>
        <v>0</v>
      </c>
      <c r="P30" s="74">
        <f t="shared" si="17"/>
        <v>1.6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10.199999999999999</v>
      </c>
      <c r="D31" s="72">
        <f t="shared" si="13"/>
        <v>9.4</v>
      </c>
      <c r="E31" s="7" t="s">
        <v>18</v>
      </c>
      <c r="F31" s="71">
        <f>ROUND(F11/F$7*100,1)</f>
        <v>13</v>
      </c>
      <c r="G31" s="72">
        <f t="shared" si="14"/>
        <v>11.2</v>
      </c>
      <c r="H31" s="37" t="s">
        <v>18</v>
      </c>
      <c r="I31" s="78">
        <f t="shared" si="15"/>
        <v>6.6</v>
      </c>
      <c r="J31" s="72">
        <f t="shared" si="15"/>
        <v>6.5</v>
      </c>
      <c r="K31" s="37" t="s">
        <v>18</v>
      </c>
      <c r="L31" s="71">
        <f t="shared" si="16"/>
        <v>11.1</v>
      </c>
      <c r="M31" s="72">
        <f t="shared" si="16"/>
        <v>6.3</v>
      </c>
      <c r="N31" s="37" t="s">
        <v>18</v>
      </c>
      <c r="O31" s="78">
        <f t="shared" si="17"/>
        <v>2.7</v>
      </c>
      <c r="P31" s="72">
        <f t="shared" si="17"/>
        <v>6.6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3.2</v>
      </c>
      <c r="D32" s="72">
        <f t="shared" si="13"/>
        <v>3.6</v>
      </c>
      <c r="E32" s="7" t="s">
        <v>18</v>
      </c>
      <c r="F32" s="71">
        <f t="shared" si="14"/>
        <v>2.8</v>
      </c>
      <c r="G32" s="72">
        <f t="shared" si="14"/>
        <v>4.9000000000000004</v>
      </c>
      <c r="H32" s="37" t="s">
        <v>18</v>
      </c>
      <c r="I32" s="78">
        <f t="shared" si="15"/>
        <v>3.7</v>
      </c>
      <c r="J32" s="72">
        <f t="shared" si="15"/>
        <v>1.6</v>
      </c>
      <c r="K32" s="37" t="s">
        <v>18</v>
      </c>
      <c r="L32" s="71">
        <f t="shared" si="16"/>
        <v>3.2</v>
      </c>
      <c r="M32" s="72">
        <f t="shared" si="16"/>
        <v>1.6</v>
      </c>
      <c r="N32" s="37" t="s">
        <v>18</v>
      </c>
      <c r="O32" s="78">
        <f t="shared" si="17"/>
        <v>4.0999999999999996</v>
      </c>
      <c r="P32" s="72">
        <f t="shared" si="17"/>
        <v>1.6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2.2000000000000002</v>
      </c>
      <c r="D33" s="72">
        <f t="shared" si="13"/>
        <v>2.1</v>
      </c>
      <c r="E33" s="7" t="s">
        <v>18</v>
      </c>
      <c r="F33" s="71">
        <f t="shared" si="14"/>
        <v>2.8</v>
      </c>
      <c r="G33" s="72">
        <f t="shared" si="14"/>
        <v>2.9</v>
      </c>
      <c r="H33" s="37" t="s">
        <v>18</v>
      </c>
      <c r="I33" s="78">
        <f t="shared" si="15"/>
        <v>1.5</v>
      </c>
      <c r="J33" s="72">
        <f t="shared" si="15"/>
        <v>0.8</v>
      </c>
      <c r="K33" s="37" t="s">
        <v>18</v>
      </c>
      <c r="L33" s="71">
        <f t="shared" si="16"/>
        <v>1.6</v>
      </c>
      <c r="M33" s="72">
        <f t="shared" si="16"/>
        <v>0</v>
      </c>
      <c r="N33" s="37" t="s">
        <v>18</v>
      </c>
      <c r="O33" s="78">
        <f t="shared" si="17"/>
        <v>1.4</v>
      </c>
      <c r="P33" s="72">
        <f t="shared" si="17"/>
        <v>1.6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3.8</v>
      </c>
      <c r="D34" s="70">
        <f t="shared" si="13"/>
        <v>5.2</v>
      </c>
      <c r="E34" s="34" t="s">
        <v>18</v>
      </c>
      <c r="F34" s="69">
        <f t="shared" si="14"/>
        <v>1.1000000000000001</v>
      </c>
      <c r="G34" s="70">
        <f t="shared" si="14"/>
        <v>4.9000000000000004</v>
      </c>
      <c r="H34" s="36" t="s">
        <v>18</v>
      </c>
      <c r="I34" s="77">
        <f t="shared" si="15"/>
        <v>7.4</v>
      </c>
      <c r="J34" s="70">
        <f t="shared" si="15"/>
        <v>5.6</v>
      </c>
      <c r="K34" s="36" t="s">
        <v>18</v>
      </c>
      <c r="L34" s="69">
        <f t="shared" si="16"/>
        <v>3.2</v>
      </c>
      <c r="M34" s="70">
        <f t="shared" si="16"/>
        <v>4.8</v>
      </c>
      <c r="N34" s="36" t="s">
        <v>18</v>
      </c>
      <c r="O34" s="77">
        <f t="shared" si="17"/>
        <v>11</v>
      </c>
      <c r="P34" s="70">
        <f t="shared" si="17"/>
        <v>6.6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20.100000000000001</v>
      </c>
      <c r="D35" s="72">
        <f t="shared" si="13"/>
        <v>18.2</v>
      </c>
      <c r="E35" s="7" t="s">
        <v>18</v>
      </c>
      <c r="F35" s="71">
        <f t="shared" si="14"/>
        <v>19.2</v>
      </c>
      <c r="G35" s="72">
        <f t="shared" si="14"/>
        <v>13.6</v>
      </c>
      <c r="H35" s="37" t="s">
        <v>18</v>
      </c>
      <c r="I35" s="78">
        <f t="shared" si="15"/>
        <v>21.3</v>
      </c>
      <c r="J35" s="72">
        <f t="shared" si="15"/>
        <v>25.8</v>
      </c>
      <c r="K35" s="37" t="s">
        <v>18</v>
      </c>
      <c r="L35" s="71">
        <f t="shared" si="16"/>
        <v>17.5</v>
      </c>
      <c r="M35" s="72">
        <f t="shared" si="16"/>
        <v>28.6</v>
      </c>
      <c r="N35" s="37" t="s">
        <v>18</v>
      </c>
      <c r="O35" s="78">
        <f t="shared" si="17"/>
        <v>24.7</v>
      </c>
      <c r="P35" s="72">
        <f t="shared" si="17"/>
        <v>23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16.899999999999999</v>
      </c>
      <c r="D36" s="72">
        <f t="shared" si="13"/>
        <v>16.399999999999999</v>
      </c>
      <c r="E36" s="7" t="s">
        <v>18</v>
      </c>
      <c r="F36" s="71">
        <f t="shared" si="14"/>
        <v>14.1</v>
      </c>
      <c r="G36" s="72">
        <f t="shared" si="14"/>
        <v>12.1</v>
      </c>
      <c r="H36" s="37" t="s">
        <v>18</v>
      </c>
      <c r="I36" s="78">
        <f t="shared" si="15"/>
        <v>20.6</v>
      </c>
      <c r="J36" s="72">
        <f t="shared" si="15"/>
        <v>23.4</v>
      </c>
      <c r="K36" s="37" t="s">
        <v>18</v>
      </c>
      <c r="L36" s="71">
        <f t="shared" si="16"/>
        <v>11.1</v>
      </c>
      <c r="M36" s="72">
        <f t="shared" si="16"/>
        <v>23.8</v>
      </c>
      <c r="N36" s="37" t="s">
        <v>18</v>
      </c>
      <c r="O36" s="78">
        <f t="shared" si="17"/>
        <v>28.8</v>
      </c>
      <c r="P36" s="72">
        <f t="shared" si="17"/>
        <v>23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10.199999999999999</v>
      </c>
      <c r="D37" s="72">
        <f t="shared" si="13"/>
        <v>10.9</v>
      </c>
      <c r="E37" s="7" t="s">
        <v>18</v>
      </c>
      <c r="F37" s="71">
        <f t="shared" si="14"/>
        <v>9.6</v>
      </c>
      <c r="G37" s="72">
        <f t="shared" si="14"/>
        <v>11.2</v>
      </c>
      <c r="H37" s="37" t="s">
        <v>18</v>
      </c>
      <c r="I37" s="78">
        <f t="shared" si="15"/>
        <v>11</v>
      </c>
      <c r="J37" s="72">
        <f t="shared" si="15"/>
        <v>10.5</v>
      </c>
      <c r="K37" s="37" t="s">
        <v>18</v>
      </c>
      <c r="L37" s="71">
        <f t="shared" si="16"/>
        <v>17.5</v>
      </c>
      <c r="M37" s="72">
        <f t="shared" si="16"/>
        <v>11.1</v>
      </c>
      <c r="N37" s="37" t="s">
        <v>18</v>
      </c>
      <c r="O37" s="78">
        <f t="shared" si="17"/>
        <v>5.5</v>
      </c>
      <c r="P37" s="72">
        <f t="shared" si="17"/>
        <v>9.8000000000000007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10.199999999999999</v>
      </c>
      <c r="D38" s="72">
        <f t="shared" si="13"/>
        <v>9.1</v>
      </c>
      <c r="E38" s="7" t="s">
        <v>18</v>
      </c>
      <c r="F38" s="71">
        <f t="shared" si="14"/>
        <v>10.199999999999999</v>
      </c>
      <c r="G38" s="72">
        <f t="shared" si="14"/>
        <v>9.6999999999999993</v>
      </c>
      <c r="H38" s="37" t="s">
        <v>18</v>
      </c>
      <c r="I38" s="78">
        <f t="shared" si="15"/>
        <v>10.3</v>
      </c>
      <c r="J38" s="72">
        <f t="shared" si="15"/>
        <v>8.1</v>
      </c>
      <c r="K38" s="37" t="s">
        <v>18</v>
      </c>
      <c r="L38" s="71">
        <f t="shared" si="16"/>
        <v>11.1</v>
      </c>
      <c r="M38" s="72">
        <f t="shared" si="16"/>
        <v>7.9</v>
      </c>
      <c r="N38" s="37" t="s">
        <v>18</v>
      </c>
      <c r="O38" s="78">
        <f t="shared" si="17"/>
        <v>9.6</v>
      </c>
      <c r="P38" s="72">
        <f t="shared" si="17"/>
        <v>8.1999999999999993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8</v>
      </c>
      <c r="D39" s="72">
        <f t="shared" si="13"/>
        <v>5.2</v>
      </c>
      <c r="E39" s="7" t="s">
        <v>18</v>
      </c>
      <c r="F39" s="71">
        <f t="shared" si="14"/>
        <v>9</v>
      </c>
      <c r="G39" s="72">
        <f t="shared" si="14"/>
        <v>6.3</v>
      </c>
      <c r="H39" s="37" t="s">
        <v>18</v>
      </c>
      <c r="I39" s="78">
        <f t="shared" si="15"/>
        <v>6.6</v>
      </c>
      <c r="J39" s="72">
        <f t="shared" si="15"/>
        <v>3.2</v>
      </c>
      <c r="K39" s="37" t="s">
        <v>18</v>
      </c>
      <c r="L39" s="71">
        <f t="shared" si="16"/>
        <v>9.5</v>
      </c>
      <c r="M39" s="72">
        <f t="shared" si="16"/>
        <v>1.6</v>
      </c>
      <c r="N39" s="37" t="s">
        <v>18</v>
      </c>
      <c r="O39" s="78">
        <f t="shared" si="17"/>
        <v>4.0999999999999996</v>
      </c>
      <c r="P39" s="72">
        <f t="shared" si="17"/>
        <v>4.9000000000000004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3.5</v>
      </c>
      <c r="D40" s="72">
        <f t="shared" si="13"/>
        <v>5.8</v>
      </c>
      <c r="E40" s="7" t="s">
        <v>18</v>
      </c>
      <c r="F40" s="71">
        <f t="shared" si="14"/>
        <v>3.4</v>
      </c>
      <c r="G40" s="72">
        <f t="shared" si="14"/>
        <v>4.4000000000000004</v>
      </c>
      <c r="H40" s="37" t="s">
        <v>18</v>
      </c>
      <c r="I40" s="78">
        <f t="shared" si="15"/>
        <v>3.7</v>
      </c>
      <c r="J40" s="72">
        <f t="shared" si="15"/>
        <v>8.1</v>
      </c>
      <c r="K40" s="37" t="s">
        <v>18</v>
      </c>
      <c r="L40" s="71">
        <f t="shared" si="16"/>
        <v>1.6</v>
      </c>
      <c r="M40" s="72">
        <f t="shared" si="16"/>
        <v>11.1</v>
      </c>
      <c r="N40" s="37" t="s">
        <v>18</v>
      </c>
      <c r="O40" s="78">
        <f t="shared" si="17"/>
        <v>5.5</v>
      </c>
      <c r="P40" s="72">
        <f t="shared" si="17"/>
        <v>4.9000000000000004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3.8</v>
      </c>
      <c r="D41" s="72">
        <f t="shared" si="13"/>
        <v>4.5</v>
      </c>
      <c r="E41" s="7" t="s">
        <v>18</v>
      </c>
      <c r="F41" s="71">
        <f t="shared" si="14"/>
        <v>4</v>
      </c>
      <c r="G41" s="72">
        <f t="shared" si="14"/>
        <v>5.8</v>
      </c>
      <c r="H41" s="37" t="s">
        <v>18</v>
      </c>
      <c r="I41" s="78">
        <f t="shared" si="15"/>
        <v>3.7</v>
      </c>
      <c r="J41" s="72">
        <f t="shared" si="15"/>
        <v>2.4</v>
      </c>
      <c r="K41" s="37" t="s">
        <v>18</v>
      </c>
      <c r="L41" s="71">
        <f t="shared" si="16"/>
        <v>6.3</v>
      </c>
      <c r="M41" s="72">
        <f t="shared" si="16"/>
        <v>1.6</v>
      </c>
      <c r="N41" s="37" t="s">
        <v>18</v>
      </c>
      <c r="O41" s="78">
        <f t="shared" si="17"/>
        <v>1.4</v>
      </c>
      <c r="P41" s="72">
        <f t="shared" si="17"/>
        <v>3.3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1.3</v>
      </c>
      <c r="D42" s="72">
        <f t="shared" si="13"/>
        <v>2.1</v>
      </c>
      <c r="E42" s="7" t="s">
        <v>18</v>
      </c>
      <c r="F42" s="71">
        <f t="shared" si="14"/>
        <v>1.1000000000000001</v>
      </c>
      <c r="G42" s="72">
        <f t="shared" si="14"/>
        <v>2.4</v>
      </c>
      <c r="H42" s="37" t="s">
        <v>18</v>
      </c>
      <c r="I42" s="78">
        <f t="shared" si="15"/>
        <v>1.5</v>
      </c>
      <c r="J42" s="72">
        <f t="shared" si="15"/>
        <v>1.6</v>
      </c>
      <c r="K42" s="37" t="s">
        <v>18</v>
      </c>
      <c r="L42" s="71">
        <f t="shared" si="16"/>
        <v>3.2</v>
      </c>
      <c r="M42" s="72">
        <f t="shared" si="16"/>
        <v>1.6</v>
      </c>
      <c r="N42" s="37" t="s">
        <v>18</v>
      </c>
      <c r="O42" s="78">
        <f t="shared" si="17"/>
        <v>0</v>
      </c>
      <c r="P42" s="72">
        <f t="shared" si="17"/>
        <v>1.6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1</v>
      </c>
      <c r="D43" s="74">
        <f t="shared" si="13"/>
        <v>1.5</v>
      </c>
      <c r="E43" s="35" t="s">
        <v>18</v>
      </c>
      <c r="F43" s="73">
        <f t="shared" si="14"/>
        <v>1.1000000000000001</v>
      </c>
      <c r="G43" s="74">
        <f t="shared" si="14"/>
        <v>1.5</v>
      </c>
      <c r="H43" s="38" t="s">
        <v>18</v>
      </c>
      <c r="I43" s="79">
        <f t="shared" si="15"/>
        <v>0.7</v>
      </c>
      <c r="J43" s="74">
        <f t="shared" si="15"/>
        <v>1.6</v>
      </c>
      <c r="K43" s="38" t="s">
        <v>18</v>
      </c>
      <c r="L43" s="73">
        <f t="shared" si="16"/>
        <v>0</v>
      </c>
      <c r="M43" s="74">
        <f t="shared" si="16"/>
        <v>0</v>
      </c>
      <c r="N43" s="38" t="s">
        <v>18</v>
      </c>
      <c r="O43" s="79">
        <f t="shared" si="17"/>
        <v>1.4</v>
      </c>
      <c r="P43" s="74">
        <f t="shared" si="17"/>
        <v>3.3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1.3</v>
      </c>
      <c r="D44" s="72">
        <f t="shared" si="18"/>
        <v>1.5</v>
      </c>
      <c r="E44" s="7" t="s">
        <v>18</v>
      </c>
      <c r="F44" s="71">
        <f t="shared" ref="F44:G46" si="19">ROUND(F24/F$7*100,1)</f>
        <v>2.2999999999999998</v>
      </c>
      <c r="G44" s="72">
        <f t="shared" si="19"/>
        <v>2.4</v>
      </c>
      <c r="H44" s="37" t="s">
        <v>18</v>
      </c>
      <c r="I44" s="78">
        <f t="shared" ref="I44:J46" si="20">ROUND(I24/I$7*100,1)</f>
        <v>0</v>
      </c>
      <c r="J44" s="72">
        <f t="shared" si="20"/>
        <v>0</v>
      </c>
      <c r="K44" s="37" t="s">
        <v>18</v>
      </c>
      <c r="L44" s="71">
        <f t="shared" ref="L44:M46" si="21">ROUND(L24/L$7*100,1)</f>
        <v>0</v>
      </c>
      <c r="M44" s="72">
        <f t="shared" si="21"/>
        <v>0</v>
      </c>
      <c r="N44" s="37" t="s">
        <v>18</v>
      </c>
      <c r="O44" s="78">
        <f t="shared" ref="O44:P46" si="22">ROUND(O24/O$7*100,1)</f>
        <v>0</v>
      </c>
      <c r="P44" s="72">
        <f t="shared" si="22"/>
        <v>0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</v>
      </c>
      <c r="D45" s="72">
        <f t="shared" si="18"/>
        <v>1.2</v>
      </c>
      <c r="E45" s="7" t="s">
        <v>18</v>
      </c>
      <c r="F45" s="71">
        <f t="shared" si="19"/>
        <v>1.7</v>
      </c>
      <c r="G45" s="72">
        <f t="shared" si="19"/>
        <v>1.5</v>
      </c>
      <c r="H45" s="37" t="s">
        <v>18</v>
      </c>
      <c r="I45" s="78">
        <f t="shared" si="20"/>
        <v>0</v>
      </c>
      <c r="J45" s="72">
        <f t="shared" si="20"/>
        <v>0.8</v>
      </c>
      <c r="K45" s="37" t="s">
        <v>18</v>
      </c>
      <c r="L45" s="71">
        <f t="shared" si="21"/>
        <v>0</v>
      </c>
      <c r="M45" s="72">
        <f t="shared" si="21"/>
        <v>0</v>
      </c>
      <c r="N45" s="37" t="s">
        <v>18</v>
      </c>
      <c r="O45" s="78">
        <f t="shared" si="22"/>
        <v>0</v>
      </c>
      <c r="P45" s="72">
        <f t="shared" si="22"/>
        <v>1.6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3.2</v>
      </c>
      <c r="D46" s="76">
        <f t="shared" si="18"/>
        <v>3.3</v>
      </c>
      <c r="E46" s="11" t="s">
        <v>18</v>
      </c>
      <c r="F46" s="75">
        <f t="shared" si="19"/>
        <v>4.5</v>
      </c>
      <c r="G46" s="76">
        <f t="shared" si="19"/>
        <v>5.3</v>
      </c>
      <c r="H46" s="39" t="s">
        <v>18</v>
      </c>
      <c r="I46" s="80">
        <f t="shared" si="20"/>
        <v>1.5</v>
      </c>
      <c r="J46" s="76">
        <f t="shared" si="20"/>
        <v>0</v>
      </c>
      <c r="K46" s="39" t="s">
        <v>18</v>
      </c>
      <c r="L46" s="75">
        <f t="shared" si="21"/>
        <v>3.2</v>
      </c>
      <c r="M46" s="76">
        <f t="shared" si="21"/>
        <v>0</v>
      </c>
      <c r="N46" s="39" t="s">
        <v>18</v>
      </c>
      <c r="O46" s="80">
        <f t="shared" si="22"/>
        <v>0</v>
      </c>
      <c r="P46" s="76">
        <f t="shared" si="22"/>
        <v>0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57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717</v>
      </c>
      <c r="D7" s="17">
        <f t="shared" si="0"/>
        <v>780</v>
      </c>
      <c r="E7" s="10">
        <f t="shared" si="0"/>
        <v>-63</v>
      </c>
      <c r="F7" s="9">
        <f t="shared" si="0"/>
        <v>354</v>
      </c>
      <c r="G7" s="17">
        <f t="shared" si="0"/>
        <v>391</v>
      </c>
      <c r="H7" s="10">
        <f t="shared" si="0"/>
        <v>-37</v>
      </c>
      <c r="I7" s="9">
        <f t="shared" si="0"/>
        <v>363</v>
      </c>
      <c r="J7" s="17">
        <f t="shared" si="0"/>
        <v>389</v>
      </c>
      <c r="K7" s="29">
        <f t="shared" si="0"/>
        <v>-26</v>
      </c>
      <c r="L7" s="9">
        <f t="shared" si="0"/>
        <v>176</v>
      </c>
      <c r="M7" s="17">
        <f t="shared" si="0"/>
        <v>193</v>
      </c>
      <c r="N7" s="10">
        <f t="shared" si="0"/>
        <v>-17</v>
      </c>
      <c r="O7" s="9">
        <f t="shared" si="0"/>
        <v>187</v>
      </c>
      <c r="P7" s="17">
        <f t="shared" si="0"/>
        <v>196</v>
      </c>
      <c r="Q7" s="10">
        <f t="shared" si="0"/>
        <v>-9</v>
      </c>
      <c r="R7" s="9">
        <f t="shared" si="0"/>
        <v>-11</v>
      </c>
      <c r="S7" s="17">
        <f t="shared" si="0"/>
        <v>-3</v>
      </c>
      <c r="T7" s="10">
        <f t="shared" si="0"/>
        <v>-8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72</v>
      </c>
      <c r="D8" s="22">
        <f t="shared" si="1"/>
        <v>84</v>
      </c>
      <c r="E8" s="23">
        <f t="shared" si="1"/>
        <v>-12</v>
      </c>
      <c r="F8" s="21">
        <f t="shared" si="1"/>
        <v>50</v>
      </c>
      <c r="G8" s="22">
        <f t="shared" si="1"/>
        <v>47</v>
      </c>
      <c r="H8" s="23">
        <f t="shared" si="1"/>
        <v>3</v>
      </c>
      <c r="I8" s="21">
        <f t="shared" si="1"/>
        <v>22</v>
      </c>
      <c r="J8" s="22">
        <f t="shared" si="1"/>
        <v>37</v>
      </c>
      <c r="K8" s="30">
        <f t="shared" si="1"/>
        <v>-15</v>
      </c>
      <c r="L8" s="21">
        <f t="shared" si="1"/>
        <v>12</v>
      </c>
      <c r="M8" s="22">
        <f t="shared" si="1"/>
        <v>21</v>
      </c>
      <c r="N8" s="23">
        <f t="shared" si="1"/>
        <v>-9</v>
      </c>
      <c r="O8" s="21">
        <f t="shared" si="1"/>
        <v>10</v>
      </c>
      <c r="P8" s="22">
        <f t="shared" si="1"/>
        <v>16</v>
      </c>
      <c r="Q8" s="23">
        <f t="shared" si="1"/>
        <v>-6</v>
      </c>
      <c r="R8" s="21">
        <f t="shared" si="1"/>
        <v>2</v>
      </c>
      <c r="S8" s="22">
        <f t="shared" si="1"/>
        <v>5</v>
      </c>
      <c r="T8" s="23">
        <f t="shared" si="1"/>
        <v>-3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580</v>
      </c>
      <c r="D9" s="18">
        <f t="shared" si="2"/>
        <v>600</v>
      </c>
      <c r="E9" s="6">
        <f t="shared" si="2"/>
        <v>-20</v>
      </c>
      <c r="F9" s="5">
        <f t="shared" si="2"/>
        <v>247</v>
      </c>
      <c r="G9" s="18">
        <f t="shared" si="2"/>
        <v>273</v>
      </c>
      <c r="H9" s="6">
        <f t="shared" si="2"/>
        <v>-26</v>
      </c>
      <c r="I9" s="5">
        <f t="shared" si="2"/>
        <v>333</v>
      </c>
      <c r="J9" s="18">
        <f t="shared" si="2"/>
        <v>327</v>
      </c>
      <c r="K9" s="31">
        <f t="shared" si="2"/>
        <v>6</v>
      </c>
      <c r="L9" s="5">
        <f t="shared" si="2"/>
        <v>160</v>
      </c>
      <c r="M9" s="18">
        <f t="shared" si="2"/>
        <v>160</v>
      </c>
      <c r="N9" s="6">
        <f t="shared" si="2"/>
        <v>0</v>
      </c>
      <c r="O9" s="5">
        <f t="shared" si="2"/>
        <v>173</v>
      </c>
      <c r="P9" s="18">
        <f t="shared" si="2"/>
        <v>167</v>
      </c>
      <c r="Q9" s="6">
        <f t="shared" si="2"/>
        <v>6</v>
      </c>
      <c r="R9" s="5">
        <f t="shared" si="2"/>
        <v>-13</v>
      </c>
      <c r="S9" s="18">
        <f t="shared" si="2"/>
        <v>-7</v>
      </c>
      <c r="T9" s="6">
        <f t="shared" si="2"/>
        <v>-6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65</v>
      </c>
      <c r="D10" s="26">
        <f t="shared" si="3"/>
        <v>96</v>
      </c>
      <c r="E10" s="27">
        <f t="shared" si="3"/>
        <v>-31</v>
      </c>
      <c r="F10" s="25">
        <f t="shared" si="3"/>
        <v>57</v>
      </c>
      <c r="G10" s="26">
        <f t="shared" si="3"/>
        <v>71</v>
      </c>
      <c r="H10" s="27">
        <f t="shared" si="3"/>
        <v>-14</v>
      </c>
      <c r="I10" s="25">
        <f t="shared" si="3"/>
        <v>8</v>
      </c>
      <c r="J10" s="26">
        <f t="shared" si="3"/>
        <v>25</v>
      </c>
      <c r="K10" s="32">
        <f t="shared" si="3"/>
        <v>-17</v>
      </c>
      <c r="L10" s="25">
        <f t="shared" si="3"/>
        <v>4</v>
      </c>
      <c r="M10" s="26">
        <f t="shared" si="3"/>
        <v>12</v>
      </c>
      <c r="N10" s="27">
        <f t="shared" si="3"/>
        <v>-8</v>
      </c>
      <c r="O10" s="25">
        <f t="shared" si="3"/>
        <v>4</v>
      </c>
      <c r="P10" s="26">
        <f t="shared" si="3"/>
        <v>13</v>
      </c>
      <c r="Q10" s="27">
        <f t="shared" si="3"/>
        <v>-9</v>
      </c>
      <c r="R10" s="25">
        <f t="shared" si="3"/>
        <v>0</v>
      </c>
      <c r="S10" s="26">
        <f t="shared" si="3"/>
        <v>-1</v>
      </c>
      <c r="T10" s="27">
        <f t="shared" si="3"/>
        <v>1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36</v>
      </c>
      <c r="D11" s="18">
        <f t="shared" si="4"/>
        <v>51</v>
      </c>
      <c r="E11" s="6">
        <f t="shared" ref="E11:E26" si="5">C11-D11</f>
        <v>-15</v>
      </c>
      <c r="F11" s="5">
        <v>26</v>
      </c>
      <c r="G11" s="18">
        <v>28</v>
      </c>
      <c r="H11" s="13">
        <f t="shared" ref="H11:H26" si="6">F11-G11</f>
        <v>-2</v>
      </c>
      <c r="I11" s="5">
        <f t="shared" ref="I11:J26" si="7">L11+O11</f>
        <v>10</v>
      </c>
      <c r="J11" s="18">
        <f t="shared" si="7"/>
        <v>23</v>
      </c>
      <c r="K11" s="31">
        <f t="shared" ref="K11:K26" si="8">I11-J11</f>
        <v>-13</v>
      </c>
      <c r="L11" s="5">
        <v>6</v>
      </c>
      <c r="M11" s="18">
        <v>12</v>
      </c>
      <c r="N11" s="6">
        <f t="shared" ref="N11:N26" si="9">L11-M11</f>
        <v>-6</v>
      </c>
      <c r="O11" s="5">
        <v>4</v>
      </c>
      <c r="P11" s="18">
        <v>11</v>
      </c>
      <c r="Q11" s="13">
        <f>O11-P11</f>
        <v>-7</v>
      </c>
      <c r="R11" s="6">
        <f t="shared" ref="R11:S24" si="10">L11-O11</f>
        <v>2</v>
      </c>
      <c r="S11" s="18">
        <f t="shared" si="10"/>
        <v>1</v>
      </c>
      <c r="T11" s="6">
        <f t="shared" ref="T11:T26" si="11">R11-S11</f>
        <v>1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20</v>
      </c>
      <c r="D12" s="18">
        <f t="shared" si="4"/>
        <v>21</v>
      </c>
      <c r="E12" s="6">
        <f t="shared" si="5"/>
        <v>-1</v>
      </c>
      <c r="F12" s="5">
        <v>12</v>
      </c>
      <c r="G12" s="18">
        <v>12</v>
      </c>
      <c r="H12" s="13">
        <f t="shared" si="6"/>
        <v>0</v>
      </c>
      <c r="I12" s="5">
        <f t="shared" si="7"/>
        <v>8</v>
      </c>
      <c r="J12" s="18">
        <f t="shared" si="7"/>
        <v>9</v>
      </c>
      <c r="K12" s="31">
        <f t="shared" si="8"/>
        <v>-1</v>
      </c>
      <c r="L12" s="5">
        <v>3</v>
      </c>
      <c r="M12" s="18">
        <v>6</v>
      </c>
      <c r="N12" s="6">
        <f t="shared" si="9"/>
        <v>-3</v>
      </c>
      <c r="O12" s="5">
        <v>5</v>
      </c>
      <c r="P12" s="18">
        <v>3</v>
      </c>
      <c r="Q12" s="13">
        <f t="shared" ref="Q12:Q26" si="12">O12-P12</f>
        <v>2</v>
      </c>
      <c r="R12" s="6">
        <f t="shared" si="10"/>
        <v>-2</v>
      </c>
      <c r="S12" s="18">
        <f t="shared" si="10"/>
        <v>3</v>
      </c>
      <c r="T12" s="6">
        <f t="shared" si="11"/>
        <v>-5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16</v>
      </c>
      <c r="D13" s="18">
        <f t="shared" si="4"/>
        <v>12</v>
      </c>
      <c r="E13" s="6">
        <f t="shared" si="5"/>
        <v>4</v>
      </c>
      <c r="F13" s="5">
        <v>12</v>
      </c>
      <c r="G13" s="18">
        <v>7</v>
      </c>
      <c r="H13" s="13">
        <f t="shared" si="6"/>
        <v>5</v>
      </c>
      <c r="I13" s="5">
        <f t="shared" si="7"/>
        <v>4</v>
      </c>
      <c r="J13" s="18">
        <f t="shared" si="7"/>
        <v>5</v>
      </c>
      <c r="K13" s="32">
        <f t="shared" si="8"/>
        <v>-1</v>
      </c>
      <c r="L13" s="5">
        <v>3</v>
      </c>
      <c r="M13" s="18">
        <v>3</v>
      </c>
      <c r="N13" s="6">
        <f t="shared" si="9"/>
        <v>0</v>
      </c>
      <c r="O13" s="5">
        <v>1</v>
      </c>
      <c r="P13" s="18">
        <v>2</v>
      </c>
      <c r="Q13" s="13">
        <f t="shared" si="12"/>
        <v>-1</v>
      </c>
      <c r="R13" s="6">
        <f t="shared" si="10"/>
        <v>2</v>
      </c>
      <c r="S13" s="18">
        <f t="shared" si="10"/>
        <v>1</v>
      </c>
      <c r="T13" s="6">
        <f t="shared" si="11"/>
        <v>1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45</v>
      </c>
      <c r="D14" s="22">
        <f t="shared" si="4"/>
        <v>52</v>
      </c>
      <c r="E14" s="23">
        <f t="shared" si="5"/>
        <v>-7</v>
      </c>
      <c r="F14" s="21">
        <v>17</v>
      </c>
      <c r="G14" s="22">
        <v>16</v>
      </c>
      <c r="H14" s="24">
        <f t="shared" si="6"/>
        <v>1</v>
      </c>
      <c r="I14" s="21">
        <f t="shared" si="7"/>
        <v>28</v>
      </c>
      <c r="J14" s="22">
        <f t="shared" si="7"/>
        <v>36</v>
      </c>
      <c r="K14" s="24">
        <f t="shared" si="8"/>
        <v>-8</v>
      </c>
      <c r="L14" s="21">
        <v>8</v>
      </c>
      <c r="M14" s="22">
        <v>7</v>
      </c>
      <c r="N14" s="23">
        <f t="shared" si="9"/>
        <v>1</v>
      </c>
      <c r="O14" s="21">
        <v>20</v>
      </c>
      <c r="P14" s="22">
        <v>29</v>
      </c>
      <c r="Q14" s="24">
        <f t="shared" si="12"/>
        <v>-9</v>
      </c>
      <c r="R14" s="23">
        <f t="shared" si="10"/>
        <v>-12</v>
      </c>
      <c r="S14" s="22">
        <f t="shared" si="10"/>
        <v>-22</v>
      </c>
      <c r="T14" s="23">
        <f t="shared" si="11"/>
        <v>10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149</v>
      </c>
      <c r="D15" s="18">
        <f t="shared" si="4"/>
        <v>161</v>
      </c>
      <c r="E15" s="6">
        <f t="shared" si="5"/>
        <v>-12</v>
      </c>
      <c r="F15" s="5">
        <v>39</v>
      </c>
      <c r="G15" s="18">
        <v>53</v>
      </c>
      <c r="H15" s="13">
        <f t="shared" si="6"/>
        <v>-14</v>
      </c>
      <c r="I15" s="5">
        <f t="shared" si="7"/>
        <v>110</v>
      </c>
      <c r="J15" s="18">
        <f t="shared" si="7"/>
        <v>108</v>
      </c>
      <c r="K15" s="13">
        <f t="shared" si="8"/>
        <v>2</v>
      </c>
      <c r="L15" s="5">
        <v>45</v>
      </c>
      <c r="M15" s="18">
        <v>43</v>
      </c>
      <c r="N15" s="6">
        <f t="shared" si="9"/>
        <v>2</v>
      </c>
      <c r="O15" s="5">
        <v>65</v>
      </c>
      <c r="P15" s="18">
        <v>65</v>
      </c>
      <c r="Q15" s="13">
        <f t="shared" si="12"/>
        <v>0</v>
      </c>
      <c r="R15" s="6">
        <f t="shared" si="10"/>
        <v>-20</v>
      </c>
      <c r="S15" s="18">
        <f t="shared" si="10"/>
        <v>-22</v>
      </c>
      <c r="T15" s="6">
        <f t="shared" si="11"/>
        <v>2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127</v>
      </c>
      <c r="D16" s="18">
        <f t="shared" si="4"/>
        <v>106</v>
      </c>
      <c r="E16" s="6">
        <f t="shared" si="5"/>
        <v>21</v>
      </c>
      <c r="F16" s="5">
        <v>59</v>
      </c>
      <c r="G16" s="18">
        <v>55</v>
      </c>
      <c r="H16" s="13">
        <f t="shared" si="6"/>
        <v>4</v>
      </c>
      <c r="I16" s="5">
        <f t="shared" si="7"/>
        <v>68</v>
      </c>
      <c r="J16" s="18">
        <f t="shared" si="7"/>
        <v>51</v>
      </c>
      <c r="K16" s="13">
        <f t="shared" si="8"/>
        <v>17</v>
      </c>
      <c r="L16" s="5">
        <v>34</v>
      </c>
      <c r="M16" s="18">
        <v>26</v>
      </c>
      <c r="N16" s="6">
        <f t="shared" si="9"/>
        <v>8</v>
      </c>
      <c r="O16" s="5">
        <v>34</v>
      </c>
      <c r="P16" s="18">
        <v>25</v>
      </c>
      <c r="Q16" s="13">
        <f t="shared" si="12"/>
        <v>9</v>
      </c>
      <c r="R16" s="6">
        <f t="shared" si="10"/>
        <v>0</v>
      </c>
      <c r="S16" s="18">
        <f t="shared" si="10"/>
        <v>1</v>
      </c>
      <c r="T16" s="6">
        <f t="shared" si="11"/>
        <v>-1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83</v>
      </c>
      <c r="D17" s="18">
        <f t="shared" si="4"/>
        <v>88</v>
      </c>
      <c r="E17" s="6">
        <f t="shared" si="5"/>
        <v>-5</v>
      </c>
      <c r="F17" s="5">
        <v>36</v>
      </c>
      <c r="G17" s="18">
        <v>36</v>
      </c>
      <c r="H17" s="13">
        <f t="shared" si="6"/>
        <v>0</v>
      </c>
      <c r="I17" s="5">
        <f t="shared" si="7"/>
        <v>47</v>
      </c>
      <c r="J17" s="18">
        <f t="shared" si="7"/>
        <v>52</v>
      </c>
      <c r="K17" s="13">
        <f t="shared" si="8"/>
        <v>-5</v>
      </c>
      <c r="L17" s="5">
        <v>26</v>
      </c>
      <c r="M17" s="18">
        <v>29</v>
      </c>
      <c r="N17" s="6">
        <f t="shared" si="9"/>
        <v>-3</v>
      </c>
      <c r="O17" s="5">
        <v>21</v>
      </c>
      <c r="P17" s="18">
        <v>23</v>
      </c>
      <c r="Q17" s="13">
        <f t="shared" si="12"/>
        <v>-2</v>
      </c>
      <c r="R17" s="6">
        <f t="shared" si="10"/>
        <v>5</v>
      </c>
      <c r="S17" s="18">
        <f t="shared" si="10"/>
        <v>6</v>
      </c>
      <c r="T17" s="6">
        <f t="shared" si="11"/>
        <v>-1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48</v>
      </c>
      <c r="D18" s="18">
        <f t="shared" si="4"/>
        <v>48</v>
      </c>
      <c r="E18" s="6">
        <f t="shared" si="5"/>
        <v>0</v>
      </c>
      <c r="F18" s="5">
        <v>23</v>
      </c>
      <c r="G18" s="18">
        <v>24</v>
      </c>
      <c r="H18" s="13">
        <f t="shared" si="6"/>
        <v>-1</v>
      </c>
      <c r="I18" s="5">
        <f t="shared" si="7"/>
        <v>25</v>
      </c>
      <c r="J18" s="18">
        <f t="shared" si="7"/>
        <v>24</v>
      </c>
      <c r="K18" s="13">
        <f t="shared" si="8"/>
        <v>1</v>
      </c>
      <c r="L18" s="5">
        <v>14</v>
      </c>
      <c r="M18" s="18">
        <v>15</v>
      </c>
      <c r="N18" s="6">
        <f t="shared" si="9"/>
        <v>-1</v>
      </c>
      <c r="O18" s="5">
        <v>11</v>
      </c>
      <c r="P18" s="18">
        <v>9</v>
      </c>
      <c r="Q18" s="13">
        <f t="shared" si="12"/>
        <v>2</v>
      </c>
      <c r="R18" s="6">
        <f t="shared" si="10"/>
        <v>3</v>
      </c>
      <c r="S18" s="18">
        <f t="shared" si="10"/>
        <v>6</v>
      </c>
      <c r="T18" s="6">
        <f t="shared" si="11"/>
        <v>-3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40</v>
      </c>
      <c r="D19" s="18">
        <f t="shared" si="4"/>
        <v>40</v>
      </c>
      <c r="E19" s="6">
        <f t="shared" si="5"/>
        <v>0</v>
      </c>
      <c r="F19" s="5">
        <v>18</v>
      </c>
      <c r="G19" s="18">
        <v>21</v>
      </c>
      <c r="H19" s="13">
        <f t="shared" si="6"/>
        <v>-3</v>
      </c>
      <c r="I19" s="5">
        <f t="shared" si="7"/>
        <v>22</v>
      </c>
      <c r="J19" s="18">
        <f t="shared" si="7"/>
        <v>19</v>
      </c>
      <c r="K19" s="13">
        <f t="shared" si="8"/>
        <v>3</v>
      </c>
      <c r="L19" s="5">
        <v>12</v>
      </c>
      <c r="M19" s="18">
        <v>11</v>
      </c>
      <c r="N19" s="6">
        <f t="shared" si="9"/>
        <v>1</v>
      </c>
      <c r="O19" s="5">
        <v>10</v>
      </c>
      <c r="P19" s="18">
        <v>8</v>
      </c>
      <c r="Q19" s="13">
        <f t="shared" si="12"/>
        <v>2</v>
      </c>
      <c r="R19" s="6">
        <f t="shared" si="10"/>
        <v>2</v>
      </c>
      <c r="S19" s="18">
        <f t="shared" si="10"/>
        <v>3</v>
      </c>
      <c r="T19" s="6">
        <f t="shared" si="11"/>
        <v>-1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34</v>
      </c>
      <c r="D20" s="18">
        <f t="shared" si="4"/>
        <v>37</v>
      </c>
      <c r="E20" s="6">
        <f t="shared" si="5"/>
        <v>-3</v>
      </c>
      <c r="F20" s="5">
        <v>23</v>
      </c>
      <c r="G20" s="18">
        <v>26</v>
      </c>
      <c r="H20" s="13">
        <f t="shared" si="6"/>
        <v>-3</v>
      </c>
      <c r="I20" s="5">
        <f t="shared" si="7"/>
        <v>11</v>
      </c>
      <c r="J20" s="18">
        <f t="shared" si="7"/>
        <v>11</v>
      </c>
      <c r="K20" s="13">
        <f t="shared" si="8"/>
        <v>0</v>
      </c>
      <c r="L20" s="5">
        <v>6</v>
      </c>
      <c r="M20" s="18">
        <v>9</v>
      </c>
      <c r="N20" s="6">
        <f t="shared" si="9"/>
        <v>-3</v>
      </c>
      <c r="O20" s="5">
        <v>5</v>
      </c>
      <c r="P20" s="18">
        <v>2</v>
      </c>
      <c r="Q20" s="13">
        <f t="shared" si="12"/>
        <v>3</v>
      </c>
      <c r="R20" s="6">
        <f t="shared" si="10"/>
        <v>1</v>
      </c>
      <c r="S20" s="18">
        <f t="shared" si="10"/>
        <v>7</v>
      </c>
      <c r="T20" s="6">
        <f t="shared" si="11"/>
        <v>-6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27</v>
      </c>
      <c r="D21" s="18">
        <f t="shared" si="4"/>
        <v>24</v>
      </c>
      <c r="E21" s="6">
        <f t="shared" si="5"/>
        <v>3</v>
      </c>
      <c r="F21" s="5">
        <v>16</v>
      </c>
      <c r="G21" s="18">
        <v>15</v>
      </c>
      <c r="H21" s="13">
        <f t="shared" si="6"/>
        <v>1</v>
      </c>
      <c r="I21" s="5">
        <f t="shared" si="7"/>
        <v>11</v>
      </c>
      <c r="J21" s="18">
        <f t="shared" si="7"/>
        <v>9</v>
      </c>
      <c r="K21" s="13">
        <f t="shared" si="8"/>
        <v>2</v>
      </c>
      <c r="L21" s="5">
        <v>7</v>
      </c>
      <c r="M21" s="18">
        <v>8</v>
      </c>
      <c r="N21" s="6">
        <f t="shared" si="9"/>
        <v>-1</v>
      </c>
      <c r="O21" s="5">
        <v>4</v>
      </c>
      <c r="P21" s="18">
        <v>1</v>
      </c>
      <c r="Q21" s="13">
        <f t="shared" si="12"/>
        <v>3</v>
      </c>
      <c r="R21" s="6">
        <f t="shared" si="10"/>
        <v>3</v>
      </c>
      <c r="S21" s="18">
        <f t="shared" si="10"/>
        <v>7</v>
      </c>
      <c r="T21" s="6">
        <f t="shared" si="11"/>
        <v>-4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17</v>
      </c>
      <c r="D22" s="18">
        <f t="shared" si="4"/>
        <v>21</v>
      </c>
      <c r="E22" s="6">
        <f t="shared" si="5"/>
        <v>-4</v>
      </c>
      <c r="F22" s="5">
        <v>11</v>
      </c>
      <c r="G22" s="18">
        <v>12</v>
      </c>
      <c r="H22" s="13">
        <f t="shared" si="6"/>
        <v>-1</v>
      </c>
      <c r="I22" s="5">
        <f t="shared" si="7"/>
        <v>6</v>
      </c>
      <c r="J22" s="18">
        <f t="shared" si="7"/>
        <v>9</v>
      </c>
      <c r="K22" s="13">
        <f t="shared" si="8"/>
        <v>-3</v>
      </c>
      <c r="L22" s="5">
        <v>4</v>
      </c>
      <c r="M22" s="18">
        <v>7</v>
      </c>
      <c r="N22" s="6">
        <f t="shared" si="9"/>
        <v>-3</v>
      </c>
      <c r="O22" s="5">
        <v>2</v>
      </c>
      <c r="P22" s="18">
        <v>2</v>
      </c>
      <c r="Q22" s="13">
        <f t="shared" si="12"/>
        <v>0</v>
      </c>
      <c r="R22" s="6">
        <f t="shared" si="10"/>
        <v>2</v>
      </c>
      <c r="S22" s="18">
        <f t="shared" si="10"/>
        <v>5</v>
      </c>
      <c r="T22" s="6">
        <f t="shared" si="11"/>
        <v>-3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10</v>
      </c>
      <c r="D23" s="26">
        <f t="shared" si="4"/>
        <v>23</v>
      </c>
      <c r="E23" s="27">
        <f t="shared" si="5"/>
        <v>-13</v>
      </c>
      <c r="F23" s="25">
        <v>5</v>
      </c>
      <c r="G23" s="26">
        <v>15</v>
      </c>
      <c r="H23" s="28">
        <f t="shared" si="6"/>
        <v>-10</v>
      </c>
      <c r="I23" s="25">
        <f t="shared" si="7"/>
        <v>5</v>
      </c>
      <c r="J23" s="26">
        <f t="shared" si="7"/>
        <v>8</v>
      </c>
      <c r="K23" s="28">
        <f t="shared" si="8"/>
        <v>-3</v>
      </c>
      <c r="L23" s="25">
        <v>4</v>
      </c>
      <c r="M23" s="26">
        <v>5</v>
      </c>
      <c r="N23" s="27">
        <f t="shared" si="9"/>
        <v>-1</v>
      </c>
      <c r="O23" s="25">
        <v>1</v>
      </c>
      <c r="P23" s="26">
        <v>3</v>
      </c>
      <c r="Q23" s="28">
        <f t="shared" si="12"/>
        <v>-2</v>
      </c>
      <c r="R23" s="27">
        <f t="shared" si="10"/>
        <v>3</v>
      </c>
      <c r="S23" s="26">
        <f t="shared" si="10"/>
        <v>2</v>
      </c>
      <c r="T23" s="27">
        <f t="shared" si="11"/>
        <v>1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8</v>
      </c>
      <c r="D24" s="18">
        <f t="shared" si="4"/>
        <v>18</v>
      </c>
      <c r="E24" s="6">
        <f t="shared" si="5"/>
        <v>-10</v>
      </c>
      <c r="F24" s="5">
        <v>4</v>
      </c>
      <c r="G24" s="18">
        <v>10</v>
      </c>
      <c r="H24" s="13">
        <f t="shared" si="6"/>
        <v>-6</v>
      </c>
      <c r="I24" s="5">
        <f t="shared" si="7"/>
        <v>4</v>
      </c>
      <c r="J24" s="18">
        <f t="shared" si="7"/>
        <v>8</v>
      </c>
      <c r="K24" s="13">
        <f t="shared" si="8"/>
        <v>-4</v>
      </c>
      <c r="L24" s="5">
        <v>3</v>
      </c>
      <c r="M24" s="18">
        <v>4</v>
      </c>
      <c r="N24" s="6">
        <f t="shared" si="9"/>
        <v>-1</v>
      </c>
      <c r="O24" s="5">
        <v>1</v>
      </c>
      <c r="P24" s="18">
        <v>4</v>
      </c>
      <c r="Q24" s="13">
        <f t="shared" si="12"/>
        <v>-3</v>
      </c>
      <c r="R24" s="6">
        <f t="shared" si="10"/>
        <v>2</v>
      </c>
      <c r="S24" s="18">
        <f t="shared" si="10"/>
        <v>0</v>
      </c>
      <c r="T24" s="6">
        <f t="shared" si="11"/>
        <v>2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6</v>
      </c>
      <c r="D25" s="18">
        <f>G25+J25</f>
        <v>15</v>
      </c>
      <c r="E25" s="6">
        <f t="shared" si="5"/>
        <v>-9</v>
      </c>
      <c r="F25" s="5">
        <v>5</v>
      </c>
      <c r="G25" s="18">
        <v>8</v>
      </c>
      <c r="H25" s="13">
        <f t="shared" si="6"/>
        <v>-3</v>
      </c>
      <c r="I25" s="5">
        <f t="shared" si="7"/>
        <v>1</v>
      </c>
      <c r="J25" s="18">
        <f t="shared" si="7"/>
        <v>7</v>
      </c>
      <c r="K25" s="13">
        <f t="shared" si="8"/>
        <v>-6</v>
      </c>
      <c r="L25" s="5">
        <v>0</v>
      </c>
      <c r="M25" s="18">
        <v>3</v>
      </c>
      <c r="N25" s="6">
        <f t="shared" si="9"/>
        <v>-3</v>
      </c>
      <c r="O25" s="5">
        <v>1</v>
      </c>
      <c r="P25" s="18">
        <v>4</v>
      </c>
      <c r="Q25" s="13">
        <f t="shared" si="12"/>
        <v>-3</v>
      </c>
      <c r="R25" s="6">
        <f>L25-O25</f>
        <v>-1</v>
      </c>
      <c r="S25" s="18">
        <f>M25-P25</f>
        <v>-1</v>
      </c>
      <c r="T25" s="6">
        <f t="shared" si="11"/>
        <v>0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51</v>
      </c>
      <c r="D26" s="19">
        <f>G26+J26</f>
        <v>63</v>
      </c>
      <c r="E26" s="57">
        <f t="shared" si="5"/>
        <v>-12</v>
      </c>
      <c r="F26" s="14">
        <v>48</v>
      </c>
      <c r="G26" s="19">
        <v>53</v>
      </c>
      <c r="H26" s="15">
        <f t="shared" si="6"/>
        <v>-5</v>
      </c>
      <c r="I26" s="14">
        <f t="shared" si="7"/>
        <v>3</v>
      </c>
      <c r="J26" s="19">
        <f t="shared" si="7"/>
        <v>10</v>
      </c>
      <c r="K26" s="15">
        <f t="shared" si="8"/>
        <v>-7</v>
      </c>
      <c r="L26" s="14">
        <v>1</v>
      </c>
      <c r="M26" s="19">
        <v>5</v>
      </c>
      <c r="N26" s="57">
        <f t="shared" si="9"/>
        <v>-4</v>
      </c>
      <c r="O26" s="14">
        <v>2</v>
      </c>
      <c r="P26" s="19">
        <v>5</v>
      </c>
      <c r="Q26" s="15">
        <f t="shared" si="12"/>
        <v>-3</v>
      </c>
      <c r="R26" s="57">
        <f>L26-O26</f>
        <v>-1</v>
      </c>
      <c r="S26" s="19">
        <f>M26-P26</f>
        <v>0</v>
      </c>
      <c r="T26" s="57">
        <f t="shared" si="11"/>
        <v>-1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10</v>
      </c>
      <c r="D28" s="70">
        <f t="shared" si="13"/>
        <v>10.8</v>
      </c>
      <c r="E28" s="34" t="s">
        <v>18</v>
      </c>
      <c r="F28" s="69">
        <f t="shared" ref="F28:G43" si="14">ROUND(F8/F$7*100,1)</f>
        <v>14.1</v>
      </c>
      <c r="G28" s="70">
        <f t="shared" si="14"/>
        <v>12</v>
      </c>
      <c r="H28" s="36" t="s">
        <v>18</v>
      </c>
      <c r="I28" s="77">
        <f t="shared" ref="I28:J43" si="15">ROUND(I8/I$7*100,1)</f>
        <v>6.1</v>
      </c>
      <c r="J28" s="70">
        <f t="shared" si="15"/>
        <v>9.5</v>
      </c>
      <c r="K28" s="36" t="s">
        <v>18</v>
      </c>
      <c r="L28" s="69">
        <f t="shared" ref="L28:M43" si="16">ROUND(L8/L$7*100,1)</f>
        <v>6.8</v>
      </c>
      <c r="M28" s="70">
        <f t="shared" si="16"/>
        <v>10.9</v>
      </c>
      <c r="N28" s="36" t="s">
        <v>18</v>
      </c>
      <c r="O28" s="77">
        <f t="shared" ref="O28:P43" si="17">ROUND(O8/O$7*100,1)</f>
        <v>5.3</v>
      </c>
      <c r="P28" s="70">
        <f t="shared" si="17"/>
        <v>8.1999999999999993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80.900000000000006</v>
      </c>
      <c r="D29" s="72">
        <f t="shared" si="13"/>
        <v>76.900000000000006</v>
      </c>
      <c r="E29" s="7" t="s">
        <v>18</v>
      </c>
      <c r="F29" s="71">
        <f t="shared" si="14"/>
        <v>69.8</v>
      </c>
      <c r="G29" s="72">
        <f t="shared" si="14"/>
        <v>69.8</v>
      </c>
      <c r="H29" s="37" t="s">
        <v>18</v>
      </c>
      <c r="I29" s="78">
        <f t="shared" si="15"/>
        <v>91.7</v>
      </c>
      <c r="J29" s="72">
        <f t="shared" si="15"/>
        <v>84.1</v>
      </c>
      <c r="K29" s="37" t="s">
        <v>18</v>
      </c>
      <c r="L29" s="71">
        <f t="shared" si="16"/>
        <v>90.9</v>
      </c>
      <c r="M29" s="72">
        <f t="shared" si="16"/>
        <v>82.9</v>
      </c>
      <c r="N29" s="37" t="s">
        <v>18</v>
      </c>
      <c r="O29" s="78">
        <f t="shared" si="17"/>
        <v>92.5</v>
      </c>
      <c r="P29" s="72">
        <f t="shared" si="17"/>
        <v>85.2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9.1</v>
      </c>
      <c r="D30" s="74">
        <f t="shared" si="13"/>
        <v>12.3</v>
      </c>
      <c r="E30" s="35" t="s">
        <v>18</v>
      </c>
      <c r="F30" s="73">
        <f t="shared" si="14"/>
        <v>16.100000000000001</v>
      </c>
      <c r="G30" s="74">
        <f t="shared" si="14"/>
        <v>18.2</v>
      </c>
      <c r="H30" s="38" t="s">
        <v>18</v>
      </c>
      <c r="I30" s="79">
        <f t="shared" si="15"/>
        <v>2.2000000000000002</v>
      </c>
      <c r="J30" s="74">
        <f t="shared" si="15"/>
        <v>6.4</v>
      </c>
      <c r="K30" s="38" t="s">
        <v>18</v>
      </c>
      <c r="L30" s="73">
        <f t="shared" si="16"/>
        <v>2.2999999999999998</v>
      </c>
      <c r="M30" s="74">
        <f t="shared" si="16"/>
        <v>6.2</v>
      </c>
      <c r="N30" s="38" t="s">
        <v>18</v>
      </c>
      <c r="O30" s="79">
        <f t="shared" si="17"/>
        <v>2.1</v>
      </c>
      <c r="P30" s="74">
        <f t="shared" si="17"/>
        <v>6.6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</v>
      </c>
      <c r="D31" s="72">
        <f t="shared" si="13"/>
        <v>6.5</v>
      </c>
      <c r="E31" s="7" t="s">
        <v>18</v>
      </c>
      <c r="F31" s="71">
        <f>ROUND(F11/F$7*100,1)</f>
        <v>7.3</v>
      </c>
      <c r="G31" s="72">
        <f t="shared" si="14"/>
        <v>7.2</v>
      </c>
      <c r="H31" s="37" t="s">
        <v>18</v>
      </c>
      <c r="I31" s="78">
        <f t="shared" si="15"/>
        <v>2.8</v>
      </c>
      <c r="J31" s="72">
        <f t="shared" si="15"/>
        <v>5.9</v>
      </c>
      <c r="K31" s="37" t="s">
        <v>18</v>
      </c>
      <c r="L31" s="71">
        <f t="shared" si="16"/>
        <v>3.4</v>
      </c>
      <c r="M31" s="72">
        <f t="shared" si="16"/>
        <v>6.2</v>
      </c>
      <c r="N31" s="37" t="s">
        <v>18</v>
      </c>
      <c r="O31" s="78">
        <f t="shared" si="17"/>
        <v>2.1</v>
      </c>
      <c r="P31" s="72">
        <f t="shared" si="17"/>
        <v>5.6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2.8</v>
      </c>
      <c r="D32" s="72">
        <f t="shared" si="13"/>
        <v>2.7</v>
      </c>
      <c r="E32" s="7" t="s">
        <v>18</v>
      </c>
      <c r="F32" s="71">
        <f t="shared" si="14"/>
        <v>3.4</v>
      </c>
      <c r="G32" s="72">
        <f t="shared" si="14"/>
        <v>3.1</v>
      </c>
      <c r="H32" s="37" t="s">
        <v>18</v>
      </c>
      <c r="I32" s="78">
        <f t="shared" si="15"/>
        <v>2.2000000000000002</v>
      </c>
      <c r="J32" s="72">
        <f t="shared" si="15"/>
        <v>2.2999999999999998</v>
      </c>
      <c r="K32" s="37" t="s">
        <v>18</v>
      </c>
      <c r="L32" s="71">
        <f t="shared" si="16"/>
        <v>1.7</v>
      </c>
      <c r="M32" s="72">
        <f t="shared" si="16"/>
        <v>3.1</v>
      </c>
      <c r="N32" s="37" t="s">
        <v>18</v>
      </c>
      <c r="O32" s="78">
        <f t="shared" si="17"/>
        <v>2.7</v>
      </c>
      <c r="P32" s="72">
        <f t="shared" si="17"/>
        <v>1.5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2.2000000000000002</v>
      </c>
      <c r="D33" s="72">
        <f t="shared" si="13"/>
        <v>1.5</v>
      </c>
      <c r="E33" s="7" t="s">
        <v>18</v>
      </c>
      <c r="F33" s="71">
        <f t="shared" si="14"/>
        <v>3.4</v>
      </c>
      <c r="G33" s="72">
        <f t="shared" si="14"/>
        <v>1.8</v>
      </c>
      <c r="H33" s="37" t="s">
        <v>18</v>
      </c>
      <c r="I33" s="78">
        <f t="shared" si="15"/>
        <v>1.1000000000000001</v>
      </c>
      <c r="J33" s="72">
        <f t="shared" si="15"/>
        <v>1.3</v>
      </c>
      <c r="K33" s="37" t="s">
        <v>18</v>
      </c>
      <c r="L33" s="71">
        <f t="shared" si="16"/>
        <v>1.7</v>
      </c>
      <c r="M33" s="72">
        <f t="shared" si="16"/>
        <v>1.6</v>
      </c>
      <c r="N33" s="37" t="s">
        <v>18</v>
      </c>
      <c r="O33" s="78">
        <f t="shared" si="17"/>
        <v>0.5</v>
      </c>
      <c r="P33" s="72">
        <f t="shared" si="17"/>
        <v>1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6.3</v>
      </c>
      <c r="D34" s="70">
        <f t="shared" si="13"/>
        <v>6.7</v>
      </c>
      <c r="E34" s="34" t="s">
        <v>18</v>
      </c>
      <c r="F34" s="69">
        <f t="shared" si="14"/>
        <v>4.8</v>
      </c>
      <c r="G34" s="70">
        <f t="shared" si="14"/>
        <v>4.0999999999999996</v>
      </c>
      <c r="H34" s="36" t="s">
        <v>18</v>
      </c>
      <c r="I34" s="77">
        <f t="shared" si="15"/>
        <v>7.7</v>
      </c>
      <c r="J34" s="70">
        <f t="shared" si="15"/>
        <v>9.3000000000000007</v>
      </c>
      <c r="K34" s="36" t="s">
        <v>18</v>
      </c>
      <c r="L34" s="69">
        <f t="shared" si="16"/>
        <v>4.5</v>
      </c>
      <c r="M34" s="70">
        <f t="shared" si="16"/>
        <v>3.6</v>
      </c>
      <c r="N34" s="36" t="s">
        <v>18</v>
      </c>
      <c r="O34" s="77">
        <f t="shared" si="17"/>
        <v>10.7</v>
      </c>
      <c r="P34" s="70">
        <f t="shared" si="17"/>
        <v>14.8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20.8</v>
      </c>
      <c r="D35" s="72">
        <f t="shared" si="13"/>
        <v>20.6</v>
      </c>
      <c r="E35" s="7" t="s">
        <v>18</v>
      </c>
      <c r="F35" s="71">
        <f t="shared" si="14"/>
        <v>11</v>
      </c>
      <c r="G35" s="72">
        <f t="shared" si="14"/>
        <v>13.6</v>
      </c>
      <c r="H35" s="37" t="s">
        <v>18</v>
      </c>
      <c r="I35" s="78">
        <f t="shared" si="15"/>
        <v>30.3</v>
      </c>
      <c r="J35" s="72">
        <f t="shared" si="15"/>
        <v>27.8</v>
      </c>
      <c r="K35" s="37" t="s">
        <v>18</v>
      </c>
      <c r="L35" s="71">
        <f t="shared" si="16"/>
        <v>25.6</v>
      </c>
      <c r="M35" s="72">
        <f t="shared" si="16"/>
        <v>22.3</v>
      </c>
      <c r="N35" s="37" t="s">
        <v>18</v>
      </c>
      <c r="O35" s="78">
        <f t="shared" si="17"/>
        <v>34.799999999999997</v>
      </c>
      <c r="P35" s="72">
        <f t="shared" si="17"/>
        <v>33.200000000000003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17.7</v>
      </c>
      <c r="D36" s="72">
        <f t="shared" si="13"/>
        <v>13.6</v>
      </c>
      <c r="E36" s="7" t="s">
        <v>18</v>
      </c>
      <c r="F36" s="71">
        <f t="shared" si="14"/>
        <v>16.7</v>
      </c>
      <c r="G36" s="72">
        <f t="shared" si="14"/>
        <v>14.1</v>
      </c>
      <c r="H36" s="37" t="s">
        <v>18</v>
      </c>
      <c r="I36" s="78">
        <f t="shared" si="15"/>
        <v>18.7</v>
      </c>
      <c r="J36" s="72">
        <f t="shared" si="15"/>
        <v>13.1</v>
      </c>
      <c r="K36" s="37" t="s">
        <v>18</v>
      </c>
      <c r="L36" s="71">
        <f t="shared" si="16"/>
        <v>19.3</v>
      </c>
      <c r="M36" s="72">
        <f t="shared" si="16"/>
        <v>13.5</v>
      </c>
      <c r="N36" s="37" t="s">
        <v>18</v>
      </c>
      <c r="O36" s="78">
        <f t="shared" si="17"/>
        <v>18.2</v>
      </c>
      <c r="P36" s="72">
        <f t="shared" si="17"/>
        <v>12.8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11.6</v>
      </c>
      <c r="D37" s="72">
        <f t="shared" si="13"/>
        <v>11.3</v>
      </c>
      <c r="E37" s="7" t="s">
        <v>18</v>
      </c>
      <c r="F37" s="71">
        <f t="shared" si="14"/>
        <v>10.199999999999999</v>
      </c>
      <c r="G37" s="72">
        <f t="shared" si="14"/>
        <v>9.1999999999999993</v>
      </c>
      <c r="H37" s="37" t="s">
        <v>18</v>
      </c>
      <c r="I37" s="78">
        <f t="shared" si="15"/>
        <v>12.9</v>
      </c>
      <c r="J37" s="72">
        <f t="shared" si="15"/>
        <v>13.4</v>
      </c>
      <c r="K37" s="37" t="s">
        <v>18</v>
      </c>
      <c r="L37" s="71">
        <f t="shared" si="16"/>
        <v>14.8</v>
      </c>
      <c r="M37" s="72">
        <f t="shared" si="16"/>
        <v>15</v>
      </c>
      <c r="N37" s="37" t="s">
        <v>18</v>
      </c>
      <c r="O37" s="78">
        <f t="shared" si="17"/>
        <v>11.2</v>
      </c>
      <c r="P37" s="72">
        <f t="shared" si="17"/>
        <v>11.7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6.7</v>
      </c>
      <c r="D38" s="72">
        <f t="shared" si="13"/>
        <v>6.2</v>
      </c>
      <c r="E38" s="7" t="s">
        <v>18</v>
      </c>
      <c r="F38" s="71">
        <f t="shared" si="14"/>
        <v>6.5</v>
      </c>
      <c r="G38" s="72">
        <f t="shared" si="14"/>
        <v>6.1</v>
      </c>
      <c r="H38" s="37" t="s">
        <v>18</v>
      </c>
      <c r="I38" s="78">
        <f t="shared" si="15"/>
        <v>6.9</v>
      </c>
      <c r="J38" s="72">
        <f t="shared" si="15"/>
        <v>6.2</v>
      </c>
      <c r="K38" s="37" t="s">
        <v>18</v>
      </c>
      <c r="L38" s="71">
        <f t="shared" si="16"/>
        <v>8</v>
      </c>
      <c r="M38" s="72">
        <f t="shared" si="16"/>
        <v>7.8</v>
      </c>
      <c r="N38" s="37" t="s">
        <v>18</v>
      </c>
      <c r="O38" s="78">
        <f t="shared" si="17"/>
        <v>5.9</v>
      </c>
      <c r="P38" s="72">
        <f t="shared" si="17"/>
        <v>4.5999999999999996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5.6</v>
      </c>
      <c r="D39" s="72">
        <f t="shared" si="13"/>
        <v>5.0999999999999996</v>
      </c>
      <c r="E39" s="7" t="s">
        <v>18</v>
      </c>
      <c r="F39" s="71">
        <f t="shared" si="14"/>
        <v>5.0999999999999996</v>
      </c>
      <c r="G39" s="72">
        <f t="shared" si="14"/>
        <v>5.4</v>
      </c>
      <c r="H39" s="37" t="s">
        <v>18</v>
      </c>
      <c r="I39" s="78">
        <f t="shared" si="15"/>
        <v>6.1</v>
      </c>
      <c r="J39" s="72">
        <f t="shared" si="15"/>
        <v>4.9000000000000004</v>
      </c>
      <c r="K39" s="37" t="s">
        <v>18</v>
      </c>
      <c r="L39" s="71">
        <f t="shared" si="16"/>
        <v>6.8</v>
      </c>
      <c r="M39" s="72">
        <f t="shared" si="16"/>
        <v>5.7</v>
      </c>
      <c r="N39" s="37" t="s">
        <v>18</v>
      </c>
      <c r="O39" s="78">
        <f t="shared" si="17"/>
        <v>5.3</v>
      </c>
      <c r="P39" s="72">
        <f t="shared" si="17"/>
        <v>4.0999999999999996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4.7</v>
      </c>
      <c r="D40" s="72">
        <f t="shared" si="13"/>
        <v>4.7</v>
      </c>
      <c r="E40" s="7" t="s">
        <v>18</v>
      </c>
      <c r="F40" s="71">
        <f t="shared" si="14"/>
        <v>6.5</v>
      </c>
      <c r="G40" s="72">
        <f t="shared" si="14"/>
        <v>6.6</v>
      </c>
      <c r="H40" s="37" t="s">
        <v>18</v>
      </c>
      <c r="I40" s="78">
        <f t="shared" si="15"/>
        <v>3</v>
      </c>
      <c r="J40" s="72">
        <f t="shared" si="15"/>
        <v>2.8</v>
      </c>
      <c r="K40" s="37" t="s">
        <v>18</v>
      </c>
      <c r="L40" s="71">
        <f t="shared" si="16"/>
        <v>3.4</v>
      </c>
      <c r="M40" s="72">
        <f t="shared" si="16"/>
        <v>4.7</v>
      </c>
      <c r="N40" s="37" t="s">
        <v>18</v>
      </c>
      <c r="O40" s="78">
        <f t="shared" si="17"/>
        <v>2.7</v>
      </c>
      <c r="P40" s="72">
        <f t="shared" si="17"/>
        <v>1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3.8</v>
      </c>
      <c r="D41" s="72">
        <f t="shared" si="13"/>
        <v>3.1</v>
      </c>
      <c r="E41" s="7" t="s">
        <v>18</v>
      </c>
      <c r="F41" s="71">
        <f t="shared" si="14"/>
        <v>4.5</v>
      </c>
      <c r="G41" s="72">
        <f t="shared" si="14"/>
        <v>3.8</v>
      </c>
      <c r="H41" s="37" t="s">
        <v>18</v>
      </c>
      <c r="I41" s="78">
        <f t="shared" si="15"/>
        <v>3</v>
      </c>
      <c r="J41" s="72">
        <f t="shared" si="15"/>
        <v>2.2999999999999998</v>
      </c>
      <c r="K41" s="37" t="s">
        <v>18</v>
      </c>
      <c r="L41" s="71">
        <f t="shared" si="16"/>
        <v>4</v>
      </c>
      <c r="M41" s="72">
        <f t="shared" si="16"/>
        <v>4.0999999999999996</v>
      </c>
      <c r="N41" s="37" t="s">
        <v>18</v>
      </c>
      <c r="O41" s="78">
        <f t="shared" si="17"/>
        <v>2.1</v>
      </c>
      <c r="P41" s="72">
        <f t="shared" si="17"/>
        <v>0.5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2.4</v>
      </c>
      <c r="D42" s="72">
        <f t="shared" si="13"/>
        <v>2.7</v>
      </c>
      <c r="E42" s="7" t="s">
        <v>18</v>
      </c>
      <c r="F42" s="71">
        <f t="shared" si="14"/>
        <v>3.1</v>
      </c>
      <c r="G42" s="72">
        <f t="shared" si="14"/>
        <v>3.1</v>
      </c>
      <c r="H42" s="37" t="s">
        <v>18</v>
      </c>
      <c r="I42" s="78">
        <f t="shared" si="15"/>
        <v>1.7</v>
      </c>
      <c r="J42" s="72">
        <f t="shared" si="15"/>
        <v>2.2999999999999998</v>
      </c>
      <c r="K42" s="37" t="s">
        <v>18</v>
      </c>
      <c r="L42" s="71">
        <f t="shared" si="16"/>
        <v>2.2999999999999998</v>
      </c>
      <c r="M42" s="72">
        <f t="shared" si="16"/>
        <v>3.6</v>
      </c>
      <c r="N42" s="37" t="s">
        <v>18</v>
      </c>
      <c r="O42" s="78">
        <f t="shared" si="17"/>
        <v>1.1000000000000001</v>
      </c>
      <c r="P42" s="72">
        <f t="shared" si="17"/>
        <v>1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1.4</v>
      </c>
      <c r="D43" s="74">
        <f t="shared" si="13"/>
        <v>2.9</v>
      </c>
      <c r="E43" s="35" t="s">
        <v>18</v>
      </c>
      <c r="F43" s="73">
        <f t="shared" si="14"/>
        <v>1.4</v>
      </c>
      <c r="G43" s="74">
        <f t="shared" si="14"/>
        <v>3.8</v>
      </c>
      <c r="H43" s="38" t="s">
        <v>18</v>
      </c>
      <c r="I43" s="79">
        <f t="shared" si="15"/>
        <v>1.4</v>
      </c>
      <c r="J43" s="74">
        <f t="shared" si="15"/>
        <v>2.1</v>
      </c>
      <c r="K43" s="38" t="s">
        <v>18</v>
      </c>
      <c r="L43" s="73">
        <f t="shared" si="16"/>
        <v>2.2999999999999998</v>
      </c>
      <c r="M43" s="74">
        <f t="shared" si="16"/>
        <v>2.6</v>
      </c>
      <c r="N43" s="38" t="s">
        <v>18</v>
      </c>
      <c r="O43" s="79">
        <f t="shared" si="17"/>
        <v>0.5</v>
      </c>
      <c r="P43" s="74">
        <f t="shared" si="17"/>
        <v>1.5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1.1000000000000001</v>
      </c>
      <c r="D44" s="72">
        <f t="shared" si="18"/>
        <v>2.2999999999999998</v>
      </c>
      <c r="E44" s="7" t="s">
        <v>18</v>
      </c>
      <c r="F44" s="71">
        <f t="shared" ref="F44:G46" si="19">ROUND(F24/F$7*100,1)</f>
        <v>1.1000000000000001</v>
      </c>
      <c r="G44" s="72">
        <f t="shared" si="19"/>
        <v>2.6</v>
      </c>
      <c r="H44" s="37" t="s">
        <v>18</v>
      </c>
      <c r="I44" s="78">
        <f t="shared" ref="I44:J46" si="20">ROUND(I24/I$7*100,1)</f>
        <v>1.1000000000000001</v>
      </c>
      <c r="J44" s="72">
        <f t="shared" si="20"/>
        <v>2.1</v>
      </c>
      <c r="K44" s="37" t="s">
        <v>18</v>
      </c>
      <c r="L44" s="71">
        <f t="shared" ref="L44:M46" si="21">ROUND(L24/L$7*100,1)</f>
        <v>1.7</v>
      </c>
      <c r="M44" s="72">
        <f t="shared" si="21"/>
        <v>2.1</v>
      </c>
      <c r="N44" s="37" t="s">
        <v>18</v>
      </c>
      <c r="O44" s="78">
        <f t="shared" ref="O44:P46" si="22">ROUND(O24/O$7*100,1)</f>
        <v>0.5</v>
      </c>
      <c r="P44" s="72">
        <f t="shared" si="22"/>
        <v>2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0.8</v>
      </c>
      <c r="D45" s="72">
        <f t="shared" si="18"/>
        <v>1.9</v>
      </c>
      <c r="E45" s="7" t="s">
        <v>18</v>
      </c>
      <c r="F45" s="71">
        <f t="shared" si="19"/>
        <v>1.4</v>
      </c>
      <c r="G45" s="72">
        <f t="shared" si="19"/>
        <v>2</v>
      </c>
      <c r="H45" s="37" t="s">
        <v>18</v>
      </c>
      <c r="I45" s="78">
        <f t="shared" si="20"/>
        <v>0.3</v>
      </c>
      <c r="J45" s="72">
        <f t="shared" si="20"/>
        <v>1.8</v>
      </c>
      <c r="K45" s="37" t="s">
        <v>18</v>
      </c>
      <c r="L45" s="71">
        <f t="shared" si="21"/>
        <v>0</v>
      </c>
      <c r="M45" s="72">
        <f t="shared" si="21"/>
        <v>1.6</v>
      </c>
      <c r="N45" s="37" t="s">
        <v>18</v>
      </c>
      <c r="O45" s="78">
        <f t="shared" si="22"/>
        <v>0.5</v>
      </c>
      <c r="P45" s="72">
        <f t="shared" si="22"/>
        <v>2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7.1</v>
      </c>
      <c r="D46" s="76">
        <f t="shared" si="18"/>
        <v>8.1</v>
      </c>
      <c r="E46" s="11" t="s">
        <v>18</v>
      </c>
      <c r="F46" s="75">
        <f t="shared" si="19"/>
        <v>13.6</v>
      </c>
      <c r="G46" s="76">
        <f t="shared" si="19"/>
        <v>13.6</v>
      </c>
      <c r="H46" s="39" t="s">
        <v>18</v>
      </c>
      <c r="I46" s="80">
        <f t="shared" si="20"/>
        <v>0.8</v>
      </c>
      <c r="J46" s="76">
        <f t="shared" si="20"/>
        <v>2.6</v>
      </c>
      <c r="K46" s="39" t="s">
        <v>18</v>
      </c>
      <c r="L46" s="75">
        <f t="shared" si="21"/>
        <v>0.6</v>
      </c>
      <c r="M46" s="76">
        <f t="shared" si="21"/>
        <v>2.6</v>
      </c>
      <c r="N46" s="39" t="s">
        <v>18</v>
      </c>
      <c r="O46" s="80">
        <f t="shared" si="22"/>
        <v>1.1000000000000001</v>
      </c>
      <c r="P46" s="76">
        <f t="shared" si="22"/>
        <v>2.6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58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584</v>
      </c>
      <c r="D7" s="17">
        <f t="shared" si="0"/>
        <v>581</v>
      </c>
      <c r="E7" s="10">
        <f t="shared" si="0"/>
        <v>3</v>
      </c>
      <c r="F7" s="9">
        <f t="shared" si="0"/>
        <v>305</v>
      </c>
      <c r="G7" s="17">
        <f t="shared" si="0"/>
        <v>314</v>
      </c>
      <c r="H7" s="10">
        <f t="shared" si="0"/>
        <v>-9</v>
      </c>
      <c r="I7" s="9">
        <f t="shared" si="0"/>
        <v>279</v>
      </c>
      <c r="J7" s="17">
        <f t="shared" si="0"/>
        <v>267</v>
      </c>
      <c r="K7" s="29">
        <f t="shared" si="0"/>
        <v>12</v>
      </c>
      <c r="L7" s="9">
        <f t="shared" si="0"/>
        <v>113</v>
      </c>
      <c r="M7" s="17">
        <f t="shared" si="0"/>
        <v>144</v>
      </c>
      <c r="N7" s="10">
        <f t="shared" si="0"/>
        <v>-31</v>
      </c>
      <c r="O7" s="9">
        <f t="shared" si="0"/>
        <v>166</v>
      </c>
      <c r="P7" s="17">
        <f t="shared" si="0"/>
        <v>123</v>
      </c>
      <c r="Q7" s="10">
        <f t="shared" si="0"/>
        <v>43</v>
      </c>
      <c r="R7" s="9">
        <f t="shared" si="0"/>
        <v>-53</v>
      </c>
      <c r="S7" s="17">
        <f t="shared" si="0"/>
        <v>21</v>
      </c>
      <c r="T7" s="10">
        <f t="shared" si="0"/>
        <v>-74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71</v>
      </c>
      <c r="D8" s="22">
        <f t="shared" si="1"/>
        <v>78</v>
      </c>
      <c r="E8" s="23">
        <f t="shared" si="1"/>
        <v>-7</v>
      </c>
      <c r="F8" s="21">
        <f t="shared" si="1"/>
        <v>47</v>
      </c>
      <c r="G8" s="22">
        <f t="shared" si="1"/>
        <v>44</v>
      </c>
      <c r="H8" s="23">
        <f t="shared" si="1"/>
        <v>3</v>
      </c>
      <c r="I8" s="21">
        <f t="shared" si="1"/>
        <v>24</v>
      </c>
      <c r="J8" s="22">
        <f t="shared" si="1"/>
        <v>34</v>
      </c>
      <c r="K8" s="30">
        <f t="shared" si="1"/>
        <v>-10</v>
      </c>
      <c r="L8" s="21">
        <f t="shared" si="1"/>
        <v>10</v>
      </c>
      <c r="M8" s="22">
        <f t="shared" si="1"/>
        <v>22</v>
      </c>
      <c r="N8" s="23">
        <f t="shared" si="1"/>
        <v>-12</v>
      </c>
      <c r="O8" s="21">
        <f t="shared" si="1"/>
        <v>14</v>
      </c>
      <c r="P8" s="22">
        <f t="shared" si="1"/>
        <v>12</v>
      </c>
      <c r="Q8" s="23">
        <f t="shared" si="1"/>
        <v>2</v>
      </c>
      <c r="R8" s="21">
        <f t="shared" si="1"/>
        <v>-4</v>
      </c>
      <c r="S8" s="22">
        <f t="shared" si="1"/>
        <v>10</v>
      </c>
      <c r="T8" s="23">
        <f t="shared" si="1"/>
        <v>-14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463</v>
      </c>
      <c r="D9" s="18">
        <f t="shared" si="2"/>
        <v>453</v>
      </c>
      <c r="E9" s="6">
        <f t="shared" si="2"/>
        <v>10</v>
      </c>
      <c r="F9" s="5">
        <f t="shared" si="2"/>
        <v>223</v>
      </c>
      <c r="G9" s="18">
        <f t="shared" si="2"/>
        <v>232</v>
      </c>
      <c r="H9" s="6">
        <f t="shared" si="2"/>
        <v>-9</v>
      </c>
      <c r="I9" s="5">
        <f t="shared" si="2"/>
        <v>240</v>
      </c>
      <c r="J9" s="18">
        <f t="shared" si="2"/>
        <v>221</v>
      </c>
      <c r="K9" s="31">
        <f t="shared" si="2"/>
        <v>19</v>
      </c>
      <c r="L9" s="5">
        <f t="shared" si="2"/>
        <v>94</v>
      </c>
      <c r="M9" s="18">
        <f t="shared" si="2"/>
        <v>116</v>
      </c>
      <c r="N9" s="6">
        <f t="shared" si="2"/>
        <v>-22</v>
      </c>
      <c r="O9" s="5">
        <f t="shared" si="2"/>
        <v>146</v>
      </c>
      <c r="P9" s="18">
        <f t="shared" si="2"/>
        <v>105</v>
      </c>
      <c r="Q9" s="6">
        <f t="shared" si="2"/>
        <v>41</v>
      </c>
      <c r="R9" s="5">
        <f t="shared" si="2"/>
        <v>-52</v>
      </c>
      <c r="S9" s="18">
        <f t="shared" si="2"/>
        <v>11</v>
      </c>
      <c r="T9" s="6">
        <f t="shared" si="2"/>
        <v>-63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50</v>
      </c>
      <c r="D10" s="26">
        <f t="shared" si="3"/>
        <v>50</v>
      </c>
      <c r="E10" s="27">
        <f t="shared" si="3"/>
        <v>0</v>
      </c>
      <c r="F10" s="25">
        <f t="shared" si="3"/>
        <v>35</v>
      </c>
      <c r="G10" s="26">
        <f t="shared" si="3"/>
        <v>38</v>
      </c>
      <c r="H10" s="27">
        <f t="shared" si="3"/>
        <v>-3</v>
      </c>
      <c r="I10" s="25">
        <f t="shared" si="3"/>
        <v>15</v>
      </c>
      <c r="J10" s="26">
        <f t="shared" si="3"/>
        <v>12</v>
      </c>
      <c r="K10" s="32">
        <f t="shared" si="3"/>
        <v>3</v>
      </c>
      <c r="L10" s="25">
        <f t="shared" si="3"/>
        <v>9</v>
      </c>
      <c r="M10" s="26">
        <f t="shared" si="3"/>
        <v>6</v>
      </c>
      <c r="N10" s="27">
        <f t="shared" si="3"/>
        <v>3</v>
      </c>
      <c r="O10" s="25">
        <f t="shared" si="3"/>
        <v>6</v>
      </c>
      <c r="P10" s="26">
        <f t="shared" si="3"/>
        <v>6</v>
      </c>
      <c r="Q10" s="27">
        <f t="shared" si="3"/>
        <v>0</v>
      </c>
      <c r="R10" s="25">
        <f t="shared" si="3"/>
        <v>3</v>
      </c>
      <c r="S10" s="26">
        <f t="shared" si="3"/>
        <v>0</v>
      </c>
      <c r="T10" s="27">
        <f t="shared" si="3"/>
        <v>3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42</v>
      </c>
      <c r="D11" s="18">
        <f t="shared" si="4"/>
        <v>41</v>
      </c>
      <c r="E11" s="6">
        <f t="shared" ref="E11:E26" si="5">C11-D11</f>
        <v>1</v>
      </c>
      <c r="F11" s="5">
        <v>26</v>
      </c>
      <c r="G11" s="18">
        <v>27</v>
      </c>
      <c r="H11" s="13">
        <f t="shared" ref="H11:H26" si="6">F11-G11</f>
        <v>-1</v>
      </c>
      <c r="I11" s="5">
        <f t="shared" ref="I11:J26" si="7">L11+O11</f>
        <v>16</v>
      </c>
      <c r="J11" s="18">
        <f t="shared" si="7"/>
        <v>14</v>
      </c>
      <c r="K11" s="31">
        <f t="shared" ref="K11:K26" si="8">I11-J11</f>
        <v>2</v>
      </c>
      <c r="L11" s="5">
        <v>7</v>
      </c>
      <c r="M11" s="18">
        <v>13</v>
      </c>
      <c r="N11" s="6">
        <f t="shared" ref="N11:N26" si="9">L11-M11</f>
        <v>-6</v>
      </c>
      <c r="O11" s="5">
        <v>9</v>
      </c>
      <c r="P11" s="18">
        <v>1</v>
      </c>
      <c r="Q11" s="13">
        <f>O11-P11</f>
        <v>8</v>
      </c>
      <c r="R11" s="6">
        <f t="shared" ref="R11:S24" si="10">L11-O11</f>
        <v>-2</v>
      </c>
      <c r="S11" s="18">
        <f t="shared" si="10"/>
        <v>12</v>
      </c>
      <c r="T11" s="6">
        <f t="shared" ref="T11:T26" si="11">R11-S11</f>
        <v>-14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17</v>
      </c>
      <c r="D12" s="18">
        <f t="shared" si="4"/>
        <v>24</v>
      </c>
      <c r="E12" s="6">
        <f t="shared" si="5"/>
        <v>-7</v>
      </c>
      <c r="F12" s="5">
        <v>13</v>
      </c>
      <c r="G12" s="18">
        <v>12</v>
      </c>
      <c r="H12" s="13">
        <f t="shared" si="6"/>
        <v>1</v>
      </c>
      <c r="I12" s="5">
        <f t="shared" si="7"/>
        <v>4</v>
      </c>
      <c r="J12" s="18">
        <f t="shared" si="7"/>
        <v>12</v>
      </c>
      <c r="K12" s="31">
        <f t="shared" si="8"/>
        <v>-8</v>
      </c>
      <c r="L12" s="5">
        <v>1</v>
      </c>
      <c r="M12" s="18">
        <v>7</v>
      </c>
      <c r="N12" s="6">
        <f t="shared" si="9"/>
        <v>-6</v>
      </c>
      <c r="O12" s="5">
        <v>3</v>
      </c>
      <c r="P12" s="18">
        <v>5</v>
      </c>
      <c r="Q12" s="13">
        <f t="shared" ref="Q12:Q26" si="12">O12-P12</f>
        <v>-2</v>
      </c>
      <c r="R12" s="6">
        <f t="shared" si="10"/>
        <v>-2</v>
      </c>
      <c r="S12" s="18">
        <f t="shared" si="10"/>
        <v>2</v>
      </c>
      <c r="T12" s="6">
        <f t="shared" si="11"/>
        <v>-4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12</v>
      </c>
      <c r="D13" s="18">
        <f t="shared" si="4"/>
        <v>13</v>
      </c>
      <c r="E13" s="6">
        <f t="shared" si="5"/>
        <v>-1</v>
      </c>
      <c r="F13" s="5">
        <v>8</v>
      </c>
      <c r="G13" s="18">
        <v>5</v>
      </c>
      <c r="H13" s="13">
        <f t="shared" si="6"/>
        <v>3</v>
      </c>
      <c r="I13" s="5">
        <f t="shared" si="7"/>
        <v>4</v>
      </c>
      <c r="J13" s="18">
        <f t="shared" si="7"/>
        <v>8</v>
      </c>
      <c r="K13" s="32">
        <f t="shared" si="8"/>
        <v>-4</v>
      </c>
      <c r="L13" s="5">
        <v>2</v>
      </c>
      <c r="M13" s="18">
        <v>2</v>
      </c>
      <c r="N13" s="6">
        <f t="shared" si="9"/>
        <v>0</v>
      </c>
      <c r="O13" s="5">
        <v>2</v>
      </c>
      <c r="P13" s="18">
        <v>6</v>
      </c>
      <c r="Q13" s="13">
        <f t="shared" si="12"/>
        <v>-4</v>
      </c>
      <c r="R13" s="6">
        <f t="shared" si="10"/>
        <v>0</v>
      </c>
      <c r="S13" s="18">
        <f t="shared" si="10"/>
        <v>-4</v>
      </c>
      <c r="T13" s="6">
        <f t="shared" si="11"/>
        <v>4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38</v>
      </c>
      <c r="D14" s="22">
        <f t="shared" si="4"/>
        <v>30</v>
      </c>
      <c r="E14" s="23">
        <f t="shared" si="5"/>
        <v>8</v>
      </c>
      <c r="F14" s="21">
        <v>9</v>
      </c>
      <c r="G14" s="22">
        <v>12</v>
      </c>
      <c r="H14" s="24">
        <f t="shared" si="6"/>
        <v>-3</v>
      </c>
      <c r="I14" s="21">
        <f t="shared" si="7"/>
        <v>29</v>
      </c>
      <c r="J14" s="22">
        <f t="shared" si="7"/>
        <v>18</v>
      </c>
      <c r="K14" s="24">
        <f t="shared" si="8"/>
        <v>11</v>
      </c>
      <c r="L14" s="21">
        <v>6</v>
      </c>
      <c r="M14" s="22">
        <v>5</v>
      </c>
      <c r="N14" s="23">
        <f t="shared" si="9"/>
        <v>1</v>
      </c>
      <c r="O14" s="21">
        <v>23</v>
      </c>
      <c r="P14" s="22">
        <v>13</v>
      </c>
      <c r="Q14" s="24">
        <f t="shared" si="12"/>
        <v>10</v>
      </c>
      <c r="R14" s="23">
        <f t="shared" si="10"/>
        <v>-17</v>
      </c>
      <c r="S14" s="22">
        <f t="shared" si="10"/>
        <v>-8</v>
      </c>
      <c r="T14" s="23">
        <f t="shared" si="11"/>
        <v>-9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104</v>
      </c>
      <c r="D15" s="18">
        <f t="shared" si="4"/>
        <v>89</v>
      </c>
      <c r="E15" s="6">
        <f t="shared" si="5"/>
        <v>15</v>
      </c>
      <c r="F15" s="5">
        <v>36</v>
      </c>
      <c r="G15" s="18">
        <v>38</v>
      </c>
      <c r="H15" s="13">
        <f t="shared" si="6"/>
        <v>-2</v>
      </c>
      <c r="I15" s="5">
        <f t="shared" si="7"/>
        <v>68</v>
      </c>
      <c r="J15" s="18">
        <f t="shared" si="7"/>
        <v>51</v>
      </c>
      <c r="K15" s="13">
        <f t="shared" si="8"/>
        <v>17</v>
      </c>
      <c r="L15" s="5">
        <v>24</v>
      </c>
      <c r="M15" s="18">
        <v>23</v>
      </c>
      <c r="N15" s="6">
        <f t="shared" si="9"/>
        <v>1</v>
      </c>
      <c r="O15" s="5">
        <v>44</v>
      </c>
      <c r="P15" s="18">
        <v>28</v>
      </c>
      <c r="Q15" s="13">
        <f t="shared" si="12"/>
        <v>16</v>
      </c>
      <c r="R15" s="6">
        <f t="shared" si="10"/>
        <v>-20</v>
      </c>
      <c r="S15" s="18">
        <f t="shared" si="10"/>
        <v>-5</v>
      </c>
      <c r="T15" s="6">
        <f t="shared" si="11"/>
        <v>-15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85</v>
      </c>
      <c r="D16" s="18">
        <f t="shared" si="4"/>
        <v>106</v>
      </c>
      <c r="E16" s="6">
        <f t="shared" si="5"/>
        <v>-21</v>
      </c>
      <c r="F16" s="5">
        <v>43</v>
      </c>
      <c r="G16" s="18">
        <v>44</v>
      </c>
      <c r="H16" s="13">
        <f t="shared" si="6"/>
        <v>-1</v>
      </c>
      <c r="I16" s="5">
        <f t="shared" si="7"/>
        <v>42</v>
      </c>
      <c r="J16" s="18">
        <f t="shared" si="7"/>
        <v>62</v>
      </c>
      <c r="K16" s="13">
        <f t="shared" si="8"/>
        <v>-20</v>
      </c>
      <c r="L16" s="5">
        <v>22</v>
      </c>
      <c r="M16" s="18">
        <v>30</v>
      </c>
      <c r="N16" s="6">
        <f t="shared" si="9"/>
        <v>-8</v>
      </c>
      <c r="O16" s="5">
        <v>20</v>
      </c>
      <c r="P16" s="18">
        <v>32</v>
      </c>
      <c r="Q16" s="13">
        <f t="shared" si="12"/>
        <v>-12</v>
      </c>
      <c r="R16" s="6">
        <f t="shared" si="10"/>
        <v>2</v>
      </c>
      <c r="S16" s="18">
        <f t="shared" si="10"/>
        <v>-2</v>
      </c>
      <c r="T16" s="6">
        <f t="shared" si="11"/>
        <v>4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70</v>
      </c>
      <c r="D17" s="18">
        <f t="shared" si="4"/>
        <v>94</v>
      </c>
      <c r="E17" s="6">
        <f t="shared" si="5"/>
        <v>-24</v>
      </c>
      <c r="F17" s="5">
        <v>37</v>
      </c>
      <c r="G17" s="18">
        <v>58</v>
      </c>
      <c r="H17" s="13">
        <f t="shared" si="6"/>
        <v>-21</v>
      </c>
      <c r="I17" s="5">
        <f t="shared" si="7"/>
        <v>33</v>
      </c>
      <c r="J17" s="18">
        <f t="shared" si="7"/>
        <v>36</v>
      </c>
      <c r="K17" s="13">
        <f t="shared" si="8"/>
        <v>-3</v>
      </c>
      <c r="L17" s="5">
        <v>13</v>
      </c>
      <c r="M17" s="18">
        <v>20</v>
      </c>
      <c r="N17" s="6">
        <f t="shared" si="9"/>
        <v>-7</v>
      </c>
      <c r="O17" s="5">
        <v>20</v>
      </c>
      <c r="P17" s="18">
        <v>16</v>
      </c>
      <c r="Q17" s="13">
        <f t="shared" si="12"/>
        <v>4</v>
      </c>
      <c r="R17" s="6">
        <f t="shared" si="10"/>
        <v>-7</v>
      </c>
      <c r="S17" s="18">
        <f t="shared" si="10"/>
        <v>4</v>
      </c>
      <c r="T17" s="6">
        <f t="shared" si="11"/>
        <v>-11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53</v>
      </c>
      <c r="D18" s="18">
        <f t="shared" si="4"/>
        <v>43</v>
      </c>
      <c r="E18" s="6">
        <f t="shared" si="5"/>
        <v>10</v>
      </c>
      <c r="F18" s="5">
        <v>26</v>
      </c>
      <c r="G18" s="18">
        <v>25</v>
      </c>
      <c r="H18" s="13">
        <f t="shared" si="6"/>
        <v>1</v>
      </c>
      <c r="I18" s="5">
        <f t="shared" si="7"/>
        <v>27</v>
      </c>
      <c r="J18" s="18">
        <f t="shared" si="7"/>
        <v>18</v>
      </c>
      <c r="K18" s="13">
        <f t="shared" si="8"/>
        <v>9</v>
      </c>
      <c r="L18" s="5">
        <v>13</v>
      </c>
      <c r="M18" s="18">
        <v>16</v>
      </c>
      <c r="N18" s="6">
        <f t="shared" si="9"/>
        <v>-3</v>
      </c>
      <c r="O18" s="5">
        <v>14</v>
      </c>
      <c r="P18" s="18">
        <v>2</v>
      </c>
      <c r="Q18" s="13">
        <f t="shared" si="12"/>
        <v>12</v>
      </c>
      <c r="R18" s="6">
        <f t="shared" si="10"/>
        <v>-1</v>
      </c>
      <c r="S18" s="18">
        <f t="shared" si="10"/>
        <v>14</v>
      </c>
      <c r="T18" s="6">
        <f t="shared" si="11"/>
        <v>-15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42</v>
      </c>
      <c r="D19" s="18">
        <f t="shared" si="4"/>
        <v>26</v>
      </c>
      <c r="E19" s="6">
        <f t="shared" si="5"/>
        <v>16</v>
      </c>
      <c r="F19" s="5">
        <v>31</v>
      </c>
      <c r="G19" s="18">
        <v>14</v>
      </c>
      <c r="H19" s="13">
        <f t="shared" si="6"/>
        <v>17</v>
      </c>
      <c r="I19" s="5">
        <f t="shared" si="7"/>
        <v>11</v>
      </c>
      <c r="J19" s="18">
        <f t="shared" si="7"/>
        <v>12</v>
      </c>
      <c r="K19" s="13">
        <f t="shared" si="8"/>
        <v>-1</v>
      </c>
      <c r="L19" s="5">
        <v>4</v>
      </c>
      <c r="M19" s="18">
        <v>5</v>
      </c>
      <c r="N19" s="6">
        <f t="shared" si="9"/>
        <v>-1</v>
      </c>
      <c r="O19" s="5">
        <v>7</v>
      </c>
      <c r="P19" s="18">
        <v>7</v>
      </c>
      <c r="Q19" s="13">
        <f t="shared" si="12"/>
        <v>0</v>
      </c>
      <c r="R19" s="6">
        <f t="shared" si="10"/>
        <v>-3</v>
      </c>
      <c r="S19" s="18">
        <f t="shared" si="10"/>
        <v>-2</v>
      </c>
      <c r="T19" s="6">
        <f t="shared" si="11"/>
        <v>-1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29</v>
      </c>
      <c r="D20" s="18">
        <f t="shared" si="4"/>
        <v>29</v>
      </c>
      <c r="E20" s="6">
        <f t="shared" si="5"/>
        <v>0</v>
      </c>
      <c r="F20" s="5">
        <v>12</v>
      </c>
      <c r="G20" s="18">
        <v>18</v>
      </c>
      <c r="H20" s="13">
        <f t="shared" si="6"/>
        <v>-6</v>
      </c>
      <c r="I20" s="5">
        <f t="shared" si="7"/>
        <v>17</v>
      </c>
      <c r="J20" s="18">
        <f t="shared" si="7"/>
        <v>11</v>
      </c>
      <c r="K20" s="13">
        <f t="shared" si="8"/>
        <v>6</v>
      </c>
      <c r="L20" s="5">
        <v>4</v>
      </c>
      <c r="M20" s="18">
        <v>10</v>
      </c>
      <c r="N20" s="6">
        <f t="shared" si="9"/>
        <v>-6</v>
      </c>
      <c r="O20" s="5">
        <v>13</v>
      </c>
      <c r="P20" s="18">
        <v>1</v>
      </c>
      <c r="Q20" s="13">
        <f t="shared" si="12"/>
        <v>12</v>
      </c>
      <c r="R20" s="6">
        <f t="shared" si="10"/>
        <v>-9</v>
      </c>
      <c r="S20" s="18">
        <f t="shared" si="10"/>
        <v>9</v>
      </c>
      <c r="T20" s="6">
        <f t="shared" si="11"/>
        <v>-18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12</v>
      </c>
      <c r="D21" s="18">
        <f t="shared" si="4"/>
        <v>15</v>
      </c>
      <c r="E21" s="6">
        <f t="shared" si="5"/>
        <v>-3</v>
      </c>
      <c r="F21" s="5">
        <v>5</v>
      </c>
      <c r="G21" s="18">
        <v>7</v>
      </c>
      <c r="H21" s="13">
        <f t="shared" si="6"/>
        <v>-2</v>
      </c>
      <c r="I21" s="5">
        <f t="shared" si="7"/>
        <v>7</v>
      </c>
      <c r="J21" s="18">
        <f t="shared" si="7"/>
        <v>8</v>
      </c>
      <c r="K21" s="13">
        <f t="shared" si="8"/>
        <v>-1</v>
      </c>
      <c r="L21" s="5">
        <v>3</v>
      </c>
      <c r="M21" s="18">
        <v>4</v>
      </c>
      <c r="N21" s="6">
        <f t="shared" si="9"/>
        <v>-1</v>
      </c>
      <c r="O21" s="5">
        <v>4</v>
      </c>
      <c r="P21" s="18">
        <v>4</v>
      </c>
      <c r="Q21" s="13">
        <f t="shared" si="12"/>
        <v>0</v>
      </c>
      <c r="R21" s="6">
        <f t="shared" si="10"/>
        <v>-1</v>
      </c>
      <c r="S21" s="18">
        <f t="shared" si="10"/>
        <v>0</v>
      </c>
      <c r="T21" s="6">
        <f t="shared" si="11"/>
        <v>-1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14</v>
      </c>
      <c r="D22" s="18">
        <f t="shared" si="4"/>
        <v>9</v>
      </c>
      <c r="E22" s="6">
        <f t="shared" si="5"/>
        <v>5</v>
      </c>
      <c r="F22" s="5">
        <v>13</v>
      </c>
      <c r="G22" s="18">
        <v>9</v>
      </c>
      <c r="H22" s="13">
        <f t="shared" si="6"/>
        <v>4</v>
      </c>
      <c r="I22" s="5">
        <f t="shared" si="7"/>
        <v>1</v>
      </c>
      <c r="J22" s="18">
        <f t="shared" si="7"/>
        <v>0</v>
      </c>
      <c r="K22" s="13">
        <f t="shared" si="8"/>
        <v>1</v>
      </c>
      <c r="L22" s="5">
        <v>0</v>
      </c>
      <c r="M22" s="18">
        <v>0</v>
      </c>
      <c r="N22" s="6">
        <f t="shared" si="9"/>
        <v>0</v>
      </c>
      <c r="O22" s="5">
        <v>1</v>
      </c>
      <c r="P22" s="18">
        <v>0</v>
      </c>
      <c r="Q22" s="13">
        <f t="shared" si="12"/>
        <v>1</v>
      </c>
      <c r="R22" s="6">
        <f t="shared" si="10"/>
        <v>-1</v>
      </c>
      <c r="S22" s="18">
        <f t="shared" si="10"/>
        <v>0</v>
      </c>
      <c r="T22" s="6">
        <f t="shared" si="11"/>
        <v>-1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16</v>
      </c>
      <c r="D23" s="26">
        <f t="shared" si="4"/>
        <v>12</v>
      </c>
      <c r="E23" s="27">
        <f t="shared" si="5"/>
        <v>4</v>
      </c>
      <c r="F23" s="25">
        <v>11</v>
      </c>
      <c r="G23" s="26">
        <v>7</v>
      </c>
      <c r="H23" s="28">
        <f t="shared" si="6"/>
        <v>4</v>
      </c>
      <c r="I23" s="25">
        <f t="shared" si="7"/>
        <v>5</v>
      </c>
      <c r="J23" s="26">
        <f t="shared" si="7"/>
        <v>5</v>
      </c>
      <c r="K23" s="28">
        <f t="shared" si="8"/>
        <v>0</v>
      </c>
      <c r="L23" s="25">
        <v>5</v>
      </c>
      <c r="M23" s="26">
        <v>3</v>
      </c>
      <c r="N23" s="27">
        <f t="shared" si="9"/>
        <v>2</v>
      </c>
      <c r="O23" s="25">
        <v>0</v>
      </c>
      <c r="P23" s="26">
        <v>2</v>
      </c>
      <c r="Q23" s="28">
        <f t="shared" si="12"/>
        <v>-2</v>
      </c>
      <c r="R23" s="27">
        <f t="shared" si="10"/>
        <v>5</v>
      </c>
      <c r="S23" s="26">
        <f t="shared" si="10"/>
        <v>1</v>
      </c>
      <c r="T23" s="27">
        <f t="shared" si="11"/>
        <v>4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12</v>
      </c>
      <c r="D24" s="18">
        <f t="shared" si="4"/>
        <v>12</v>
      </c>
      <c r="E24" s="6">
        <f t="shared" si="5"/>
        <v>0</v>
      </c>
      <c r="F24" s="5">
        <v>9</v>
      </c>
      <c r="G24" s="18">
        <v>8</v>
      </c>
      <c r="H24" s="13">
        <f t="shared" si="6"/>
        <v>1</v>
      </c>
      <c r="I24" s="5">
        <f t="shared" si="7"/>
        <v>3</v>
      </c>
      <c r="J24" s="18">
        <f t="shared" si="7"/>
        <v>4</v>
      </c>
      <c r="K24" s="13">
        <f t="shared" si="8"/>
        <v>-1</v>
      </c>
      <c r="L24" s="5">
        <v>2</v>
      </c>
      <c r="M24" s="18">
        <v>4</v>
      </c>
      <c r="N24" s="6">
        <f t="shared" si="9"/>
        <v>-2</v>
      </c>
      <c r="O24" s="5">
        <v>1</v>
      </c>
      <c r="P24" s="18">
        <v>0</v>
      </c>
      <c r="Q24" s="13">
        <f t="shared" si="12"/>
        <v>1</v>
      </c>
      <c r="R24" s="6">
        <f t="shared" si="10"/>
        <v>1</v>
      </c>
      <c r="S24" s="18">
        <f t="shared" si="10"/>
        <v>4</v>
      </c>
      <c r="T24" s="6">
        <f t="shared" si="11"/>
        <v>-3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9</v>
      </c>
      <c r="D25" s="18">
        <f>G25+J25</f>
        <v>11</v>
      </c>
      <c r="E25" s="6">
        <f t="shared" si="5"/>
        <v>-2</v>
      </c>
      <c r="F25" s="5">
        <v>3</v>
      </c>
      <c r="G25" s="18">
        <v>7</v>
      </c>
      <c r="H25" s="13">
        <f t="shared" si="6"/>
        <v>-4</v>
      </c>
      <c r="I25" s="5">
        <f t="shared" si="7"/>
        <v>6</v>
      </c>
      <c r="J25" s="18">
        <f t="shared" si="7"/>
        <v>4</v>
      </c>
      <c r="K25" s="13">
        <f t="shared" si="8"/>
        <v>2</v>
      </c>
      <c r="L25" s="5">
        <v>4</v>
      </c>
      <c r="M25" s="18">
        <v>2</v>
      </c>
      <c r="N25" s="6">
        <f t="shared" si="9"/>
        <v>2</v>
      </c>
      <c r="O25" s="5">
        <v>2</v>
      </c>
      <c r="P25" s="18">
        <v>2</v>
      </c>
      <c r="Q25" s="13">
        <f t="shared" si="12"/>
        <v>0</v>
      </c>
      <c r="R25" s="6">
        <f>L25-O25</f>
        <v>2</v>
      </c>
      <c r="S25" s="18">
        <f>M25-P25</f>
        <v>0</v>
      </c>
      <c r="T25" s="6">
        <f t="shared" si="11"/>
        <v>2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29</v>
      </c>
      <c r="D26" s="19">
        <f>G26+J26</f>
        <v>27</v>
      </c>
      <c r="E26" s="57">
        <f t="shared" si="5"/>
        <v>2</v>
      </c>
      <c r="F26" s="14">
        <v>23</v>
      </c>
      <c r="G26" s="19">
        <v>23</v>
      </c>
      <c r="H26" s="15">
        <f t="shared" si="6"/>
        <v>0</v>
      </c>
      <c r="I26" s="14">
        <f t="shared" si="7"/>
        <v>6</v>
      </c>
      <c r="J26" s="19">
        <f t="shared" si="7"/>
        <v>4</v>
      </c>
      <c r="K26" s="15">
        <f t="shared" si="8"/>
        <v>2</v>
      </c>
      <c r="L26" s="14">
        <v>3</v>
      </c>
      <c r="M26" s="19">
        <v>0</v>
      </c>
      <c r="N26" s="57">
        <f t="shared" si="9"/>
        <v>3</v>
      </c>
      <c r="O26" s="14">
        <v>3</v>
      </c>
      <c r="P26" s="19">
        <v>4</v>
      </c>
      <c r="Q26" s="15">
        <f t="shared" si="12"/>
        <v>-1</v>
      </c>
      <c r="R26" s="57">
        <f>L26-O26</f>
        <v>0</v>
      </c>
      <c r="S26" s="19">
        <f>M26-P26</f>
        <v>-4</v>
      </c>
      <c r="T26" s="57">
        <f t="shared" si="11"/>
        <v>4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12.2</v>
      </c>
      <c r="D28" s="70">
        <f t="shared" si="13"/>
        <v>13.4</v>
      </c>
      <c r="E28" s="34" t="s">
        <v>18</v>
      </c>
      <c r="F28" s="69">
        <f t="shared" ref="F28:G43" si="14">ROUND(F8/F$7*100,1)</f>
        <v>15.4</v>
      </c>
      <c r="G28" s="70">
        <f t="shared" si="14"/>
        <v>14</v>
      </c>
      <c r="H28" s="36" t="s">
        <v>18</v>
      </c>
      <c r="I28" s="77">
        <f t="shared" ref="I28:J43" si="15">ROUND(I8/I$7*100,1)</f>
        <v>8.6</v>
      </c>
      <c r="J28" s="70">
        <f t="shared" si="15"/>
        <v>12.7</v>
      </c>
      <c r="K28" s="36" t="s">
        <v>18</v>
      </c>
      <c r="L28" s="69">
        <f t="shared" ref="L28:M43" si="16">ROUND(L8/L$7*100,1)</f>
        <v>8.8000000000000007</v>
      </c>
      <c r="M28" s="70">
        <f t="shared" si="16"/>
        <v>15.3</v>
      </c>
      <c r="N28" s="36" t="s">
        <v>18</v>
      </c>
      <c r="O28" s="77">
        <f t="shared" ref="O28:P43" si="17">ROUND(O8/O$7*100,1)</f>
        <v>8.4</v>
      </c>
      <c r="P28" s="70">
        <f t="shared" si="17"/>
        <v>9.8000000000000007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79.3</v>
      </c>
      <c r="D29" s="72">
        <f t="shared" si="13"/>
        <v>78</v>
      </c>
      <c r="E29" s="7" t="s">
        <v>18</v>
      </c>
      <c r="F29" s="71">
        <f t="shared" si="14"/>
        <v>73.099999999999994</v>
      </c>
      <c r="G29" s="72">
        <f t="shared" si="14"/>
        <v>73.900000000000006</v>
      </c>
      <c r="H29" s="37" t="s">
        <v>18</v>
      </c>
      <c r="I29" s="78">
        <f t="shared" si="15"/>
        <v>86</v>
      </c>
      <c r="J29" s="72">
        <f t="shared" si="15"/>
        <v>82.8</v>
      </c>
      <c r="K29" s="37" t="s">
        <v>18</v>
      </c>
      <c r="L29" s="71">
        <f t="shared" si="16"/>
        <v>83.2</v>
      </c>
      <c r="M29" s="72">
        <f t="shared" si="16"/>
        <v>80.599999999999994</v>
      </c>
      <c r="N29" s="37" t="s">
        <v>18</v>
      </c>
      <c r="O29" s="78">
        <f t="shared" si="17"/>
        <v>88</v>
      </c>
      <c r="P29" s="72">
        <f t="shared" si="17"/>
        <v>85.4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8.6</v>
      </c>
      <c r="D30" s="74">
        <f t="shared" si="13"/>
        <v>8.6</v>
      </c>
      <c r="E30" s="35" t="s">
        <v>18</v>
      </c>
      <c r="F30" s="73">
        <f t="shared" si="14"/>
        <v>11.5</v>
      </c>
      <c r="G30" s="74">
        <f t="shared" si="14"/>
        <v>12.1</v>
      </c>
      <c r="H30" s="38" t="s">
        <v>18</v>
      </c>
      <c r="I30" s="79">
        <f t="shared" si="15"/>
        <v>5.4</v>
      </c>
      <c r="J30" s="74">
        <f t="shared" si="15"/>
        <v>4.5</v>
      </c>
      <c r="K30" s="38" t="s">
        <v>18</v>
      </c>
      <c r="L30" s="73">
        <f t="shared" si="16"/>
        <v>8</v>
      </c>
      <c r="M30" s="74">
        <f t="shared" si="16"/>
        <v>4.2</v>
      </c>
      <c r="N30" s="38" t="s">
        <v>18</v>
      </c>
      <c r="O30" s="79">
        <f t="shared" si="17"/>
        <v>3.6</v>
      </c>
      <c r="P30" s="74">
        <f t="shared" si="17"/>
        <v>4.9000000000000004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7.2</v>
      </c>
      <c r="D31" s="72">
        <f t="shared" si="13"/>
        <v>7.1</v>
      </c>
      <c r="E31" s="7" t="s">
        <v>18</v>
      </c>
      <c r="F31" s="71">
        <f>ROUND(F11/F$7*100,1)</f>
        <v>8.5</v>
      </c>
      <c r="G31" s="72">
        <f t="shared" si="14"/>
        <v>8.6</v>
      </c>
      <c r="H31" s="37" t="s">
        <v>18</v>
      </c>
      <c r="I31" s="78">
        <f t="shared" si="15"/>
        <v>5.7</v>
      </c>
      <c r="J31" s="72">
        <f t="shared" si="15"/>
        <v>5.2</v>
      </c>
      <c r="K31" s="37" t="s">
        <v>18</v>
      </c>
      <c r="L31" s="71">
        <f t="shared" si="16"/>
        <v>6.2</v>
      </c>
      <c r="M31" s="72">
        <f t="shared" si="16"/>
        <v>9</v>
      </c>
      <c r="N31" s="37" t="s">
        <v>18</v>
      </c>
      <c r="O31" s="78">
        <f t="shared" si="17"/>
        <v>5.4</v>
      </c>
      <c r="P31" s="72">
        <f t="shared" si="17"/>
        <v>0.8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2.9</v>
      </c>
      <c r="D32" s="72">
        <f t="shared" si="13"/>
        <v>4.0999999999999996</v>
      </c>
      <c r="E32" s="7" t="s">
        <v>18</v>
      </c>
      <c r="F32" s="71">
        <f t="shared" si="14"/>
        <v>4.3</v>
      </c>
      <c r="G32" s="72">
        <f t="shared" si="14"/>
        <v>3.8</v>
      </c>
      <c r="H32" s="37" t="s">
        <v>18</v>
      </c>
      <c r="I32" s="78">
        <f t="shared" si="15"/>
        <v>1.4</v>
      </c>
      <c r="J32" s="72">
        <f t="shared" si="15"/>
        <v>4.5</v>
      </c>
      <c r="K32" s="37" t="s">
        <v>18</v>
      </c>
      <c r="L32" s="71">
        <f t="shared" si="16"/>
        <v>0.9</v>
      </c>
      <c r="M32" s="72">
        <f t="shared" si="16"/>
        <v>4.9000000000000004</v>
      </c>
      <c r="N32" s="37" t="s">
        <v>18</v>
      </c>
      <c r="O32" s="78">
        <f t="shared" si="17"/>
        <v>1.8</v>
      </c>
      <c r="P32" s="72">
        <f t="shared" si="17"/>
        <v>4.0999999999999996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2.1</v>
      </c>
      <c r="D33" s="72">
        <f t="shared" si="13"/>
        <v>2.2000000000000002</v>
      </c>
      <c r="E33" s="7" t="s">
        <v>18</v>
      </c>
      <c r="F33" s="71">
        <f t="shared" si="14"/>
        <v>2.6</v>
      </c>
      <c r="G33" s="72">
        <f t="shared" si="14"/>
        <v>1.6</v>
      </c>
      <c r="H33" s="37" t="s">
        <v>18</v>
      </c>
      <c r="I33" s="78">
        <f t="shared" si="15"/>
        <v>1.4</v>
      </c>
      <c r="J33" s="72">
        <f t="shared" si="15"/>
        <v>3</v>
      </c>
      <c r="K33" s="37" t="s">
        <v>18</v>
      </c>
      <c r="L33" s="71">
        <f t="shared" si="16"/>
        <v>1.8</v>
      </c>
      <c r="M33" s="72">
        <f t="shared" si="16"/>
        <v>1.4</v>
      </c>
      <c r="N33" s="37" t="s">
        <v>18</v>
      </c>
      <c r="O33" s="78">
        <f t="shared" si="17"/>
        <v>1.2</v>
      </c>
      <c r="P33" s="72">
        <f t="shared" si="17"/>
        <v>4.9000000000000004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6.5</v>
      </c>
      <c r="D34" s="70">
        <f t="shared" si="13"/>
        <v>5.2</v>
      </c>
      <c r="E34" s="34" t="s">
        <v>18</v>
      </c>
      <c r="F34" s="69">
        <f t="shared" si="14"/>
        <v>3</v>
      </c>
      <c r="G34" s="70">
        <f t="shared" si="14"/>
        <v>3.8</v>
      </c>
      <c r="H34" s="36" t="s">
        <v>18</v>
      </c>
      <c r="I34" s="77">
        <f t="shared" si="15"/>
        <v>10.4</v>
      </c>
      <c r="J34" s="70">
        <f t="shared" si="15"/>
        <v>6.7</v>
      </c>
      <c r="K34" s="36" t="s">
        <v>18</v>
      </c>
      <c r="L34" s="69">
        <f t="shared" si="16"/>
        <v>5.3</v>
      </c>
      <c r="M34" s="70">
        <f t="shared" si="16"/>
        <v>3.5</v>
      </c>
      <c r="N34" s="36" t="s">
        <v>18</v>
      </c>
      <c r="O34" s="77">
        <f t="shared" si="17"/>
        <v>13.9</v>
      </c>
      <c r="P34" s="70">
        <f t="shared" si="17"/>
        <v>10.6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17.8</v>
      </c>
      <c r="D35" s="72">
        <f t="shared" si="13"/>
        <v>15.3</v>
      </c>
      <c r="E35" s="7" t="s">
        <v>18</v>
      </c>
      <c r="F35" s="71">
        <f t="shared" si="14"/>
        <v>11.8</v>
      </c>
      <c r="G35" s="72">
        <f t="shared" si="14"/>
        <v>12.1</v>
      </c>
      <c r="H35" s="37" t="s">
        <v>18</v>
      </c>
      <c r="I35" s="78">
        <f t="shared" si="15"/>
        <v>24.4</v>
      </c>
      <c r="J35" s="72">
        <f t="shared" si="15"/>
        <v>19.100000000000001</v>
      </c>
      <c r="K35" s="37" t="s">
        <v>18</v>
      </c>
      <c r="L35" s="71">
        <f t="shared" si="16"/>
        <v>21.2</v>
      </c>
      <c r="M35" s="72">
        <f t="shared" si="16"/>
        <v>16</v>
      </c>
      <c r="N35" s="37" t="s">
        <v>18</v>
      </c>
      <c r="O35" s="78">
        <f t="shared" si="17"/>
        <v>26.5</v>
      </c>
      <c r="P35" s="72">
        <f t="shared" si="17"/>
        <v>22.8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14.6</v>
      </c>
      <c r="D36" s="72">
        <f t="shared" si="13"/>
        <v>18.2</v>
      </c>
      <c r="E36" s="7" t="s">
        <v>18</v>
      </c>
      <c r="F36" s="71">
        <f t="shared" si="14"/>
        <v>14.1</v>
      </c>
      <c r="G36" s="72">
        <f t="shared" si="14"/>
        <v>14</v>
      </c>
      <c r="H36" s="37" t="s">
        <v>18</v>
      </c>
      <c r="I36" s="78">
        <f t="shared" si="15"/>
        <v>15.1</v>
      </c>
      <c r="J36" s="72">
        <f t="shared" si="15"/>
        <v>23.2</v>
      </c>
      <c r="K36" s="37" t="s">
        <v>18</v>
      </c>
      <c r="L36" s="71">
        <f t="shared" si="16"/>
        <v>19.5</v>
      </c>
      <c r="M36" s="72">
        <f t="shared" si="16"/>
        <v>20.8</v>
      </c>
      <c r="N36" s="37" t="s">
        <v>18</v>
      </c>
      <c r="O36" s="78">
        <f t="shared" si="17"/>
        <v>12</v>
      </c>
      <c r="P36" s="72">
        <f t="shared" si="17"/>
        <v>26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12</v>
      </c>
      <c r="D37" s="72">
        <f t="shared" si="13"/>
        <v>16.2</v>
      </c>
      <c r="E37" s="7" t="s">
        <v>18</v>
      </c>
      <c r="F37" s="71">
        <f t="shared" si="14"/>
        <v>12.1</v>
      </c>
      <c r="G37" s="72">
        <f t="shared" si="14"/>
        <v>18.5</v>
      </c>
      <c r="H37" s="37" t="s">
        <v>18</v>
      </c>
      <c r="I37" s="78">
        <f t="shared" si="15"/>
        <v>11.8</v>
      </c>
      <c r="J37" s="72">
        <f t="shared" si="15"/>
        <v>13.5</v>
      </c>
      <c r="K37" s="37" t="s">
        <v>18</v>
      </c>
      <c r="L37" s="71">
        <f t="shared" si="16"/>
        <v>11.5</v>
      </c>
      <c r="M37" s="72">
        <f t="shared" si="16"/>
        <v>13.9</v>
      </c>
      <c r="N37" s="37" t="s">
        <v>18</v>
      </c>
      <c r="O37" s="78">
        <f t="shared" si="17"/>
        <v>12</v>
      </c>
      <c r="P37" s="72">
        <f t="shared" si="17"/>
        <v>13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9.1</v>
      </c>
      <c r="D38" s="72">
        <f t="shared" si="13"/>
        <v>7.4</v>
      </c>
      <c r="E38" s="7" t="s">
        <v>18</v>
      </c>
      <c r="F38" s="71">
        <f t="shared" si="14"/>
        <v>8.5</v>
      </c>
      <c r="G38" s="72">
        <f t="shared" si="14"/>
        <v>8</v>
      </c>
      <c r="H38" s="37" t="s">
        <v>18</v>
      </c>
      <c r="I38" s="78">
        <f t="shared" si="15"/>
        <v>9.6999999999999993</v>
      </c>
      <c r="J38" s="72">
        <f t="shared" si="15"/>
        <v>6.7</v>
      </c>
      <c r="K38" s="37" t="s">
        <v>18</v>
      </c>
      <c r="L38" s="71">
        <f t="shared" si="16"/>
        <v>11.5</v>
      </c>
      <c r="M38" s="72">
        <f t="shared" si="16"/>
        <v>11.1</v>
      </c>
      <c r="N38" s="37" t="s">
        <v>18</v>
      </c>
      <c r="O38" s="78">
        <f t="shared" si="17"/>
        <v>8.4</v>
      </c>
      <c r="P38" s="72">
        <f t="shared" si="17"/>
        <v>1.6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7.2</v>
      </c>
      <c r="D39" s="72">
        <f t="shared" si="13"/>
        <v>4.5</v>
      </c>
      <c r="E39" s="7" t="s">
        <v>18</v>
      </c>
      <c r="F39" s="71">
        <f t="shared" si="14"/>
        <v>10.199999999999999</v>
      </c>
      <c r="G39" s="72">
        <f t="shared" si="14"/>
        <v>4.5</v>
      </c>
      <c r="H39" s="37" t="s">
        <v>18</v>
      </c>
      <c r="I39" s="78">
        <f t="shared" si="15"/>
        <v>3.9</v>
      </c>
      <c r="J39" s="72">
        <f t="shared" si="15"/>
        <v>4.5</v>
      </c>
      <c r="K39" s="37" t="s">
        <v>18</v>
      </c>
      <c r="L39" s="71">
        <f t="shared" si="16"/>
        <v>3.5</v>
      </c>
      <c r="M39" s="72">
        <f t="shared" si="16"/>
        <v>3.5</v>
      </c>
      <c r="N39" s="37" t="s">
        <v>18</v>
      </c>
      <c r="O39" s="78">
        <f t="shared" si="17"/>
        <v>4.2</v>
      </c>
      <c r="P39" s="72">
        <f t="shared" si="17"/>
        <v>5.7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5</v>
      </c>
      <c r="D40" s="72">
        <f t="shared" si="13"/>
        <v>5</v>
      </c>
      <c r="E40" s="7" t="s">
        <v>18</v>
      </c>
      <c r="F40" s="71">
        <f t="shared" si="14"/>
        <v>3.9</v>
      </c>
      <c r="G40" s="72">
        <f t="shared" si="14"/>
        <v>5.7</v>
      </c>
      <c r="H40" s="37" t="s">
        <v>18</v>
      </c>
      <c r="I40" s="78">
        <f t="shared" si="15"/>
        <v>6.1</v>
      </c>
      <c r="J40" s="72">
        <f t="shared" si="15"/>
        <v>4.0999999999999996</v>
      </c>
      <c r="K40" s="37" t="s">
        <v>18</v>
      </c>
      <c r="L40" s="71">
        <f t="shared" si="16"/>
        <v>3.5</v>
      </c>
      <c r="M40" s="72">
        <f t="shared" si="16"/>
        <v>6.9</v>
      </c>
      <c r="N40" s="37" t="s">
        <v>18</v>
      </c>
      <c r="O40" s="78">
        <f t="shared" si="17"/>
        <v>7.8</v>
      </c>
      <c r="P40" s="72">
        <f t="shared" si="17"/>
        <v>0.8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2.1</v>
      </c>
      <c r="D41" s="72">
        <f t="shared" si="13"/>
        <v>2.6</v>
      </c>
      <c r="E41" s="7" t="s">
        <v>18</v>
      </c>
      <c r="F41" s="71">
        <f t="shared" si="14"/>
        <v>1.6</v>
      </c>
      <c r="G41" s="72">
        <f t="shared" si="14"/>
        <v>2.2000000000000002</v>
      </c>
      <c r="H41" s="37" t="s">
        <v>18</v>
      </c>
      <c r="I41" s="78">
        <f t="shared" si="15"/>
        <v>2.5</v>
      </c>
      <c r="J41" s="72">
        <f t="shared" si="15"/>
        <v>3</v>
      </c>
      <c r="K41" s="37" t="s">
        <v>18</v>
      </c>
      <c r="L41" s="71">
        <f t="shared" si="16"/>
        <v>2.7</v>
      </c>
      <c r="M41" s="72">
        <f t="shared" si="16"/>
        <v>2.8</v>
      </c>
      <c r="N41" s="37" t="s">
        <v>18</v>
      </c>
      <c r="O41" s="78">
        <f t="shared" si="17"/>
        <v>2.4</v>
      </c>
      <c r="P41" s="72">
        <f t="shared" si="17"/>
        <v>3.3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2.4</v>
      </c>
      <c r="D42" s="72">
        <f t="shared" si="13"/>
        <v>1.5</v>
      </c>
      <c r="E42" s="7" t="s">
        <v>18</v>
      </c>
      <c r="F42" s="71">
        <f t="shared" si="14"/>
        <v>4.3</v>
      </c>
      <c r="G42" s="72">
        <f t="shared" si="14"/>
        <v>2.9</v>
      </c>
      <c r="H42" s="37" t="s">
        <v>18</v>
      </c>
      <c r="I42" s="78">
        <f t="shared" si="15"/>
        <v>0.4</v>
      </c>
      <c r="J42" s="72">
        <f t="shared" si="15"/>
        <v>0</v>
      </c>
      <c r="K42" s="37" t="s">
        <v>18</v>
      </c>
      <c r="L42" s="71">
        <f t="shared" si="16"/>
        <v>0</v>
      </c>
      <c r="M42" s="72">
        <f t="shared" si="16"/>
        <v>0</v>
      </c>
      <c r="N42" s="37" t="s">
        <v>18</v>
      </c>
      <c r="O42" s="78">
        <f t="shared" si="17"/>
        <v>0.6</v>
      </c>
      <c r="P42" s="72">
        <f t="shared" si="17"/>
        <v>0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2.7</v>
      </c>
      <c r="D43" s="74">
        <f t="shared" si="13"/>
        <v>2.1</v>
      </c>
      <c r="E43" s="35" t="s">
        <v>18</v>
      </c>
      <c r="F43" s="73">
        <f t="shared" si="14"/>
        <v>3.6</v>
      </c>
      <c r="G43" s="74">
        <f t="shared" si="14"/>
        <v>2.2000000000000002</v>
      </c>
      <c r="H43" s="38" t="s">
        <v>18</v>
      </c>
      <c r="I43" s="79">
        <f t="shared" si="15"/>
        <v>1.8</v>
      </c>
      <c r="J43" s="74">
        <f t="shared" si="15"/>
        <v>1.9</v>
      </c>
      <c r="K43" s="38" t="s">
        <v>18</v>
      </c>
      <c r="L43" s="73">
        <f t="shared" si="16"/>
        <v>4.4000000000000004</v>
      </c>
      <c r="M43" s="74">
        <f t="shared" si="16"/>
        <v>2.1</v>
      </c>
      <c r="N43" s="38" t="s">
        <v>18</v>
      </c>
      <c r="O43" s="79">
        <f t="shared" si="17"/>
        <v>0</v>
      </c>
      <c r="P43" s="74">
        <f t="shared" si="17"/>
        <v>1.6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2.1</v>
      </c>
      <c r="D44" s="72">
        <f t="shared" si="18"/>
        <v>2.1</v>
      </c>
      <c r="E44" s="7" t="s">
        <v>18</v>
      </c>
      <c r="F44" s="71">
        <f t="shared" ref="F44:G46" si="19">ROUND(F24/F$7*100,1)</f>
        <v>3</v>
      </c>
      <c r="G44" s="72">
        <f t="shared" si="19"/>
        <v>2.5</v>
      </c>
      <c r="H44" s="37" t="s">
        <v>18</v>
      </c>
      <c r="I44" s="78">
        <f t="shared" ref="I44:J46" si="20">ROUND(I24/I$7*100,1)</f>
        <v>1.1000000000000001</v>
      </c>
      <c r="J44" s="72">
        <f t="shared" si="20"/>
        <v>1.5</v>
      </c>
      <c r="K44" s="37" t="s">
        <v>18</v>
      </c>
      <c r="L44" s="71">
        <f t="shared" ref="L44:M46" si="21">ROUND(L24/L$7*100,1)</f>
        <v>1.8</v>
      </c>
      <c r="M44" s="72">
        <f t="shared" si="21"/>
        <v>2.8</v>
      </c>
      <c r="N44" s="37" t="s">
        <v>18</v>
      </c>
      <c r="O44" s="78">
        <f t="shared" ref="O44:P46" si="22">ROUND(O24/O$7*100,1)</f>
        <v>0.6</v>
      </c>
      <c r="P44" s="72">
        <f t="shared" si="22"/>
        <v>0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1.5</v>
      </c>
      <c r="D45" s="72">
        <f t="shared" si="18"/>
        <v>1.9</v>
      </c>
      <c r="E45" s="7" t="s">
        <v>18</v>
      </c>
      <c r="F45" s="71">
        <f t="shared" si="19"/>
        <v>1</v>
      </c>
      <c r="G45" s="72">
        <f t="shared" si="19"/>
        <v>2.2000000000000002</v>
      </c>
      <c r="H45" s="37" t="s">
        <v>18</v>
      </c>
      <c r="I45" s="78">
        <f t="shared" si="20"/>
        <v>2.2000000000000002</v>
      </c>
      <c r="J45" s="72">
        <f t="shared" si="20"/>
        <v>1.5</v>
      </c>
      <c r="K45" s="37" t="s">
        <v>18</v>
      </c>
      <c r="L45" s="71">
        <f t="shared" si="21"/>
        <v>3.5</v>
      </c>
      <c r="M45" s="72">
        <f t="shared" si="21"/>
        <v>1.4</v>
      </c>
      <c r="N45" s="37" t="s">
        <v>18</v>
      </c>
      <c r="O45" s="78">
        <f t="shared" si="22"/>
        <v>1.2</v>
      </c>
      <c r="P45" s="72">
        <f t="shared" si="22"/>
        <v>1.6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5</v>
      </c>
      <c r="D46" s="76">
        <f t="shared" si="18"/>
        <v>4.5999999999999996</v>
      </c>
      <c r="E46" s="11" t="s">
        <v>18</v>
      </c>
      <c r="F46" s="75">
        <f t="shared" si="19"/>
        <v>7.5</v>
      </c>
      <c r="G46" s="76">
        <f t="shared" si="19"/>
        <v>7.3</v>
      </c>
      <c r="H46" s="39" t="s">
        <v>18</v>
      </c>
      <c r="I46" s="80">
        <f t="shared" si="20"/>
        <v>2.2000000000000002</v>
      </c>
      <c r="J46" s="76">
        <f t="shared" si="20"/>
        <v>1.5</v>
      </c>
      <c r="K46" s="39" t="s">
        <v>18</v>
      </c>
      <c r="L46" s="75">
        <f t="shared" si="21"/>
        <v>2.7</v>
      </c>
      <c r="M46" s="76">
        <f t="shared" si="21"/>
        <v>0</v>
      </c>
      <c r="N46" s="39" t="s">
        <v>18</v>
      </c>
      <c r="O46" s="80">
        <f t="shared" si="22"/>
        <v>1.8</v>
      </c>
      <c r="P46" s="76">
        <f t="shared" si="22"/>
        <v>3.3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59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552</v>
      </c>
      <c r="D7" s="17">
        <f t="shared" si="0"/>
        <v>548</v>
      </c>
      <c r="E7" s="10">
        <f t="shared" si="0"/>
        <v>4</v>
      </c>
      <c r="F7" s="9">
        <f t="shared" si="0"/>
        <v>319</v>
      </c>
      <c r="G7" s="17">
        <f t="shared" si="0"/>
        <v>312</v>
      </c>
      <c r="H7" s="10">
        <f t="shared" si="0"/>
        <v>7</v>
      </c>
      <c r="I7" s="9">
        <f t="shared" si="0"/>
        <v>233</v>
      </c>
      <c r="J7" s="17">
        <f t="shared" si="0"/>
        <v>236</v>
      </c>
      <c r="K7" s="29">
        <f t="shared" si="0"/>
        <v>-3</v>
      </c>
      <c r="L7" s="9">
        <f t="shared" si="0"/>
        <v>94</v>
      </c>
      <c r="M7" s="17">
        <f t="shared" si="0"/>
        <v>115</v>
      </c>
      <c r="N7" s="10">
        <f t="shared" si="0"/>
        <v>-21</v>
      </c>
      <c r="O7" s="9">
        <f t="shared" si="0"/>
        <v>139</v>
      </c>
      <c r="P7" s="17">
        <f t="shared" si="0"/>
        <v>121</v>
      </c>
      <c r="Q7" s="10">
        <f t="shared" si="0"/>
        <v>18</v>
      </c>
      <c r="R7" s="9">
        <f t="shared" si="0"/>
        <v>-45</v>
      </c>
      <c r="S7" s="17">
        <f t="shared" si="0"/>
        <v>-6</v>
      </c>
      <c r="T7" s="10">
        <f t="shared" si="0"/>
        <v>-39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67</v>
      </c>
      <c r="D8" s="22">
        <f t="shared" si="1"/>
        <v>57</v>
      </c>
      <c r="E8" s="23">
        <f t="shared" si="1"/>
        <v>10</v>
      </c>
      <c r="F8" s="21">
        <f t="shared" si="1"/>
        <v>44</v>
      </c>
      <c r="G8" s="22">
        <f t="shared" si="1"/>
        <v>36</v>
      </c>
      <c r="H8" s="23">
        <f t="shared" si="1"/>
        <v>8</v>
      </c>
      <c r="I8" s="21">
        <f t="shared" si="1"/>
        <v>23</v>
      </c>
      <c r="J8" s="22">
        <f t="shared" si="1"/>
        <v>21</v>
      </c>
      <c r="K8" s="30">
        <f t="shared" si="1"/>
        <v>2</v>
      </c>
      <c r="L8" s="21">
        <f t="shared" si="1"/>
        <v>9</v>
      </c>
      <c r="M8" s="22">
        <f t="shared" si="1"/>
        <v>15</v>
      </c>
      <c r="N8" s="23">
        <f t="shared" si="1"/>
        <v>-6</v>
      </c>
      <c r="O8" s="21">
        <f t="shared" si="1"/>
        <v>14</v>
      </c>
      <c r="P8" s="22">
        <f t="shared" si="1"/>
        <v>6</v>
      </c>
      <c r="Q8" s="23">
        <f t="shared" si="1"/>
        <v>8</v>
      </c>
      <c r="R8" s="21">
        <f t="shared" si="1"/>
        <v>-5</v>
      </c>
      <c r="S8" s="22">
        <f t="shared" si="1"/>
        <v>9</v>
      </c>
      <c r="T8" s="23">
        <f t="shared" si="1"/>
        <v>-14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412</v>
      </c>
      <c r="D9" s="18">
        <f t="shared" si="2"/>
        <v>426</v>
      </c>
      <c r="E9" s="6">
        <f t="shared" si="2"/>
        <v>-14</v>
      </c>
      <c r="F9" s="5">
        <f t="shared" si="2"/>
        <v>230</v>
      </c>
      <c r="G9" s="18">
        <f t="shared" si="2"/>
        <v>230</v>
      </c>
      <c r="H9" s="6">
        <f t="shared" si="2"/>
        <v>0</v>
      </c>
      <c r="I9" s="5">
        <f t="shared" si="2"/>
        <v>182</v>
      </c>
      <c r="J9" s="18">
        <f t="shared" si="2"/>
        <v>196</v>
      </c>
      <c r="K9" s="31">
        <f t="shared" si="2"/>
        <v>-14</v>
      </c>
      <c r="L9" s="5">
        <f t="shared" si="2"/>
        <v>71</v>
      </c>
      <c r="M9" s="18">
        <f t="shared" si="2"/>
        <v>91</v>
      </c>
      <c r="N9" s="6">
        <f t="shared" si="2"/>
        <v>-20</v>
      </c>
      <c r="O9" s="5">
        <f t="shared" si="2"/>
        <v>111</v>
      </c>
      <c r="P9" s="18">
        <f t="shared" si="2"/>
        <v>105</v>
      </c>
      <c r="Q9" s="6">
        <f t="shared" si="2"/>
        <v>6</v>
      </c>
      <c r="R9" s="5">
        <f t="shared" si="2"/>
        <v>-40</v>
      </c>
      <c r="S9" s="18">
        <f t="shared" si="2"/>
        <v>-14</v>
      </c>
      <c r="T9" s="6">
        <f t="shared" si="2"/>
        <v>-26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73</v>
      </c>
      <c r="D10" s="26">
        <f t="shared" si="3"/>
        <v>65</v>
      </c>
      <c r="E10" s="27">
        <f t="shared" si="3"/>
        <v>8</v>
      </c>
      <c r="F10" s="25">
        <f t="shared" si="3"/>
        <v>45</v>
      </c>
      <c r="G10" s="26">
        <f t="shared" si="3"/>
        <v>46</v>
      </c>
      <c r="H10" s="27">
        <f t="shared" si="3"/>
        <v>-1</v>
      </c>
      <c r="I10" s="25">
        <f t="shared" si="3"/>
        <v>28</v>
      </c>
      <c r="J10" s="26">
        <f t="shared" si="3"/>
        <v>19</v>
      </c>
      <c r="K10" s="32">
        <f t="shared" si="3"/>
        <v>9</v>
      </c>
      <c r="L10" s="25">
        <f t="shared" si="3"/>
        <v>14</v>
      </c>
      <c r="M10" s="26">
        <f t="shared" si="3"/>
        <v>9</v>
      </c>
      <c r="N10" s="27">
        <f t="shared" si="3"/>
        <v>5</v>
      </c>
      <c r="O10" s="25">
        <f t="shared" si="3"/>
        <v>14</v>
      </c>
      <c r="P10" s="26">
        <f t="shared" si="3"/>
        <v>10</v>
      </c>
      <c r="Q10" s="27">
        <f t="shared" si="3"/>
        <v>4</v>
      </c>
      <c r="R10" s="25">
        <f t="shared" si="3"/>
        <v>0</v>
      </c>
      <c r="S10" s="26">
        <f t="shared" si="3"/>
        <v>-1</v>
      </c>
      <c r="T10" s="27">
        <f t="shared" si="3"/>
        <v>1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35</v>
      </c>
      <c r="D11" s="18">
        <f t="shared" si="4"/>
        <v>30</v>
      </c>
      <c r="E11" s="6">
        <f t="shared" ref="E11:E26" si="5">C11-D11</f>
        <v>5</v>
      </c>
      <c r="F11" s="5">
        <v>23</v>
      </c>
      <c r="G11" s="18">
        <v>20</v>
      </c>
      <c r="H11" s="13">
        <f t="shared" ref="H11:H26" si="6">F11-G11</f>
        <v>3</v>
      </c>
      <c r="I11" s="5">
        <f t="shared" ref="I11:J26" si="7">L11+O11</f>
        <v>12</v>
      </c>
      <c r="J11" s="18">
        <f t="shared" si="7"/>
        <v>10</v>
      </c>
      <c r="K11" s="31">
        <f t="shared" ref="K11:K26" si="8">I11-J11</f>
        <v>2</v>
      </c>
      <c r="L11" s="5">
        <v>4</v>
      </c>
      <c r="M11" s="18">
        <v>6</v>
      </c>
      <c r="N11" s="6">
        <f t="shared" ref="N11:N26" si="9">L11-M11</f>
        <v>-2</v>
      </c>
      <c r="O11" s="5">
        <v>8</v>
      </c>
      <c r="P11" s="18">
        <v>4</v>
      </c>
      <c r="Q11" s="13">
        <f>O11-P11</f>
        <v>4</v>
      </c>
      <c r="R11" s="6">
        <f t="shared" ref="R11:S24" si="10">L11-O11</f>
        <v>-4</v>
      </c>
      <c r="S11" s="18">
        <f t="shared" si="10"/>
        <v>2</v>
      </c>
      <c r="T11" s="6">
        <f t="shared" ref="T11:T26" si="11">R11-S11</f>
        <v>-6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18</v>
      </c>
      <c r="D12" s="18">
        <f t="shared" si="4"/>
        <v>20</v>
      </c>
      <c r="E12" s="6">
        <f t="shared" si="5"/>
        <v>-2</v>
      </c>
      <c r="F12" s="5">
        <v>14</v>
      </c>
      <c r="G12" s="18">
        <v>13</v>
      </c>
      <c r="H12" s="13">
        <f t="shared" si="6"/>
        <v>1</v>
      </c>
      <c r="I12" s="5">
        <f t="shared" si="7"/>
        <v>4</v>
      </c>
      <c r="J12" s="18">
        <f t="shared" si="7"/>
        <v>7</v>
      </c>
      <c r="K12" s="31">
        <f t="shared" si="8"/>
        <v>-3</v>
      </c>
      <c r="L12" s="5">
        <v>0</v>
      </c>
      <c r="M12" s="18">
        <v>6</v>
      </c>
      <c r="N12" s="6">
        <f t="shared" si="9"/>
        <v>-6</v>
      </c>
      <c r="O12" s="5">
        <v>4</v>
      </c>
      <c r="P12" s="18">
        <v>1</v>
      </c>
      <c r="Q12" s="13">
        <f t="shared" ref="Q12:Q26" si="12">O12-P12</f>
        <v>3</v>
      </c>
      <c r="R12" s="6">
        <f t="shared" si="10"/>
        <v>-4</v>
      </c>
      <c r="S12" s="18">
        <f t="shared" si="10"/>
        <v>5</v>
      </c>
      <c r="T12" s="6">
        <f t="shared" si="11"/>
        <v>-9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14</v>
      </c>
      <c r="D13" s="18">
        <f t="shared" si="4"/>
        <v>7</v>
      </c>
      <c r="E13" s="6">
        <f t="shared" si="5"/>
        <v>7</v>
      </c>
      <c r="F13" s="5">
        <v>7</v>
      </c>
      <c r="G13" s="18">
        <v>3</v>
      </c>
      <c r="H13" s="13">
        <f t="shared" si="6"/>
        <v>4</v>
      </c>
      <c r="I13" s="5">
        <f t="shared" si="7"/>
        <v>7</v>
      </c>
      <c r="J13" s="18">
        <f t="shared" si="7"/>
        <v>4</v>
      </c>
      <c r="K13" s="32">
        <f t="shared" si="8"/>
        <v>3</v>
      </c>
      <c r="L13" s="5">
        <v>5</v>
      </c>
      <c r="M13" s="18">
        <v>3</v>
      </c>
      <c r="N13" s="6">
        <f t="shared" si="9"/>
        <v>2</v>
      </c>
      <c r="O13" s="5">
        <v>2</v>
      </c>
      <c r="P13" s="18">
        <v>1</v>
      </c>
      <c r="Q13" s="13">
        <f t="shared" si="12"/>
        <v>1</v>
      </c>
      <c r="R13" s="6">
        <f t="shared" si="10"/>
        <v>3</v>
      </c>
      <c r="S13" s="18">
        <f t="shared" si="10"/>
        <v>2</v>
      </c>
      <c r="T13" s="6">
        <f t="shared" si="11"/>
        <v>1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40</v>
      </c>
      <c r="D14" s="22">
        <f t="shared" si="4"/>
        <v>29</v>
      </c>
      <c r="E14" s="23">
        <f t="shared" si="5"/>
        <v>11</v>
      </c>
      <c r="F14" s="21">
        <v>13</v>
      </c>
      <c r="G14" s="22">
        <v>10</v>
      </c>
      <c r="H14" s="24">
        <f t="shared" si="6"/>
        <v>3</v>
      </c>
      <c r="I14" s="21">
        <f t="shared" si="7"/>
        <v>27</v>
      </c>
      <c r="J14" s="22">
        <f t="shared" si="7"/>
        <v>19</v>
      </c>
      <c r="K14" s="24">
        <f t="shared" si="8"/>
        <v>8</v>
      </c>
      <c r="L14" s="21">
        <v>7</v>
      </c>
      <c r="M14" s="22">
        <v>7</v>
      </c>
      <c r="N14" s="23">
        <f t="shared" si="9"/>
        <v>0</v>
      </c>
      <c r="O14" s="21">
        <v>20</v>
      </c>
      <c r="P14" s="22">
        <v>12</v>
      </c>
      <c r="Q14" s="24">
        <f t="shared" si="12"/>
        <v>8</v>
      </c>
      <c r="R14" s="23">
        <f t="shared" si="10"/>
        <v>-13</v>
      </c>
      <c r="S14" s="22">
        <f t="shared" si="10"/>
        <v>-5</v>
      </c>
      <c r="T14" s="23">
        <f t="shared" si="11"/>
        <v>-8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91</v>
      </c>
      <c r="D15" s="18">
        <f t="shared" si="4"/>
        <v>88</v>
      </c>
      <c r="E15" s="6">
        <f t="shared" si="5"/>
        <v>3</v>
      </c>
      <c r="F15" s="5">
        <v>40</v>
      </c>
      <c r="G15" s="18">
        <v>40</v>
      </c>
      <c r="H15" s="13">
        <f t="shared" si="6"/>
        <v>0</v>
      </c>
      <c r="I15" s="5">
        <f t="shared" si="7"/>
        <v>51</v>
      </c>
      <c r="J15" s="18">
        <f t="shared" si="7"/>
        <v>48</v>
      </c>
      <c r="K15" s="13">
        <f t="shared" si="8"/>
        <v>3</v>
      </c>
      <c r="L15" s="5">
        <v>15</v>
      </c>
      <c r="M15" s="18">
        <v>19</v>
      </c>
      <c r="N15" s="6">
        <f t="shared" si="9"/>
        <v>-4</v>
      </c>
      <c r="O15" s="5">
        <v>36</v>
      </c>
      <c r="P15" s="18">
        <v>29</v>
      </c>
      <c r="Q15" s="13">
        <f t="shared" si="12"/>
        <v>7</v>
      </c>
      <c r="R15" s="6">
        <f t="shared" si="10"/>
        <v>-21</v>
      </c>
      <c r="S15" s="18">
        <f t="shared" si="10"/>
        <v>-10</v>
      </c>
      <c r="T15" s="6">
        <f t="shared" si="11"/>
        <v>-11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64</v>
      </c>
      <c r="D16" s="18">
        <f t="shared" si="4"/>
        <v>77</v>
      </c>
      <c r="E16" s="6">
        <f t="shared" si="5"/>
        <v>-13</v>
      </c>
      <c r="F16" s="5">
        <v>45</v>
      </c>
      <c r="G16" s="18">
        <v>38</v>
      </c>
      <c r="H16" s="13">
        <f t="shared" si="6"/>
        <v>7</v>
      </c>
      <c r="I16" s="5">
        <f t="shared" si="7"/>
        <v>19</v>
      </c>
      <c r="J16" s="18">
        <f t="shared" si="7"/>
        <v>39</v>
      </c>
      <c r="K16" s="13">
        <f t="shared" si="8"/>
        <v>-20</v>
      </c>
      <c r="L16" s="5">
        <v>8</v>
      </c>
      <c r="M16" s="18">
        <v>15</v>
      </c>
      <c r="N16" s="6">
        <f t="shared" si="9"/>
        <v>-7</v>
      </c>
      <c r="O16" s="5">
        <v>11</v>
      </c>
      <c r="P16" s="18">
        <v>24</v>
      </c>
      <c r="Q16" s="13">
        <f t="shared" si="12"/>
        <v>-13</v>
      </c>
      <c r="R16" s="6">
        <f t="shared" si="10"/>
        <v>-3</v>
      </c>
      <c r="S16" s="18">
        <f t="shared" si="10"/>
        <v>-9</v>
      </c>
      <c r="T16" s="6">
        <f t="shared" si="11"/>
        <v>6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56</v>
      </c>
      <c r="D17" s="18">
        <f t="shared" si="4"/>
        <v>52</v>
      </c>
      <c r="E17" s="6">
        <f t="shared" si="5"/>
        <v>4</v>
      </c>
      <c r="F17" s="5">
        <v>32</v>
      </c>
      <c r="G17" s="18">
        <v>30</v>
      </c>
      <c r="H17" s="13">
        <f t="shared" si="6"/>
        <v>2</v>
      </c>
      <c r="I17" s="5">
        <f t="shared" si="7"/>
        <v>24</v>
      </c>
      <c r="J17" s="18">
        <f t="shared" si="7"/>
        <v>22</v>
      </c>
      <c r="K17" s="13">
        <f t="shared" si="8"/>
        <v>2</v>
      </c>
      <c r="L17" s="5">
        <v>5</v>
      </c>
      <c r="M17" s="18">
        <v>12</v>
      </c>
      <c r="N17" s="6">
        <f t="shared" si="9"/>
        <v>-7</v>
      </c>
      <c r="O17" s="5">
        <v>19</v>
      </c>
      <c r="P17" s="18">
        <v>10</v>
      </c>
      <c r="Q17" s="13">
        <f t="shared" si="12"/>
        <v>9</v>
      </c>
      <c r="R17" s="6">
        <f t="shared" si="10"/>
        <v>-14</v>
      </c>
      <c r="S17" s="18">
        <f t="shared" si="10"/>
        <v>2</v>
      </c>
      <c r="T17" s="6">
        <f t="shared" si="11"/>
        <v>-16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38</v>
      </c>
      <c r="D18" s="18">
        <f t="shared" si="4"/>
        <v>41</v>
      </c>
      <c r="E18" s="6">
        <f t="shared" si="5"/>
        <v>-3</v>
      </c>
      <c r="F18" s="5">
        <v>27</v>
      </c>
      <c r="G18" s="18">
        <v>24</v>
      </c>
      <c r="H18" s="13">
        <f t="shared" si="6"/>
        <v>3</v>
      </c>
      <c r="I18" s="5">
        <f t="shared" si="7"/>
        <v>11</v>
      </c>
      <c r="J18" s="18">
        <f t="shared" si="7"/>
        <v>17</v>
      </c>
      <c r="K18" s="13">
        <f t="shared" si="8"/>
        <v>-6</v>
      </c>
      <c r="L18" s="5">
        <v>5</v>
      </c>
      <c r="M18" s="18">
        <v>7</v>
      </c>
      <c r="N18" s="6">
        <f t="shared" si="9"/>
        <v>-2</v>
      </c>
      <c r="O18" s="5">
        <v>6</v>
      </c>
      <c r="P18" s="18">
        <v>10</v>
      </c>
      <c r="Q18" s="13">
        <f t="shared" si="12"/>
        <v>-4</v>
      </c>
      <c r="R18" s="6">
        <f t="shared" si="10"/>
        <v>-1</v>
      </c>
      <c r="S18" s="18">
        <f t="shared" si="10"/>
        <v>-3</v>
      </c>
      <c r="T18" s="6">
        <f t="shared" si="11"/>
        <v>2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32</v>
      </c>
      <c r="D19" s="18">
        <f t="shared" si="4"/>
        <v>35</v>
      </c>
      <c r="E19" s="6">
        <f t="shared" si="5"/>
        <v>-3</v>
      </c>
      <c r="F19" s="5">
        <v>15</v>
      </c>
      <c r="G19" s="18">
        <v>27</v>
      </c>
      <c r="H19" s="13">
        <f t="shared" si="6"/>
        <v>-12</v>
      </c>
      <c r="I19" s="5">
        <f t="shared" si="7"/>
        <v>17</v>
      </c>
      <c r="J19" s="18">
        <f t="shared" si="7"/>
        <v>8</v>
      </c>
      <c r="K19" s="13">
        <f t="shared" si="8"/>
        <v>9</v>
      </c>
      <c r="L19" s="5">
        <v>11</v>
      </c>
      <c r="M19" s="18">
        <v>3</v>
      </c>
      <c r="N19" s="6">
        <f t="shared" si="9"/>
        <v>8</v>
      </c>
      <c r="O19" s="5">
        <v>6</v>
      </c>
      <c r="P19" s="18">
        <v>5</v>
      </c>
      <c r="Q19" s="13">
        <f t="shared" si="12"/>
        <v>1</v>
      </c>
      <c r="R19" s="6">
        <f t="shared" si="10"/>
        <v>5</v>
      </c>
      <c r="S19" s="18">
        <f t="shared" si="10"/>
        <v>-2</v>
      </c>
      <c r="T19" s="6">
        <f t="shared" si="11"/>
        <v>7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32</v>
      </c>
      <c r="D20" s="18">
        <f t="shared" si="4"/>
        <v>22</v>
      </c>
      <c r="E20" s="6">
        <f t="shared" si="5"/>
        <v>10</v>
      </c>
      <c r="F20" s="5">
        <v>22</v>
      </c>
      <c r="G20" s="18">
        <v>13</v>
      </c>
      <c r="H20" s="13">
        <f t="shared" si="6"/>
        <v>9</v>
      </c>
      <c r="I20" s="5">
        <f t="shared" si="7"/>
        <v>10</v>
      </c>
      <c r="J20" s="18">
        <f t="shared" si="7"/>
        <v>9</v>
      </c>
      <c r="K20" s="13">
        <f t="shared" si="8"/>
        <v>1</v>
      </c>
      <c r="L20" s="5">
        <v>7</v>
      </c>
      <c r="M20" s="18">
        <v>3</v>
      </c>
      <c r="N20" s="6">
        <f t="shared" si="9"/>
        <v>4</v>
      </c>
      <c r="O20" s="5">
        <v>3</v>
      </c>
      <c r="P20" s="18">
        <v>6</v>
      </c>
      <c r="Q20" s="13">
        <f t="shared" si="12"/>
        <v>-3</v>
      </c>
      <c r="R20" s="6">
        <f t="shared" si="10"/>
        <v>4</v>
      </c>
      <c r="S20" s="18">
        <f t="shared" si="10"/>
        <v>-3</v>
      </c>
      <c r="T20" s="6">
        <f t="shared" si="11"/>
        <v>7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17</v>
      </c>
      <c r="D21" s="18">
        <f t="shared" si="4"/>
        <v>26</v>
      </c>
      <c r="E21" s="6">
        <f t="shared" si="5"/>
        <v>-9</v>
      </c>
      <c r="F21" s="5">
        <v>10</v>
      </c>
      <c r="G21" s="18">
        <v>12</v>
      </c>
      <c r="H21" s="13">
        <f t="shared" si="6"/>
        <v>-2</v>
      </c>
      <c r="I21" s="5">
        <f t="shared" si="7"/>
        <v>7</v>
      </c>
      <c r="J21" s="18">
        <f t="shared" si="7"/>
        <v>14</v>
      </c>
      <c r="K21" s="13">
        <f t="shared" si="8"/>
        <v>-7</v>
      </c>
      <c r="L21" s="5">
        <v>5</v>
      </c>
      <c r="M21" s="18">
        <v>9</v>
      </c>
      <c r="N21" s="6">
        <f t="shared" si="9"/>
        <v>-4</v>
      </c>
      <c r="O21" s="5">
        <v>2</v>
      </c>
      <c r="P21" s="18">
        <v>5</v>
      </c>
      <c r="Q21" s="13">
        <f t="shared" si="12"/>
        <v>-3</v>
      </c>
      <c r="R21" s="6">
        <f t="shared" si="10"/>
        <v>3</v>
      </c>
      <c r="S21" s="18">
        <f t="shared" si="10"/>
        <v>4</v>
      </c>
      <c r="T21" s="6">
        <f t="shared" si="11"/>
        <v>-1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22</v>
      </c>
      <c r="D22" s="18">
        <f t="shared" si="4"/>
        <v>28</v>
      </c>
      <c r="E22" s="6">
        <f t="shared" si="5"/>
        <v>-6</v>
      </c>
      <c r="F22" s="5">
        <v>12</v>
      </c>
      <c r="G22" s="18">
        <v>23</v>
      </c>
      <c r="H22" s="13">
        <f t="shared" si="6"/>
        <v>-11</v>
      </c>
      <c r="I22" s="5">
        <f t="shared" si="7"/>
        <v>10</v>
      </c>
      <c r="J22" s="18">
        <f t="shared" si="7"/>
        <v>5</v>
      </c>
      <c r="K22" s="13">
        <f t="shared" si="8"/>
        <v>5</v>
      </c>
      <c r="L22" s="5">
        <v>4</v>
      </c>
      <c r="M22" s="18">
        <v>4</v>
      </c>
      <c r="N22" s="6">
        <f t="shared" si="9"/>
        <v>0</v>
      </c>
      <c r="O22" s="5">
        <v>6</v>
      </c>
      <c r="P22" s="18">
        <v>1</v>
      </c>
      <c r="Q22" s="13">
        <f t="shared" si="12"/>
        <v>5</v>
      </c>
      <c r="R22" s="6">
        <f t="shared" si="10"/>
        <v>-2</v>
      </c>
      <c r="S22" s="18">
        <f t="shared" si="10"/>
        <v>3</v>
      </c>
      <c r="T22" s="6">
        <f t="shared" si="11"/>
        <v>-5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20</v>
      </c>
      <c r="D23" s="26">
        <f t="shared" si="4"/>
        <v>28</v>
      </c>
      <c r="E23" s="27">
        <f t="shared" si="5"/>
        <v>-8</v>
      </c>
      <c r="F23" s="25">
        <v>14</v>
      </c>
      <c r="G23" s="26">
        <v>13</v>
      </c>
      <c r="H23" s="28">
        <f t="shared" si="6"/>
        <v>1</v>
      </c>
      <c r="I23" s="25">
        <f t="shared" si="7"/>
        <v>6</v>
      </c>
      <c r="J23" s="26">
        <f t="shared" si="7"/>
        <v>15</v>
      </c>
      <c r="K23" s="28">
        <f t="shared" si="8"/>
        <v>-9</v>
      </c>
      <c r="L23" s="25">
        <v>4</v>
      </c>
      <c r="M23" s="26">
        <v>12</v>
      </c>
      <c r="N23" s="27">
        <f t="shared" si="9"/>
        <v>-8</v>
      </c>
      <c r="O23" s="25">
        <v>2</v>
      </c>
      <c r="P23" s="26">
        <v>3</v>
      </c>
      <c r="Q23" s="28">
        <f t="shared" si="12"/>
        <v>-1</v>
      </c>
      <c r="R23" s="27">
        <f t="shared" si="10"/>
        <v>2</v>
      </c>
      <c r="S23" s="26">
        <f t="shared" si="10"/>
        <v>9</v>
      </c>
      <c r="T23" s="27">
        <f t="shared" si="11"/>
        <v>-7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12</v>
      </c>
      <c r="D24" s="18">
        <f t="shared" si="4"/>
        <v>9</v>
      </c>
      <c r="E24" s="6">
        <f t="shared" si="5"/>
        <v>3</v>
      </c>
      <c r="F24" s="5">
        <v>5</v>
      </c>
      <c r="G24" s="18">
        <v>7</v>
      </c>
      <c r="H24" s="13">
        <f t="shared" si="6"/>
        <v>-2</v>
      </c>
      <c r="I24" s="5">
        <f t="shared" si="7"/>
        <v>7</v>
      </c>
      <c r="J24" s="18">
        <f t="shared" si="7"/>
        <v>2</v>
      </c>
      <c r="K24" s="13">
        <f t="shared" si="8"/>
        <v>5</v>
      </c>
      <c r="L24" s="5">
        <v>5</v>
      </c>
      <c r="M24" s="18">
        <v>1</v>
      </c>
      <c r="N24" s="6">
        <f t="shared" si="9"/>
        <v>4</v>
      </c>
      <c r="O24" s="5">
        <v>2</v>
      </c>
      <c r="P24" s="18">
        <v>1</v>
      </c>
      <c r="Q24" s="13">
        <f t="shared" si="12"/>
        <v>1</v>
      </c>
      <c r="R24" s="6">
        <f t="shared" si="10"/>
        <v>3</v>
      </c>
      <c r="S24" s="18">
        <f t="shared" si="10"/>
        <v>0</v>
      </c>
      <c r="T24" s="6">
        <f t="shared" si="11"/>
        <v>3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10</v>
      </c>
      <c r="D25" s="18">
        <f>G25+J25</f>
        <v>9</v>
      </c>
      <c r="E25" s="6">
        <f t="shared" si="5"/>
        <v>1</v>
      </c>
      <c r="F25" s="5">
        <v>5</v>
      </c>
      <c r="G25" s="18">
        <v>4</v>
      </c>
      <c r="H25" s="13">
        <f t="shared" si="6"/>
        <v>1</v>
      </c>
      <c r="I25" s="5">
        <f t="shared" si="7"/>
        <v>5</v>
      </c>
      <c r="J25" s="18">
        <f t="shared" si="7"/>
        <v>5</v>
      </c>
      <c r="K25" s="13">
        <f t="shared" si="8"/>
        <v>0</v>
      </c>
      <c r="L25" s="5">
        <v>4</v>
      </c>
      <c r="M25" s="18">
        <v>2</v>
      </c>
      <c r="N25" s="6">
        <f t="shared" si="9"/>
        <v>2</v>
      </c>
      <c r="O25" s="5">
        <v>1</v>
      </c>
      <c r="P25" s="18">
        <v>3</v>
      </c>
      <c r="Q25" s="13">
        <f t="shared" si="12"/>
        <v>-2</v>
      </c>
      <c r="R25" s="6">
        <f>L25-O25</f>
        <v>3</v>
      </c>
      <c r="S25" s="18">
        <f>M25-P25</f>
        <v>-1</v>
      </c>
      <c r="T25" s="6">
        <f t="shared" si="11"/>
        <v>4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51</v>
      </c>
      <c r="D26" s="19">
        <f>G26+J26</f>
        <v>47</v>
      </c>
      <c r="E26" s="57">
        <f t="shared" si="5"/>
        <v>4</v>
      </c>
      <c r="F26" s="14">
        <v>35</v>
      </c>
      <c r="G26" s="19">
        <v>35</v>
      </c>
      <c r="H26" s="15">
        <f t="shared" si="6"/>
        <v>0</v>
      </c>
      <c r="I26" s="14">
        <f t="shared" si="7"/>
        <v>16</v>
      </c>
      <c r="J26" s="19">
        <f t="shared" si="7"/>
        <v>12</v>
      </c>
      <c r="K26" s="15">
        <f t="shared" si="8"/>
        <v>4</v>
      </c>
      <c r="L26" s="14">
        <v>5</v>
      </c>
      <c r="M26" s="19">
        <v>6</v>
      </c>
      <c r="N26" s="57">
        <f t="shared" si="9"/>
        <v>-1</v>
      </c>
      <c r="O26" s="14">
        <v>11</v>
      </c>
      <c r="P26" s="19">
        <v>6</v>
      </c>
      <c r="Q26" s="15">
        <f t="shared" si="12"/>
        <v>5</v>
      </c>
      <c r="R26" s="57">
        <f>L26-O26</f>
        <v>-6</v>
      </c>
      <c r="S26" s="19">
        <f>M26-P26</f>
        <v>0</v>
      </c>
      <c r="T26" s="57">
        <f t="shared" si="11"/>
        <v>-6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12.1</v>
      </c>
      <c r="D28" s="70">
        <f t="shared" si="13"/>
        <v>10.4</v>
      </c>
      <c r="E28" s="34" t="s">
        <v>18</v>
      </c>
      <c r="F28" s="69">
        <f t="shared" ref="F28:G43" si="14">ROUND(F8/F$7*100,1)</f>
        <v>13.8</v>
      </c>
      <c r="G28" s="70">
        <f t="shared" si="14"/>
        <v>11.5</v>
      </c>
      <c r="H28" s="36" t="s">
        <v>18</v>
      </c>
      <c r="I28" s="77">
        <f t="shared" ref="I28:J43" si="15">ROUND(I8/I$7*100,1)</f>
        <v>9.9</v>
      </c>
      <c r="J28" s="70">
        <f t="shared" si="15"/>
        <v>8.9</v>
      </c>
      <c r="K28" s="36" t="s">
        <v>18</v>
      </c>
      <c r="L28" s="69">
        <f t="shared" ref="L28:M43" si="16">ROUND(L8/L$7*100,1)</f>
        <v>9.6</v>
      </c>
      <c r="M28" s="70">
        <f t="shared" si="16"/>
        <v>13</v>
      </c>
      <c r="N28" s="36" t="s">
        <v>18</v>
      </c>
      <c r="O28" s="77">
        <f t="shared" ref="O28:P43" si="17">ROUND(O8/O$7*100,1)</f>
        <v>10.1</v>
      </c>
      <c r="P28" s="70">
        <f t="shared" si="17"/>
        <v>5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74.599999999999994</v>
      </c>
      <c r="D29" s="72">
        <f t="shared" si="13"/>
        <v>77.7</v>
      </c>
      <c r="E29" s="7" t="s">
        <v>18</v>
      </c>
      <c r="F29" s="71">
        <f t="shared" si="14"/>
        <v>72.099999999999994</v>
      </c>
      <c r="G29" s="72">
        <f t="shared" si="14"/>
        <v>73.7</v>
      </c>
      <c r="H29" s="37" t="s">
        <v>18</v>
      </c>
      <c r="I29" s="78">
        <f t="shared" si="15"/>
        <v>78.099999999999994</v>
      </c>
      <c r="J29" s="72">
        <f t="shared" si="15"/>
        <v>83.1</v>
      </c>
      <c r="K29" s="37" t="s">
        <v>18</v>
      </c>
      <c r="L29" s="71">
        <f t="shared" si="16"/>
        <v>75.5</v>
      </c>
      <c r="M29" s="72">
        <f t="shared" si="16"/>
        <v>79.099999999999994</v>
      </c>
      <c r="N29" s="37" t="s">
        <v>18</v>
      </c>
      <c r="O29" s="78">
        <f t="shared" si="17"/>
        <v>79.900000000000006</v>
      </c>
      <c r="P29" s="72">
        <f t="shared" si="17"/>
        <v>86.8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13.2</v>
      </c>
      <c r="D30" s="74">
        <f t="shared" si="13"/>
        <v>11.9</v>
      </c>
      <c r="E30" s="35" t="s">
        <v>18</v>
      </c>
      <c r="F30" s="73">
        <f t="shared" si="14"/>
        <v>14.1</v>
      </c>
      <c r="G30" s="74">
        <f t="shared" si="14"/>
        <v>14.7</v>
      </c>
      <c r="H30" s="38" t="s">
        <v>18</v>
      </c>
      <c r="I30" s="79">
        <f t="shared" si="15"/>
        <v>12</v>
      </c>
      <c r="J30" s="74">
        <f t="shared" si="15"/>
        <v>8.1</v>
      </c>
      <c r="K30" s="38" t="s">
        <v>18</v>
      </c>
      <c r="L30" s="73">
        <f t="shared" si="16"/>
        <v>14.9</v>
      </c>
      <c r="M30" s="74">
        <f t="shared" si="16"/>
        <v>7.8</v>
      </c>
      <c r="N30" s="38" t="s">
        <v>18</v>
      </c>
      <c r="O30" s="79">
        <f t="shared" si="17"/>
        <v>10.1</v>
      </c>
      <c r="P30" s="74">
        <f t="shared" si="17"/>
        <v>8.3000000000000007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6.3</v>
      </c>
      <c r="D31" s="72">
        <f t="shared" si="13"/>
        <v>5.5</v>
      </c>
      <c r="E31" s="7" t="s">
        <v>18</v>
      </c>
      <c r="F31" s="71">
        <f>ROUND(F11/F$7*100,1)</f>
        <v>7.2</v>
      </c>
      <c r="G31" s="72">
        <f t="shared" si="14"/>
        <v>6.4</v>
      </c>
      <c r="H31" s="37" t="s">
        <v>18</v>
      </c>
      <c r="I31" s="78">
        <f t="shared" si="15"/>
        <v>5.2</v>
      </c>
      <c r="J31" s="72">
        <f t="shared" si="15"/>
        <v>4.2</v>
      </c>
      <c r="K31" s="37" t="s">
        <v>18</v>
      </c>
      <c r="L31" s="71">
        <f t="shared" si="16"/>
        <v>4.3</v>
      </c>
      <c r="M31" s="72">
        <f t="shared" si="16"/>
        <v>5.2</v>
      </c>
      <c r="N31" s="37" t="s">
        <v>18</v>
      </c>
      <c r="O31" s="78">
        <f t="shared" si="17"/>
        <v>5.8</v>
      </c>
      <c r="P31" s="72">
        <f t="shared" si="17"/>
        <v>3.3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3.3</v>
      </c>
      <c r="D32" s="72">
        <f t="shared" si="13"/>
        <v>3.6</v>
      </c>
      <c r="E32" s="7" t="s">
        <v>18</v>
      </c>
      <c r="F32" s="71">
        <f t="shared" si="14"/>
        <v>4.4000000000000004</v>
      </c>
      <c r="G32" s="72">
        <f t="shared" si="14"/>
        <v>4.2</v>
      </c>
      <c r="H32" s="37" t="s">
        <v>18</v>
      </c>
      <c r="I32" s="78">
        <f t="shared" si="15"/>
        <v>1.7</v>
      </c>
      <c r="J32" s="72">
        <f t="shared" si="15"/>
        <v>3</v>
      </c>
      <c r="K32" s="37" t="s">
        <v>18</v>
      </c>
      <c r="L32" s="71">
        <f t="shared" si="16"/>
        <v>0</v>
      </c>
      <c r="M32" s="72">
        <f t="shared" si="16"/>
        <v>5.2</v>
      </c>
      <c r="N32" s="37" t="s">
        <v>18</v>
      </c>
      <c r="O32" s="78">
        <f t="shared" si="17"/>
        <v>2.9</v>
      </c>
      <c r="P32" s="72">
        <f t="shared" si="17"/>
        <v>0.8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2.5</v>
      </c>
      <c r="D33" s="72">
        <f t="shared" si="13"/>
        <v>1.3</v>
      </c>
      <c r="E33" s="7" t="s">
        <v>18</v>
      </c>
      <c r="F33" s="71">
        <f t="shared" si="14"/>
        <v>2.2000000000000002</v>
      </c>
      <c r="G33" s="72">
        <f t="shared" si="14"/>
        <v>1</v>
      </c>
      <c r="H33" s="37" t="s">
        <v>18</v>
      </c>
      <c r="I33" s="78">
        <f t="shared" si="15"/>
        <v>3</v>
      </c>
      <c r="J33" s="72">
        <f t="shared" si="15"/>
        <v>1.7</v>
      </c>
      <c r="K33" s="37" t="s">
        <v>18</v>
      </c>
      <c r="L33" s="71">
        <f t="shared" si="16"/>
        <v>5.3</v>
      </c>
      <c r="M33" s="72">
        <f t="shared" si="16"/>
        <v>2.6</v>
      </c>
      <c r="N33" s="37" t="s">
        <v>18</v>
      </c>
      <c r="O33" s="78">
        <f t="shared" si="17"/>
        <v>1.4</v>
      </c>
      <c r="P33" s="72">
        <f t="shared" si="17"/>
        <v>0.8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7.2</v>
      </c>
      <c r="D34" s="70">
        <f t="shared" si="13"/>
        <v>5.3</v>
      </c>
      <c r="E34" s="34" t="s">
        <v>18</v>
      </c>
      <c r="F34" s="69">
        <f t="shared" si="14"/>
        <v>4.0999999999999996</v>
      </c>
      <c r="G34" s="70">
        <f t="shared" si="14"/>
        <v>3.2</v>
      </c>
      <c r="H34" s="36" t="s">
        <v>18</v>
      </c>
      <c r="I34" s="77">
        <f t="shared" si="15"/>
        <v>11.6</v>
      </c>
      <c r="J34" s="70">
        <f t="shared" si="15"/>
        <v>8.1</v>
      </c>
      <c r="K34" s="36" t="s">
        <v>18</v>
      </c>
      <c r="L34" s="69">
        <f t="shared" si="16"/>
        <v>7.4</v>
      </c>
      <c r="M34" s="70">
        <f t="shared" si="16"/>
        <v>6.1</v>
      </c>
      <c r="N34" s="36" t="s">
        <v>18</v>
      </c>
      <c r="O34" s="77">
        <f t="shared" si="17"/>
        <v>14.4</v>
      </c>
      <c r="P34" s="70">
        <f t="shared" si="17"/>
        <v>9.9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16.5</v>
      </c>
      <c r="D35" s="72">
        <f t="shared" si="13"/>
        <v>16.100000000000001</v>
      </c>
      <c r="E35" s="7" t="s">
        <v>18</v>
      </c>
      <c r="F35" s="71">
        <f t="shared" si="14"/>
        <v>12.5</v>
      </c>
      <c r="G35" s="72">
        <f t="shared" si="14"/>
        <v>12.8</v>
      </c>
      <c r="H35" s="37" t="s">
        <v>18</v>
      </c>
      <c r="I35" s="78">
        <f t="shared" si="15"/>
        <v>21.9</v>
      </c>
      <c r="J35" s="72">
        <f t="shared" si="15"/>
        <v>20.3</v>
      </c>
      <c r="K35" s="37" t="s">
        <v>18</v>
      </c>
      <c r="L35" s="71">
        <f t="shared" si="16"/>
        <v>16</v>
      </c>
      <c r="M35" s="72">
        <f t="shared" si="16"/>
        <v>16.5</v>
      </c>
      <c r="N35" s="37" t="s">
        <v>18</v>
      </c>
      <c r="O35" s="78">
        <f t="shared" si="17"/>
        <v>25.9</v>
      </c>
      <c r="P35" s="72">
        <f t="shared" si="17"/>
        <v>24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11.6</v>
      </c>
      <c r="D36" s="72">
        <f t="shared" si="13"/>
        <v>14.1</v>
      </c>
      <c r="E36" s="7" t="s">
        <v>18</v>
      </c>
      <c r="F36" s="71">
        <f t="shared" si="14"/>
        <v>14.1</v>
      </c>
      <c r="G36" s="72">
        <f t="shared" si="14"/>
        <v>12.2</v>
      </c>
      <c r="H36" s="37" t="s">
        <v>18</v>
      </c>
      <c r="I36" s="78">
        <f t="shared" si="15"/>
        <v>8.1999999999999993</v>
      </c>
      <c r="J36" s="72">
        <f t="shared" si="15"/>
        <v>16.5</v>
      </c>
      <c r="K36" s="37" t="s">
        <v>18</v>
      </c>
      <c r="L36" s="71">
        <f t="shared" si="16"/>
        <v>8.5</v>
      </c>
      <c r="M36" s="72">
        <f t="shared" si="16"/>
        <v>13</v>
      </c>
      <c r="N36" s="37" t="s">
        <v>18</v>
      </c>
      <c r="O36" s="78">
        <f t="shared" si="17"/>
        <v>7.9</v>
      </c>
      <c r="P36" s="72">
        <f t="shared" si="17"/>
        <v>19.8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10.1</v>
      </c>
      <c r="D37" s="72">
        <f t="shared" si="13"/>
        <v>9.5</v>
      </c>
      <c r="E37" s="7" t="s">
        <v>18</v>
      </c>
      <c r="F37" s="71">
        <f t="shared" si="14"/>
        <v>10</v>
      </c>
      <c r="G37" s="72">
        <f t="shared" si="14"/>
        <v>9.6</v>
      </c>
      <c r="H37" s="37" t="s">
        <v>18</v>
      </c>
      <c r="I37" s="78">
        <f t="shared" si="15"/>
        <v>10.3</v>
      </c>
      <c r="J37" s="72">
        <f t="shared" si="15"/>
        <v>9.3000000000000007</v>
      </c>
      <c r="K37" s="37" t="s">
        <v>18</v>
      </c>
      <c r="L37" s="71">
        <f t="shared" si="16"/>
        <v>5.3</v>
      </c>
      <c r="M37" s="72">
        <f t="shared" si="16"/>
        <v>10.4</v>
      </c>
      <c r="N37" s="37" t="s">
        <v>18</v>
      </c>
      <c r="O37" s="78">
        <f t="shared" si="17"/>
        <v>13.7</v>
      </c>
      <c r="P37" s="72">
        <f t="shared" si="17"/>
        <v>8.3000000000000007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6.9</v>
      </c>
      <c r="D38" s="72">
        <f t="shared" si="13"/>
        <v>7.5</v>
      </c>
      <c r="E38" s="7" t="s">
        <v>18</v>
      </c>
      <c r="F38" s="71">
        <f t="shared" si="14"/>
        <v>8.5</v>
      </c>
      <c r="G38" s="72">
        <f t="shared" si="14"/>
        <v>7.7</v>
      </c>
      <c r="H38" s="37" t="s">
        <v>18</v>
      </c>
      <c r="I38" s="78">
        <f t="shared" si="15"/>
        <v>4.7</v>
      </c>
      <c r="J38" s="72">
        <f t="shared" si="15"/>
        <v>7.2</v>
      </c>
      <c r="K38" s="37" t="s">
        <v>18</v>
      </c>
      <c r="L38" s="71">
        <f t="shared" si="16"/>
        <v>5.3</v>
      </c>
      <c r="M38" s="72">
        <f t="shared" si="16"/>
        <v>6.1</v>
      </c>
      <c r="N38" s="37" t="s">
        <v>18</v>
      </c>
      <c r="O38" s="78">
        <f t="shared" si="17"/>
        <v>4.3</v>
      </c>
      <c r="P38" s="72">
        <f t="shared" si="17"/>
        <v>8.3000000000000007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5.8</v>
      </c>
      <c r="D39" s="72">
        <f t="shared" si="13"/>
        <v>6.4</v>
      </c>
      <c r="E39" s="7" t="s">
        <v>18</v>
      </c>
      <c r="F39" s="71">
        <f t="shared" si="14"/>
        <v>4.7</v>
      </c>
      <c r="G39" s="72">
        <f t="shared" si="14"/>
        <v>8.6999999999999993</v>
      </c>
      <c r="H39" s="37" t="s">
        <v>18</v>
      </c>
      <c r="I39" s="78">
        <f t="shared" si="15"/>
        <v>7.3</v>
      </c>
      <c r="J39" s="72">
        <f t="shared" si="15"/>
        <v>3.4</v>
      </c>
      <c r="K39" s="37" t="s">
        <v>18</v>
      </c>
      <c r="L39" s="71">
        <f t="shared" si="16"/>
        <v>11.7</v>
      </c>
      <c r="M39" s="72">
        <f t="shared" si="16"/>
        <v>2.6</v>
      </c>
      <c r="N39" s="37" t="s">
        <v>18</v>
      </c>
      <c r="O39" s="78">
        <f t="shared" si="17"/>
        <v>4.3</v>
      </c>
      <c r="P39" s="72">
        <f t="shared" si="17"/>
        <v>4.0999999999999996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5.8</v>
      </c>
      <c r="D40" s="72">
        <f t="shared" si="13"/>
        <v>4</v>
      </c>
      <c r="E40" s="7" t="s">
        <v>18</v>
      </c>
      <c r="F40" s="71">
        <f t="shared" si="14"/>
        <v>6.9</v>
      </c>
      <c r="G40" s="72">
        <f t="shared" si="14"/>
        <v>4.2</v>
      </c>
      <c r="H40" s="37" t="s">
        <v>18</v>
      </c>
      <c r="I40" s="78">
        <f t="shared" si="15"/>
        <v>4.3</v>
      </c>
      <c r="J40" s="72">
        <f t="shared" si="15"/>
        <v>3.8</v>
      </c>
      <c r="K40" s="37" t="s">
        <v>18</v>
      </c>
      <c r="L40" s="71">
        <f t="shared" si="16"/>
        <v>7.4</v>
      </c>
      <c r="M40" s="72">
        <f t="shared" si="16"/>
        <v>2.6</v>
      </c>
      <c r="N40" s="37" t="s">
        <v>18</v>
      </c>
      <c r="O40" s="78">
        <f t="shared" si="17"/>
        <v>2.2000000000000002</v>
      </c>
      <c r="P40" s="72">
        <f t="shared" si="17"/>
        <v>5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3.1</v>
      </c>
      <c r="D41" s="72">
        <f t="shared" si="13"/>
        <v>4.7</v>
      </c>
      <c r="E41" s="7" t="s">
        <v>18</v>
      </c>
      <c r="F41" s="71">
        <f t="shared" si="14"/>
        <v>3.1</v>
      </c>
      <c r="G41" s="72">
        <f t="shared" si="14"/>
        <v>3.8</v>
      </c>
      <c r="H41" s="37" t="s">
        <v>18</v>
      </c>
      <c r="I41" s="78">
        <f t="shared" si="15"/>
        <v>3</v>
      </c>
      <c r="J41" s="72">
        <f t="shared" si="15"/>
        <v>5.9</v>
      </c>
      <c r="K41" s="37" t="s">
        <v>18</v>
      </c>
      <c r="L41" s="71">
        <f t="shared" si="16"/>
        <v>5.3</v>
      </c>
      <c r="M41" s="72">
        <f t="shared" si="16"/>
        <v>7.8</v>
      </c>
      <c r="N41" s="37" t="s">
        <v>18</v>
      </c>
      <c r="O41" s="78">
        <f t="shared" si="17"/>
        <v>1.4</v>
      </c>
      <c r="P41" s="72">
        <f t="shared" si="17"/>
        <v>4.0999999999999996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4</v>
      </c>
      <c r="D42" s="72">
        <f t="shared" si="13"/>
        <v>5.0999999999999996</v>
      </c>
      <c r="E42" s="7" t="s">
        <v>18</v>
      </c>
      <c r="F42" s="71">
        <f t="shared" si="14"/>
        <v>3.8</v>
      </c>
      <c r="G42" s="72">
        <f t="shared" si="14"/>
        <v>7.4</v>
      </c>
      <c r="H42" s="37" t="s">
        <v>18</v>
      </c>
      <c r="I42" s="78">
        <f t="shared" si="15"/>
        <v>4.3</v>
      </c>
      <c r="J42" s="72">
        <f t="shared" si="15"/>
        <v>2.1</v>
      </c>
      <c r="K42" s="37" t="s">
        <v>18</v>
      </c>
      <c r="L42" s="71">
        <f t="shared" si="16"/>
        <v>4.3</v>
      </c>
      <c r="M42" s="72">
        <f t="shared" si="16"/>
        <v>3.5</v>
      </c>
      <c r="N42" s="37" t="s">
        <v>18</v>
      </c>
      <c r="O42" s="78">
        <f t="shared" si="17"/>
        <v>4.3</v>
      </c>
      <c r="P42" s="72">
        <f t="shared" si="17"/>
        <v>0.8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3.6</v>
      </c>
      <c r="D43" s="74">
        <f t="shared" si="13"/>
        <v>5.0999999999999996</v>
      </c>
      <c r="E43" s="35" t="s">
        <v>18</v>
      </c>
      <c r="F43" s="73">
        <f t="shared" si="14"/>
        <v>4.4000000000000004</v>
      </c>
      <c r="G43" s="74">
        <f t="shared" si="14"/>
        <v>4.2</v>
      </c>
      <c r="H43" s="38" t="s">
        <v>18</v>
      </c>
      <c r="I43" s="79">
        <f t="shared" si="15"/>
        <v>2.6</v>
      </c>
      <c r="J43" s="74">
        <f t="shared" si="15"/>
        <v>6.4</v>
      </c>
      <c r="K43" s="38" t="s">
        <v>18</v>
      </c>
      <c r="L43" s="73">
        <f t="shared" si="16"/>
        <v>4.3</v>
      </c>
      <c r="M43" s="74">
        <f t="shared" si="16"/>
        <v>10.4</v>
      </c>
      <c r="N43" s="38" t="s">
        <v>18</v>
      </c>
      <c r="O43" s="79">
        <f t="shared" si="17"/>
        <v>1.4</v>
      </c>
      <c r="P43" s="74">
        <f t="shared" si="17"/>
        <v>2.5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2.2000000000000002</v>
      </c>
      <c r="D44" s="72">
        <f t="shared" si="18"/>
        <v>1.6</v>
      </c>
      <c r="E44" s="7" t="s">
        <v>18</v>
      </c>
      <c r="F44" s="71">
        <f t="shared" ref="F44:G46" si="19">ROUND(F24/F$7*100,1)</f>
        <v>1.6</v>
      </c>
      <c r="G44" s="72">
        <f t="shared" si="19"/>
        <v>2.2000000000000002</v>
      </c>
      <c r="H44" s="37" t="s">
        <v>18</v>
      </c>
      <c r="I44" s="78">
        <f t="shared" ref="I44:J46" si="20">ROUND(I24/I$7*100,1)</f>
        <v>3</v>
      </c>
      <c r="J44" s="72">
        <f t="shared" si="20"/>
        <v>0.8</v>
      </c>
      <c r="K44" s="37" t="s">
        <v>18</v>
      </c>
      <c r="L44" s="71">
        <f t="shared" ref="L44:M46" si="21">ROUND(L24/L$7*100,1)</f>
        <v>5.3</v>
      </c>
      <c r="M44" s="72">
        <f t="shared" si="21"/>
        <v>0.9</v>
      </c>
      <c r="N44" s="37" t="s">
        <v>18</v>
      </c>
      <c r="O44" s="78">
        <f t="shared" ref="O44:P46" si="22">ROUND(O24/O$7*100,1)</f>
        <v>1.4</v>
      </c>
      <c r="P44" s="72">
        <f t="shared" si="22"/>
        <v>0.8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1.8</v>
      </c>
      <c r="D45" s="72">
        <f t="shared" si="18"/>
        <v>1.6</v>
      </c>
      <c r="E45" s="7" t="s">
        <v>18</v>
      </c>
      <c r="F45" s="71">
        <f t="shared" si="19"/>
        <v>1.6</v>
      </c>
      <c r="G45" s="72">
        <f t="shared" si="19"/>
        <v>1.3</v>
      </c>
      <c r="H45" s="37" t="s">
        <v>18</v>
      </c>
      <c r="I45" s="78">
        <f t="shared" si="20"/>
        <v>2.1</v>
      </c>
      <c r="J45" s="72">
        <f t="shared" si="20"/>
        <v>2.1</v>
      </c>
      <c r="K45" s="37" t="s">
        <v>18</v>
      </c>
      <c r="L45" s="71">
        <f t="shared" si="21"/>
        <v>4.3</v>
      </c>
      <c r="M45" s="72">
        <f t="shared" si="21"/>
        <v>1.7</v>
      </c>
      <c r="N45" s="37" t="s">
        <v>18</v>
      </c>
      <c r="O45" s="78">
        <f t="shared" si="22"/>
        <v>0.7</v>
      </c>
      <c r="P45" s="72">
        <f t="shared" si="22"/>
        <v>2.5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9.1999999999999993</v>
      </c>
      <c r="D46" s="76">
        <f t="shared" si="18"/>
        <v>8.6</v>
      </c>
      <c r="E46" s="11" t="s">
        <v>18</v>
      </c>
      <c r="F46" s="75">
        <f t="shared" si="19"/>
        <v>11</v>
      </c>
      <c r="G46" s="76">
        <f t="shared" si="19"/>
        <v>11.2</v>
      </c>
      <c r="H46" s="39" t="s">
        <v>18</v>
      </c>
      <c r="I46" s="80">
        <f t="shared" si="20"/>
        <v>6.9</v>
      </c>
      <c r="J46" s="76">
        <f t="shared" si="20"/>
        <v>5.0999999999999996</v>
      </c>
      <c r="K46" s="39" t="s">
        <v>18</v>
      </c>
      <c r="L46" s="75">
        <f t="shared" si="21"/>
        <v>5.3</v>
      </c>
      <c r="M46" s="76">
        <f t="shared" si="21"/>
        <v>5.2</v>
      </c>
      <c r="N46" s="39" t="s">
        <v>18</v>
      </c>
      <c r="O46" s="80">
        <f t="shared" si="22"/>
        <v>7.9</v>
      </c>
      <c r="P46" s="76">
        <f t="shared" si="22"/>
        <v>5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60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193</v>
      </c>
      <c r="D7" s="17">
        <f t="shared" si="0"/>
        <v>187</v>
      </c>
      <c r="E7" s="10">
        <f t="shared" si="0"/>
        <v>6</v>
      </c>
      <c r="F7" s="9">
        <f t="shared" si="0"/>
        <v>98</v>
      </c>
      <c r="G7" s="17">
        <f t="shared" si="0"/>
        <v>99</v>
      </c>
      <c r="H7" s="10">
        <f t="shared" si="0"/>
        <v>-1</v>
      </c>
      <c r="I7" s="9">
        <f t="shared" si="0"/>
        <v>95</v>
      </c>
      <c r="J7" s="17">
        <f t="shared" si="0"/>
        <v>88</v>
      </c>
      <c r="K7" s="29">
        <f t="shared" si="0"/>
        <v>7</v>
      </c>
      <c r="L7" s="9">
        <f t="shared" si="0"/>
        <v>48</v>
      </c>
      <c r="M7" s="17">
        <f t="shared" si="0"/>
        <v>34</v>
      </c>
      <c r="N7" s="10">
        <f t="shared" si="0"/>
        <v>14</v>
      </c>
      <c r="O7" s="9">
        <f t="shared" si="0"/>
        <v>47</v>
      </c>
      <c r="P7" s="17">
        <f t="shared" si="0"/>
        <v>54</v>
      </c>
      <c r="Q7" s="10">
        <f t="shared" si="0"/>
        <v>-7</v>
      </c>
      <c r="R7" s="9">
        <f t="shared" si="0"/>
        <v>1</v>
      </c>
      <c r="S7" s="17">
        <f t="shared" si="0"/>
        <v>-20</v>
      </c>
      <c r="T7" s="10">
        <f t="shared" si="0"/>
        <v>21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12</v>
      </c>
      <c r="D8" s="22">
        <f t="shared" si="1"/>
        <v>16</v>
      </c>
      <c r="E8" s="23">
        <f t="shared" si="1"/>
        <v>-4</v>
      </c>
      <c r="F8" s="21">
        <f t="shared" si="1"/>
        <v>10</v>
      </c>
      <c r="G8" s="22">
        <f t="shared" si="1"/>
        <v>6</v>
      </c>
      <c r="H8" s="23">
        <f t="shared" si="1"/>
        <v>4</v>
      </c>
      <c r="I8" s="21">
        <f t="shared" si="1"/>
        <v>2</v>
      </c>
      <c r="J8" s="22">
        <f t="shared" si="1"/>
        <v>10</v>
      </c>
      <c r="K8" s="30">
        <f t="shared" si="1"/>
        <v>-8</v>
      </c>
      <c r="L8" s="21">
        <f t="shared" si="1"/>
        <v>2</v>
      </c>
      <c r="M8" s="22">
        <f t="shared" si="1"/>
        <v>0</v>
      </c>
      <c r="N8" s="23">
        <f t="shared" si="1"/>
        <v>2</v>
      </c>
      <c r="O8" s="21">
        <f t="shared" si="1"/>
        <v>0</v>
      </c>
      <c r="P8" s="22">
        <f t="shared" si="1"/>
        <v>10</v>
      </c>
      <c r="Q8" s="23">
        <f t="shared" si="1"/>
        <v>-10</v>
      </c>
      <c r="R8" s="21">
        <f t="shared" si="1"/>
        <v>2</v>
      </c>
      <c r="S8" s="22">
        <f t="shared" si="1"/>
        <v>-10</v>
      </c>
      <c r="T8" s="23">
        <f t="shared" si="1"/>
        <v>12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157</v>
      </c>
      <c r="D9" s="18">
        <f t="shared" si="2"/>
        <v>142</v>
      </c>
      <c r="E9" s="6">
        <f t="shared" si="2"/>
        <v>15</v>
      </c>
      <c r="F9" s="5">
        <f t="shared" si="2"/>
        <v>72</v>
      </c>
      <c r="G9" s="18">
        <f t="shared" si="2"/>
        <v>72</v>
      </c>
      <c r="H9" s="6">
        <f t="shared" si="2"/>
        <v>0</v>
      </c>
      <c r="I9" s="5">
        <f t="shared" si="2"/>
        <v>85</v>
      </c>
      <c r="J9" s="18">
        <f t="shared" si="2"/>
        <v>70</v>
      </c>
      <c r="K9" s="31">
        <f t="shared" si="2"/>
        <v>15</v>
      </c>
      <c r="L9" s="5">
        <f t="shared" si="2"/>
        <v>43</v>
      </c>
      <c r="M9" s="18">
        <f t="shared" si="2"/>
        <v>29</v>
      </c>
      <c r="N9" s="6">
        <f t="shared" si="2"/>
        <v>14</v>
      </c>
      <c r="O9" s="5">
        <f t="shared" si="2"/>
        <v>42</v>
      </c>
      <c r="P9" s="18">
        <f t="shared" si="2"/>
        <v>41</v>
      </c>
      <c r="Q9" s="6">
        <f t="shared" si="2"/>
        <v>1</v>
      </c>
      <c r="R9" s="5">
        <f t="shared" si="2"/>
        <v>1</v>
      </c>
      <c r="S9" s="18">
        <f t="shared" si="2"/>
        <v>-12</v>
      </c>
      <c r="T9" s="6">
        <f t="shared" si="2"/>
        <v>13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24</v>
      </c>
      <c r="D10" s="26">
        <f t="shared" si="3"/>
        <v>29</v>
      </c>
      <c r="E10" s="27">
        <f t="shared" si="3"/>
        <v>-5</v>
      </c>
      <c r="F10" s="25">
        <f t="shared" si="3"/>
        <v>16</v>
      </c>
      <c r="G10" s="26">
        <f t="shared" si="3"/>
        <v>21</v>
      </c>
      <c r="H10" s="27">
        <f t="shared" si="3"/>
        <v>-5</v>
      </c>
      <c r="I10" s="25">
        <f t="shared" si="3"/>
        <v>8</v>
      </c>
      <c r="J10" s="26">
        <f t="shared" si="3"/>
        <v>8</v>
      </c>
      <c r="K10" s="32">
        <f t="shared" si="3"/>
        <v>0</v>
      </c>
      <c r="L10" s="25">
        <f t="shared" si="3"/>
        <v>3</v>
      </c>
      <c r="M10" s="26">
        <f t="shared" si="3"/>
        <v>5</v>
      </c>
      <c r="N10" s="27">
        <f t="shared" si="3"/>
        <v>-2</v>
      </c>
      <c r="O10" s="25">
        <f t="shared" si="3"/>
        <v>5</v>
      </c>
      <c r="P10" s="26">
        <f t="shared" si="3"/>
        <v>3</v>
      </c>
      <c r="Q10" s="27">
        <f t="shared" si="3"/>
        <v>2</v>
      </c>
      <c r="R10" s="25">
        <f t="shared" si="3"/>
        <v>-2</v>
      </c>
      <c r="S10" s="26">
        <f t="shared" si="3"/>
        <v>2</v>
      </c>
      <c r="T10" s="27">
        <f t="shared" si="3"/>
        <v>-4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8</v>
      </c>
      <c r="D11" s="18">
        <f t="shared" si="4"/>
        <v>7</v>
      </c>
      <c r="E11" s="6">
        <f t="shared" ref="E11:E26" si="5">C11-D11</f>
        <v>1</v>
      </c>
      <c r="F11" s="5">
        <v>7</v>
      </c>
      <c r="G11" s="18">
        <v>2</v>
      </c>
      <c r="H11" s="13">
        <f t="shared" ref="H11:H26" si="6">F11-G11</f>
        <v>5</v>
      </c>
      <c r="I11" s="5">
        <f t="shared" ref="I11:J26" si="7">L11+O11</f>
        <v>1</v>
      </c>
      <c r="J11" s="18">
        <f t="shared" si="7"/>
        <v>5</v>
      </c>
      <c r="K11" s="31">
        <f t="shared" ref="K11:K26" si="8">I11-J11</f>
        <v>-4</v>
      </c>
      <c r="L11" s="5">
        <v>1</v>
      </c>
      <c r="M11" s="18">
        <v>0</v>
      </c>
      <c r="N11" s="6">
        <f t="shared" ref="N11:N26" si="9">L11-M11</f>
        <v>1</v>
      </c>
      <c r="O11" s="5">
        <v>0</v>
      </c>
      <c r="P11" s="18">
        <v>5</v>
      </c>
      <c r="Q11" s="13">
        <f>O11-P11</f>
        <v>-5</v>
      </c>
      <c r="R11" s="6">
        <f t="shared" ref="R11:S24" si="10">L11-O11</f>
        <v>1</v>
      </c>
      <c r="S11" s="18">
        <f t="shared" si="10"/>
        <v>-5</v>
      </c>
      <c r="T11" s="6">
        <f t="shared" ref="T11:T26" si="11">R11-S11</f>
        <v>6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4</v>
      </c>
      <c r="D12" s="18">
        <f t="shared" si="4"/>
        <v>7</v>
      </c>
      <c r="E12" s="6">
        <f t="shared" si="5"/>
        <v>-3</v>
      </c>
      <c r="F12" s="5">
        <v>3</v>
      </c>
      <c r="G12" s="18">
        <v>3</v>
      </c>
      <c r="H12" s="13">
        <f t="shared" si="6"/>
        <v>0</v>
      </c>
      <c r="I12" s="5">
        <f t="shared" si="7"/>
        <v>1</v>
      </c>
      <c r="J12" s="18">
        <f t="shared" si="7"/>
        <v>4</v>
      </c>
      <c r="K12" s="31">
        <f t="shared" si="8"/>
        <v>-3</v>
      </c>
      <c r="L12" s="5">
        <v>1</v>
      </c>
      <c r="M12" s="18">
        <v>0</v>
      </c>
      <c r="N12" s="6">
        <f t="shared" si="9"/>
        <v>1</v>
      </c>
      <c r="O12" s="5">
        <v>0</v>
      </c>
      <c r="P12" s="18">
        <v>4</v>
      </c>
      <c r="Q12" s="13">
        <f t="shared" ref="Q12:Q26" si="12">O12-P12</f>
        <v>-4</v>
      </c>
      <c r="R12" s="6">
        <f t="shared" si="10"/>
        <v>1</v>
      </c>
      <c r="S12" s="18">
        <f t="shared" si="10"/>
        <v>-4</v>
      </c>
      <c r="T12" s="6">
        <f t="shared" si="11"/>
        <v>5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0</v>
      </c>
      <c r="D13" s="18">
        <f t="shared" si="4"/>
        <v>2</v>
      </c>
      <c r="E13" s="6">
        <f t="shared" si="5"/>
        <v>-2</v>
      </c>
      <c r="F13" s="5">
        <v>0</v>
      </c>
      <c r="G13" s="18">
        <v>1</v>
      </c>
      <c r="H13" s="13">
        <f t="shared" si="6"/>
        <v>-1</v>
      </c>
      <c r="I13" s="5">
        <f t="shared" si="7"/>
        <v>0</v>
      </c>
      <c r="J13" s="18">
        <f t="shared" si="7"/>
        <v>1</v>
      </c>
      <c r="K13" s="32">
        <f t="shared" si="8"/>
        <v>-1</v>
      </c>
      <c r="L13" s="5">
        <v>0</v>
      </c>
      <c r="M13" s="18">
        <v>0</v>
      </c>
      <c r="N13" s="6">
        <f t="shared" si="9"/>
        <v>0</v>
      </c>
      <c r="O13" s="5">
        <v>0</v>
      </c>
      <c r="P13" s="18">
        <v>1</v>
      </c>
      <c r="Q13" s="13">
        <f t="shared" si="12"/>
        <v>-1</v>
      </c>
      <c r="R13" s="6">
        <f t="shared" si="10"/>
        <v>0</v>
      </c>
      <c r="S13" s="18">
        <f t="shared" si="10"/>
        <v>-1</v>
      </c>
      <c r="T13" s="6">
        <f t="shared" si="11"/>
        <v>1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17</v>
      </c>
      <c r="D14" s="22">
        <f t="shared" si="4"/>
        <v>16</v>
      </c>
      <c r="E14" s="23">
        <f t="shared" si="5"/>
        <v>1</v>
      </c>
      <c r="F14" s="21">
        <v>8</v>
      </c>
      <c r="G14" s="22">
        <v>7</v>
      </c>
      <c r="H14" s="24">
        <f t="shared" si="6"/>
        <v>1</v>
      </c>
      <c r="I14" s="21">
        <f t="shared" si="7"/>
        <v>9</v>
      </c>
      <c r="J14" s="22">
        <f t="shared" si="7"/>
        <v>9</v>
      </c>
      <c r="K14" s="24">
        <f t="shared" si="8"/>
        <v>0</v>
      </c>
      <c r="L14" s="21">
        <v>2</v>
      </c>
      <c r="M14" s="22">
        <v>1</v>
      </c>
      <c r="N14" s="23">
        <f t="shared" si="9"/>
        <v>1</v>
      </c>
      <c r="O14" s="21">
        <v>7</v>
      </c>
      <c r="P14" s="22">
        <v>8</v>
      </c>
      <c r="Q14" s="24">
        <f t="shared" si="12"/>
        <v>-1</v>
      </c>
      <c r="R14" s="23">
        <f t="shared" si="10"/>
        <v>-5</v>
      </c>
      <c r="S14" s="22">
        <f t="shared" si="10"/>
        <v>-7</v>
      </c>
      <c r="T14" s="23">
        <f t="shared" si="11"/>
        <v>2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35</v>
      </c>
      <c r="D15" s="18">
        <f t="shared" si="4"/>
        <v>29</v>
      </c>
      <c r="E15" s="6">
        <f t="shared" si="5"/>
        <v>6</v>
      </c>
      <c r="F15" s="5">
        <v>17</v>
      </c>
      <c r="G15" s="18">
        <v>15</v>
      </c>
      <c r="H15" s="13">
        <f t="shared" si="6"/>
        <v>2</v>
      </c>
      <c r="I15" s="5">
        <f t="shared" si="7"/>
        <v>18</v>
      </c>
      <c r="J15" s="18">
        <f t="shared" si="7"/>
        <v>14</v>
      </c>
      <c r="K15" s="13">
        <f t="shared" si="8"/>
        <v>4</v>
      </c>
      <c r="L15" s="5">
        <v>8</v>
      </c>
      <c r="M15" s="18">
        <v>4</v>
      </c>
      <c r="N15" s="6">
        <f t="shared" si="9"/>
        <v>4</v>
      </c>
      <c r="O15" s="5">
        <v>10</v>
      </c>
      <c r="P15" s="18">
        <v>10</v>
      </c>
      <c r="Q15" s="13">
        <f t="shared" si="12"/>
        <v>0</v>
      </c>
      <c r="R15" s="6">
        <f t="shared" si="10"/>
        <v>-2</v>
      </c>
      <c r="S15" s="18">
        <f t="shared" si="10"/>
        <v>-6</v>
      </c>
      <c r="T15" s="6">
        <f t="shared" si="11"/>
        <v>4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26</v>
      </c>
      <c r="D16" s="18">
        <f t="shared" si="4"/>
        <v>21</v>
      </c>
      <c r="E16" s="6">
        <f t="shared" si="5"/>
        <v>5</v>
      </c>
      <c r="F16" s="5">
        <v>10</v>
      </c>
      <c r="G16" s="18">
        <v>12</v>
      </c>
      <c r="H16" s="13">
        <f t="shared" si="6"/>
        <v>-2</v>
      </c>
      <c r="I16" s="5">
        <f t="shared" si="7"/>
        <v>16</v>
      </c>
      <c r="J16" s="18">
        <f t="shared" si="7"/>
        <v>9</v>
      </c>
      <c r="K16" s="13">
        <f t="shared" si="8"/>
        <v>7</v>
      </c>
      <c r="L16" s="5">
        <v>9</v>
      </c>
      <c r="M16" s="18">
        <v>3</v>
      </c>
      <c r="N16" s="6">
        <f t="shared" si="9"/>
        <v>6</v>
      </c>
      <c r="O16" s="5">
        <v>7</v>
      </c>
      <c r="P16" s="18">
        <v>6</v>
      </c>
      <c r="Q16" s="13">
        <f t="shared" si="12"/>
        <v>1</v>
      </c>
      <c r="R16" s="6">
        <f t="shared" si="10"/>
        <v>2</v>
      </c>
      <c r="S16" s="18">
        <f t="shared" si="10"/>
        <v>-3</v>
      </c>
      <c r="T16" s="6">
        <f t="shared" si="11"/>
        <v>5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13</v>
      </c>
      <c r="D17" s="18">
        <f t="shared" si="4"/>
        <v>23</v>
      </c>
      <c r="E17" s="6">
        <f t="shared" si="5"/>
        <v>-10</v>
      </c>
      <c r="F17" s="5">
        <v>6</v>
      </c>
      <c r="G17" s="18">
        <v>11</v>
      </c>
      <c r="H17" s="13">
        <f t="shared" si="6"/>
        <v>-5</v>
      </c>
      <c r="I17" s="5">
        <f t="shared" si="7"/>
        <v>7</v>
      </c>
      <c r="J17" s="18">
        <f t="shared" si="7"/>
        <v>12</v>
      </c>
      <c r="K17" s="13">
        <f t="shared" si="8"/>
        <v>-5</v>
      </c>
      <c r="L17" s="5">
        <v>4</v>
      </c>
      <c r="M17" s="18">
        <v>8</v>
      </c>
      <c r="N17" s="6">
        <f t="shared" si="9"/>
        <v>-4</v>
      </c>
      <c r="O17" s="5">
        <v>3</v>
      </c>
      <c r="P17" s="18">
        <v>4</v>
      </c>
      <c r="Q17" s="13">
        <f t="shared" si="12"/>
        <v>-1</v>
      </c>
      <c r="R17" s="6">
        <f t="shared" si="10"/>
        <v>1</v>
      </c>
      <c r="S17" s="18">
        <f t="shared" si="10"/>
        <v>4</v>
      </c>
      <c r="T17" s="6">
        <f t="shared" si="11"/>
        <v>-3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28</v>
      </c>
      <c r="D18" s="18">
        <f t="shared" si="4"/>
        <v>17</v>
      </c>
      <c r="E18" s="6">
        <f t="shared" si="5"/>
        <v>11</v>
      </c>
      <c r="F18" s="5">
        <v>12</v>
      </c>
      <c r="G18" s="18">
        <v>8</v>
      </c>
      <c r="H18" s="13">
        <f t="shared" si="6"/>
        <v>4</v>
      </c>
      <c r="I18" s="5">
        <f t="shared" si="7"/>
        <v>16</v>
      </c>
      <c r="J18" s="18">
        <f t="shared" si="7"/>
        <v>9</v>
      </c>
      <c r="K18" s="13">
        <f t="shared" si="8"/>
        <v>7</v>
      </c>
      <c r="L18" s="5">
        <v>8</v>
      </c>
      <c r="M18" s="18">
        <v>3</v>
      </c>
      <c r="N18" s="6">
        <f t="shared" si="9"/>
        <v>5</v>
      </c>
      <c r="O18" s="5">
        <v>8</v>
      </c>
      <c r="P18" s="18">
        <v>6</v>
      </c>
      <c r="Q18" s="13">
        <f t="shared" si="12"/>
        <v>2</v>
      </c>
      <c r="R18" s="6">
        <f t="shared" si="10"/>
        <v>0</v>
      </c>
      <c r="S18" s="18">
        <f t="shared" si="10"/>
        <v>-3</v>
      </c>
      <c r="T18" s="6">
        <f t="shared" si="11"/>
        <v>3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9</v>
      </c>
      <c r="D19" s="18">
        <f t="shared" si="4"/>
        <v>5</v>
      </c>
      <c r="E19" s="6">
        <f t="shared" si="5"/>
        <v>4</v>
      </c>
      <c r="F19" s="5">
        <v>4</v>
      </c>
      <c r="G19" s="18">
        <v>3</v>
      </c>
      <c r="H19" s="13">
        <f t="shared" si="6"/>
        <v>1</v>
      </c>
      <c r="I19" s="5">
        <f t="shared" si="7"/>
        <v>5</v>
      </c>
      <c r="J19" s="18">
        <f t="shared" si="7"/>
        <v>2</v>
      </c>
      <c r="K19" s="13">
        <f t="shared" si="8"/>
        <v>3</v>
      </c>
      <c r="L19" s="5">
        <v>3</v>
      </c>
      <c r="M19" s="18">
        <v>1</v>
      </c>
      <c r="N19" s="6">
        <f t="shared" si="9"/>
        <v>2</v>
      </c>
      <c r="O19" s="5">
        <v>2</v>
      </c>
      <c r="P19" s="18">
        <v>1</v>
      </c>
      <c r="Q19" s="13">
        <f t="shared" si="12"/>
        <v>1</v>
      </c>
      <c r="R19" s="6">
        <f t="shared" si="10"/>
        <v>1</v>
      </c>
      <c r="S19" s="18">
        <f t="shared" si="10"/>
        <v>0</v>
      </c>
      <c r="T19" s="6">
        <f t="shared" si="11"/>
        <v>1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11</v>
      </c>
      <c r="D20" s="18">
        <f t="shared" si="4"/>
        <v>9</v>
      </c>
      <c r="E20" s="6">
        <f t="shared" si="5"/>
        <v>2</v>
      </c>
      <c r="F20" s="5">
        <v>5</v>
      </c>
      <c r="G20" s="18">
        <v>2</v>
      </c>
      <c r="H20" s="13">
        <f t="shared" si="6"/>
        <v>3</v>
      </c>
      <c r="I20" s="5">
        <f t="shared" si="7"/>
        <v>6</v>
      </c>
      <c r="J20" s="18">
        <f t="shared" si="7"/>
        <v>7</v>
      </c>
      <c r="K20" s="13">
        <f t="shared" si="8"/>
        <v>-1</v>
      </c>
      <c r="L20" s="5">
        <v>4</v>
      </c>
      <c r="M20" s="18">
        <v>3</v>
      </c>
      <c r="N20" s="6">
        <f t="shared" si="9"/>
        <v>1</v>
      </c>
      <c r="O20" s="5">
        <v>2</v>
      </c>
      <c r="P20" s="18">
        <v>4</v>
      </c>
      <c r="Q20" s="13">
        <f t="shared" si="12"/>
        <v>-2</v>
      </c>
      <c r="R20" s="6">
        <f t="shared" si="10"/>
        <v>2</v>
      </c>
      <c r="S20" s="18">
        <f t="shared" si="10"/>
        <v>-1</v>
      </c>
      <c r="T20" s="6">
        <f t="shared" si="11"/>
        <v>3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8</v>
      </c>
      <c r="D21" s="18">
        <f t="shared" si="4"/>
        <v>10</v>
      </c>
      <c r="E21" s="6">
        <f t="shared" si="5"/>
        <v>-2</v>
      </c>
      <c r="F21" s="5">
        <v>5</v>
      </c>
      <c r="G21" s="18">
        <v>9</v>
      </c>
      <c r="H21" s="13">
        <f t="shared" si="6"/>
        <v>-4</v>
      </c>
      <c r="I21" s="5">
        <f t="shared" si="7"/>
        <v>3</v>
      </c>
      <c r="J21" s="18">
        <f t="shared" si="7"/>
        <v>1</v>
      </c>
      <c r="K21" s="13">
        <f t="shared" si="8"/>
        <v>2</v>
      </c>
      <c r="L21" s="5">
        <v>2</v>
      </c>
      <c r="M21" s="18">
        <v>0</v>
      </c>
      <c r="N21" s="6">
        <f t="shared" si="9"/>
        <v>2</v>
      </c>
      <c r="O21" s="5">
        <v>1</v>
      </c>
      <c r="P21" s="18">
        <v>1</v>
      </c>
      <c r="Q21" s="13">
        <f t="shared" si="12"/>
        <v>0</v>
      </c>
      <c r="R21" s="6">
        <f t="shared" si="10"/>
        <v>1</v>
      </c>
      <c r="S21" s="18">
        <f t="shared" si="10"/>
        <v>-1</v>
      </c>
      <c r="T21" s="6">
        <f t="shared" si="11"/>
        <v>2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5</v>
      </c>
      <c r="D22" s="18">
        <f t="shared" si="4"/>
        <v>4</v>
      </c>
      <c r="E22" s="6">
        <f t="shared" si="5"/>
        <v>1</v>
      </c>
      <c r="F22" s="5">
        <v>1</v>
      </c>
      <c r="G22" s="18">
        <v>2</v>
      </c>
      <c r="H22" s="13">
        <f t="shared" si="6"/>
        <v>-1</v>
      </c>
      <c r="I22" s="5">
        <f t="shared" si="7"/>
        <v>4</v>
      </c>
      <c r="J22" s="18">
        <f t="shared" si="7"/>
        <v>2</v>
      </c>
      <c r="K22" s="13">
        <f t="shared" si="8"/>
        <v>2</v>
      </c>
      <c r="L22" s="5">
        <v>2</v>
      </c>
      <c r="M22" s="18">
        <v>1</v>
      </c>
      <c r="N22" s="6">
        <f t="shared" si="9"/>
        <v>1</v>
      </c>
      <c r="O22" s="5">
        <v>2</v>
      </c>
      <c r="P22" s="18">
        <v>1</v>
      </c>
      <c r="Q22" s="13">
        <f t="shared" si="12"/>
        <v>1</v>
      </c>
      <c r="R22" s="6">
        <f t="shared" si="10"/>
        <v>0</v>
      </c>
      <c r="S22" s="18">
        <f t="shared" si="10"/>
        <v>0</v>
      </c>
      <c r="T22" s="6">
        <f t="shared" si="11"/>
        <v>0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5</v>
      </c>
      <c r="D23" s="26">
        <f t="shared" si="4"/>
        <v>8</v>
      </c>
      <c r="E23" s="27">
        <f t="shared" si="5"/>
        <v>-3</v>
      </c>
      <c r="F23" s="25">
        <v>4</v>
      </c>
      <c r="G23" s="26">
        <v>3</v>
      </c>
      <c r="H23" s="28">
        <f t="shared" si="6"/>
        <v>1</v>
      </c>
      <c r="I23" s="25">
        <f t="shared" si="7"/>
        <v>1</v>
      </c>
      <c r="J23" s="26">
        <f t="shared" si="7"/>
        <v>5</v>
      </c>
      <c r="K23" s="28">
        <f t="shared" si="8"/>
        <v>-4</v>
      </c>
      <c r="L23" s="25">
        <v>1</v>
      </c>
      <c r="M23" s="26">
        <v>5</v>
      </c>
      <c r="N23" s="27">
        <f t="shared" si="9"/>
        <v>-4</v>
      </c>
      <c r="O23" s="25">
        <v>0</v>
      </c>
      <c r="P23" s="26">
        <v>0</v>
      </c>
      <c r="Q23" s="28">
        <f t="shared" si="12"/>
        <v>0</v>
      </c>
      <c r="R23" s="27">
        <f t="shared" si="10"/>
        <v>1</v>
      </c>
      <c r="S23" s="26">
        <f t="shared" si="10"/>
        <v>5</v>
      </c>
      <c r="T23" s="27">
        <f t="shared" si="11"/>
        <v>-4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8</v>
      </c>
      <c r="D24" s="18">
        <f t="shared" si="4"/>
        <v>10</v>
      </c>
      <c r="E24" s="6">
        <f t="shared" si="5"/>
        <v>-2</v>
      </c>
      <c r="F24" s="5">
        <v>5</v>
      </c>
      <c r="G24" s="18">
        <v>6</v>
      </c>
      <c r="H24" s="13">
        <f t="shared" si="6"/>
        <v>-1</v>
      </c>
      <c r="I24" s="5">
        <f t="shared" si="7"/>
        <v>3</v>
      </c>
      <c r="J24" s="18">
        <f t="shared" si="7"/>
        <v>4</v>
      </c>
      <c r="K24" s="13">
        <f t="shared" si="8"/>
        <v>-1</v>
      </c>
      <c r="L24" s="5">
        <v>1</v>
      </c>
      <c r="M24" s="18">
        <v>3</v>
      </c>
      <c r="N24" s="6">
        <f t="shared" si="9"/>
        <v>-2</v>
      </c>
      <c r="O24" s="5">
        <v>2</v>
      </c>
      <c r="P24" s="18">
        <v>1</v>
      </c>
      <c r="Q24" s="13">
        <f t="shared" si="12"/>
        <v>1</v>
      </c>
      <c r="R24" s="6">
        <f t="shared" si="10"/>
        <v>-1</v>
      </c>
      <c r="S24" s="18">
        <f t="shared" si="10"/>
        <v>2</v>
      </c>
      <c r="T24" s="6">
        <f t="shared" si="11"/>
        <v>-3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0</v>
      </c>
      <c r="D25" s="18">
        <f>G25+J25</f>
        <v>2</v>
      </c>
      <c r="E25" s="6">
        <f t="shared" si="5"/>
        <v>-2</v>
      </c>
      <c r="F25" s="5">
        <v>0</v>
      </c>
      <c r="G25" s="18">
        <v>2</v>
      </c>
      <c r="H25" s="13">
        <f t="shared" si="6"/>
        <v>-2</v>
      </c>
      <c r="I25" s="5">
        <f t="shared" si="7"/>
        <v>0</v>
      </c>
      <c r="J25" s="18">
        <f t="shared" si="7"/>
        <v>0</v>
      </c>
      <c r="K25" s="13">
        <f t="shared" si="8"/>
        <v>0</v>
      </c>
      <c r="L25" s="5">
        <v>0</v>
      </c>
      <c r="M25" s="18">
        <v>0</v>
      </c>
      <c r="N25" s="6">
        <f t="shared" si="9"/>
        <v>0</v>
      </c>
      <c r="O25" s="5">
        <v>0</v>
      </c>
      <c r="P25" s="18">
        <v>0</v>
      </c>
      <c r="Q25" s="13">
        <f t="shared" si="12"/>
        <v>0</v>
      </c>
      <c r="R25" s="6">
        <f>L25-O25</f>
        <v>0</v>
      </c>
      <c r="S25" s="18">
        <f>M25-P25</f>
        <v>0</v>
      </c>
      <c r="T25" s="6">
        <f t="shared" si="11"/>
        <v>0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16</v>
      </c>
      <c r="D26" s="19">
        <f>G26+J26</f>
        <v>17</v>
      </c>
      <c r="E26" s="57">
        <f t="shared" si="5"/>
        <v>-1</v>
      </c>
      <c r="F26" s="14">
        <v>11</v>
      </c>
      <c r="G26" s="19">
        <v>13</v>
      </c>
      <c r="H26" s="15">
        <f t="shared" si="6"/>
        <v>-2</v>
      </c>
      <c r="I26" s="14">
        <f t="shared" si="7"/>
        <v>5</v>
      </c>
      <c r="J26" s="19">
        <f t="shared" si="7"/>
        <v>4</v>
      </c>
      <c r="K26" s="15">
        <f t="shared" si="8"/>
        <v>1</v>
      </c>
      <c r="L26" s="14">
        <v>2</v>
      </c>
      <c r="M26" s="19">
        <v>2</v>
      </c>
      <c r="N26" s="57">
        <f t="shared" si="9"/>
        <v>0</v>
      </c>
      <c r="O26" s="14">
        <v>3</v>
      </c>
      <c r="P26" s="19">
        <v>2</v>
      </c>
      <c r="Q26" s="15">
        <f t="shared" si="12"/>
        <v>1</v>
      </c>
      <c r="R26" s="57">
        <f>L26-O26</f>
        <v>-1</v>
      </c>
      <c r="S26" s="19">
        <f>M26-P26</f>
        <v>0</v>
      </c>
      <c r="T26" s="57">
        <f t="shared" si="11"/>
        <v>-1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6.2</v>
      </c>
      <c r="D28" s="70">
        <f t="shared" si="13"/>
        <v>8.6</v>
      </c>
      <c r="E28" s="34" t="s">
        <v>18</v>
      </c>
      <c r="F28" s="69">
        <f t="shared" ref="F28:G43" si="14">ROUND(F8/F$7*100,1)</f>
        <v>10.199999999999999</v>
      </c>
      <c r="G28" s="70">
        <f t="shared" si="14"/>
        <v>6.1</v>
      </c>
      <c r="H28" s="36" t="s">
        <v>18</v>
      </c>
      <c r="I28" s="77">
        <f t="shared" ref="I28:J43" si="15">ROUND(I8/I$7*100,1)</f>
        <v>2.1</v>
      </c>
      <c r="J28" s="70">
        <f t="shared" si="15"/>
        <v>11.4</v>
      </c>
      <c r="K28" s="36" t="s">
        <v>18</v>
      </c>
      <c r="L28" s="69">
        <f t="shared" ref="L28:M43" si="16">ROUND(L8/L$7*100,1)</f>
        <v>4.2</v>
      </c>
      <c r="M28" s="70">
        <f t="shared" si="16"/>
        <v>0</v>
      </c>
      <c r="N28" s="36" t="s">
        <v>18</v>
      </c>
      <c r="O28" s="77">
        <f t="shared" ref="O28:P43" si="17">ROUND(O8/O$7*100,1)</f>
        <v>0</v>
      </c>
      <c r="P28" s="70">
        <f t="shared" si="17"/>
        <v>18.5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81.3</v>
      </c>
      <c r="D29" s="72">
        <f t="shared" si="13"/>
        <v>75.900000000000006</v>
      </c>
      <c r="E29" s="7" t="s">
        <v>18</v>
      </c>
      <c r="F29" s="71">
        <f t="shared" si="14"/>
        <v>73.5</v>
      </c>
      <c r="G29" s="72">
        <f t="shared" si="14"/>
        <v>72.7</v>
      </c>
      <c r="H29" s="37" t="s">
        <v>18</v>
      </c>
      <c r="I29" s="78">
        <f t="shared" si="15"/>
        <v>89.5</v>
      </c>
      <c r="J29" s="72">
        <f t="shared" si="15"/>
        <v>79.5</v>
      </c>
      <c r="K29" s="37" t="s">
        <v>18</v>
      </c>
      <c r="L29" s="71">
        <f t="shared" si="16"/>
        <v>89.6</v>
      </c>
      <c r="M29" s="72">
        <f t="shared" si="16"/>
        <v>85.3</v>
      </c>
      <c r="N29" s="37" t="s">
        <v>18</v>
      </c>
      <c r="O29" s="78">
        <f t="shared" si="17"/>
        <v>89.4</v>
      </c>
      <c r="P29" s="72">
        <f t="shared" si="17"/>
        <v>75.900000000000006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12.4</v>
      </c>
      <c r="D30" s="74">
        <f t="shared" si="13"/>
        <v>15.5</v>
      </c>
      <c r="E30" s="35" t="s">
        <v>18</v>
      </c>
      <c r="F30" s="73">
        <f t="shared" si="14"/>
        <v>16.3</v>
      </c>
      <c r="G30" s="74">
        <f t="shared" si="14"/>
        <v>21.2</v>
      </c>
      <c r="H30" s="38" t="s">
        <v>18</v>
      </c>
      <c r="I30" s="79">
        <f t="shared" si="15"/>
        <v>8.4</v>
      </c>
      <c r="J30" s="74">
        <f t="shared" si="15"/>
        <v>9.1</v>
      </c>
      <c r="K30" s="38" t="s">
        <v>18</v>
      </c>
      <c r="L30" s="73">
        <f t="shared" si="16"/>
        <v>6.3</v>
      </c>
      <c r="M30" s="74">
        <f t="shared" si="16"/>
        <v>14.7</v>
      </c>
      <c r="N30" s="38" t="s">
        <v>18</v>
      </c>
      <c r="O30" s="79">
        <f t="shared" si="17"/>
        <v>10.6</v>
      </c>
      <c r="P30" s="74">
        <f t="shared" si="17"/>
        <v>5.6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4.0999999999999996</v>
      </c>
      <c r="D31" s="72">
        <f t="shared" si="13"/>
        <v>3.7</v>
      </c>
      <c r="E31" s="7" t="s">
        <v>18</v>
      </c>
      <c r="F31" s="71">
        <f>ROUND(F11/F$7*100,1)</f>
        <v>7.1</v>
      </c>
      <c r="G31" s="72">
        <f t="shared" si="14"/>
        <v>2</v>
      </c>
      <c r="H31" s="37" t="s">
        <v>18</v>
      </c>
      <c r="I31" s="78">
        <f t="shared" si="15"/>
        <v>1.1000000000000001</v>
      </c>
      <c r="J31" s="72">
        <f t="shared" si="15"/>
        <v>5.7</v>
      </c>
      <c r="K31" s="37" t="s">
        <v>18</v>
      </c>
      <c r="L31" s="71">
        <f t="shared" si="16"/>
        <v>2.1</v>
      </c>
      <c r="M31" s="72">
        <f t="shared" si="16"/>
        <v>0</v>
      </c>
      <c r="N31" s="37" t="s">
        <v>18</v>
      </c>
      <c r="O31" s="78">
        <f t="shared" si="17"/>
        <v>0</v>
      </c>
      <c r="P31" s="72">
        <f t="shared" si="17"/>
        <v>9.3000000000000007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2.1</v>
      </c>
      <c r="D32" s="72">
        <f t="shared" si="13"/>
        <v>3.7</v>
      </c>
      <c r="E32" s="7" t="s">
        <v>18</v>
      </c>
      <c r="F32" s="71">
        <f t="shared" si="14"/>
        <v>3.1</v>
      </c>
      <c r="G32" s="72">
        <f t="shared" si="14"/>
        <v>3</v>
      </c>
      <c r="H32" s="37" t="s">
        <v>18</v>
      </c>
      <c r="I32" s="78">
        <f t="shared" si="15"/>
        <v>1.1000000000000001</v>
      </c>
      <c r="J32" s="72">
        <f t="shared" si="15"/>
        <v>4.5</v>
      </c>
      <c r="K32" s="37" t="s">
        <v>18</v>
      </c>
      <c r="L32" s="71">
        <f t="shared" si="16"/>
        <v>2.1</v>
      </c>
      <c r="M32" s="72">
        <f t="shared" si="16"/>
        <v>0</v>
      </c>
      <c r="N32" s="37" t="s">
        <v>18</v>
      </c>
      <c r="O32" s="78">
        <f t="shared" si="17"/>
        <v>0</v>
      </c>
      <c r="P32" s="72">
        <f t="shared" si="17"/>
        <v>7.4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0</v>
      </c>
      <c r="D33" s="72">
        <f t="shared" si="13"/>
        <v>1.1000000000000001</v>
      </c>
      <c r="E33" s="7" t="s">
        <v>18</v>
      </c>
      <c r="F33" s="71">
        <f t="shared" si="14"/>
        <v>0</v>
      </c>
      <c r="G33" s="72">
        <f t="shared" si="14"/>
        <v>1</v>
      </c>
      <c r="H33" s="37" t="s">
        <v>18</v>
      </c>
      <c r="I33" s="78">
        <f t="shared" si="15"/>
        <v>0</v>
      </c>
      <c r="J33" s="72">
        <f t="shared" si="15"/>
        <v>1.1000000000000001</v>
      </c>
      <c r="K33" s="37" t="s">
        <v>18</v>
      </c>
      <c r="L33" s="71">
        <f t="shared" si="16"/>
        <v>0</v>
      </c>
      <c r="M33" s="72">
        <f t="shared" si="16"/>
        <v>0</v>
      </c>
      <c r="N33" s="37" t="s">
        <v>18</v>
      </c>
      <c r="O33" s="78">
        <f t="shared" si="17"/>
        <v>0</v>
      </c>
      <c r="P33" s="72">
        <f t="shared" si="17"/>
        <v>1.9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8.8000000000000007</v>
      </c>
      <c r="D34" s="70">
        <f t="shared" si="13"/>
        <v>8.6</v>
      </c>
      <c r="E34" s="34" t="s">
        <v>18</v>
      </c>
      <c r="F34" s="69">
        <f t="shared" si="14"/>
        <v>8.1999999999999993</v>
      </c>
      <c r="G34" s="70">
        <f t="shared" si="14"/>
        <v>7.1</v>
      </c>
      <c r="H34" s="36" t="s">
        <v>18</v>
      </c>
      <c r="I34" s="77">
        <f t="shared" si="15"/>
        <v>9.5</v>
      </c>
      <c r="J34" s="70">
        <f t="shared" si="15"/>
        <v>10.199999999999999</v>
      </c>
      <c r="K34" s="36" t="s">
        <v>18</v>
      </c>
      <c r="L34" s="69">
        <f t="shared" si="16"/>
        <v>4.2</v>
      </c>
      <c r="M34" s="70">
        <f t="shared" si="16"/>
        <v>2.9</v>
      </c>
      <c r="N34" s="36" t="s">
        <v>18</v>
      </c>
      <c r="O34" s="77">
        <f t="shared" si="17"/>
        <v>14.9</v>
      </c>
      <c r="P34" s="70">
        <f t="shared" si="17"/>
        <v>14.8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18.100000000000001</v>
      </c>
      <c r="D35" s="72">
        <f t="shared" si="13"/>
        <v>15.5</v>
      </c>
      <c r="E35" s="7" t="s">
        <v>18</v>
      </c>
      <c r="F35" s="71">
        <f t="shared" si="14"/>
        <v>17.3</v>
      </c>
      <c r="G35" s="72">
        <f t="shared" si="14"/>
        <v>15.2</v>
      </c>
      <c r="H35" s="37" t="s">
        <v>18</v>
      </c>
      <c r="I35" s="78">
        <f t="shared" si="15"/>
        <v>18.899999999999999</v>
      </c>
      <c r="J35" s="72">
        <f t="shared" si="15"/>
        <v>15.9</v>
      </c>
      <c r="K35" s="37" t="s">
        <v>18</v>
      </c>
      <c r="L35" s="71">
        <f t="shared" si="16"/>
        <v>16.7</v>
      </c>
      <c r="M35" s="72">
        <f t="shared" si="16"/>
        <v>11.8</v>
      </c>
      <c r="N35" s="37" t="s">
        <v>18</v>
      </c>
      <c r="O35" s="78">
        <f t="shared" si="17"/>
        <v>21.3</v>
      </c>
      <c r="P35" s="72">
        <f t="shared" si="17"/>
        <v>18.5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13.5</v>
      </c>
      <c r="D36" s="72">
        <f t="shared" si="13"/>
        <v>11.2</v>
      </c>
      <c r="E36" s="7" t="s">
        <v>18</v>
      </c>
      <c r="F36" s="71">
        <f t="shared" si="14"/>
        <v>10.199999999999999</v>
      </c>
      <c r="G36" s="72">
        <f t="shared" si="14"/>
        <v>12.1</v>
      </c>
      <c r="H36" s="37" t="s">
        <v>18</v>
      </c>
      <c r="I36" s="78">
        <f t="shared" si="15"/>
        <v>16.8</v>
      </c>
      <c r="J36" s="72">
        <f t="shared" si="15"/>
        <v>10.199999999999999</v>
      </c>
      <c r="K36" s="37" t="s">
        <v>18</v>
      </c>
      <c r="L36" s="71">
        <f t="shared" si="16"/>
        <v>18.8</v>
      </c>
      <c r="M36" s="72">
        <f t="shared" si="16"/>
        <v>8.8000000000000007</v>
      </c>
      <c r="N36" s="37" t="s">
        <v>18</v>
      </c>
      <c r="O36" s="78">
        <f t="shared" si="17"/>
        <v>14.9</v>
      </c>
      <c r="P36" s="72">
        <f t="shared" si="17"/>
        <v>11.1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6.7</v>
      </c>
      <c r="D37" s="72">
        <f t="shared" si="13"/>
        <v>12.3</v>
      </c>
      <c r="E37" s="7" t="s">
        <v>18</v>
      </c>
      <c r="F37" s="71">
        <f t="shared" si="14"/>
        <v>6.1</v>
      </c>
      <c r="G37" s="72">
        <f t="shared" si="14"/>
        <v>11.1</v>
      </c>
      <c r="H37" s="37" t="s">
        <v>18</v>
      </c>
      <c r="I37" s="78">
        <f t="shared" si="15"/>
        <v>7.4</v>
      </c>
      <c r="J37" s="72">
        <f t="shared" si="15"/>
        <v>13.6</v>
      </c>
      <c r="K37" s="37" t="s">
        <v>18</v>
      </c>
      <c r="L37" s="71">
        <f t="shared" si="16"/>
        <v>8.3000000000000007</v>
      </c>
      <c r="M37" s="72">
        <f t="shared" si="16"/>
        <v>23.5</v>
      </c>
      <c r="N37" s="37" t="s">
        <v>18</v>
      </c>
      <c r="O37" s="78">
        <f t="shared" si="17"/>
        <v>6.4</v>
      </c>
      <c r="P37" s="72">
        <f t="shared" si="17"/>
        <v>7.4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14.5</v>
      </c>
      <c r="D38" s="72">
        <f t="shared" si="13"/>
        <v>9.1</v>
      </c>
      <c r="E38" s="7" t="s">
        <v>18</v>
      </c>
      <c r="F38" s="71">
        <f t="shared" si="14"/>
        <v>12.2</v>
      </c>
      <c r="G38" s="72">
        <f t="shared" si="14"/>
        <v>8.1</v>
      </c>
      <c r="H38" s="37" t="s">
        <v>18</v>
      </c>
      <c r="I38" s="78">
        <f t="shared" si="15"/>
        <v>16.8</v>
      </c>
      <c r="J38" s="72">
        <f t="shared" si="15"/>
        <v>10.199999999999999</v>
      </c>
      <c r="K38" s="37" t="s">
        <v>18</v>
      </c>
      <c r="L38" s="71">
        <f t="shared" si="16"/>
        <v>16.7</v>
      </c>
      <c r="M38" s="72">
        <f t="shared" si="16"/>
        <v>8.8000000000000007</v>
      </c>
      <c r="N38" s="37" t="s">
        <v>18</v>
      </c>
      <c r="O38" s="78">
        <f t="shared" si="17"/>
        <v>17</v>
      </c>
      <c r="P38" s="72">
        <f t="shared" si="17"/>
        <v>11.1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4.7</v>
      </c>
      <c r="D39" s="72">
        <f t="shared" si="13"/>
        <v>2.7</v>
      </c>
      <c r="E39" s="7" t="s">
        <v>18</v>
      </c>
      <c r="F39" s="71">
        <f t="shared" si="14"/>
        <v>4.0999999999999996</v>
      </c>
      <c r="G39" s="72">
        <f t="shared" si="14"/>
        <v>3</v>
      </c>
      <c r="H39" s="37" t="s">
        <v>18</v>
      </c>
      <c r="I39" s="78">
        <f t="shared" si="15"/>
        <v>5.3</v>
      </c>
      <c r="J39" s="72">
        <f t="shared" si="15"/>
        <v>2.2999999999999998</v>
      </c>
      <c r="K39" s="37" t="s">
        <v>18</v>
      </c>
      <c r="L39" s="71">
        <f t="shared" si="16"/>
        <v>6.3</v>
      </c>
      <c r="M39" s="72">
        <f t="shared" si="16"/>
        <v>2.9</v>
      </c>
      <c r="N39" s="37" t="s">
        <v>18</v>
      </c>
      <c r="O39" s="78">
        <f t="shared" si="17"/>
        <v>4.3</v>
      </c>
      <c r="P39" s="72">
        <f t="shared" si="17"/>
        <v>1.9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5.7</v>
      </c>
      <c r="D40" s="72">
        <f t="shared" si="13"/>
        <v>4.8</v>
      </c>
      <c r="E40" s="7" t="s">
        <v>18</v>
      </c>
      <c r="F40" s="71">
        <f t="shared" si="14"/>
        <v>5.0999999999999996</v>
      </c>
      <c r="G40" s="72">
        <f t="shared" si="14"/>
        <v>2</v>
      </c>
      <c r="H40" s="37" t="s">
        <v>18</v>
      </c>
      <c r="I40" s="78">
        <f t="shared" si="15"/>
        <v>6.3</v>
      </c>
      <c r="J40" s="72">
        <f t="shared" si="15"/>
        <v>8</v>
      </c>
      <c r="K40" s="37" t="s">
        <v>18</v>
      </c>
      <c r="L40" s="71">
        <f t="shared" si="16"/>
        <v>8.3000000000000007</v>
      </c>
      <c r="M40" s="72">
        <f t="shared" si="16"/>
        <v>8.8000000000000007</v>
      </c>
      <c r="N40" s="37" t="s">
        <v>18</v>
      </c>
      <c r="O40" s="78">
        <f t="shared" si="17"/>
        <v>4.3</v>
      </c>
      <c r="P40" s="72">
        <f t="shared" si="17"/>
        <v>7.4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4.0999999999999996</v>
      </c>
      <c r="D41" s="72">
        <f t="shared" si="13"/>
        <v>5.3</v>
      </c>
      <c r="E41" s="7" t="s">
        <v>18</v>
      </c>
      <c r="F41" s="71">
        <f t="shared" si="14"/>
        <v>5.0999999999999996</v>
      </c>
      <c r="G41" s="72">
        <f t="shared" si="14"/>
        <v>9.1</v>
      </c>
      <c r="H41" s="37" t="s">
        <v>18</v>
      </c>
      <c r="I41" s="78">
        <f t="shared" si="15"/>
        <v>3.2</v>
      </c>
      <c r="J41" s="72">
        <f t="shared" si="15"/>
        <v>1.1000000000000001</v>
      </c>
      <c r="K41" s="37" t="s">
        <v>18</v>
      </c>
      <c r="L41" s="71">
        <f t="shared" si="16"/>
        <v>4.2</v>
      </c>
      <c r="M41" s="72">
        <f t="shared" si="16"/>
        <v>0</v>
      </c>
      <c r="N41" s="37" t="s">
        <v>18</v>
      </c>
      <c r="O41" s="78">
        <f t="shared" si="17"/>
        <v>2.1</v>
      </c>
      <c r="P41" s="72">
        <f t="shared" si="17"/>
        <v>1.9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2.6</v>
      </c>
      <c r="D42" s="72">
        <f t="shared" si="13"/>
        <v>2.1</v>
      </c>
      <c r="E42" s="7" t="s">
        <v>18</v>
      </c>
      <c r="F42" s="71">
        <f t="shared" si="14"/>
        <v>1</v>
      </c>
      <c r="G42" s="72">
        <f t="shared" si="14"/>
        <v>2</v>
      </c>
      <c r="H42" s="37" t="s">
        <v>18</v>
      </c>
      <c r="I42" s="78">
        <f t="shared" si="15"/>
        <v>4.2</v>
      </c>
      <c r="J42" s="72">
        <f t="shared" si="15"/>
        <v>2.2999999999999998</v>
      </c>
      <c r="K42" s="37" t="s">
        <v>18</v>
      </c>
      <c r="L42" s="71">
        <f t="shared" si="16"/>
        <v>4.2</v>
      </c>
      <c r="M42" s="72">
        <f t="shared" si="16"/>
        <v>2.9</v>
      </c>
      <c r="N42" s="37" t="s">
        <v>18</v>
      </c>
      <c r="O42" s="78">
        <f t="shared" si="17"/>
        <v>4.3</v>
      </c>
      <c r="P42" s="72">
        <f t="shared" si="17"/>
        <v>1.9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2.6</v>
      </c>
      <c r="D43" s="74">
        <f t="shared" si="13"/>
        <v>4.3</v>
      </c>
      <c r="E43" s="35" t="s">
        <v>18</v>
      </c>
      <c r="F43" s="73">
        <f t="shared" si="14"/>
        <v>4.0999999999999996</v>
      </c>
      <c r="G43" s="74">
        <f t="shared" si="14"/>
        <v>3</v>
      </c>
      <c r="H43" s="38" t="s">
        <v>18</v>
      </c>
      <c r="I43" s="79">
        <f t="shared" si="15"/>
        <v>1.1000000000000001</v>
      </c>
      <c r="J43" s="74">
        <f t="shared" si="15"/>
        <v>5.7</v>
      </c>
      <c r="K43" s="38" t="s">
        <v>18</v>
      </c>
      <c r="L43" s="73">
        <f t="shared" si="16"/>
        <v>2.1</v>
      </c>
      <c r="M43" s="74">
        <f t="shared" si="16"/>
        <v>14.7</v>
      </c>
      <c r="N43" s="38" t="s">
        <v>18</v>
      </c>
      <c r="O43" s="79">
        <f t="shared" si="17"/>
        <v>0</v>
      </c>
      <c r="P43" s="74">
        <f t="shared" si="17"/>
        <v>0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4.0999999999999996</v>
      </c>
      <c r="D44" s="72">
        <f t="shared" si="18"/>
        <v>5.3</v>
      </c>
      <c r="E44" s="7" t="s">
        <v>18</v>
      </c>
      <c r="F44" s="71">
        <f t="shared" ref="F44:G46" si="19">ROUND(F24/F$7*100,1)</f>
        <v>5.0999999999999996</v>
      </c>
      <c r="G44" s="72">
        <f t="shared" si="19"/>
        <v>6.1</v>
      </c>
      <c r="H44" s="37" t="s">
        <v>18</v>
      </c>
      <c r="I44" s="78">
        <f t="shared" ref="I44:J46" si="20">ROUND(I24/I$7*100,1)</f>
        <v>3.2</v>
      </c>
      <c r="J44" s="72">
        <f t="shared" si="20"/>
        <v>4.5</v>
      </c>
      <c r="K44" s="37" t="s">
        <v>18</v>
      </c>
      <c r="L44" s="71">
        <f t="shared" ref="L44:M46" si="21">ROUND(L24/L$7*100,1)</f>
        <v>2.1</v>
      </c>
      <c r="M44" s="72">
        <f t="shared" si="21"/>
        <v>8.8000000000000007</v>
      </c>
      <c r="N44" s="37" t="s">
        <v>18</v>
      </c>
      <c r="O44" s="78">
        <f t="shared" ref="O44:P46" si="22">ROUND(O24/O$7*100,1)</f>
        <v>4.3</v>
      </c>
      <c r="P44" s="72">
        <f t="shared" si="22"/>
        <v>1.9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0</v>
      </c>
      <c r="D45" s="72">
        <f t="shared" si="18"/>
        <v>1.1000000000000001</v>
      </c>
      <c r="E45" s="7" t="s">
        <v>18</v>
      </c>
      <c r="F45" s="71">
        <f t="shared" si="19"/>
        <v>0</v>
      </c>
      <c r="G45" s="72">
        <f t="shared" si="19"/>
        <v>2</v>
      </c>
      <c r="H45" s="37" t="s">
        <v>18</v>
      </c>
      <c r="I45" s="78">
        <f t="shared" si="20"/>
        <v>0</v>
      </c>
      <c r="J45" s="72">
        <f t="shared" si="20"/>
        <v>0</v>
      </c>
      <c r="K45" s="37" t="s">
        <v>18</v>
      </c>
      <c r="L45" s="71">
        <f t="shared" si="21"/>
        <v>0</v>
      </c>
      <c r="M45" s="72">
        <f t="shared" si="21"/>
        <v>0</v>
      </c>
      <c r="N45" s="37" t="s">
        <v>18</v>
      </c>
      <c r="O45" s="78">
        <f t="shared" si="22"/>
        <v>0</v>
      </c>
      <c r="P45" s="72">
        <f t="shared" si="22"/>
        <v>0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8.3000000000000007</v>
      </c>
      <c r="D46" s="76">
        <f t="shared" si="18"/>
        <v>9.1</v>
      </c>
      <c r="E46" s="11" t="s">
        <v>18</v>
      </c>
      <c r="F46" s="75">
        <f t="shared" si="19"/>
        <v>11.2</v>
      </c>
      <c r="G46" s="76">
        <f t="shared" si="19"/>
        <v>13.1</v>
      </c>
      <c r="H46" s="39" t="s">
        <v>18</v>
      </c>
      <c r="I46" s="80">
        <f t="shared" si="20"/>
        <v>5.3</v>
      </c>
      <c r="J46" s="76">
        <f t="shared" si="20"/>
        <v>4.5</v>
      </c>
      <c r="K46" s="39" t="s">
        <v>18</v>
      </c>
      <c r="L46" s="75">
        <f t="shared" si="21"/>
        <v>4.2</v>
      </c>
      <c r="M46" s="76">
        <f t="shared" si="21"/>
        <v>5.9</v>
      </c>
      <c r="N46" s="39" t="s">
        <v>18</v>
      </c>
      <c r="O46" s="80">
        <f t="shared" si="22"/>
        <v>6.4</v>
      </c>
      <c r="P46" s="76">
        <f t="shared" si="22"/>
        <v>3.7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61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152</v>
      </c>
      <c r="D7" s="17">
        <f t="shared" si="0"/>
        <v>161</v>
      </c>
      <c r="E7" s="10">
        <f t="shared" si="0"/>
        <v>-9</v>
      </c>
      <c r="F7" s="9">
        <f t="shared" si="0"/>
        <v>82</v>
      </c>
      <c r="G7" s="17">
        <f t="shared" si="0"/>
        <v>85</v>
      </c>
      <c r="H7" s="10">
        <f t="shared" si="0"/>
        <v>-3</v>
      </c>
      <c r="I7" s="9">
        <f t="shared" si="0"/>
        <v>70</v>
      </c>
      <c r="J7" s="17">
        <f t="shared" si="0"/>
        <v>76</v>
      </c>
      <c r="K7" s="29">
        <f t="shared" si="0"/>
        <v>-6</v>
      </c>
      <c r="L7" s="9">
        <f t="shared" si="0"/>
        <v>35</v>
      </c>
      <c r="M7" s="17">
        <f t="shared" si="0"/>
        <v>33</v>
      </c>
      <c r="N7" s="10">
        <f t="shared" si="0"/>
        <v>2</v>
      </c>
      <c r="O7" s="9">
        <f t="shared" si="0"/>
        <v>35</v>
      </c>
      <c r="P7" s="17">
        <f t="shared" si="0"/>
        <v>43</v>
      </c>
      <c r="Q7" s="10">
        <f t="shared" si="0"/>
        <v>-8</v>
      </c>
      <c r="R7" s="9">
        <f t="shared" si="0"/>
        <v>0</v>
      </c>
      <c r="S7" s="17">
        <f t="shared" si="0"/>
        <v>-10</v>
      </c>
      <c r="T7" s="10">
        <f t="shared" si="0"/>
        <v>10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10</v>
      </c>
      <c r="D8" s="22">
        <f t="shared" si="1"/>
        <v>10</v>
      </c>
      <c r="E8" s="23">
        <f t="shared" si="1"/>
        <v>0</v>
      </c>
      <c r="F8" s="21">
        <f t="shared" si="1"/>
        <v>10</v>
      </c>
      <c r="G8" s="22">
        <f t="shared" si="1"/>
        <v>4</v>
      </c>
      <c r="H8" s="23">
        <f t="shared" si="1"/>
        <v>6</v>
      </c>
      <c r="I8" s="21">
        <f t="shared" si="1"/>
        <v>0</v>
      </c>
      <c r="J8" s="22">
        <f t="shared" si="1"/>
        <v>6</v>
      </c>
      <c r="K8" s="30">
        <f t="shared" si="1"/>
        <v>-6</v>
      </c>
      <c r="L8" s="21">
        <f t="shared" si="1"/>
        <v>0</v>
      </c>
      <c r="M8" s="22">
        <f t="shared" si="1"/>
        <v>3</v>
      </c>
      <c r="N8" s="23">
        <f t="shared" si="1"/>
        <v>-3</v>
      </c>
      <c r="O8" s="21">
        <f t="shared" si="1"/>
        <v>0</v>
      </c>
      <c r="P8" s="22">
        <f t="shared" si="1"/>
        <v>3</v>
      </c>
      <c r="Q8" s="23">
        <f t="shared" si="1"/>
        <v>-3</v>
      </c>
      <c r="R8" s="21">
        <f t="shared" si="1"/>
        <v>0</v>
      </c>
      <c r="S8" s="22">
        <f t="shared" si="1"/>
        <v>0</v>
      </c>
      <c r="T8" s="23">
        <f t="shared" si="1"/>
        <v>0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126</v>
      </c>
      <c r="D9" s="18">
        <f t="shared" si="2"/>
        <v>132</v>
      </c>
      <c r="E9" s="6">
        <f t="shared" si="2"/>
        <v>-6</v>
      </c>
      <c r="F9" s="5">
        <f t="shared" si="2"/>
        <v>63</v>
      </c>
      <c r="G9" s="18">
        <f t="shared" si="2"/>
        <v>66</v>
      </c>
      <c r="H9" s="6">
        <f t="shared" si="2"/>
        <v>-3</v>
      </c>
      <c r="I9" s="5">
        <f t="shared" si="2"/>
        <v>63</v>
      </c>
      <c r="J9" s="18">
        <f t="shared" si="2"/>
        <v>66</v>
      </c>
      <c r="K9" s="31">
        <f t="shared" si="2"/>
        <v>-3</v>
      </c>
      <c r="L9" s="5">
        <f t="shared" si="2"/>
        <v>31</v>
      </c>
      <c r="M9" s="18">
        <f t="shared" si="2"/>
        <v>26</v>
      </c>
      <c r="N9" s="6">
        <f t="shared" si="2"/>
        <v>5</v>
      </c>
      <c r="O9" s="5">
        <f t="shared" si="2"/>
        <v>32</v>
      </c>
      <c r="P9" s="18">
        <f t="shared" si="2"/>
        <v>40</v>
      </c>
      <c r="Q9" s="6">
        <f t="shared" si="2"/>
        <v>-8</v>
      </c>
      <c r="R9" s="5">
        <f t="shared" si="2"/>
        <v>-1</v>
      </c>
      <c r="S9" s="18">
        <f t="shared" si="2"/>
        <v>-14</v>
      </c>
      <c r="T9" s="6">
        <f t="shared" si="2"/>
        <v>13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16</v>
      </c>
      <c r="D10" s="26">
        <f t="shared" si="3"/>
        <v>19</v>
      </c>
      <c r="E10" s="27">
        <f t="shared" si="3"/>
        <v>-3</v>
      </c>
      <c r="F10" s="25">
        <f t="shared" si="3"/>
        <v>9</v>
      </c>
      <c r="G10" s="26">
        <f t="shared" si="3"/>
        <v>15</v>
      </c>
      <c r="H10" s="27">
        <f t="shared" si="3"/>
        <v>-6</v>
      </c>
      <c r="I10" s="25">
        <f t="shared" si="3"/>
        <v>7</v>
      </c>
      <c r="J10" s="26">
        <f t="shared" si="3"/>
        <v>4</v>
      </c>
      <c r="K10" s="32">
        <f t="shared" si="3"/>
        <v>3</v>
      </c>
      <c r="L10" s="25">
        <f t="shared" si="3"/>
        <v>4</v>
      </c>
      <c r="M10" s="26">
        <f t="shared" si="3"/>
        <v>4</v>
      </c>
      <c r="N10" s="27">
        <f t="shared" si="3"/>
        <v>0</v>
      </c>
      <c r="O10" s="25">
        <f t="shared" si="3"/>
        <v>3</v>
      </c>
      <c r="P10" s="26">
        <f t="shared" si="3"/>
        <v>0</v>
      </c>
      <c r="Q10" s="27">
        <f t="shared" si="3"/>
        <v>3</v>
      </c>
      <c r="R10" s="25">
        <f t="shared" si="3"/>
        <v>1</v>
      </c>
      <c r="S10" s="26">
        <f t="shared" si="3"/>
        <v>4</v>
      </c>
      <c r="T10" s="27">
        <f t="shared" si="3"/>
        <v>-3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6</v>
      </c>
      <c r="D11" s="18">
        <f t="shared" si="4"/>
        <v>6</v>
      </c>
      <c r="E11" s="6">
        <f t="shared" ref="E11:E26" si="5">C11-D11</f>
        <v>0</v>
      </c>
      <c r="F11" s="5">
        <v>6</v>
      </c>
      <c r="G11" s="18">
        <v>4</v>
      </c>
      <c r="H11" s="13">
        <f t="shared" ref="H11:H26" si="6">F11-G11</f>
        <v>2</v>
      </c>
      <c r="I11" s="5">
        <f t="shared" ref="I11:J26" si="7">L11+O11</f>
        <v>0</v>
      </c>
      <c r="J11" s="18">
        <f t="shared" si="7"/>
        <v>2</v>
      </c>
      <c r="K11" s="31">
        <f t="shared" ref="K11:K26" si="8">I11-J11</f>
        <v>-2</v>
      </c>
      <c r="L11" s="5">
        <v>0</v>
      </c>
      <c r="M11" s="18">
        <v>0</v>
      </c>
      <c r="N11" s="6">
        <f t="shared" ref="N11:N26" si="9">L11-M11</f>
        <v>0</v>
      </c>
      <c r="O11" s="5">
        <v>0</v>
      </c>
      <c r="P11" s="18">
        <v>2</v>
      </c>
      <c r="Q11" s="13">
        <f>O11-P11</f>
        <v>-2</v>
      </c>
      <c r="R11" s="6">
        <f t="shared" ref="R11:S24" si="10">L11-O11</f>
        <v>0</v>
      </c>
      <c r="S11" s="18">
        <f t="shared" si="10"/>
        <v>-2</v>
      </c>
      <c r="T11" s="6">
        <f t="shared" ref="T11:T26" si="11">R11-S11</f>
        <v>2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4</v>
      </c>
      <c r="D12" s="18">
        <f t="shared" si="4"/>
        <v>4</v>
      </c>
      <c r="E12" s="6">
        <f t="shared" si="5"/>
        <v>0</v>
      </c>
      <c r="F12" s="5">
        <v>4</v>
      </c>
      <c r="G12" s="18">
        <v>0</v>
      </c>
      <c r="H12" s="13">
        <f t="shared" si="6"/>
        <v>4</v>
      </c>
      <c r="I12" s="5">
        <f t="shared" si="7"/>
        <v>0</v>
      </c>
      <c r="J12" s="18">
        <f t="shared" si="7"/>
        <v>4</v>
      </c>
      <c r="K12" s="31">
        <f t="shared" si="8"/>
        <v>-4</v>
      </c>
      <c r="L12" s="5">
        <v>0</v>
      </c>
      <c r="M12" s="18">
        <v>3</v>
      </c>
      <c r="N12" s="6">
        <f t="shared" si="9"/>
        <v>-3</v>
      </c>
      <c r="O12" s="5">
        <v>0</v>
      </c>
      <c r="P12" s="18">
        <v>1</v>
      </c>
      <c r="Q12" s="13">
        <f t="shared" ref="Q12:Q26" si="12">O12-P12</f>
        <v>-1</v>
      </c>
      <c r="R12" s="6">
        <f t="shared" si="10"/>
        <v>0</v>
      </c>
      <c r="S12" s="18">
        <f t="shared" si="10"/>
        <v>2</v>
      </c>
      <c r="T12" s="6">
        <f t="shared" si="11"/>
        <v>-2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0</v>
      </c>
      <c r="D13" s="18">
        <f t="shared" si="4"/>
        <v>0</v>
      </c>
      <c r="E13" s="6">
        <f t="shared" si="5"/>
        <v>0</v>
      </c>
      <c r="F13" s="5">
        <v>0</v>
      </c>
      <c r="G13" s="18">
        <v>0</v>
      </c>
      <c r="H13" s="13">
        <f t="shared" si="6"/>
        <v>0</v>
      </c>
      <c r="I13" s="5">
        <f t="shared" si="7"/>
        <v>0</v>
      </c>
      <c r="J13" s="18">
        <f t="shared" si="7"/>
        <v>0</v>
      </c>
      <c r="K13" s="32">
        <f t="shared" si="8"/>
        <v>0</v>
      </c>
      <c r="L13" s="5">
        <v>0</v>
      </c>
      <c r="M13" s="18">
        <v>0</v>
      </c>
      <c r="N13" s="6">
        <f t="shared" si="9"/>
        <v>0</v>
      </c>
      <c r="O13" s="5">
        <v>0</v>
      </c>
      <c r="P13" s="18">
        <v>0</v>
      </c>
      <c r="Q13" s="13">
        <f t="shared" si="12"/>
        <v>0</v>
      </c>
      <c r="R13" s="6">
        <f t="shared" si="10"/>
        <v>0</v>
      </c>
      <c r="S13" s="18">
        <f t="shared" si="10"/>
        <v>0</v>
      </c>
      <c r="T13" s="6">
        <f t="shared" si="11"/>
        <v>0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26</v>
      </c>
      <c r="D14" s="22">
        <f t="shared" si="4"/>
        <v>20</v>
      </c>
      <c r="E14" s="23">
        <f t="shared" si="5"/>
        <v>6</v>
      </c>
      <c r="F14" s="21">
        <v>3</v>
      </c>
      <c r="G14" s="22">
        <v>3</v>
      </c>
      <c r="H14" s="24">
        <f t="shared" si="6"/>
        <v>0</v>
      </c>
      <c r="I14" s="21">
        <f t="shared" si="7"/>
        <v>23</v>
      </c>
      <c r="J14" s="22">
        <f t="shared" si="7"/>
        <v>17</v>
      </c>
      <c r="K14" s="24">
        <f t="shared" si="8"/>
        <v>6</v>
      </c>
      <c r="L14" s="21">
        <v>9</v>
      </c>
      <c r="M14" s="22">
        <v>6</v>
      </c>
      <c r="N14" s="23">
        <f t="shared" si="9"/>
        <v>3</v>
      </c>
      <c r="O14" s="21">
        <v>14</v>
      </c>
      <c r="P14" s="22">
        <v>11</v>
      </c>
      <c r="Q14" s="24">
        <f t="shared" si="12"/>
        <v>3</v>
      </c>
      <c r="R14" s="23">
        <f t="shared" si="10"/>
        <v>-5</v>
      </c>
      <c r="S14" s="22">
        <f t="shared" si="10"/>
        <v>-5</v>
      </c>
      <c r="T14" s="23">
        <f t="shared" si="11"/>
        <v>0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18</v>
      </c>
      <c r="D15" s="18">
        <f t="shared" si="4"/>
        <v>27</v>
      </c>
      <c r="E15" s="6">
        <f t="shared" si="5"/>
        <v>-9</v>
      </c>
      <c r="F15" s="5">
        <v>8</v>
      </c>
      <c r="G15" s="18">
        <v>9</v>
      </c>
      <c r="H15" s="13">
        <f t="shared" si="6"/>
        <v>-1</v>
      </c>
      <c r="I15" s="5">
        <f t="shared" si="7"/>
        <v>10</v>
      </c>
      <c r="J15" s="18">
        <f t="shared" si="7"/>
        <v>18</v>
      </c>
      <c r="K15" s="13">
        <f t="shared" si="8"/>
        <v>-8</v>
      </c>
      <c r="L15" s="5">
        <v>3</v>
      </c>
      <c r="M15" s="18">
        <v>5</v>
      </c>
      <c r="N15" s="6">
        <f t="shared" si="9"/>
        <v>-2</v>
      </c>
      <c r="O15" s="5">
        <v>7</v>
      </c>
      <c r="P15" s="18">
        <v>13</v>
      </c>
      <c r="Q15" s="13">
        <f t="shared" si="12"/>
        <v>-6</v>
      </c>
      <c r="R15" s="6">
        <f t="shared" si="10"/>
        <v>-4</v>
      </c>
      <c r="S15" s="18">
        <f t="shared" si="10"/>
        <v>-8</v>
      </c>
      <c r="T15" s="6">
        <f t="shared" si="11"/>
        <v>4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14</v>
      </c>
      <c r="D16" s="18">
        <f t="shared" si="4"/>
        <v>20</v>
      </c>
      <c r="E16" s="6">
        <f t="shared" si="5"/>
        <v>-6</v>
      </c>
      <c r="F16" s="5">
        <v>9</v>
      </c>
      <c r="G16" s="18">
        <v>9</v>
      </c>
      <c r="H16" s="13">
        <f t="shared" si="6"/>
        <v>0</v>
      </c>
      <c r="I16" s="5">
        <f t="shared" si="7"/>
        <v>5</v>
      </c>
      <c r="J16" s="18">
        <f t="shared" si="7"/>
        <v>11</v>
      </c>
      <c r="K16" s="13">
        <f t="shared" si="8"/>
        <v>-6</v>
      </c>
      <c r="L16" s="5">
        <v>2</v>
      </c>
      <c r="M16" s="18">
        <v>6</v>
      </c>
      <c r="N16" s="6">
        <f t="shared" si="9"/>
        <v>-4</v>
      </c>
      <c r="O16" s="5">
        <v>3</v>
      </c>
      <c r="P16" s="18">
        <v>5</v>
      </c>
      <c r="Q16" s="13">
        <f t="shared" si="12"/>
        <v>-2</v>
      </c>
      <c r="R16" s="6">
        <f t="shared" si="10"/>
        <v>-1</v>
      </c>
      <c r="S16" s="18">
        <f t="shared" si="10"/>
        <v>1</v>
      </c>
      <c r="T16" s="6">
        <f t="shared" si="11"/>
        <v>-2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17</v>
      </c>
      <c r="D17" s="18">
        <f t="shared" si="4"/>
        <v>18</v>
      </c>
      <c r="E17" s="6">
        <f t="shared" si="5"/>
        <v>-1</v>
      </c>
      <c r="F17" s="5">
        <v>9</v>
      </c>
      <c r="G17" s="18">
        <v>12</v>
      </c>
      <c r="H17" s="13">
        <f t="shared" si="6"/>
        <v>-3</v>
      </c>
      <c r="I17" s="5">
        <f t="shared" si="7"/>
        <v>8</v>
      </c>
      <c r="J17" s="18">
        <f t="shared" si="7"/>
        <v>6</v>
      </c>
      <c r="K17" s="13">
        <f t="shared" si="8"/>
        <v>2</v>
      </c>
      <c r="L17" s="5">
        <v>5</v>
      </c>
      <c r="M17" s="18">
        <v>3</v>
      </c>
      <c r="N17" s="6">
        <f t="shared" si="9"/>
        <v>2</v>
      </c>
      <c r="O17" s="5">
        <v>3</v>
      </c>
      <c r="P17" s="18">
        <v>3</v>
      </c>
      <c r="Q17" s="13">
        <f t="shared" si="12"/>
        <v>0</v>
      </c>
      <c r="R17" s="6">
        <f t="shared" si="10"/>
        <v>2</v>
      </c>
      <c r="S17" s="18">
        <f t="shared" si="10"/>
        <v>0</v>
      </c>
      <c r="T17" s="6">
        <f t="shared" si="11"/>
        <v>2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13</v>
      </c>
      <c r="D18" s="18">
        <f t="shared" si="4"/>
        <v>13</v>
      </c>
      <c r="E18" s="6">
        <f t="shared" si="5"/>
        <v>0</v>
      </c>
      <c r="F18" s="5">
        <v>10</v>
      </c>
      <c r="G18" s="18">
        <v>7</v>
      </c>
      <c r="H18" s="13">
        <f t="shared" si="6"/>
        <v>3</v>
      </c>
      <c r="I18" s="5">
        <f t="shared" si="7"/>
        <v>3</v>
      </c>
      <c r="J18" s="18">
        <f t="shared" si="7"/>
        <v>6</v>
      </c>
      <c r="K18" s="13">
        <f t="shared" si="8"/>
        <v>-3</v>
      </c>
      <c r="L18" s="5">
        <v>3</v>
      </c>
      <c r="M18" s="18">
        <v>3</v>
      </c>
      <c r="N18" s="6">
        <f t="shared" si="9"/>
        <v>0</v>
      </c>
      <c r="O18" s="5">
        <v>0</v>
      </c>
      <c r="P18" s="18">
        <v>3</v>
      </c>
      <c r="Q18" s="13">
        <f t="shared" si="12"/>
        <v>-3</v>
      </c>
      <c r="R18" s="6">
        <f t="shared" si="10"/>
        <v>3</v>
      </c>
      <c r="S18" s="18">
        <f t="shared" si="10"/>
        <v>0</v>
      </c>
      <c r="T18" s="6">
        <f t="shared" si="11"/>
        <v>3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11</v>
      </c>
      <c r="D19" s="18">
        <f t="shared" si="4"/>
        <v>10</v>
      </c>
      <c r="E19" s="6">
        <f t="shared" si="5"/>
        <v>1</v>
      </c>
      <c r="F19" s="5">
        <v>7</v>
      </c>
      <c r="G19" s="18">
        <v>6</v>
      </c>
      <c r="H19" s="13">
        <f t="shared" si="6"/>
        <v>1</v>
      </c>
      <c r="I19" s="5">
        <f t="shared" si="7"/>
        <v>4</v>
      </c>
      <c r="J19" s="18">
        <f t="shared" si="7"/>
        <v>4</v>
      </c>
      <c r="K19" s="13">
        <f t="shared" si="8"/>
        <v>0</v>
      </c>
      <c r="L19" s="5">
        <v>2</v>
      </c>
      <c r="M19" s="18">
        <v>1</v>
      </c>
      <c r="N19" s="6">
        <f t="shared" si="9"/>
        <v>1</v>
      </c>
      <c r="O19" s="5">
        <v>2</v>
      </c>
      <c r="P19" s="18">
        <v>3</v>
      </c>
      <c r="Q19" s="13">
        <f t="shared" si="12"/>
        <v>-1</v>
      </c>
      <c r="R19" s="6">
        <f t="shared" si="10"/>
        <v>0</v>
      </c>
      <c r="S19" s="18">
        <f t="shared" si="10"/>
        <v>-2</v>
      </c>
      <c r="T19" s="6">
        <f t="shared" si="11"/>
        <v>2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9</v>
      </c>
      <c r="D20" s="18">
        <f t="shared" si="4"/>
        <v>7</v>
      </c>
      <c r="E20" s="6">
        <f t="shared" si="5"/>
        <v>2</v>
      </c>
      <c r="F20" s="5">
        <v>5</v>
      </c>
      <c r="G20" s="18">
        <v>4</v>
      </c>
      <c r="H20" s="13">
        <f t="shared" si="6"/>
        <v>1</v>
      </c>
      <c r="I20" s="5">
        <f t="shared" si="7"/>
        <v>4</v>
      </c>
      <c r="J20" s="18">
        <f t="shared" si="7"/>
        <v>3</v>
      </c>
      <c r="K20" s="13">
        <f t="shared" si="8"/>
        <v>1</v>
      </c>
      <c r="L20" s="5">
        <v>3</v>
      </c>
      <c r="M20" s="18">
        <v>1</v>
      </c>
      <c r="N20" s="6">
        <f t="shared" si="9"/>
        <v>2</v>
      </c>
      <c r="O20" s="5">
        <v>1</v>
      </c>
      <c r="P20" s="18">
        <v>2</v>
      </c>
      <c r="Q20" s="13">
        <f t="shared" si="12"/>
        <v>-1</v>
      </c>
      <c r="R20" s="6">
        <f t="shared" si="10"/>
        <v>2</v>
      </c>
      <c r="S20" s="18">
        <f t="shared" si="10"/>
        <v>-1</v>
      </c>
      <c r="T20" s="6">
        <f t="shared" si="11"/>
        <v>3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5</v>
      </c>
      <c r="D21" s="18">
        <f t="shared" si="4"/>
        <v>11</v>
      </c>
      <c r="E21" s="6">
        <f t="shared" si="5"/>
        <v>-6</v>
      </c>
      <c r="F21" s="5">
        <v>4</v>
      </c>
      <c r="G21" s="18">
        <v>11</v>
      </c>
      <c r="H21" s="13">
        <f t="shared" si="6"/>
        <v>-7</v>
      </c>
      <c r="I21" s="5">
        <f t="shared" si="7"/>
        <v>1</v>
      </c>
      <c r="J21" s="18">
        <f t="shared" si="7"/>
        <v>0</v>
      </c>
      <c r="K21" s="13">
        <f t="shared" si="8"/>
        <v>1</v>
      </c>
      <c r="L21" s="5">
        <v>1</v>
      </c>
      <c r="M21" s="18">
        <v>0</v>
      </c>
      <c r="N21" s="6">
        <f t="shared" si="9"/>
        <v>1</v>
      </c>
      <c r="O21" s="5">
        <v>0</v>
      </c>
      <c r="P21" s="18">
        <v>0</v>
      </c>
      <c r="Q21" s="13">
        <f t="shared" si="12"/>
        <v>0</v>
      </c>
      <c r="R21" s="6">
        <f t="shared" si="10"/>
        <v>1</v>
      </c>
      <c r="S21" s="18">
        <f t="shared" si="10"/>
        <v>0</v>
      </c>
      <c r="T21" s="6">
        <f t="shared" si="11"/>
        <v>1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6</v>
      </c>
      <c r="D22" s="18">
        <f t="shared" si="4"/>
        <v>4</v>
      </c>
      <c r="E22" s="6">
        <f t="shared" si="5"/>
        <v>2</v>
      </c>
      <c r="F22" s="5">
        <v>5</v>
      </c>
      <c r="G22" s="18">
        <v>3</v>
      </c>
      <c r="H22" s="13">
        <f t="shared" si="6"/>
        <v>2</v>
      </c>
      <c r="I22" s="5">
        <f t="shared" si="7"/>
        <v>1</v>
      </c>
      <c r="J22" s="18">
        <f t="shared" si="7"/>
        <v>1</v>
      </c>
      <c r="K22" s="13">
        <f t="shared" si="8"/>
        <v>0</v>
      </c>
      <c r="L22" s="5">
        <v>1</v>
      </c>
      <c r="M22" s="18">
        <v>1</v>
      </c>
      <c r="N22" s="6">
        <f t="shared" si="9"/>
        <v>0</v>
      </c>
      <c r="O22" s="5">
        <v>0</v>
      </c>
      <c r="P22" s="18">
        <v>0</v>
      </c>
      <c r="Q22" s="13">
        <f t="shared" si="12"/>
        <v>0</v>
      </c>
      <c r="R22" s="6">
        <f t="shared" si="10"/>
        <v>1</v>
      </c>
      <c r="S22" s="18">
        <f t="shared" si="10"/>
        <v>1</v>
      </c>
      <c r="T22" s="6">
        <f t="shared" si="11"/>
        <v>0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7</v>
      </c>
      <c r="D23" s="26">
        <f t="shared" si="4"/>
        <v>2</v>
      </c>
      <c r="E23" s="27">
        <f t="shared" si="5"/>
        <v>5</v>
      </c>
      <c r="F23" s="25">
        <v>3</v>
      </c>
      <c r="G23" s="26">
        <v>2</v>
      </c>
      <c r="H23" s="28">
        <f t="shared" si="6"/>
        <v>1</v>
      </c>
      <c r="I23" s="25">
        <f t="shared" si="7"/>
        <v>4</v>
      </c>
      <c r="J23" s="26">
        <f t="shared" si="7"/>
        <v>0</v>
      </c>
      <c r="K23" s="28">
        <f t="shared" si="8"/>
        <v>4</v>
      </c>
      <c r="L23" s="25">
        <v>2</v>
      </c>
      <c r="M23" s="26">
        <v>0</v>
      </c>
      <c r="N23" s="27">
        <f t="shared" si="9"/>
        <v>2</v>
      </c>
      <c r="O23" s="25">
        <v>2</v>
      </c>
      <c r="P23" s="26">
        <v>0</v>
      </c>
      <c r="Q23" s="28">
        <f t="shared" si="12"/>
        <v>2</v>
      </c>
      <c r="R23" s="27">
        <f t="shared" si="10"/>
        <v>0</v>
      </c>
      <c r="S23" s="26">
        <f t="shared" si="10"/>
        <v>0</v>
      </c>
      <c r="T23" s="27">
        <f t="shared" si="11"/>
        <v>0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3</v>
      </c>
      <c r="D24" s="18">
        <f t="shared" si="4"/>
        <v>7</v>
      </c>
      <c r="E24" s="6">
        <f t="shared" si="5"/>
        <v>-4</v>
      </c>
      <c r="F24" s="5">
        <v>2</v>
      </c>
      <c r="G24" s="18">
        <v>6</v>
      </c>
      <c r="H24" s="13">
        <f t="shared" si="6"/>
        <v>-4</v>
      </c>
      <c r="I24" s="5">
        <f t="shared" si="7"/>
        <v>1</v>
      </c>
      <c r="J24" s="18">
        <f t="shared" si="7"/>
        <v>1</v>
      </c>
      <c r="K24" s="13">
        <f t="shared" si="8"/>
        <v>0</v>
      </c>
      <c r="L24" s="5">
        <v>1</v>
      </c>
      <c r="M24" s="18">
        <v>1</v>
      </c>
      <c r="N24" s="6">
        <f t="shared" si="9"/>
        <v>0</v>
      </c>
      <c r="O24" s="5">
        <v>0</v>
      </c>
      <c r="P24" s="18">
        <v>0</v>
      </c>
      <c r="Q24" s="13">
        <f t="shared" si="12"/>
        <v>0</v>
      </c>
      <c r="R24" s="6">
        <f t="shared" si="10"/>
        <v>1</v>
      </c>
      <c r="S24" s="18">
        <f t="shared" si="10"/>
        <v>1</v>
      </c>
      <c r="T24" s="6">
        <f t="shared" si="11"/>
        <v>0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2</v>
      </c>
      <c r="D25" s="18">
        <f>G25+J25</f>
        <v>1</v>
      </c>
      <c r="E25" s="6">
        <f t="shared" si="5"/>
        <v>1</v>
      </c>
      <c r="F25" s="5">
        <v>0</v>
      </c>
      <c r="G25" s="18">
        <v>1</v>
      </c>
      <c r="H25" s="13">
        <f t="shared" si="6"/>
        <v>-1</v>
      </c>
      <c r="I25" s="5">
        <f t="shared" si="7"/>
        <v>2</v>
      </c>
      <c r="J25" s="18">
        <f t="shared" si="7"/>
        <v>0</v>
      </c>
      <c r="K25" s="13">
        <f t="shared" si="8"/>
        <v>2</v>
      </c>
      <c r="L25" s="5">
        <v>0</v>
      </c>
      <c r="M25" s="18">
        <v>0</v>
      </c>
      <c r="N25" s="6">
        <f t="shared" si="9"/>
        <v>0</v>
      </c>
      <c r="O25" s="5">
        <v>2</v>
      </c>
      <c r="P25" s="18">
        <v>0</v>
      </c>
      <c r="Q25" s="13">
        <f t="shared" si="12"/>
        <v>2</v>
      </c>
      <c r="R25" s="6">
        <f>L25-O25</f>
        <v>-2</v>
      </c>
      <c r="S25" s="18">
        <f>M25-P25</f>
        <v>0</v>
      </c>
      <c r="T25" s="6">
        <f t="shared" si="11"/>
        <v>-2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11</v>
      </c>
      <c r="D26" s="19">
        <f>G26+J26</f>
        <v>11</v>
      </c>
      <c r="E26" s="57">
        <f t="shared" si="5"/>
        <v>0</v>
      </c>
      <c r="F26" s="14">
        <v>7</v>
      </c>
      <c r="G26" s="19">
        <v>8</v>
      </c>
      <c r="H26" s="15">
        <f t="shared" si="6"/>
        <v>-1</v>
      </c>
      <c r="I26" s="14">
        <f t="shared" si="7"/>
        <v>4</v>
      </c>
      <c r="J26" s="19">
        <f t="shared" si="7"/>
        <v>3</v>
      </c>
      <c r="K26" s="15">
        <f t="shared" si="8"/>
        <v>1</v>
      </c>
      <c r="L26" s="14">
        <v>3</v>
      </c>
      <c r="M26" s="19">
        <v>3</v>
      </c>
      <c r="N26" s="57">
        <f t="shared" si="9"/>
        <v>0</v>
      </c>
      <c r="O26" s="14">
        <v>1</v>
      </c>
      <c r="P26" s="19">
        <v>0</v>
      </c>
      <c r="Q26" s="15">
        <f t="shared" si="12"/>
        <v>1</v>
      </c>
      <c r="R26" s="57">
        <f>L26-O26</f>
        <v>2</v>
      </c>
      <c r="S26" s="19">
        <f>M26-P26</f>
        <v>3</v>
      </c>
      <c r="T26" s="57">
        <f t="shared" si="11"/>
        <v>-1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6.6</v>
      </c>
      <c r="D28" s="70">
        <f t="shared" si="13"/>
        <v>6.2</v>
      </c>
      <c r="E28" s="34" t="s">
        <v>18</v>
      </c>
      <c r="F28" s="69">
        <f t="shared" ref="F28:G43" si="14">ROUND(F8/F$7*100,1)</f>
        <v>12.2</v>
      </c>
      <c r="G28" s="70">
        <f t="shared" si="14"/>
        <v>4.7</v>
      </c>
      <c r="H28" s="36" t="s">
        <v>18</v>
      </c>
      <c r="I28" s="77">
        <f t="shared" ref="I28:J43" si="15">ROUND(I8/I$7*100,1)</f>
        <v>0</v>
      </c>
      <c r="J28" s="70">
        <f t="shared" si="15"/>
        <v>7.9</v>
      </c>
      <c r="K28" s="36" t="s">
        <v>18</v>
      </c>
      <c r="L28" s="69">
        <f t="shared" ref="L28:M43" si="16">ROUND(L8/L$7*100,1)</f>
        <v>0</v>
      </c>
      <c r="M28" s="70">
        <f t="shared" si="16"/>
        <v>9.1</v>
      </c>
      <c r="N28" s="36" t="s">
        <v>18</v>
      </c>
      <c r="O28" s="77">
        <f t="shared" ref="O28:P43" si="17">ROUND(O8/O$7*100,1)</f>
        <v>0</v>
      </c>
      <c r="P28" s="70">
        <f t="shared" si="17"/>
        <v>7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82.9</v>
      </c>
      <c r="D29" s="72">
        <f t="shared" si="13"/>
        <v>82</v>
      </c>
      <c r="E29" s="7" t="s">
        <v>18</v>
      </c>
      <c r="F29" s="71">
        <f t="shared" si="14"/>
        <v>76.8</v>
      </c>
      <c r="G29" s="72">
        <f t="shared" si="14"/>
        <v>77.599999999999994</v>
      </c>
      <c r="H29" s="37" t="s">
        <v>18</v>
      </c>
      <c r="I29" s="78">
        <f t="shared" si="15"/>
        <v>90</v>
      </c>
      <c r="J29" s="72">
        <f t="shared" si="15"/>
        <v>86.8</v>
      </c>
      <c r="K29" s="37" t="s">
        <v>18</v>
      </c>
      <c r="L29" s="71">
        <f t="shared" si="16"/>
        <v>88.6</v>
      </c>
      <c r="M29" s="72">
        <f t="shared" si="16"/>
        <v>78.8</v>
      </c>
      <c r="N29" s="37" t="s">
        <v>18</v>
      </c>
      <c r="O29" s="78">
        <f t="shared" si="17"/>
        <v>91.4</v>
      </c>
      <c r="P29" s="72">
        <f t="shared" si="17"/>
        <v>93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10.5</v>
      </c>
      <c r="D30" s="74">
        <f t="shared" si="13"/>
        <v>11.8</v>
      </c>
      <c r="E30" s="35" t="s">
        <v>18</v>
      </c>
      <c r="F30" s="73">
        <f t="shared" si="14"/>
        <v>11</v>
      </c>
      <c r="G30" s="74">
        <f t="shared" si="14"/>
        <v>17.600000000000001</v>
      </c>
      <c r="H30" s="38" t="s">
        <v>18</v>
      </c>
      <c r="I30" s="79">
        <f t="shared" si="15"/>
        <v>10</v>
      </c>
      <c r="J30" s="74">
        <f t="shared" si="15"/>
        <v>5.3</v>
      </c>
      <c r="K30" s="38" t="s">
        <v>18</v>
      </c>
      <c r="L30" s="73">
        <f t="shared" si="16"/>
        <v>11.4</v>
      </c>
      <c r="M30" s="74">
        <f t="shared" si="16"/>
        <v>12.1</v>
      </c>
      <c r="N30" s="38" t="s">
        <v>18</v>
      </c>
      <c r="O30" s="79">
        <f t="shared" si="17"/>
        <v>8.6</v>
      </c>
      <c r="P30" s="74">
        <f t="shared" si="17"/>
        <v>0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3.9</v>
      </c>
      <c r="D31" s="72">
        <f t="shared" si="13"/>
        <v>3.7</v>
      </c>
      <c r="E31" s="7" t="s">
        <v>18</v>
      </c>
      <c r="F31" s="71">
        <f>ROUND(F11/F$7*100,1)</f>
        <v>7.3</v>
      </c>
      <c r="G31" s="72">
        <f t="shared" si="14"/>
        <v>4.7</v>
      </c>
      <c r="H31" s="37" t="s">
        <v>18</v>
      </c>
      <c r="I31" s="78">
        <f t="shared" si="15"/>
        <v>0</v>
      </c>
      <c r="J31" s="72">
        <f t="shared" si="15"/>
        <v>2.6</v>
      </c>
      <c r="K31" s="37" t="s">
        <v>18</v>
      </c>
      <c r="L31" s="71">
        <f t="shared" si="16"/>
        <v>0</v>
      </c>
      <c r="M31" s="72">
        <f t="shared" si="16"/>
        <v>0</v>
      </c>
      <c r="N31" s="37" t="s">
        <v>18</v>
      </c>
      <c r="O31" s="78">
        <f t="shared" si="17"/>
        <v>0</v>
      </c>
      <c r="P31" s="72">
        <f t="shared" si="17"/>
        <v>4.7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2.6</v>
      </c>
      <c r="D32" s="72">
        <f t="shared" si="13"/>
        <v>2.5</v>
      </c>
      <c r="E32" s="7" t="s">
        <v>18</v>
      </c>
      <c r="F32" s="71">
        <f t="shared" si="14"/>
        <v>4.9000000000000004</v>
      </c>
      <c r="G32" s="72">
        <f t="shared" si="14"/>
        <v>0</v>
      </c>
      <c r="H32" s="37" t="s">
        <v>18</v>
      </c>
      <c r="I32" s="78">
        <f t="shared" si="15"/>
        <v>0</v>
      </c>
      <c r="J32" s="72">
        <f t="shared" si="15"/>
        <v>5.3</v>
      </c>
      <c r="K32" s="37" t="s">
        <v>18</v>
      </c>
      <c r="L32" s="71">
        <f t="shared" si="16"/>
        <v>0</v>
      </c>
      <c r="M32" s="72">
        <f t="shared" si="16"/>
        <v>9.1</v>
      </c>
      <c r="N32" s="37" t="s">
        <v>18</v>
      </c>
      <c r="O32" s="78">
        <f t="shared" si="17"/>
        <v>0</v>
      </c>
      <c r="P32" s="72">
        <f t="shared" si="17"/>
        <v>2.2999999999999998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0</v>
      </c>
      <c r="D33" s="72">
        <f t="shared" si="13"/>
        <v>0</v>
      </c>
      <c r="E33" s="7" t="s">
        <v>18</v>
      </c>
      <c r="F33" s="71">
        <f t="shared" si="14"/>
        <v>0</v>
      </c>
      <c r="G33" s="72">
        <f t="shared" si="14"/>
        <v>0</v>
      </c>
      <c r="H33" s="37" t="s">
        <v>18</v>
      </c>
      <c r="I33" s="78">
        <f t="shared" si="15"/>
        <v>0</v>
      </c>
      <c r="J33" s="72">
        <f t="shared" si="15"/>
        <v>0</v>
      </c>
      <c r="K33" s="37" t="s">
        <v>18</v>
      </c>
      <c r="L33" s="71">
        <f t="shared" si="16"/>
        <v>0</v>
      </c>
      <c r="M33" s="72">
        <f t="shared" si="16"/>
        <v>0</v>
      </c>
      <c r="N33" s="37" t="s">
        <v>18</v>
      </c>
      <c r="O33" s="78">
        <f t="shared" si="17"/>
        <v>0</v>
      </c>
      <c r="P33" s="72">
        <f t="shared" si="17"/>
        <v>0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17.100000000000001</v>
      </c>
      <c r="D34" s="70">
        <f t="shared" si="13"/>
        <v>12.4</v>
      </c>
      <c r="E34" s="34" t="s">
        <v>18</v>
      </c>
      <c r="F34" s="69">
        <f t="shared" si="14"/>
        <v>3.7</v>
      </c>
      <c r="G34" s="70">
        <f t="shared" si="14"/>
        <v>3.5</v>
      </c>
      <c r="H34" s="36" t="s">
        <v>18</v>
      </c>
      <c r="I34" s="77">
        <f t="shared" si="15"/>
        <v>32.9</v>
      </c>
      <c r="J34" s="70">
        <f t="shared" si="15"/>
        <v>22.4</v>
      </c>
      <c r="K34" s="36" t="s">
        <v>18</v>
      </c>
      <c r="L34" s="69">
        <f t="shared" si="16"/>
        <v>25.7</v>
      </c>
      <c r="M34" s="70">
        <f t="shared" si="16"/>
        <v>18.2</v>
      </c>
      <c r="N34" s="36" t="s">
        <v>18</v>
      </c>
      <c r="O34" s="77">
        <f t="shared" si="17"/>
        <v>40</v>
      </c>
      <c r="P34" s="70">
        <f t="shared" si="17"/>
        <v>25.6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11.8</v>
      </c>
      <c r="D35" s="72">
        <f t="shared" si="13"/>
        <v>16.8</v>
      </c>
      <c r="E35" s="7" t="s">
        <v>18</v>
      </c>
      <c r="F35" s="71">
        <f t="shared" si="14"/>
        <v>9.8000000000000007</v>
      </c>
      <c r="G35" s="72">
        <f t="shared" si="14"/>
        <v>10.6</v>
      </c>
      <c r="H35" s="37" t="s">
        <v>18</v>
      </c>
      <c r="I35" s="78">
        <f t="shared" si="15"/>
        <v>14.3</v>
      </c>
      <c r="J35" s="72">
        <f t="shared" si="15"/>
        <v>23.7</v>
      </c>
      <c r="K35" s="37" t="s">
        <v>18</v>
      </c>
      <c r="L35" s="71">
        <f t="shared" si="16"/>
        <v>8.6</v>
      </c>
      <c r="M35" s="72">
        <f t="shared" si="16"/>
        <v>15.2</v>
      </c>
      <c r="N35" s="37" t="s">
        <v>18</v>
      </c>
      <c r="O35" s="78">
        <f t="shared" si="17"/>
        <v>20</v>
      </c>
      <c r="P35" s="72">
        <f t="shared" si="17"/>
        <v>30.2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9.1999999999999993</v>
      </c>
      <c r="D36" s="72">
        <f t="shared" si="13"/>
        <v>12.4</v>
      </c>
      <c r="E36" s="7" t="s">
        <v>18</v>
      </c>
      <c r="F36" s="71">
        <f t="shared" si="14"/>
        <v>11</v>
      </c>
      <c r="G36" s="72">
        <f t="shared" si="14"/>
        <v>10.6</v>
      </c>
      <c r="H36" s="37" t="s">
        <v>18</v>
      </c>
      <c r="I36" s="78">
        <f t="shared" si="15"/>
        <v>7.1</v>
      </c>
      <c r="J36" s="72">
        <f t="shared" si="15"/>
        <v>14.5</v>
      </c>
      <c r="K36" s="37" t="s">
        <v>18</v>
      </c>
      <c r="L36" s="71">
        <f t="shared" si="16"/>
        <v>5.7</v>
      </c>
      <c r="M36" s="72">
        <f t="shared" si="16"/>
        <v>18.2</v>
      </c>
      <c r="N36" s="37" t="s">
        <v>18</v>
      </c>
      <c r="O36" s="78">
        <f t="shared" si="17"/>
        <v>8.6</v>
      </c>
      <c r="P36" s="72">
        <f t="shared" si="17"/>
        <v>11.6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11.2</v>
      </c>
      <c r="D37" s="72">
        <f t="shared" si="13"/>
        <v>11.2</v>
      </c>
      <c r="E37" s="7" t="s">
        <v>18</v>
      </c>
      <c r="F37" s="71">
        <f t="shared" si="14"/>
        <v>11</v>
      </c>
      <c r="G37" s="72">
        <f t="shared" si="14"/>
        <v>14.1</v>
      </c>
      <c r="H37" s="37" t="s">
        <v>18</v>
      </c>
      <c r="I37" s="78">
        <f t="shared" si="15"/>
        <v>11.4</v>
      </c>
      <c r="J37" s="72">
        <f t="shared" si="15"/>
        <v>7.9</v>
      </c>
      <c r="K37" s="37" t="s">
        <v>18</v>
      </c>
      <c r="L37" s="71">
        <f t="shared" si="16"/>
        <v>14.3</v>
      </c>
      <c r="M37" s="72">
        <f t="shared" si="16"/>
        <v>9.1</v>
      </c>
      <c r="N37" s="37" t="s">
        <v>18</v>
      </c>
      <c r="O37" s="78">
        <f t="shared" si="17"/>
        <v>8.6</v>
      </c>
      <c r="P37" s="72">
        <f t="shared" si="17"/>
        <v>7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8.6</v>
      </c>
      <c r="D38" s="72">
        <f t="shared" si="13"/>
        <v>8.1</v>
      </c>
      <c r="E38" s="7" t="s">
        <v>18</v>
      </c>
      <c r="F38" s="71">
        <f t="shared" si="14"/>
        <v>12.2</v>
      </c>
      <c r="G38" s="72">
        <f t="shared" si="14"/>
        <v>8.1999999999999993</v>
      </c>
      <c r="H38" s="37" t="s">
        <v>18</v>
      </c>
      <c r="I38" s="78">
        <f t="shared" si="15"/>
        <v>4.3</v>
      </c>
      <c r="J38" s="72">
        <f t="shared" si="15"/>
        <v>7.9</v>
      </c>
      <c r="K38" s="37" t="s">
        <v>18</v>
      </c>
      <c r="L38" s="71">
        <f t="shared" si="16"/>
        <v>8.6</v>
      </c>
      <c r="M38" s="72">
        <f t="shared" si="16"/>
        <v>9.1</v>
      </c>
      <c r="N38" s="37" t="s">
        <v>18</v>
      </c>
      <c r="O38" s="78">
        <f t="shared" si="17"/>
        <v>0</v>
      </c>
      <c r="P38" s="72">
        <f t="shared" si="17"/>
        <v>7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7.2</v>
      </c>
      <c r="D39" s="72">
        <f t="shared" si="13"/>
        <v>6.2</v>
      </c>
      <c r="E39" s="7" t="s">
        <v>18</v>
      </c>
      <c r="F39" s="71">
        <f t="shared" si="14"/>
        <v>8.5</v>
      </c>
      <c r="G39" s="72">
        <f t="shared" si="14"/>
        <v>7.1</v>
      </c>
      <c r="H39" s="37" t="s">
        <v>18</v>
      </c>
      <c r="I39" s="78">
        <f t="shared" si="15"/>
        <v>5.7</v>
      </c>
      <c r="J39" s="72">
        <f t="shared" si="15"/>
        <v>5.3</v>
      </c>
      <c r="K39" s="37" t="s">
        <v>18</v>
      </c>
      <c r="L39" s="71">
        <f t="shared" si="16"/>
        <v>5.7</v>
      </c>
      <c r="M39" s="72">
        <f t="shared" si="16"/>
        <v>3</v>
      </c>
      <c r="N39" s="37" t="s">
        <v>18</v>
      </c>
      <c r="O39" s="78">
        <f t="shared" si="17"/>
        <v>5.7</v>
      </c>
      <c r="P39" s="72">
        <f t="shared" si="17"/>
        <v>7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5.9</v>
      </c>
      <c r="D40" s="72">
        <f t="shared" si="13"/>
        <v>4.3</v>
      </c>
      <c r="E40" s="7" t="s">
        <v>18</v>
      </c>
      <c r="F40" s="71">
        <f t="shared" si="14"/>
        <v>6.1</v>
      </c>
      <c r="G40" s="72">
        <f t="shared" si="14"/>
        <v>4.7</v>
      </c>
      <c r="H40" s="37" t="s">
        <v>18</v>
      </c>
      <c r="I40" s="78">
        <f t="shared" si="15"/>
        <v>5.7</v>
      </c>
      <c r="J40" s="72">
        <f t="shared" si="15"/>
        <v>3.9</v>
      </c>
      <c r="K40" s="37" t="s">
        <v>18</v>
      </c>
      <c r="L40" s="71">
        <f t="shared" si="16"/>
        <v>8.6</v>
      </c>
      <c r="M40" s="72">
        <f t="shared" si="16"/>
        <v>3</v>
      </c>
      <c r="N40" s="37" t="s">
        <v>18</v>
      </c>
      <c r="O40" s="78">
        <f t="shared" si="17"/>
        <v>2.9</v>
      </c>
      <c r="P40" s="72">
        <f t="shared" si="17"/>
        <v>4.7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3.3</v>
      </c>
      <c r="D41" s="72">
        <f t="shared" si="13"/>
        <v>6.8</v>
      </c>
      <c r="E41" s="7" t="s">
        <v>18</v>
      </c>
      <c r="F41" s="71">
        <f t="shared" si="14"/>
        <v>4.9000000000000004</v>
      </c>
      <c r="G41" s="72">
        <f t="shared" si="14"/>
        <v>12.9</v>
      </c>
      <c r="H41" s="37" t="s">
        <v>18</v>
      </c>
      <c r="I41" s="78">
        <f t="shared" si="15"/>
        <v>1.4</v>
      </c>
      <c r="J41" s="72">
        <f t="shared" si="15"/>
        <v>0</v>
      </c>
      <c r="K41" s="37" t="s">
        <v>18</v>
      </c>
      <c r="L41" s="71">
        <f t="shared" si="16"/>
        <v>2.9</v>
      </c>
      <c r="M41" s="72">
        <f t="shared" si="16"/>
        <v>0</v>
      </c>
      <c r="N41" s="37" t="s">
        <v>18</v>
      </c>
      <c r="O41" s="78">
        <f t="shared" si="17"/>
        <v>0</v>
      </c>
      <c r="P41" s="72">
        <f t="shared" si="17"/>
        <v>0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3.9</v>
      </c>
      <c r="D42" s="72">
        <f t="shared" si="13"/>
        <v>2.5</v>
      </c>
      <c r="E42" s="7" t="s">
        <v>18</v>
      </c>
      <c r="F42" s="71">
        <f t="shared" si="14"/>
        <v>6.1</v>
      </c>
      <c r="G42" s="72">
        <f t="shared" si="14"/>
        <v>3.5</v>
      </c>
      <c r="H42" s="37" t="s">
        <v>18</v>
      </c>
      <c r="I42" s="78">
        <f t="shared" si="15"/>
        <v>1.4</v>
      </c>
      <c r="J42" s="72">
        <f t="shared" si="15"/>
        <v>1.3</v>
      </c>
      <c r="K42" s="37" t="s">
        <v>18</v>
      </c>
      <c r="L42" s="71">
        <f t="shared" si="16"/>
        <v>2.9</v>
      </c>
      <c r="M42" s="72">
        <f t="shared" si="16"/>
        <v>3</v>
      </c>
      <c r="N42" s="37" t="s">
        <v>18</v>
      </c>
      <c r="O42" s="78">
        <f t="shared" si="17"/>
        <v>0</v>
      </c>
      <c r="P42" s="72">
        <f t="shared" si="17"/>
        <v>0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4.5999999999999996</v>
      </c>
      <c r="D43" s="74">
        <f t="shared" si="13"/>
        <v>1.2</v>
      </c>
      <c r="E43" s="35" t="s">
        <v>18</v>
      </c>
      <c r="F43" s="73">
        <f t="shared" si="14"/>
        <v>3.7</v>
      </c>
      <c r="G43" s="74">
        <f t="shared" si="14"/>
        <v>2.4</v>
      </c>
      <c r="H43" s="38" t="s">
        <v>18</v>
      </c>
      <c r="I43" s="79">
        <f t="shared" si="15"/>
        <v>5.7</v>
      </c>
      <c r="J43" s="74">
        <f t="shared" si="15"/>
        <v>0</v>
      </c>
      <c r="K43" s="38" t="s">
        <v>18</v>
      </c>
      <c r="L43" s="73">
        <f t="shared" si="16"/>
        <v>5.7</v>
      </c>
      <c r="M43" s="74">
        <f t="shared" si="16"/>
        <v>0</v>
      </c>
      <c r="N43" s="38" t="s">
        <v>18</v>
      </c>
      <c r="O43" s="79">
        <f t="shared" si="17"/>
        <v>5.7</v>
      </c>
      <c r="P43" s="74">
        <f t="shared" si="17"/>
        <v>0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2</v>
      </c>
      <c r="D44" s="72">
        <f t="shared" si="18"/>
        <v>4.3</v>
      </c>
      <c r="E44" s="7" t="s">
        <v>18</v>
      </c>
      <c r="F44" s="71">
        <f t="shared" ref="F44:G46" si="19">ROUND(F24/F$7*100,1)</f>
        <v>2.4</v>
      </c>
      <c r="G44" s="72">
        <f t="shared" si="19"/>
        <v>7.1</v>
      </c>
      <c r="H44" s="37" t="s">
        <v>18</v>
      </c>
      <c r="I44" s="78">
        <f t="shared" ref="I44:J46" si="20">ROUND(I24/I$7*100,1)</f>
        <v>1.4</v>
      </c>
      <c r="J44" s="72">
        <f t="shared" si="20"/>
        <v>1.3</v>
      </c>
      <c r="K44" s="37" t="s">
        <v>18</v>
      </c>
      <c r="L44" s="71">
        <f t="shared" ref="L44:M46" si="21">ROUND(L24/L$7*100,1)</f>
        <v>2.9</v>
      </c>
      <c r="M44" s="72">
        <f t="shared" si="21"/>
        <v>3</v>
      </c>
      <c r="N44" s="37" t="s">
        <v>18</v>
      </c>
      <c r="O44" s="78">
        <f t="shared" ref="O44:P46" si="22">ROUND(O24/O$7*100,1)</f>
        <v>0</v>
      </c>
      <c r="P44" s="72">
        <f t="shared" si="22"/>
        <v>0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1.3</v>
      </c>
      <c r="D45" s="72">
        <f t="shared" si="18"/>
        <v>0.6</v>
      </c>
      <c r="E45" s="7" t="s">
        <v>18</v>
      </c>
      <c r="F45" s="71">
        <f t="shared" si="19"/>
        <v>0</v>
      </c>
      <c r="G45" s="72">
        <f t="shared" si="19"/>
        <v>1.2</v>
      </c>
      <c r="H45" s="37" t="s">
        <v>18</v>
      </c>
      <c r="I45" s="78">
        <f t="shared" si="20"/>
        <v>2.9</v>
      </c>
      <c r="J45" s="72">
        <f t="shared" si="20"/>
        <v>0</v>
      </c>
      <c r="K45" s="37" t="s">
        <v>18</v>
      </c>
      <c r="L45" s="71">
        <f t="shared" si="21"/>
        <v>0</v>
      </c>
      <c r="M45" s="72">
        <f t="shared" si="21"/>
        <v>0</v>
      </c>
      <c r="N45" s="37" t="s">
        <v>18</v>
      </c>
      <c r="O45" s="78">
        <f t="shared" si="22"/>
        <v>5.7</v>
      </c>
      <c r="P45" s="72">
        <f t="shared" si="22"/>
        <v>0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7.2</v>
      </c>
      <c r="D46" s="76">
        <f t="shared" si="18"/>
        <v>6.8</v>
      </c>
      <c r="E46" s="11" t="s">
        <v>18</v>
      </c>
      <c r="F46" s="75">
        <f t="shared" si="19"/>
        <v>8.5</v>
      </c>
      <c r="G46" s="76">
        <f t="shared" si="19"/>
        <v>9.4</v>
      </c>
      <c r="H46" s="39" t="s">
        <v>18</v>
      </c>
      <c r="I46" s="80">
        <f t="shared" si="20"/>
        <v>5.7</v>
      </c>
      <c r="J46" s="76">
        <f t="shared" si="20"/>
        <v>3.9</v>
      </c>
      <c r="K46" s="39" t="s">
        <v>18</v>
      </c>
      <c r="L46" s="75">
        <f t="shared" si="21"/>
        <v>8.6</v>
      </c>
      <c r="M46" s="76">
        <f t="shared" si="21"/>
        <v>9.1</v>
      </c>
      <c r="N46" s="39" t="s">
        <v>18</v>
      </c>
      <c r="O46" s="80">
        <f t="shared" si="22"/>
        <v>2.9</v>
      </c>
      <c r="P46" s="76">
        <f t="shared" si="22"/>
        <v>0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44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9156</v>
      </c>
      <c r="D7" s="17">
        <f t="shared" si="0"/>
        <v>9421</v>
      </c>
      <c r="E7" s="10">
        <f t="shared" si="0"/>
        <v>-265</v>
      </c>
      <c r="F7" s="9">
        <f t="shared" si="0"/>
        <v>2234</v>
      </c>
      <c r="G7" s="17">
        <f t="shared" si="0"/>
        <v>2316</v>
      </c>
      <c r="H7" s="10">
        <f t="shared" si="0"/>
        <v>-82</v>
      </c>
      <c r="I7" s="9">
        <f t="shared" si="0"/>
        <v>6922</v>
      </c>
      <c r="J7" s="17">
        <f t="shared" si="0"/>
        <v>7105</v>
      </c>
      <c r="K7" s="29">
        <f t="shared" si="0"/>
        <v>-183</v>
      </c>
      <c r="L7" s="9">
        <f t="shared" si="0"/>
        <v>3238</v>
      </c>
      <c r="M7" s="17">
        <f t="shared" si="0"/>
        <v>3245</v>
      </c>
      <c r="N7" s="10">
        <f t="shared" si="0"/>
        <v>-7</v>
      </c>
      <c r="O7" s="9">
        <f t="shared" si="0"/>
        <v>3684</v>
      </c>
      <c r="P7" s="17">
        <f t="shared" si="0"/>
        <v>3860</v>
      </c>
      <c r="Q7" s="10">
        <f t="shared" si="0"/>
        <v>-176</v>
      </c>
      <c r="R7" s="9">
        <f t="shared" si="0"/>
        <v>-446</v>
      </c>
      <c r="S7" s="17">
        <f t="shared" si="0"/>
        <v>-615</v>
      </c>
      <c r="T7" s="10">
        <f t="shared" si="0"/>
        <v>169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784</v>
      </c>
      <c r="D8" s="22">
        <f t="shared" si="1"/>
        <v>854</v>
      </c>
      <c r="E8" s="23">
        <f t="shared" si="1"/>
        <v>-70</v>
      </c>
      <c r="F8" s="21">
        <f t="shared" si="1"/>
        <v>251</v>
      </c>
      <c r="G8" s="22">
        <f t="shared" si="1"/>
        <v>247</v>
      </c>
      <c r="H8" s="23">
        <f t="shared" si="1"/>
        <v>4</v>
      </c>
      <c r="I8" s="21">
        <f t="shared" si="1"/>
        <v>533</v>
      </c>
      <c r="J8" s="22">
        <f t="shared" si="1"/>
        <v>607</v>
      </c>
      <c r="K8" s="30">
        <f t="shared" si="1"/>
        <v>-74</v>
      </c>
      <c r="L8" s="21">
        <f t="shared" si="1"/>
        <v>273</v>
      </c>
      <c r="M8" s="22">
        <f t="shared" si="1"/>
        <v>278</v>
      </c>
      <c r="N8" s="23">
        <f t="shared" si="1"/>
        <v>-5</v>
      </c>
      <c r="O8" s="21">
        <f t="shared" si="1"/>
        <v>260</v>
      </c>
      <c r="P8" s="22">
        <f t="shared" si="1"/>
        <v>329</v>
      </c>
      <c r="Q8" s="23">
        <f t="shared" si="1"/>
        <v>-69</v>
      </c>
      <c r="R8" s="21">
        <f t="shared" si="1"/>
        <v>13</v>
      </c>
      <c r="S8" s="22">
        <f t="shared" si="1"/>
        <v>-51</v>
      </c>
      <c r="T8" s="23">
        <f t="shared" si="1"/>
        <v>64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7934</v>
      </c>
      <c r="D9" s="18">
        <f t="shared" si="2"/>
        <v>8184</v>
      </c>
      <c r="E9" s="6">
        <f t="shared" si="2"/>
        <v>-250</v>
      </c>
      <c r="F9" s="5">
        <f t="shared" si="2"/>
        <v>1826</v>
      </c>
      <c r="G9" s="18">
        <f t="shared" si="2"/>
        <v>1927</v>
      </c>
      <c r="H9" s="6">
        <f t="shared" si="2"/>
        <v>-101</v>
      </c>
      <c r="I9" s="5">
        <f t="shared" si="2"/>
        <v>6108</v>
      </c>
      <c r="J9" s="18">
        <f t="shared" si="2"/>
        <v>6257</v>
      </c>
      <c r="K9" s="31">
        <f t="shared" si="2"/>
        <v>-149</v>
      </c>
      <c r="L9" s="5">
        <f t="shared" si="2"/>
        <v>2831</v>
      </c>
      <c r="M9" s="18">
        <f t="shared" si="2"/>
        <v>2841</v>
      </c>
      <c r="N9" s="6">
        <f t="shared" si="2"/>
        <v>-10</v>
      </c>
      <c r="O9" s="5">
        <f t="shared" si="2"/>
        <v>3277</v>
      </c>
      <c r="P9" s="18">
        <f t="shared" si="2"/>
        <v>3416</v>
      </c>
      <c r="Q9" s="6">
        <f t="shared" si="2"/>
        <v>-139</v>
      </c>
      <c r="R9" s="5">
        <f t="shared" si="2"/>
        <v>-446</v>
      </c>
      <c r="S9" s="18">
        <f t="shared" si="2"/>
        <v>-575</v>
      </c>
      <c r="T9" s="6">
        <f t="shared" si="2"/>
        <v>129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438</v>
      </c>
      <c r="D10" s="26">
        <f t="shared" si="3"/>
        <v>383</v>
      </c>
      <c r="E10" s="27">
        <f t="shared" si="3"/>
        <v>55</v>
      </c>
      <c r="F10" s="25">
        <f t="shared" si="3"/>
        <v>157</v>
      </c>
      <c r="G10" s="26">
        <f t="shared" si="3"/>
        <v>142</v>
      </c>
      <c r="H10" s="27">
        <f t="shared" si="3"/>
        <v>15</v>
      </c>
      <c r="I10" s="25">
        <f t="shared" si="3"/>
        <v>281</v>
      </c>
      <c r="J10" s="26">
        <f t="shared" si="3"/>
        <v>241</v>
      </c>
      <c r="K10" s="32">
        <f t="shared" si="3"/>
        <v>40</v>
      </c>
      <c r="L10" s="25">
        <f t="shared" si="3"/>
        <v>134</v>
      </c>
      <c r="M10" s="26">
        <f t="shared" si="3"/>
        <v>126</v>
      </c>
      <c r="N10" s="27">
        <f t="shared" si="3"/>
        <v>8</v>
      </c>
      <c r="O10" s="25">
        <f t="shared" si="3"/>
        <v>147</v>
      </c>
      <c r="P10" s="26">
        <f t="shared" si="3"/>
        <v>115</v>
      </c>
      <c r="Q10" s="27">
        <f t="shared" si="3"/>
        <v>32</v>
      </c>
      <c r="R10" s="25">
        <f t="shared" si="3"/>
        <v>-13</v>
      </c>
      <c r="S10" s="26">
        <f t="shared" si="3"/>
        <v>11</v>
      </c>
      <c r="T10" s="27">
        <f t="shared" si="3"/>
        <v>-24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472</v>
      </c>
      <c r="D11" s="18">
        <f t="shared" si="4"/>
        <v>449</v>
      </c>
      <c r="E11" s="6">
        <f t="shared" ref="E11:E26" si="5">C11-D11</f>
        <v>23</v>
      </c>
      <c r="F11" s="5">
        <v>172</v>
      </c>
      <c r="G11" s="18">
        <v>153</v>
      </c>
      <c r="H11" s="13">
        <f t="shared" ref="H11:H26" si="6">F11-G11</f>
        <v>19</v>
      </c>
      <c r="I11" s="5">
        <f t="shared" ref="I11:J26" si="7">L11+O11</f>
        <v>300</v>
      </c>
      <c r="J11" s="18">
        <f t="shared" si="7"/>
        <v>296</v>
      </c>
      <c r="K11" s="31">
        <f t="shared" ref="K11:K26" si="8">I11-J11</f>
        <v>4</v>
      </c>
      <c r="L11" s="5">
        <v>154</v>
      </c>
      <c r="M11" s="18">
        <v>146</v>
      </c>
      <c r="N11" s="6">
        <f t="shared" ref="N11:N26" si="9">L11-M11</f>
        <v>8</v>
      </c>
      <c r="O11" s="5">
        <v>146</v>
      </c>
      <c r="P11" s="18">
        <v>150</v>
      </c>
      <c r="Q11" s="13">
        <f>O11-P11</f>
        <v>-4</v>
      </c>
      <c r="R11" s="6">
        <f t="shared" ref="R11:S24" si="10">L11-O11</f>
        <v>8</v>
      </c>
      <c r="S11" s="18">
        <f t="shared" si="10"/>
        <v>-4</v>
      </c>
      <c r="T11" s="6">
        <f t="shared" ref="T11:T26" si="11">R11-S11</f>
        <v>12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199</v>
      </c>
      <c r="D12" s="18">
        <f t="shared" si="4"/>
        <v>262</v>
      </c>
      <c r="E12" s="6">
        <f t="shared" si="5"/>
        <v>-63</v>
      </c>
      <c r="F12" s="5">
        <v>46</v>
      </c>
      <c r="G12" s="18">
        <v>66</v>
      </c>
      <c r="H12" s="13">
        <f t="shared" si="6"/>
        <v>-20</v>
      </c>
      <c r="I12" s="5">
        <f t="shared" si="7"/>
        <v>153</v>
      </c>
      <c r="J12" s="18">
        <f t="shared" si="7"/>
        <v>196</v>
      </c>
      <c r="K12" s="31">
        <f t="shared" si="8"/>
        <v>-43</v>
      </c>
      <c r="L12" s="5">
        <v>75</v>
      </c>
      <c r="M12" s="18">
        <v>90</v>
      </c>
      <c r="N12" s="6">
        <f t="shared" si="9"/>
        <v>-15</v>
      </c>
      <c r="O12" s="5">
        <v>78</v>
      </c>
      <c r="P12" s="18">
        <v>106</v>
      </c>
      <c r="Q12" s="13">
        <f t="shared" ref="Q12:Q26" si="12">O12-P12</f>
        <v>-28</v>
      </c>
      <c r="R12" s="6">
        <f t="shared" si="10"/>
        <v>-3</v>
      </c>
      <c r="S12" s="18">
        <f t="shared" si="10"/>
        <v>-16</v>
      </c>
      <c r="T12" s="6">
        <f t="shared" si="11"/>
        <v>13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113</v>
      </c>
      <c r="D13" s="18">
        <f t="shared" si="4"/>
        <v>143</v>
      </c>
      <c r="E13" s="6">
        <f t="shared" si="5"/>
        <v>-30</v>
      </c>
      <c r="F13" s="5">
        <v>33</v>
      </c>
      <c r="G13" s="18">
        <v>28</v>
      </c>
      <c r="H13" s="13">
        <f t="shared" si="6"/>
        <v>5</v>
      </c>
      <c r="I13" s="5">
        <f t="shared" si="7"/>
        <v>80</v>
      </c>
      <c r="J13" s="18">
        <f t="shared" si="7"/>
        <v>115</v>
      </c>
      <c r="K13" s="32">
        <f t="shared" si="8"/>
        <v>-35</v>
      </c>
      <c r="L13" s="5">
        <v>44</v>
      </c>
      <c r="M13" s="18">
        <v>42</v>
      </c>
      <c r="N13" s="6">
        <f t="shared" si="9"/>
        <v>2</v>
      </c>
      <c r="O13" s="5">
        <v>36</v>
      </c>
      <c r="P13" s="18">
        <v>73</v>
      </c>
      <c r="Q13" s="13">
        <f t="shared" si="12"/>
        <v>-37</v>
      </c>
      <c r="R13" s="6">
        <f t="shared" si="10"/>
        <v>8</v>
      </c>
      <c r="S13" s="18">
        <f t="shared" si="10"/>
        <v>-31</v>
      </c>
      <c r="T13" s="6">
        <f t="shared" si="11"/>
        <v>39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729</v>
      </c>
      <c r="D14" s="22">
        <f t="shared" si="4"/>
        <v>823</v>
      </c>
      <c r="E14" s="23">
        <f t="shared" si="5"/>
        <v>-94</v>
      </c>
      <c r="F14" s="21">
        <v>127</v>
      </c>
      <c r="G14" s="22">
        <v>144</v>
      </c>
      <c r="H14" s="24">
        <f t="shared" si="6"/>
        <v>-17</v>
      </c>
      <c r="I14" s="21">
        <f t="shared" si="7"/>
        <v>602</v>
      </c>
      <c r="J14" s="22">
        <f t="shared" si="7"/>
        <v>679</v>
      </c>
      <c r="K14" s="24">
        <f t="shared" si="8"/>
        <v>-77</v>
      </c>
      <c r="L14" s="21">
        <v>286</v>
      </c>
      <c r="M14" s="22">
        <v>356</v>
      </c>
      <c r="N14" s="23">
        <f t="shared" si="9"/>
        <v>-70</v>
      </c>
      <c r="O14" s="21">
        <v>316</v>
      </c>
      <c r="P14" s="22">
        <v>323</v>
      </c>
      <c r="Q14" s="24">
        <f t="shared" si="12"/>
        <v>-7</v>
      </c>
      <c r="R14" s="23">
        <f t="shared" si="10"/>
        <v>-30</v>
      </c>
      <c r="S14" s="22">
        <f t="shared" si="10"/>
        <v>33</v>
      </c>
      <c r="T14" s="23">
        <f t="shared" si="11"/>
        <v>-63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2130</v>
      </c>
      <c r="D15" s="18">
        <f t="shared" si="4"/>
        <v>2182</v>
      </c>
      <c r="E15" s="6">
        <f t="shared" si="5"/>
        <v>-52</v>
      </c>
      <c r="F15" s="5">
        <v>356</v>
      </c>
      <c r="G15" s="18">
        <v>413</v>
      </c>
      <c r="H15" s="13">
        <f t="shared" si="6"/>
        <v>-57</v>
      </c>
      <c r="I15" s="5">
        <f t="shared" si="7"/>
        <v>1774</v>
      </c>
      <c r="J15" s="18">
        <f t="shared" si="7"/>
        <v>1769</v>
      </c>
      <c r="K15" s="13">
        <f t="shared" si="8"/>
        <v>5</v>
      </c>
      <c r="L15" s="5">
        <v>753</v>
      </c>
      <c r="M15" s="18">
        <v>717</v>
      </c>
      <c r="N15" s="6">
        <f t="shared" si="9"/>
        <v>36</v>
      </c>
      <c r="O15" s="5">
        <v>1021</v>
      </c>
      <c r="P15" s="18">
        <v>1052</v>
      </c>
      <c r="Q15" s="13">
        <f t="shared" si="12"/>
        <v>-31</v>
      </c>
      <c r="R15" s="6">
        <f t="shared" si="10"/>
        <v>-268</v>
      </c>
      <c r="S15" s="18">
        <f t="shared" si="10"/>
        <v>-335</v>
      </c>
      <c r="T15" s="6">
        <f t="shared" si="11"/>
        <v>67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1541</v>
      </c>
      <c r="D16" s="18">
        <f t="shared" si="4"/>
        <v>1603</v>
      </c>
      <c r="E16" s="6">
        <f t="shared" si="5"/>
        <v>-62</v>
      </c>
      <c r="F16" s="5">
        <v>399</v>
      </c>
      <c r="G16" s="18">
        <v>436</v>
      </c>
      <c r="H16" s="13">
        <f t="shared" si="6"/>
        <v>-37</v>
      </c>
      <c r="I16" s="5">
        <f t="shared" si="7"/>
        <v>1142</v>
      </c>
      <c r="J16" s="18">
        <f t="shared" si="7"/>
        <v>1167</v>
      </c>
      <c r="K16" s="13">
        <f t="shared" si="8"/>
        <v>-25</v>
      </c>
      <c r="L16" s="5">
        <v>513</v>
      </c>
      <c r="M16" s="18">
        <v>476</v>
      </c>
      <c r="N16" s="6">
        <f t="shared" si="9"/>
        <v>37</v>
      </c>
      <c r="O16" s="5">
        <v>629</v>
      </c>
      <c r="P16" s="18">
        <v>691</v>
      </c>
      <c r="Q16" s="13">
        <f t="shared" si="12"/>
        <v>-62</v>
      </c>
      <c r="R16" s="6">
        <f t="shared" si="10"/>
        <v>-116</v>
      </c>
      <c r="S16" s="18">
        <f t="shared" si="10"/>
        <v>-215</v>
      </c>
      <c r="T16" s="6">
        <f t="shared" si="11"/>
        <v>99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1003</v>
      </c>
      <c r="D17" s="18">
        <f t="shared" si="4"/>
        <v>976</v>
      </c>
      <c r="E17" s="6">
        <f t="shared" si="5"/>
        <v>27</v>
      </c>
      <c r="F17" s="5">
        <v>264</v>
      </c>
      <c r="G17" s="18">
        <v>279</v>
      </c>
      <c r="H17" s="13">
        <f t="shared" si="6"/>
        <v>-15</v>
      </c>
      <c r="I17" s="5">
        <f t="shared" si="7"/>
        <v>739</v>
      </c>
      <c r="J17" s="18">
        <f t="shared" si="7"/>
        <v>697</v>
      </c>
      <c r="K17" s="13">
        <f t="shared" si="8"/>
        <v>42</v>
      </c>
      <c r="L17" s="5">
        <v>367</v>
      </c>
      <c r="M17" s="18">
        <v>347</v>
      </c>
      <c r="N17" s="6">
        <f t="shared" si="9"/>
        <v>20</v>
      </c>
      <c r="O17" s="5">
        <v>372</v>
      </c>
      <c r="P17" s="18">
        <v>350</v>
      </c>
      <c r="Q17" s="13">
        <f t="shared" si="12"/>
        <v>22</v>
      </c>
      <c r="R17" s="6">
        <f t="shared" si="10"/>
        <v>-5</v>
      </c>
      <c r="S17" s="18">
        <f t="shared" si="10"/>
        <v>-3</v>
      </c>
      <c r="T17" s="6">
        <f t="shared" si="11"/>
        <v>-2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678</v>
      </c>
      <c r="D18" s="18">
        <f t="shared" si="4"/>
        <v>691</v>
      </c>
      <c r="E18" s="6">
        <f t="shared" si="5"/>
        <v>-13</v>
      </c>
      <c r="F18" s="5">
        <v>195</v>
      </c>
      <c r="G18" s="18">
        <v>192</v>
      </c>
      <c r="H18" s="13">
        <f t="shared" si="6"/>
        <v>3</v>
      </c>
      <c r="I18" s="5">
        <f t="shared" si="7"/>
        <v>483</v>
      </c>
      <c r="J18" s="18">
        <f t="shared" si="7"/>
        <v>499</v>
      </c>
      <c r="K18" s="13">
        <f t="shared" si="8"/>
        <v>-16</v>
      </c>
      <c r="L18" s="5">
        <v>239</v>
      </c>
      <c r="M18" s="18">
        <v>234</v>
      </c>
      <c r="N18" s="6">
        <f t="shared" si="9"/>
        <v>5</v>
      </c>
      <c r="O18" s="5">
        <v>244</v>
      </c>
      <c r="P18" s="18">
        <v>265</v>
      </c>
      <c r="Q18" s="13">
        <f t="shared" si="12"/>
        <v>-21</v>
      </c>
      <c r="R18" s="6">
        <f t="shared" si="10"/>
        <v>-5</v>
      </c>
      <c r="S18" s="18">
        <f t="shared" si="10"/>
        <v>-31</v>
      </c>
      <c r="T18" s="6">
        <f t="shared" si="11"/>
        <v>26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523</v>
      </c>
      <c r="D19" s="18">
        <f t="shared" si="4"/>
        <v>526</v>
      </c>
      <c r="E19" s="6">
        <f t="shared" si="5"/>
        <v>-3</v>
      </c>
      <c r="F19" s="5">
        <v>131</v>
      </c>
      <c r="G19" s="18">
        <v>126</v>
      </c>
      <c r="H19" s="13">
        <f t="shared" si="6"/>
        <v>5</v>
      </c>
      <c r="I19" s="5">
        <f t="shared" si="7"/>
        <v>392</v>
      </c>
      <c r="J19" s="18">
        <f t="shared" si="7"/>
        <v>400</v>
      </c>
      <c r="K19" s="13">
        <f t="shared" si="8"/>
        <v>-8</v>
      </c>
      <c r="L19" s="5">
        <v>196</v>
      </c>
      <c r="M19" s="18">
        <v>178</v>
      </c>
      <c r="N19" s="6">
        <f t="shared" si="9"/>
        <v>18</v>
      </c>
      <c r="O19" s="5">
        <v>196</v>
      </c>
      <c r="P19" s="18">
        <v>222</v>
      </c>
      <c r="Q19" s="13">
        <f t="shared" si="12"/>
        <v>-26</v>
      </c>
      <c r="R19" s="6">
        <f t="shared" si="10"/>
        <v>0</v>
      </c>
      <c r="S19" s="18">
        <f t="shared" si="10"/>
        <v>-44</v>
      </c>
      <c r="T19" s="6">
        <f t="shared" si="11"/>
        <v>44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409</v>
      </c>
      <c r="D20" s="18">
        <f t="shared" si="4"/>
        <v>443</v>
      </c>
      <c r="E20" s="6">
        <f t="shared" si="5"/>
        <v>-34</v>
      </c>
      <c r="F20" s="5">
        <v>121</v>
      </c>
      <c r="G20" s="18">
        <v>114</v>
      </c>
      <c r="H20" s="13">
        <f t="shared" si="6"/>
        <v>7</v>
      </c>
      <c r="I20" s="5">
        <f t="shared" si="7"/>
        <v>288</v>
      </c>
      <c r="J20" s="18">
        <f t="shared" si="7"/>
        <v>329</v>
      </c>
      <c r="K20" s="13">
        <f t="shared" si="8"/>
        <v>-41</v>
      </c>
      <c r="L20" s="5">
        <v>138</v>
      </c>
      <c r="M20" s="18">
        <v>155</v>
      </c>
      <c r="N20" s="6">
        <f t="shared" si="9"/>
        <v>-17</v>
      </c>
      <c r="O20" s="5">
        <v>150</v>
      </c>
      <c r="P20" s="18">
        <v>174</v>
      </c>
      <c r="Q20" s="13">
        <f t="shared" si="12"/>
        <v>-24</v>
      </c>
      <c r="R20" s="6">
        <f t="shared" si="10"/>
        <v>-12</v>
      </c>
      <c r="S20" s="18">
        <f t="shared" si="10"/>
        <v>-19</v>
      </c>
      <c r="T20" s="6">
        <f t="shared" si="11"/>
        <v>7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412</v>
      </c>
      <c r="D21" s="18">
        <f t="shared" si="4"/>
        <v>424</v>
      </c>
      <c r="E21" s="6">
        <f t="shared" si="5"/>
        <v>-12</v>
      </c>
      <c r="F21" s="5">
        <v>102</v>
      </c>
      <c r="G21" s="18">
        <v>94</v>
      </c>
      <c r="H21" s="13">
        <f t="shared" si="6"/>
        <v>8</v>
      </c>
      <c r="I21" s="5">
        <f t="shared" si="7"/>
        <v>310</v>
      </c>
      <c r="J21" s="18">
        <f t="shared" si="7"/>
        <v>330</v>
      </c>
      <c r="K21" s="13">
        <f t="shared" si="8"/>
        <v>-20</v>
      </c>
      <c r="L21" s="5">
        <v>156</v>
      </c>
      <c r="M21" s="18">
        <v>164</v>
      </c>
      <c r="N21" s="6">
        <f t="shared" si="9"/>
        <v>-8</v>
      </c>
      <c r="O21" s="5">
        <v>154</v>
      </c>
      <c r="P21" s="18">
        <v>166</v>
      </c>
      <c r="Q21" s="13">
        <f t="shared" si="12"/>
        <v>-12</v>
      </c>
      <c r="R21" s="6">
        <f t="shared" si="10"/>
        <v>2</v>
      </c>
      <c r="S21" s="18">
        <f t="shared" si="10"/>
        <v>-2</v>
      </c>
      <c r="T21" s="6">
        <f t="shared" si="11"/>
        <v>4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306</v>
      </c>
      <c r="D22" s="18">
        <f t="shared" si="4"/>
        <v>333</v>
      </c>
      <c r="E22" s="6">
        <f t="shared" si="5"/>
        <v>-27</v>
      </c>
      <c r="F22" s="5">
        <v>74</v>
      </c>
      <c r="G22" s="18">
        <v>80</v>
      </c>
      <c r="H22" s="13">
        <f t="shared" si="6"/>
        <v>-6</v>
      </c>
      <c r="I22" s="5">
        <f t="shared" si="7"/>
        <v>232</v>
      </c>
      <c r="J22" s="18">
        <f t="shared" si="7"/>
        <v>253</v>
      </c>
      <c r="K22" s="13">
        <f t="shared" si="8"/>
        <v>-21</v>
      </c>
      <c r="L22" s="5">
        <v>109</v>
      </c>
      <c r="M22" s="18">
        <v>130</v>
      </c>
      <c r="N22" s="6">
        <f t="shared" si="9"/>
        <v>-21</v>
      </c>
      <c r="O22" s="5">
        <v>123</v>
      </c>
      <c r="P22" s="18">
        <v>123</v>
      </c>
      <c r="Q22" s="13">
        <f t="shared" si="12"/>
        <v>0</v>
      </c>
      <c r="R22" s="6">
        <f t="shared" si="10"/>
        <v>-14</v>
      </c>
      <c r="S22" s="18">
        <f t="shared" si="10"/>
        <v>7</v>
      </c>
      <c r="T22" s="6">
        <f t="shared" si="11"/>
        <v>-21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203</v>
      </c>
      <c r="D23" s="26">
        <f t="shared" si="4"/>
        <v>183</v>
      </c>
      <c r="E23" s="27">
        <f t="shared" si="5"/>
        <v>20</v>
      </c>
      <c r="F23" s="25">
        <v>57</v>
      </c>
      <c r="G23" s="26">
        <v>49</v>
      </c>
      <c r="H23" s="28">
        <f t="shared" si="6"/>
        <v>8</v>
      </c>
      <c r="I23" s="25">
        <f t="shared" si="7"/>
        <v>146</v>
      </c>
      <c r="J23" s="26">
        <f t="shared" si="7"/>
        <v>134</v>
      </c>
      <c r="K23" s="28">
        <f t="shared" si="8"/>
        <v>12</v>
      </c>
      <c r="L23" s="25">
        <v>74</v>
      </c>
      <c r="M23" s="26">
        <v>84</v>
      </c>
      <c r="N23" s="27">
        <f t="shared" si="9"/>
        <v>-10</v>
      </c>
      <c r="O23" s="25">
        <v>72</v>
      </c>
      <c r="P23" s="26">
        <v>50</v>
      </c>
      <c r="Q23" s="28">
        <f t="shared" si="12"/>
        <v>22</v>
      </c>
      <c r="R23" s="27">
        <f t="shared" si="10"/>
        <v>2</v>
      </c>
      <c r="S23" s="26">
        <f t="shared" si="10"/>
        <v>34</v>
      </c>
      <c r="T23" s="27">
        <f t="shared" si="11"/>
        <v>-32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107</v>
      </c>
      <c r="D24" s="18">
        <f t="shared" si="4"/>
        <v>113</v>
      </c>
      <c r="E24" s="6">
        <f t="shared" si="5"/>
        <v>-6</v>
      </c>
      <c r="F24" s="5">
        <v>28</v>
      </c>
      <c r="G24" s="18">
        <v>33</v>
      </c>
      <c r="H24" s="13">
        <f t="shared" si="6"/>
        <v>-5</v>
      </c>
      <c r="I24" s="5">
        <f t="shared" si="7"/>
        <v>79</v>
      </c>
      <c r="J24" s="18">
        <f t="shared" si="7"/>
        <v>80</v>
      </c>
      <c r="K24" s="13">
        <f t="shared" si="8"/>
        <v>-1</v>
      </c>
      <c r="L24" s="5">
        <v>45</v>
      </c>
      <c r="M24" s="18">
        <v>46</v>
      </c>
      <c r="N24" s="6">
        <f t="shared" si="9"/>
        <v>-1</v>
      </c>
      <c r="O24" s="5">
        <v>34</v>
      </c>
      <c r="P24" s="18">
        <v>34</v>
      </c>
      <c r="Q24" s="13">
        <f t="shared" si="12"/>
        <v>0</v>
      </c>
      <c r="R24" s="6">
        <f t="shared" si="10"/>
        <v>11</v>
      </c>
      <c r="S24" s="18">
        <f t="shared" si="10"/>
        <v>12</v>
      </c>
      <c r="T24" s="6">
        <f t="shared" si="11"/>
        <v>-1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86</v>
      </c>
      <c r="D25" s="18">
        <f>G25+J25</f>
        <v>78</v>
      </c>
      <c r="E25" s="6">
        <f t="shared" si="5"/>
        <v>8</v>
      </c>
      <c r="F25" s="5">
        <v>28</v>
      </c>
      <c r="G25" s="18">
        <v>22</v>
      </c>
      <c r="H25" s="13">
        <f t="shared" si="6"/>
        <v>6</v>
      </c>
      <c r="I25" s="5">
        <f t="shared" si="7"/>
        <v>58</v>
      </c>
      <c r="J25" s="18">
        <f t="shared" si="7"/>
        <v>56</v>
      </c>
      <c r="K25" s="13">
        <f t="shared" si="8"/>
        <v>2</v>
      </c>
      <c r="L25" s="5">
        <v>30</v>
      </c>
      <c r="M25" s="18">
        <v>34</v>
      </c>
      <c r="N25" s="6">
        <f t="shared" si="9"/>
        <v>-4</v>
      </c>
      <c r="O25" s="5">
        <v>28</v>
      </c>
      <c r="P25" s="18">
        <v>22</v>
      </c>
      <c r="Q25" s="13">
        <f t="shared" si="12"/>
        <v>6</v>
      </c>
      <c r="R25" s="6">
        <f>L25-O25</f>
        <v>2</v>
      </c>
      <c r="S25" s="18">
        <f>M25-P25</f>
        <v>12</v>
      </c>
      <c r="T25" s="6">
        <f t="shared" si="11"/>
        <v>-10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245</v>
      </c>
      <c r="D26" s="19">
        <f>G26+J26</f>
        <v>192</v>
      </c>
      <c r="E26" s="57">
        <f t="shared" si="5"/>
        <v>53</v>
      </c>
      <c r="F26" s="14">
        <v>101</v>
      </c>
      <c r="G26" s="19">
        <v>87</v>
      </c>
      <c r="H26" s="15">
        <f t="shared" si="6"/>
        <v>14</v>
      </c>
      <c r="I26" s="14">
        <f t="shared" si="7"/>
        <v>144</v>
      </c>
      <c r="J26" s="19">
        <f t="shared" si="7"/>
        <v>105</v>
      </c>
      <c r="K26" s="15">
        <f t="shared" si="8"/>
        <v>39</v>
      </c>
      <c r="L26" s="14">
        <v>59</v>
      </c>
      <c r="M26" s="19">
        <v>46</v>
      </c>
      <c r="N26" s="57">
        <f t="shared" si="9"/>
        <v>13</v>
      </c>
      <c r="O26" s="14">
        <v>85</v>
      </c>
      <c r="P26" s="19">
        <v>59</v>
      </c>
      <c r="Q26" s="15">
        <f t="shared" si="12"/>
        <v>26</v>
      </c>
      <c r="R26" s="57">
        <f>L26-O26</f>
        <v>-26</v>
      </c>
      <c r="S26" s="19">
        <f>M26-P26</f>
        <v>-13</v>
      </c>
      <c r="T26" s="57">
        <f t="shared" si="11"/>
        <v>-13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8.6</v>
      </c>
      <c r="D28" s="70">
        <f t="shared" si="13"/>
        <v>9.1</v>
      </c>
      <c r="E28" s="34" t="s">
        <v>18</v>
      </c>
      <c r="F28" s="69">
        <f t="shared" ref="F28:G43" si="14">ROUND(F8/F$7*100,1)</f>
        <v>11.2</v>
      </c>
      <c r="G28" s="70">
        <f t="shared" si="14"/>
        <v>10.7</v>
      </c>
      <c r="H28" s="36" t="s">
        <v>18</v>
      </c>
      <c r="I28" s="77">
        <f t="shared" ref="I28:J43" si="15">ROUND(I8/I$7*100,1)</f>
        <v>7.7</v>
      </c>
      <c r="J28" s="70">
        <f t="shared" si="15"/>
        <v>8.5</v>
      </c>
      <c r="K28" s="36" t="s">
        <v>18</v>
      </c>
      <c r="L28" s="69">
        <f t="shared" ref="L28:M43" si="16">ROUND(L8/L$7*100,1)</f>
        <v>8.4</v>
      </c>
      <c r="M28" s="70">
        <f t="shared" si="16"/>
        <v>8.6</v>
      </c>
      <c r="N28" s="36" t="s">
        <v>18</v>
      </c>
      <c r="O28" s="77">
        <f t="shared" ref="O28:P43" si="17">ROUND(O8/O$7*100,1)</f>
        <v>7.1</v>
      </c>
      <c r="P28" s="70">
        <f t="shared" si="17"/>
        <v>8.5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86.7</v>
      </c>
      <c r="D29" s="72">
        <f t="shared" si="13"/>
        <v>86.9</v>
      </c>
      <c r="E29" s="7" t="s">
        <v>18</v>
      </c>
      <c r="F29" s="71">
        <f t="shared" si="14"/>
        <v>81.7</v>
      </c>
      <c r="G29" s="72">
        <f t="shared" si="14"/>
        <v>83.2</v>
      </c>
      <c r="H29" s="37" t="s">
        <v>18</v>
      </c>
      <c r="I29" s="78">
        <f t="shared" si="15"/>
        <v>88.2</v>
      </c>
      <c r="J29" s="72">
        <f t="shared" si="15"/>
        <v>88.1</v>
      </c>
      <c r="K29" s="37" t="s">
        <v>18</v>
      </c>
      <c r="L29" s="71">
        <f t="shared" si="16"/>
        <v>87.4</v>
      </c>
      <c r="M29" s="72">
        <f t="shared" si="16"/>
        <v>87.6</v>
      </c>
      <c r="N29" s="37" t="s">
        <v>18</v>
      </c>
      <c r="O29" s="78">
        <f t="shared" si="17"/>
        <v>89</v>
      </c>
      <c r="P29" s="72">
        <f t="shared" si="17"/>
        <v>88.5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4.8</v>
      </c>
      <c r="D30" s="74">
        <f t="shared" si="13"/>
        <v>4.0999999999999996</v>
      </c>
      <c r="E30" s="35" t="s">
        <v>18</v>
      </c>
      <c r="F30" s="73">
        <f t="shared" si="14"/>
        <v>7</v>
      </c>
      <c r="G30" s="74">
        <f t="shared" si="14"/>
        <v>6.1</v>
      </c>
      <c r="H30" s="38" t="s">
        <v>18</v>
      </c>
      <c r="I30" s="79">
        <f t="shared" si="15"/>
        <v>4.0999999999999996</v>
      </c>
      <c r="J30" s="74">
        <f t="shared" si="15"/>
        <v>3.4</v>
      </c>
      <c r="K30" s="38" t="s">
        <v>18</v>
      </c>
      <c r="L30" s="73">
        <f t="shared" si="16"/>
        <v>4.0999999999999996</v>
      </c>
      <c r="M30" s="74">
        <f t="shared" si="16"/>
        <v>3.9</v>
      </c>
      <c r="N30" s="38" t="s">
        <v>18</v>
      </c>
      <c r="O30" s="79">
        <f t="shared" si="17"/>
        <v>4</v>
      </c>
      <c r="P30" s="74">
        <f t="shared" si="17"/>
        <v>3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5.2</v>
      </c>
      <c r="D31" s="72">
        <f t="shared" si="13"/>
        <v>4.8</v>
      </c>
      <c r="E31" s="7" t="s">
        <v>18</v>
      </c>
      <c r="F31" s="71">
        <f>ROUND(F11/F$7*100,1)</f>
        <v>7.7</v>
      </c>
      <c r="G31" s="72">
        <f t="shared" si="14"/>
        <v>6.6</v>
      </c>
      <c r="H31" s="37" t="s">
        <v>18</v>
      </c>
      <c r="I31" s="78">
        <f t="shared" si="15"/>
        <v>4.3</v>
      </c>
      <c r="J31" s="72">
        <f t="shared" si="15"/>
        <v>4.2</v>
      </c>
      <c r="K31" s="37" t="s">
        <v>18</v>
      </c>
      <c r="L31" s="71">
        <f t="shared" si="16"/>
        <v>4.8</v>
      </c>
      <c r="M31" s="72">
        <f t="shared" si="16"/>
        <v>4.5</v>
      </c>
      <c r="N31" s="37" t="s">
        <v>18</v>
      </c>
      <c r="O31" s="78">
        <f t="shared" si="17"/>
        <v>4</v>
      </c>
      <c r="P31" s="72">
        <f t="shared" si="17"/>
        <v>3.9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2.2000000000000002</v>
      </c>
      <c r="D32" s="72">
        <f t="shared" si="13"/>
        <v>2.8</v>
      </c>
      <c r="E32" s="7" t="s">
        <v>18</v>
      </c>
      <c r="F32" s="71">
        <f t="shared" si="14"/>
        <v>2.1</v>
      </c>
      <c r="G32" s="72">
        <f t="shared" si="14"/>
        <v>2.8</v>
      </c>
      <c r="H32" s="37" t="s">
        <v>18</v>
      </c>
      <c r="I32" s="78">
        <f t="shared" si="15"/>
        <v>2.2000000000000002</v>
      </c>
      <c r="J32" s="72">
        <f t="shared" si="15"/>
        <v>2.8</v>
      </c>
      <c r="K32" s="37" t="s">
        <v>18</v>
      </c>
      <c r="L32" s="71">
        <f t="shared" si="16"/>
        <v>2.2999999999999998</v>
      </c>
      <c r="M32" s="72">
        <f t="shared" si="16"/>
        <v>2.8</v>
      </c>
      <c r="N32" s="37" t="s">
        <v>18</v>
      </c>
      <c r="O32" s="78">
        <f t="shared" si="17"/>
        <v>2.1</v>
      </c>
      <c r="P32" s="72">
        <f t="shared" si="17"/>
        <v>2.7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1.2</v>
      </c>
      <c r="D33" s="72">
        <f t="shared" si="13"/>
        <v>1.5</v>
      </c>
      <c r="E33" s="7" t="s">
        <v>18</v>
      </c>
      <c r="F33" s="71">
        <f t="shared" si="14"/>
        <v>1.5</v>
      </c>
      <c r="G33" s="72">
        <f t="shared" si="14"/>
        <v>1.2</v>
      </c>
      <c r="H33" s="37" t="s">
        <v>18</v>
      </c>
      <c r="I33" s="78">
        <f t="shared" si="15"/>
        <v>1.2</v>
      </c>
      <c r="J33" s="72">
        <f t="shared" si="15"/>
        <v>1.6</v>
      </c>
      <c r="K33" s="37" t="s">
        <v>18</v>
      </c>
      <c r="L33" s="71">
        <f t="shared" si="16"/>
        <v>1.4</v>
      </c>
      <c r="M33" s="72">
        <f t="shared" si="16"/>
        <v>1.3</v>
      </c>
      <c r="N33" s="37" t="s">
        <v>18</v>
      </c>
      <c r="O33" s="78">
        <f t="shared" si="17"/>
        <v>1</v>
      </c>
      <c r="P33" s="72">
        <f t="shared" si="17"/>
        <v>1.9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8</v>
      </c>
      <c r="D34" s="70">
        <f t="shared" si="13"/>
        <v>8.6999999999999993</v>
      </c>
      <c r="E34" s="34" t="s">
        <v>18</v>
      </c>
      <c r="F34" s="69">
        <f t="shared" si="14"/>
        <v>5.7</v>
      </c>
      <c r="G34" s="70">
        <f t="shared" si="14"/>
        <v>6.2</v>
      </c>
      <c r="H34" s="36" t="s">
        <v>18</v>
      </c>
      <c r="I34" s="77">
        <f t="shared" si="15"/>
        <v>8.6999999999999993</v>
      </c>
      <c r="J34" s="70">
        <f t="shared" si="15"/>
        <v>9.6</v>
      </c>
      <c r="K34" s="36" t="s">
        <v>18</v>
      </c>
      <c r="L34" s="69">
        <f t="shared" si="16"/>
        <v>8.8000000000000007</v>
      </c>
      <c r="M34" s="70">
        <f t="shared" si="16"/>
        <v>11</v>
      </c>
      <c r="N34" s="36" t="s">
        <v>18</v>
      </c>
      <c r="O34" s="77">
        <f t="shared" si="17"/>
        <v>8.6</v>
      </c>
      <c r="P34" s="70">
        <f t="shared" si="17"/>
        <v>8.4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23.3</v>
      </c>
      <c r="D35" s="72">
        <f t="shared" si="13"/>
        <v>23.2</v>
      </c>
      <c r="E35" s="7" t="s">
        <v>18</v>
      </c>
      <c r="F35" s="71">
        <f t="shared" si="14"/>
        <v>15.9</v>
      </c>
      <c r="G35" s="72">
        <f t="shared" si="14"/>
        <v>17.8</v>
      </c>
      <c r="H35" s="37" t="s">
        <v>18</v>
      </c>
      <c r="I35" s="78">
        <f t="shared" si="15"/>
        <v>25.6</v>
      </c>
      <c r="J35" s="72">
        <f t="shared" si="15"/>
        <v>24.9</v>
      </c>
      <c r="K35" s="37" t="s">
        <v>18</v>
      </c>
      <c r="L35" s="71">
        <f t="shared" si="16"/>
        <v>23.3</v>
      </c>
      <c r="M35" s="72">
        <f t="shared" si="16"/>
        <v>22.1</v>
      </c>
      <c r="N35" s="37" t="s">
        <v>18</v>
      </c>
      <c r="O35" s="78">
        <f t="shared" si="17"/>
        <v>27.7</v>
      </c>
      <c r="P35" s="72">
        <f t="shared" si="17"/>
        <v>27.3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16.8</v>
      </c>
      <c r="D36" s="72">
        <f t="shared" si="13"/>
        <v>17</v>
      </c>
      <c r="E36" s="7" t="s">
        <v>18</v>
      </c>
      <c r="F36" s="71">
        <f t="shared" si="14"/>
        <v>17.899999999999999</v>
      </c>
      <c r="G36" s="72">
        <f t="shared" si="14"/>
        <v>18.8</v>
      </c>
      <c r="H36" s="37" t="s">
        <v>18</v>
      </c>
      <c r="I36" s="78">
        <f t="shared" si="15"/>
        <v>16.5</v>
      </c>
      <c r="J36" s="72">
        <f t="shared" si="15"/>
        <v>16.399999999999999</v>
      </c>
      <c r="K36" s="37" t="s">
        <v>18</v>
      </c>
      <c r="L36" s="71">
        <f t="shared" si="16"/>
        <v>15.8</v>
      </c>
      <c r="M36" s="72">
        <f t="shared" si="16"/>
        <v>14.7</v>
      </c>
      <c r="N36" s="37" t="s">
        <v>18</v>
      </c>
      <c r="O36" s="78">
        <f t="shared" si="17"/>
        <v>17.100000000000001</v>
      </c>
      <c r="P36" s="72">
        <f t="shared" si="17"/>
        <v>17.899999999999999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11</v>
      </c>
      <c r="D37" s="72">
        <f t="shared" si="13"/>
        <v>10.4</v>
      </c>
      <c r="E37" s="7" t="s">
        <v>18</v>
      </c>
      <c r="F37" s="71">
        <f t="shared" si="14"/>
        <v>11.8</v>
      </c>
      <c r="G37" s="72">
        <f t="shared" si="14"/>
        <v>12</v>
      </c>
      <c r="H37" s="37" t="s">
        <v>18</v>
      </c>
      <c r="I37" s="78">
        <f t="shared" si="15"/>
        <v>10.7</v>
      </c>
      <c r="J37" s="72">
        <f t="shared" si="15"/>
        <v>9.8000000000000007</v>
      </c>
      <c r="K37" s="37" t="s">
        <v>18</v>
      </c>
      <c r="L37" s="71">
        <f t="shared" si="16"/>
        <v>11.3</v>
      </c>
      <c r="M37" s="72">
        <f t="shared" si="16"/>
        <v>10.7</v>
      </c>
      <c r="N37" s="37" t="s">
        <v>18</v>
      </c>
      <c r="O37" s="78">
        <f t="shared" si="17"/>
        <v>10.1</v>
      </c>
      <c r="P37" s="72">
        <f t="shared" si="17"/>
        <v>9.1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7.4</v>
      </c>
      <c r="D38" s="72">
        <f t="shared" si="13"/>
        <v>7.3</v>
      </c>
      <c r="E38" s="7" t="s">
        <v>18</v>
      </c>
      <c r="F38" s="71">
        <f t="shared" si="14"/>
        <v>8.6999999999999993</v>
      </c>
      <c r="G38" s="72">
        <f t="shared" si="14"/>
        <v>8.3000000000000007</v>
      </c>
      <c r="H38" s="37" t="s">
        <v>18</v>
      </c>
      <c r="I38" s="78">
        <f t="shared" si="15"/>
        <v>7</v>
      </c>
      <c r="J38" s="72">
        <f t="shared" si="15"/>
        <v>7</v>
      </c>
      <c r="K38" s="37" t="s">
        <v>18</v>
      </c>
      <c r="L38" s="71">
        <f t="shared" si="16"/>
        <v>7.4</v>
      </c>
      <c r="M38" s="72">
        <f t="shared" si="16"/>
        <v>7.2</v>
      </c>
      <c r="N38" s="37" t="s">
        <v>18</v>
      </c>
      <c r="O38" s="78">
        <f t="shared" si="17"/>
        <v>6.6</v>
      </c>
      <c r="P38" s="72">
        <f t="shared" si="17"/>
        <v>6.9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5.7</v>
      </c>
      <c r="D39" s="72">
        <f t="shared" si="13"/>
        <v>5.6</v>
      </c>
      <c r="E39" s="7" t="s">
        <v>18</v>
      </c>
      <c r="F39" s="71">
        <f t="shared" si="14"/>
        <v>5.9</v>
      </c>
      <c r="G39" s="72">
        <f t="shared" si="14"/>
        <v>5.4</v>
      </c>
      <c r="H39" s="37" t="s">
        <v>18</v>
      </c>
      <c r="I39" s="78">
        <f t="shared" si="15"/>
        <v>5.7</v>
      </c>
      <c r="J39" s="72">
        <f t="shared" si="15"/>
        <v>5.6</v>
      </c>
      <c r="K39" s="37" t="s">
        <v>18</v>
      </c>
      <c r="L39" s="71">
        <f t="shared" si="16"/>
        <v>6.1</v>
      </c>
      <c r="M39" s="72">
        <f t="shared" si="16"/>
        <v>5.5</v>
      </c>
      <c r="N39" s="37" t="s">
        <v>18</v>
      </c>
      <c r="O39" s="78">
        <f t="shared" si="17"/>
        <v>5.3</v>
      </c>
      <c r="P39" s="72">
        <f t="shared" si="17"/>
        <v>5.8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4.5</v>
      </c>
      <c r="D40" s="72">
        <f t="shared" si="13"/>
        <v>4.7</v>
      </c>
      <c r="E40" s="7" t="s">
        <v>18</v>
      </c>
      <c r="F40" s="71">
        <f t="shared" si="14"/>
        <v>5.4</v>
      </c>
      <c r="G40" s="72">
        <f t="shared" si="14"/>
        <v>4.9000000000000004</v>
      </c>
      <c r="H40" s="37" t="s">
        <v>18</v>
      </c>
      <c r="I40" s="78">
        <f t="shared" si="15"/>
        <v>4.2</v>
      </c>
      <c r="J40" s="72">
        <f t="shared" si="15"/>
        <v>4.5999999999999996</v>
      </c>
      <c r="K40" s="37" t="s">
        <v>18</v>
      </c>
      <c r="L40" s="71">
        <f t="shared" si="16"/>
        <v>4.3</v>
      </c>
      <c r="M40" s="72">
        <f t="shared" si="16"/>
        <v>4.8</v>
      </c>
      <c r="N40" s="37" t="s">
        <v>18</v>
      </c>
      <c r="O40" s="78">
        <f t="shared" si="17"/>
        <v>4.0999999999999996</v>
      </c>
      <c r="P40" s="72">
        <f t="shared" si="17"/>
        <v>4.5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4.5</v>
      </c>
      <c r="D41" s="72">
        <f t="shared" si="13"/>
        <v>4.5</v>
      </c>
      <c r="E41" s="7" t="s">
        <v>18</v>
      </c>
      <c r="F41" s="71">
        <f t="shared" si="14"/>
        <v>4.5999999999999996</v>
      </c>
      <c r="G41" s="72">
        <f t="shared" si="14"/>
        <v>4.0999999999999996</v>
      </c>
      <c r="H41" s="37" t="s">
        <v>18</v>
      </c>
      <c r="I41" s="78">
        <f t="shared" si="15"/>
        <v>4.5</v>
      </c>
      <c r="J41" s="72">
        <f t="shared" si="15"/>
        <v>4.5999999999999996</v>
      </c>
      <c r="K41" s="37" t="s">
        <v>18</v>
      </c>
      <c r="L41" s="71">
        <f t="shared" si="16"/>
        <v>4.8</v>
      </c>
      <c r="M41" s="72">
        <f t="shared" si="16"/>
        <v>5.0999999999999996</v>
      </c>
      <c r="N41" s="37" t="s">
        <v>18</v>
      </c>
      <c r="O41" s="78">
        <f t="shared" si="17"/>
        <v>4.2</v>
      </c>
      <c r="P41" s="72">
        <f t="shared" si="17"/>
        <v>4.3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3.3</v>
      </c>
      <c r="D42" s="72">
        <f t="shared" si="13"/>
        <v>3.5</v>
      </c>
      <c r="E42" s="7" t="s">
        <v>18</v>
      </c>
      <c r="F42" s="71">
        <f t="shared" si="14"/>
        <v>3.3</v>
      </c>
      <c r="G42" s="72">
        <f t="shared" si="14"/>
        <v>3.5</v>
      </c>
      <c r="H42" s="37" t="s">
        <v>18</v>
      </c>
      <c r="I42" s="78">
        <f t="shared" si="15"/>
        <v>3.4</v>
      </c>
      <c r="J42" s="72">
        <f t="shared" si="15"/>
        <v>3.6</v>
      </c>
      <c r="K42" s="37" t="s">
        <v>18</v>
      </c>
      <c r="L42" s="71">
        <f t="shared" si="16"/>
        <v>3.4</v>
      </c>
      <c r="M42" s="72">
        <f t="shared" si="16"/>
        <v>4</v>
      </c>
      <c r="N42" s="37" t="s">
        <v>18</v>
      </c>
      <c r="O42" s="78">
        <f t="shared" si="17"/>
        <v>3.3</v>
      </c>
      <c r="P42" s="72">
        <f t="shared" si="17"/>
        <v>3.2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2.2000000000000002</v>
      </c>
      <c r="D43" s="74">
        <f t="shared" si="13"/>
        <v>1.9</v>
      </c>
      <c r="E43" s="35" t="s">
        <v>18</v>
      </c>
      <c r="F43" s="73">
        <f t="shared" si="14"/>
        <v>2.6</v>
      </c>
      <c r="G43" s="74">
        <f t="shared" si="14"/>
        <v>2.1</v>
      </c>
      <c r="H43" s="38" t="s">
        <v>18</v>
      </c>
      <c r="I43" s="79">
        <f t="shared" si="15"/>
        <v>2.1</v>
      </c>
      <c r="J43" s="74">
        <f t="shared" si="15"/>
        <v>1.9</v>
      </c>
      <c r="K43" s="38" t="s">
        <v>18</v>
      </c>
      <c r="L43" s="73">
        <f t="shared" si="16"/>
        <v>2.2999999999999998</v>
      </c>
      <c r="M43" s="74">
        <f t="shared" si="16"/>
        <v>2.6</v>
      </c>
      <c r="N43" s="38" t="s">
        <v>18</v>
      </c>
      <c r="O43" s="79">
        <f t="shared" si="17"/>
        <v>2</v>
      </c>
      <c r="P43" s="74">
        <f t="shared" si="17"/>
        <v>1.3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1.2</v>
      </c>
      <c r="D44" s="72">
        <f t="shared" si="18"/>
        <v>1.2</v>
      </c>
      <c r="E44" s="7" t="s">
        <v>18</v>
      </c>
      <c r="F44" s="71">
        <f t="shared" ref="F44:G46" si="19">ROUND(F24/F$7*100,1)</f>
        <v>1.3</v>
      </c>
      <c r="G44" s="72">
        <f t="shared" si="19"/>
        <v>1.4</v>
      </c>
      <c r="H44" s="37" t="s">
        <v>18</v>
      </c>
      <c r="I44" s="78">
        <f t="shared" ref="I44:J46" si="20">ROUND(I24/I$7*100,1)</f>
        <v>1.1000000000000001</v>
      </c>
      <c r="J44" s="72">
        <f t="shared" si="20"/>
        <v>1.1000000000000001</v>
      </c>
      <c r="K44" s="37" t="s">
        <v>18</v>
      </c>
      <c r="L44" s="71">
        <f t="shared" ref="L44:M46" si="21">ROUND(L24/L$7*100,1)</f>
        <v>1.4</v>
      </c>
      <c r="M44" s="72">
        <f t="shared" si="21"/>
        <v>1.4</v>
      </c>
      <c r="N44" s="37" t="s">
        <v>18</v>
      </c>
      <c r="O44" s="78">
        <f t="shared" ref="O44:P46" si="22">ROUND(O24/O$7*100,1)</f>
        <v>0.9</v>
      </c>
      <c r="P44" s="72">
        <f t="shared" si="22"/>
        <v>0.9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0.9</v>
      </c>
      <c r="D45" s="72">
        <f t="shared" si="18"/>
        <v>0.8</v>
      </c>
      <c r="E45" s="7" t="s">
        <v>18</v>
      </c>
      <c r="F45" s="71">
        <f t="shared" si="19"/>
        <v>1.3</v>
      </c>
      <c r="G45" s="72">
        <f t="shared" si="19"/>
        <v>0.9</v>
      </c>
      <c r="H45" s="37" t="s">
        <v>18</v>
      </c>
      <c r="I45" s="78">
        <f t="shared" si="20"/>
        <v>0.8</v>
      </c>
      <c r="J45" s="72">
        <f t="shared" si="20"/>
        <v>0.8</v>
      </c>
      <c r="K45" s="37" t="s">
        <v>18</v>
      </c>
      <c r="L45" s="71">
        <f t="shared" si="21"/>
        <v>0.9</v>
      </c>
      <c r="M45" s="72">
        <f t="shared" si="21"/>
        <v>1</v>
      </c>
      <c r="N45" s="37" t="s">
        <v>18</v>
      </c>
      <c r="O45" s="78">
        <f t="shared" si="22"/>
        <v>0.8</v>
      </c>
      <c r="P45" s="72">
        <f t="shared" si="22"/>
        <v>0.6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2.7</v>
      </c>
      <c r="D46" s="76">
        <f t="shared" si="18"/>
        <v>2</v>
      </c>
      <c r="E46" s="11" t="s">
        <v>18</v>
      </c>
      <c r="F46" s="75">
        <f t="shared" si="19"/>
        <v>4.5</v>
      </c>
      <c r="G46" s="76">
        <f t="shared" si="19"/>
        <v>3.8</v>
      </c>
      <c r="H46" s="39" t="s">
        <v>18</v>
      </c>
      <c r="I46" s="80">
        <f t="shared" si="20"/>
        <v>2.1</v>
      </c>
      <c r="J46" s="76">
        <f t="shared" si="20"/>
        <v>1.5</v>
      </c>
      <c r="K46" s="39" t="s">
        <v>18</v>
      </c>
      <c r="L46" s="75">
        <f t="shared" si="21"/>
        <v>1.8</v>
      </c>
      <c r="M46" s="76">
        <f t="shared" si="21"/>
        <v>1.4</v>
      </c>
      <c r="N46" s="39" t="s">
        <v>18</v>
      </c>
      <c r="O46" s="80">
        <f t="shared" si="22"/>
        <v>2.2999999999999998</v>
      </c>
      <c r="P46" s="76">
        <f t="shared" si="22"/>
        <v>1.5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62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157</v>
      </c>
      <c r="D7" s="17">
        <f t="shared" si="0"/>
        <v>121</v>
      </c>
      <c r="E7" s="10">
        <f t="shared" si="0"/>
        <v>36</v>
      </c>
      <c r="F7" s="9">
        <f t="shared" si="0"/>
        <v>82</v>
      </c>
      <c r="G7" s="17">
        <f t="shared" si="0"/>
        <v>60</v>
      </c>
      <c r="H7" s="10">
        <f t="shared" si="0"/>
        <v>22</v>
      </c>
      <c r="I7" s="9">
        <f t="shared" si="0"/>
        <v>75</v>
      </c>
      <c r="J7" s="17">
        <f t="shared" si="0"/>
        <v>61</v>
      </c>
      <c r="K7" s="29">
        <f t="shared" si="0"/>
        <v>14</v>
      </c>
      <c r="L7" s="9">
        <f t="shared" si="0"/>
        <v>45</v>
      </c>
      <c r="M7" s="17">
        <f t="shared" si="0"/>
        <v>22</v>
      </c>
      <c r="N7" s="10">
        <f t="shared" si="0"/>
        <v>23</v>
      </c>
      <c r="O7" s="9">
        <f t="shared" si="0"/>
        <v>30</v>
      </c>
      <c r="P7" s="17">
        <f t="shared" si="0"/>
        <v>39</v>
      </c>
      <c r="Q7" s="10">
        <f t="shared" si="0"/>
        <v>-9</v>
      </c>
      <c r="R7" s="9">
        <f t="shared" si="0"/>
        <v>15</v>
      </c>
      <c r="S7" s="17">
        <f t="shared" si="0"/>
        <v>-17</v>
      </c>
      <c r="T7" s="10">
        <f t="shared" si="0"/>
        <v>32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25</v>
      </c>
      <c r="D8" s="22">
        <f t="shared" si="1"/>
        <v>14</v>
      </c>
      <c r="E8" s="23">
        <f t="shared" si="1"/>
        <v>11</v>
      </c>
      <c r="F8" s="21">
        <f t="shared" si="1"/>
        <v>13</v>
      </c>
      <c r="G8" s="22">
        <f t="shared" si="1"/>
        <v>5</v>
      </c>
      <c r="H8" s="23">
        <f t="shared" si="1"/>
        <v>8</v>
      </c>
      <c r="I8" s="21">
        <f t="shared" si="1"/>
        <v>12</v>
      </c>
      <c r="J8" s="22">
        <f t="shared" si="1"/>
        <v>9</v>
      </c>
      <c r="K8" s="30">
        <f t="shared" si="1"/>
        <v>3</v>
      </c>
      <c r="L8" s="21">
        <f t="shared" si="1"/>
        <v>9</v>
      </c>
      <c r="M8" s="22">
        <f t="shared" si="1"/>
        <v>4</v>
      </c>
      <c r="N8" s="23">
        <f t="shared" si="1"/>
        <v>5</v>
      </c>
      <c r="O8" s="21">
        <f t="shared" si="1"/>
        <v>3</v>
      </c>
      <c r="P8" s="22">
        <f t="shared" si="1"/>
        <v>5</v>
      </c>
      <c r="Q8" s="23">
        <f t="shared" si="1"/>
        <v>-2</v>
      </c>
      <c r="R8" s="21">
        <f t="shared" si="1"/>
        <v>6</v>
      </c>
      <c r="S8" s="22">
        <f t="shared" si="1"/>
        <v>-1</v>
      </c>
      <c r="T8" s="23">
        <f t="shared" si="1"/>
        <v>7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116</v>
      </c>
      <c r="D9" s="18">
        <f t="shared" si="2"/>
        <v>95</v>
      </c>
      <c r="E9" s="6">
        <f t="shared" si="2"/>
        <v>21</v>
      </c>
      <c r="F9" s="5">
        <f t="shared" si="2"/>
        <v>55</v>
      </c>
      <c r="G9" s="18">
        <f t="shared" si="2"/>
        <v>45</v>
      </c>
      <c r="H9" s="6">
        <f t="shared" si="2"/>
        <v>10</v>
      </c>
      <c r="I9" s="5">
        <f t="shared" si="2"/>
        <v>61</v>
      </c>
      <c r="J9" s="18">
        <f t="shared" si="2"/>
        <v>50</v>
      </c>
      <c r="K9" s="31">
        <f t="shared" si="2"/>
        <v>11</v>
      </c>
      <c r="L9" s="5">
        <f t="shared" si="2"/>
        <v>34</v>
      </c>
      <c r="M9" s="18">
        <f t="shared" si="2"/>
        <v>16</v>
      </c>
      <c r="N9" s="6">
        <f t="shared" si="2"/>
        <v>18</v>
      </c>
      <c r="O9" s="5">
        <f t="shared" si="2"/>
        <v>27</v>
      </c>
      <c r="P9" s="18">
        <f t="shared" si="2"/>
        <v>34</v>
      </c>
      <c r="Q9" s="6">
        <f t="shared" si="2"/>
        <v>-7</v>
      </c>
      <c r="R9" s="5">
        <f t="shared" si="2"/>
        <v>7</v>
      </c>
      <c r="S9" s="18">
        <f t="shared" si="2"/>
        <v>-18</v>
      </c>
      <c r="T9" s="6">
        <f t="shared" si="2"/>
        <v>25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16</v>
      </c>
      <c r="D10" s="26">
        <f t="shared" si="3"/>
        <v>12</v>
      </c>
      <c r="E10" s="27">
        <f t="shared" si="3"/>
        <v>4</v>
      </c>
      <c r="F10" s="25">
        <f t="shared" si="3"/>
        <v>14</v>
      </c>
      <c r="G10" s="26">
        <f t="shared" si="3"/>
        <v>10</v>
      </c>
      <c r="H10" s="27">
        <f t="shared" si="3"/>
        <v>4</v>
      </c>
      <c r="I10" s="25">
        <f t="shared" si="3"/>
        <v>2</v>
      </c>
      <c r="J10" s="26">
        <f t="shared" si="3"/>
        <v>2</v>
      </c>
      <c r="K10" s="32">
        <f t="shared" si="3"/>
        <v>0</v>
      </c>
      <c r="L10" s="25">
        <f t="shared" si="3"/>
        <v>2</v>
      </c>
      <c r="M10" s="26">
        <f t="shared" si="3"/>
        <v>2</v>
      </c>
      <c r="N10" s="27">
        <f t="shared" si="3"/>
        <v>0</v>
      </c>
      <c r="O10" s="25">
        <f t="shared" si="3"/>
        <v>0</v>
      </c>
      <c r="P10" s="26">
        <f t="shared" si="3"/>
        <v>0</v>
      </c>
      <c r="Q10" s="27">
        <f t="shared" si="3"/>
        <v>0</v>
      </c>
      <c r="R10" s="25">
        <f t="shared" si="3"/>
        <v>2</v>
      </c>
      <c r="S10" s="26">
        <f t="shared" si="3"/>
        <v>2</v>
      </c>
      <c r="T10" s="27">
        <f t="shared" si="3"/>
        <v>0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13</v>
      </c>
      <c r="D11" s="18">
        <f t="shared" si="4"/>
        <v>6</v>
      </c>
      <c r="E11" s="6">
        <f t="shared" ref="E11:E26" si="5">C11-D11</f>
        <v>7</v>
      </c>
      <c r="F11" s="5">
        <v>9</v>
      </c>
      <c r="G11" s="18">
        <v>4</v>
      </c>
      <c r="H11" s="13">
        <f t="shared" ref="H11:H26" si="6">F11-G11</f>
        <v>5</v>
      </c>
      <c r="I11" s="5">
        <f t="shared" ref="I11:J26" si="7">L11+O11</f>
        <v>4</v>
      </c>
      <c r="J11" s="18">
        <f t="shared" si="7"/>
        <v>2</v>
      </c>
      <c r="K11" s="31">
        <f t="shared" ref="K11:K26" si="8">I11-J11</f>
        <v>2</v>
      </c>
      <c r="L11" s="5">
        <v>3</v>
      </c>
      <c r="M11" s="18">
        <v>2</v>
      </c>
      <c r="N11" s="6">
        <f t="shared" ref="N11:N26" si="9">L11-M11</f>
        <v>1</v>
      </c>
      <c r="O11" s="5">
        <v>1</v>
      </c>
      <c r="P11" s="18">
        <v>0</v>
      </c>
      <c r="Q11" s="13">
        <f>O11-P11</f>
        <v>1</v>
      </c>
      <c r="R11" s="6">
        <f t="shared" ref="R11:S24" si="10">L11-O11</f>
        <v>2</v>
      </c>
      <c r="S11" s="18">
        <f t="shared" si="10"/>
        <v>2</v>
      </c>
      <c r="T11" s="6">
        <f t="shared" ref="T11:T26" si="11">R11-S11</f>
        <v>0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8</v>
      </c>
      <c r="D12" s="18">
        <f t="shared" si="4"/>
        <v>4</v>
      </c>
      <c r="E12" s="6">
        <f t="shared" si="5"/>
        <v>4</v>
      </c>
      <c r="F12" s="5">
        <v>3</v>
      </c>
      <c r="G12" s="18">
        <v>0</v>
      </c>
      <c r="H12" s="13">
        <f t="shared" si="6"/>
        <v>3</v>
      </c>
      <c r="I12" s="5">
        <f t="shared" si="7"/>
        <v>5</v>
      </c>
      <c r="J12" s="18">
        <f t="shared" si="7"/>
        <v>4</v>
      </c>
      <c r="K12" s="31">
        <f t="shared" si="8"/>
        <v>1</v>
      </c>
      <c r="L12" s="5">
        <v>3</v>
      </c>
      <c r="M12" s="18">
        <v>1</v>
      </c>
      <c r="N12" s="6">
        <f t="shared" si="9"/>
        <v>2</v>
      </c>
      <c r="O12" s="5">
        <v>2</v>
      </c>
      <c r="P12" s="18">
        <v>3</v>
      </c>
      <c r="Q12" s="13">
        <f t="shared" ref="Q12:Q26" si="12">O12-P12</f>
        <v>-1</v>
      </c>
      <c r="R12" s="6">
        <f t="shared" si="10"/>
        <v>1</v>
      </c>
      <c r="S12" s="18">
        <f t="shared" si="10"/>
        <v>-2</v>
      </c>
      <c r="T12" s="6">
        <f t="shared" si="11"/>
        <v>3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4</v>
      </c>
      <c r="D13" s="18">
        <f t="shared" si="4"/>
        <v>4</v>
      </c>
      <c r="E13" s="6">
        <f t="shared" si="5"/>
        <v>0</v>
      </c>
      <c r="F13" s="5">
        <v>1</v>
      </c>
      <c r="G13" s="18">
        <v>1</v>
      </c>
      <c r="H13" s="13">
        <f t="shared" si="6"/>
        <v>0</v>
      </c>
      <c r="I13" s="5">
        <f t="shared" si="7"/>
        <v>3</v>
      </c>
      <c r="J13" s="18">
        <f t="shared" si="7"/>
        <v>3</v>
      </c>
      <c r="K13" s="32">
        <f t="shared" si="8"/>
        <v>0</v>
      </c>
      <c r="L13" s="5">
        <v>3</v>
      </c>
      <c r="M13" s="18">
        <v>1</v>
      </c>
      <c r="N13" s="6">
        <f t="shared" si="9"/>
        <v>2</v>
      </c>
      <c r="O13" s="5">
        <v>0</v>
      </c>
      <c r="P13" s="18">
        <v>2</v>
      </c>
      <c r="Q13" s="13">
        <f t="shared" si="12"/>
        <v>-2</v>
      </c>
      <c r="R13" s="6">
        <f t="shared" si="10"/>
        <v>3</v>
      </c>
      <c r="S13" s="18">
        <f t="shared" si="10"/>
        <v>-1</v>
      </c>
      <c r="T13" s="6">
        <f t="shared" si="11"/>
        <v>4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6</v>
      </c>
      <c r="D14" s="22">
        <f t="shared" si="4"/>
        <v>9</v>
      </c>
      <c r="E14" s="23">
        <f t="shared" si="5"/>
        <v>-3</v>
      </c>
      <c r="F14" s="21">
        <v>3</v>
      </c>
      <c r="G14" s="22">
        <v>1</v>
      </c>
      <c r="H14" s="24">
        <f t="shared" si="6"/>
        <v>2</v>
      </c>
      <c r="I14" s="21">
        <f t="shared" si="7"/>
        <v>3</v>
      </c>
      <c r="J14" s="22">
        <f t="shared" si="7"/>
        <v>8</v>
      </c>
      <c r="K14" s="24">
        <f t="shared" si="8"/>
        <v>-5</v>
      </c>
      <c r="L14" s="21">
        <v>1</v>
      </c>
      <c r="M14" s="22">
        <v>1</v>
      </c>
      <c r="N14" s="23">
        <f t="shared" si="9"/>
        <v>0</v>
      </c>
      <c r="O14" s="21">
        <v>2</v>
      </c>
      <c r="P14" s="22">
        <v>7</v>
      </c>
      <c r="Q14" s="24">
        <f t="shared" si="12"/>
        <v>-5</v>
      </c>
      <c r="R14" s="23">
        <f t="shared" si="10"/>
        <v>-1</v>
      </c>
      <c r="S14" s="22">
        <f t="shared" si="10"/>
        <v>-6</v>
      </c>
      <c r="T14" s="23">
        <f t="shared" si="11"/>
        <v>5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29</v>
      </c>
      <c r="D15" s="18">
        <f t="shared" si="4"/>
        <v>22</v>
      </c>
      <c r="E15" s="6">
        <f t="shared" si="5"/>
        <v>7</v>
      </c>
      <c r="F15" s="5">
        <v>13</v>
      </c>
      <c r="G15" s="18">
        <v>6</v>
      </c>
      <c r="H15" s="13">
        <f t="shared" si="6"/>
        <v>7</v>
      </c>
      <c r="I15" s="5">
        <f t="shared" si="7"/>
        <v>16</v>
      </c>
      <c r="J15" s="18">
        <f t="shared" si="7"/>
        <v>16</v>
      </c>
      <c r="K15" s="13">
        <f t="shared" si="8"/>
        <v>0</v>
      </c>
      <c r="L15" s="5">
        <v>6</v>
      </c>
      <c r="M15" s="18">
        <v>4</v>
      </c>
      <c r="N15" s="6">
        <f t="shared" si="9"/>
        <v>2</v>
      </c>
      <c r="O15" s="5">
        <v>10</v>
      </c>
      <c r="P15" s="18">
        <v>12</v>
      </c>
      <c r="Q15" s="13">
        <f t="shared" si="12"/>
        <v>-2</v>
      </c>
      <c r="R15" s="6">
        <f t="shared" si="10"/>
        <v>-4</v>
      </c>
      <c r="S15" s="18">
        <f t="shared" si="10"/>
        <v>-8</v>
      </c>
      <c r="T15" s="6">
        <f t="shared" si="11"/>
        <v>4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18</v>
      </c>
      <c r="D16" s="18">
        <f t="shared" si="4"/>
        <v>20</v>
      </c>
      <c r="E16" s="6">
        <f t="shared" si="5"/>
        <v>-2</v>
      </c>
      <c r="F16" s="5">
        <v>8</v>
      </c>
      <c r="G16" s="18">
        <v>9</v>
      </c>
      <c r="H16" s="13">
        <f t="shared" si="6"/>
        <v>-1</v>
      </c>
      <c r="I16" s="5">
        <f t="shared" si="7"/>
        <v>10</v>
      </c>
      <c r="J16" s="18">
        <f t="shared" si="7"/>
        <v>11</v>
      </c>
      <c r="K16" s="13">
        <f t="shared" si="8"/>
        <v>-1</v>
      </c>
      <c r="L16" s="5">
        <v>5</v>
      </c>
      <c r="M16" s="18">
        <v>3</v>
      </c>
      <c r="N16" s="6">
        <f t="shared" si="9"/>
        <v>2</v>
      </c>
      <c r="O16" s="5">
        <v>5</v>
      </c>
      <c r="P16" s="18">
        <v>8</v>
      </c>
      <c r="Q16" s="13">
        <f t="shared" si="12"/>
        <v>-3</v>
      </c>
      <c r="R16" s="6">
        <f t="shared" si="10"/>
        <v>0</v>
      </c>
      <c r="S16" s="18">
        <f t="shared" si="10"/>
        <v>-5</v>
      </c>
      <c r="T16" s="6">
        <f t="shared" si="11"/>
        <v>5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11</v>
      </c>
      <c r="D17" s="18">
        <f t="shared" si="4"/>
        <v>11</v>
      </c>
      <c r="E17" s="6">
        <f t="shared" si="5"/>
        <v>0</v>
      </c>
      <c r="F17" s="5">
        <v>7</v>
      </c>
      <c r="G17" s="18">
        <v>8</v>
      </c>
      <c r="H17" s="13">
        <f t="shared" si="6"/>
        <v>-1</v>
      </c>
      <c r="I17" s="5">
        <f t="shared" si="7"/>
        <v>4</v>
      </c>
      <c r="J17" s="18">
        <f t="shared" si="7"/>
        <v>3</v>
      </c>
      <c r="K17" s="13">
        <f t="shared" si="8"/>
        <v>1</v>
      </c>
      <c r="L17" s="5">
        <v>2</v>
      </c>
      <c r="M17" s="18">
        <v>3</v>
      </c>
      <c r="N17" s="6">
        <f t="shared" si="9"/>
        <v>-1</v>
      </c>
      <c r="O17" s="5">
        <v>2</v>
      </c>
      <c r="P17" s="18">
        <v>0</v>
      </c>
      <c r="Q17" s="13">
        <f t="shared" si="12"/>
        <v>2</v>
      </c>
      <c r="R17" s="6">
        <f t="shared" si="10"/>
        <v>0</v>
      </c>
      <c r="S17" s="18">
        <f t="shared" si="10"/>
        <v>3</v>
      </c>
      <c r="T17" s="6">
        <f t="shared" si="11"/>
        <v>-3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11</v>
      </c>
      <c r="D18" s="18">
        <f t="shared" si="4"/>
        <v>8</v>
      </c>
      <c r="E18" s="6">
        <f t="shared" si="5"/>
        <v>3</v>
      </c>
      <c r="F18" s="5">
        <v>7</v>
      </c>
      <c r="G18" s="18">
        <v>3</v>
      </c>
      <c r="H18" s="13">
        <f t="shared" si="6"/>
        <v>4</v>
      </c>
      <c r="I18" s="5">
        <f t="shared" si="7"/>
        <v>4</v>
      </c>
      <c r="J18" s="18">
        <f t="shared" si="7"/>
        <v>5</v>
      </c>
      <c r="K18" s="13">
        <f t="shared" si="8"/>
        <v>-1</v>
      </c>
      <c r="L18" s="5">
        <v>3</v>
      </c>
      <c r="M18" s="18">
        <v>1</v>
      </c>
      <c r="N18" s="6">
        <f t="shared" si="9"/>
        <v>2</v>
      </c>
      <c r="O18" s="5">
        <v>1</v>
      </c>
      <c r="P18" s="18">
        <v>4</v>
      </c>
      <c r="Q18" s="13">
        <f t="shared" si="12"/>
        <v>-3</v>
      </c>
      <c r="R18" s="6">
        <f t="shared" si="10"/>
        <v>2</v>
      </c>
      <c r="S18" s="18">
        <f t="shared" si="10"/>
        <v>-3</v>
      </c>
      <c r="T18" s="6">
        <f t="shared" si="11"/>
        <v>5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17</v>
      </c>
      <c r="D19" s="18">
        <f t="shared" si="4"/>
        <v>9</v>
      </c>
      <c r="E19" s="6">
        <f t="shared" si="5"/>
        <v>8</v>
      </c>
      <c r="F19" s="5">
        <v>9</v>
      </c>
      <c r="G19" s="18">
        <v>7</v>
      </c>
      <c r="H19" s="13">
        <f t="shared" si="6"/>
        <v>2</v>
      </c>
      <c r="I19" s="5">
        <f t="shared" si="7"/>
        <v>8</v>
      </c>
      <c r="J19" s="18">
        <f t="shared" si="7"/>
        <v>2</v>
      </c>
      <c r="K19" s="13">
        <f t="shared" si="8"/>
        <v>6</v>
      </c>
      <c r="L19" s="5">
        <v>4</v>
      </c>
      <c r="M19" s="18">
        <v>1</v>
      </c>
      <c r="N19" s="6">
        <f t="shared" si="9"/>
        <v>3</v>
      </c>
      <c r="O19" s="5">
        <v>4</v>
      </c>
      <c r="P19" s="18">
        <v>1</v>
      </c>
      <c r="Q19" s="13">
        <f t="shared" si="12"/>
        <v>3</v>
      </c>
      <c r="R19" s="6">
        <f t="shared" si="10"/>
        <v>0</v>
      </c>
      <c r="S19" s="18">
        <f t="shared" si="10"/>
        <v>0</v>
      </c>
      <c r="T19" s="6">
        <f t="shared" si="11"/>
        <v>0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10</v>
      </c>
      <c r="D20" s="18">
        <f t="shared" si="4"/>
        <v>9</v>
      </c>
      <c r="E20" s="6">
        <f t="shared" si="5"/>
        <v>1</v>
      </c>
      <c r="F20" s="5">
        <v>3</v>
      </c>
      <c r="G20" s="18">
        <v>6</v>
      </c>
      <c r="H20" s="13">
        <f t="shared" si="6"/>
        <v>-3</v>
      </c>
      <c r="I20" s="5">
        <f t="shared" si="7"/>
        <v>7</v>
      </c>
      <c r="J20" s="18">
        <f t="shared" si="7"/>
        <v>3</v>
      </c>
      <c r="K20" s="13">
        <f t="shared" si="8"/>
        <v>4</v>
      </c>
      <c r="L20" s="5">
        <v>6</v>
      </c>
      <c r="M20" s="18">
        <v>1</v>
      </c>
      <c r="N20" s="6">
        <f t="shared" si="9"/>
        <v>5</v>
      </c>
      <c r="O20" s="5">
        <v>1</v>
      </c>
      <c r="P20" s="18">
        <v>2</v>
      </c>
      <c r="Q20" s="13">
        <f t="shared" si="12"/>
        <v>-1</v>
      </c>
      <c r="R20" s="6">
        <f t="shared" si="10"/>
        <v>5</v>
      </c>
      <c r="S20" s="18">
        <f t="shared" si="10"/>
        <v>-1</v>
      </c>
      <c r="T20" s="6">
        <f t="shared" si="11"/>
        <v>6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6</v>
      </c>
      <c r="D21" s="18">
        <f t="shared" si="4"/>
        <v>4</v>
      </c>
      <c r="E21" s="6">
        <f t="shared" si="5"/>
        <v>2</v>
      </c>
      <c r="F21" s="5">
        <v>2</v>
      </c>
      <c r="G21" s="18">
        <v>4</v>
      </c>
      <c r="H21" s="13">
        <f t="shared" si="6"/>
        <v>-2</v>
      </c>
      <c r="I21" s="5">
        <f t="shared" si="7"/>
        <v>4</v>
      </c>
      <c r="J21" s="18">
        <f t="shared" si="7"/>
        <v>0</v>
      </c>
      <c r="K21" s="13">
        <f t="shared" si="8"/>
        <v>4</v>
      </c>
      <c r="L21" s="5">
        <v>3</v>
      </c>
      <c r="M21" s="18">
        <v>0</v>
      </c>
      <c r="N21" s="6">
        <f t="shared" si="9"/>
        <v>3</v>
      </c>
      <c r="O21" s="5">
        <v>1</v>
      </c>
      <c r="P21" s="18">
        <v>0</v>
      </c>
      <c r="Q21" s="13">
        <f t="shared" si="12"/>
        <v>1</v>
      </c>
      <c r="R21" s="6">
        <f t="shared" si="10"/>
        <v>2</v>
      </c>
      <c r="S21" s="18">
        <f t="shared" si="10"/>
        <v>0</v>
      </c>
      <c r="T21" s="6">
        <f t="shared" si="11"/>
        <v>2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2</v>
      </c>
      <c r="D22" s="18">
        <f t="shared" si="4"/>
        <v>1</v>
      </c>
      <c r="E22" s="6">
        <f t="shared" si="5"/>
        <v>1</v>
      </c>
      <c r="F22" s="5">
        <v>0</v>
      </c>
      <c r="G22" s="18">
        <v>1</v>
      </c>
      <c r="H22" s="13">
        <f t="shared" si="6"/>
        <v>-1</v>
      </c>
      <c r="I22" s="5">
        <f t="shared" si="7"/>
        <v>2</v>
      </c>
      <c r="J22" s="18">
        <f t="shared" si="7"/>
        <v>0</v>
      </c>
      <c r="K22" s="13">
        <f t="shared" si="8"/>
        <v>2</v>
      </c>
      <c r="L22" s="5">
        <v>1</v>
      </c>
      <c r="M22" s="18">
        <v>0</v>
      </c>
      <c r="N22" s="6">
        <f t="shared" si="9"/>
        <v>1</v>
      </c>
      <c r="O22" s="5">
        <v>1</v>
      </c>
      <c r="P22" s="18">
        <v>0</v>
      </c>
      <c r="Q22" s="13">
        <f t="shared" si="12"/>
        <v>1</v>
      </c>
      <c r="R22" s="6">
        <f t="shared" si="10"/>
        <v>0</v>
      </c>
      <c r="S22" s="18">
        <f t="shared" si="10"/>
        <v>0</v>
      </c>
      <c r="T22" s="6">
        <f t="shared" si="11"/>
        <v>0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6</v>
      </c>
      <c r="D23" s="26">
        <f t="shared" si="4"/>
        <v>2</v>
      </c>
      <c r="E23" s="27">
        <f t="shared" si="5"/>
        <v>4</v>
      </c>
      <c r="F23" s="25">
        <v>3</v>
      </c>
      <c r="G23" s="26">
        <v>0</v>
      </c>
      <c r="H23" s="28">
        <f t="shared" si="6"/>
        <v>3</v>
      </c>
      <c r="I23" s="25">
        <f t="shared" si="7"/>
        <v>3</v>
      </c>
      <c r="J23" s="26">
        <f t="shared" si="7"/>
        <v>2</v>
      </c>
      <c r="K23" s="28">
        <f t="shared" si="8"/>
        <v>1</v>
      </c>
      <c r="L23" s="25">
        <v>3</v>
      </c>
      <c r="M23" s="26">
        <v>2</v>
      </c>
      <c r="N23" s="27">
        <f t="shared" si="9"/>
        <v>1</v>
      </c>
      <c r="O23" s="25">
        <v>0</v>
      </c>
      <c r="P23" s="26">
        <v>0</v>
      </c>
      <c r="Q23" s="28">
        <f t="shared" si="12"/>
        <v>0</v>
      </c>
      <c r="R23" s="27">
        <f t="shared" si="10"/>
        <v>3</v>
      </c>
      <c r="S23" s="26">
        <f t="shared" si="10"/>
        <v>2</v>
      </c>
      <c r="T23" s="27">
        <f t="shared" si="11"/>
        <v>1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4</v>
      </c>
      <c r="D24" s="18">
        <f t="shared" si="4"/>
        <v>3</v>
      </c>
      <c r="E24" s="6">
        <f t="shared" si="5"/>
        <v>1</v>
      </c>
      <c r="F24" s="5">
        <v>3</v>
      </c>
      <c r="G24" s="18">
        <v>1</v>
      </c>
      <c r="H24" s="13">
        <f t="shared" si="6"/>
        <v>2</v>
      </c>
      <c r="I24" s="5">
        <f t="shared" si="7"/>
        <v>1</v>
      </c>
      <c r="J24" s="18">
        <f t="shared" si="7"/>
        <v>2</v>
      </c>
      <c r="K24" s="13">
        <f t="shared" si="8"/>
        <v>-1</v>
      </c>
      <c r="L24" s="5">
        <v>1</v>
      </c>
      <c r="M24" s="18">
        <v>2</v>
      </c>
      <c r="N24" s="6">
        <f t="shared" si="9"/>
        <v>-1</v>
      </c>
      <c r="O24" s="5">
        <v>0</v>
      </c>
      <c r="P24" s="18">
        <v>0</v>
      </c>
      <c r="Q24" s="13">
        <f t="shared" si="12"/>
        <v>0</v>
      </c>
      <c r="R24" s="6">
        <f t="shared" si="10"/>
        <v>1</v>
      </c>
      <c r="S24" s="18">
        <f t="shared" si="10"/>
        <v>2</v>
      </c>
      <c r="T24" s="6">
        <f t="shared" si="11"/>
        <v>-1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3</v>
      </c>
      <c r="D25" s="18">
        <f>G25+J25</f>
        <v>1</v>
      </c>
      <c r="E25" s="6">
        <f t="shared" si="5"/>
        <v>2</v>
      </c>
      <c r="F25" s="5">
        <v>3</v>
      </c>
      <c r="G25" s="18">
        <v>1</v>
      </c>
      <c r="H25" s="13">
        <f t="shared" si="6"/>
        <v>2</v>
      </c>
      <c r="I25" s="5">
        <f t="shared" si="7"/>
        <v>0</v>
      </c>
      <c r="J25" s="18">
        <f t="shared" si="7"/>
        <v>0</v>
      </c>
      <c r="K25" s="13">
        <f t="shared" si="8"/>
        <v>0</v>
      </c>
      <c r="L25" s="5">
        <v>0</v>
      </c>
      <c r="M25" s="18">
        <v>0</v>
      </c>
      <c r="N25" s="6">
        <f t="shared" si="9"/>
        <v>0</v>
      </c>
      <c r="O25" s="5">
        <v>0</v>
      </c>
      <c r="P25" s="18">
        <v>0</v>
      </c>
      <c r="Q25" s="13">
        <f t="shared" si="12"/>
        <v>0</v>
      </c>
      <c r="R25" s="6">
        <f>L25-O25</f>
        <v>0</v>
      </c>
      <c r="S25" s="18">
        <f>M25-P25</f>
        <v>0</v>
      </c>
      <c r="T25" s="6">
        <f t="shared" si="11"/>
        <v>0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9</v>
      </c>
      <c r="D26" s="19">
        <f>G26+J26</f>
        <v>8</v>
      </c>
      <c r="E26" s="57">
        <f t="shared" si="5"/>
        <v>1</v>
      </c>
      <c r="F26" s="14">
        <v>8</v>
      </c>
      <c r="G26" s="19">
        <v>8</v>
      </c>
      <c r="H26" s="15">
        <f t="shared" si="6"/>
        <v>0</v>
      </c>
      <c r="I26" s="14">
        <f t="shared" si="7"/>
        <v>1</v>
      </c>
      <c r="J26" s="19">
        <f t="shared" si="7"/>
        <v>0</v>
      </c>
      <c r="K26" s="15">
        <f t="shared" si="8"/>
        <v>1</v>
      </c>
      <c r="L26" s="14">
        <v>1</v>
      </c>
      <c r="M26" s="19">
        <v>0</v>
      </c>
      <c r="N26" s="57">
        <f t="shared" si="9"/>
        <v>1</v>
      </c>
      <c r="O26" s="14">
        <v>0</v>
      </c>
      <c r="P26" s="19">
        <v>0</v>
      </c>
      <c r="Q26" s="15">
        <f t="shared" si="12"/>
        <v>0</v>
      </c>
      <c r="R26" s="57">
        <f>L26-O26</f>
        <v>1</v>
      </c>
      <c r="S26" s="19">
        <f>M26-P26</f>
        <v>0</v>
      </c>
      <c r="T26" s="57">
        <f t="shared" si="11"/>
        <v>1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15.9</v>
      </c>
      <c r="D28" s="70">
        <f t="shared" si="13"/>
        <v>11.6</v>
      </c>
      <c r="E28" s="34" t="s">
        <v>18</v>
      </c>
      <c r="F28" s="69">
        <f t="shared" ref="F28:G43" si="14">ROUND(F8/F$7*100,1)</f>
        <v>15.9</v>
      </c>
      <c r="G28" s="70">
        <f t="shared" si="14"/>
        <v>8.3000000000000007</v>
      </c>
      <c r="H28" s="36" t="s">
        <v>18</v>
      </c>
      <c r="I28" s="77">
        <f t="shared" ref="I28:J43" si="15">ROUND(I8/I$7*100,1)</f>
        <v>16</v>
      </c>
      <c r="J28" s="70">
        <f t="shared" si="15"/>
        <v>14.8</v>
      </c>
      <c r="K28" s="36" t="s">
        <v>18</v>
      </c>
      <c r="L28" s="69">
        <f t="shared" ref="L28:M43" si="16">ROUND(L8/L$7*100,1)</f>
        <v>20</v>
      </c>
      <c r="M28" s="70">
        <f t="shared" si="16"/>
        <v>18.2</v>
      </c>
      <c r="N28" s="36" t="s">
        <v>18</v>
      </c>
      <c r="O28" s="77">
        <f t="shared" ref="O28:P43" si="17">ROUND(O8/O$7*100,1)</f>
        <v>10</v>
      </c>
      <c r="P28" s="70">
        <f t="shared" si="17"/>
        <v>12.8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73.900000000000006</v>
      </c>
      <c r="D29" s="72">
        <f t="shared" si="13"/>
        <v>78.5</v>
      </c>
      <c r="E29" s="7" t="s">
        <v>18</v>
      </c>
      <c r="F29" s="71">
        <f t="shared" si="14"/>
        <v>67.099999999999994</v>
      </c>
      <c r="G29" s="72">
        <f t="shared" si="14"/>
        <v>75</v>
      </c>
      <c r="H29" s="37" t="s">
        <v>18</v>
      </c>
      <c r="I29" s="78">
        <f t="shared" si="15"/>
        <v>81.3</v>
      </c>
      <c r="J29" s="72">
        <f t="shared" si="15"/>
        <v>82</v>
      </c>
      <c r="K29" s="37" t="s">
        <v>18</v>
      </c>
      <c r="L29" s="71">
        <f t="shared" si="16"/>
        <v>75.599999999999994</v>
      </c>
      <c r="M29" s="72">
        <f t="shared" si="16"/>
        <v>72.7</v>
      </c>
      <c r="N29" s="37" t="s">
        <v>18</v>
      </c>
      <c r="O29" s="78">
        <f t="shared" si="17"/>
        <v>90</v>
      </c>
      <c r="P29" s="72">
        <f t="shared" si="17"/>
        <v>87.2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10.199999999999999</v>
      </c>
      <c r="D30" s="74">
        <f t="shared" si="13"/>
        <v>9.9</v>
      </c>
      <c r="E30" s="35" t="s">
        <v>18</v>
      </c>
      <c r="F30" s="73">
        <f t="shared" si="14"/>
        <v>17.100000000000001</v>
      </c>
      <c r="G30" s="74">
        <f t="shared" si="14"/>
        <v>16.7</v>
      </c>
      <c r="H30" s="38" t="s">
        <v>18</v>
      </c>
      <c r="I30" s="79">
        <f t="shared" si="15"/>
        <v>2.7</v>
      </c>
      <c r="J30" s="74">
        <f t="shared" si="15"/>
        <v>3.3</v>
      </c>
      <c r="K30" s="38" t="s">
        <v>18</v>
      </c>
      <c r="L30" s="73">
        <f t="shared" si="16"/>
        <v>4.4000000000000004</v>
      </c>
      <c r="M30" s="74">
        <f t="shared" si="16"/>
        <v>9.1</v>
      </c>
      <c r="N30" s="38" t="s">
        <v>18</v>
      </c>
      <c r="O30" s="79">
        <f t="shared" si="17"/>
        <v>0</v>
      </c>
      <c r="P30" s="74">
        <f t="shared" si="17"/>
        <v>0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8.3000000000000007</v>
      </c>
      <c r="D31" s="72">
        <f t="shared" si="13"/>
        <v>5</v>
      </c>
      <c r="E31" s="7" t="s">
        <v>18</v>
      </c>
      <c r="F31" s="71">
        <f>ROUND(F11/F$7*100,1)</f>
        <v>11</v>
      </c>
      <c r="G31" s="72">
        <f t="shared" si="14"/>
        <v>6.7</v>
      </c>
      <c r="H31" s="37" t="s">
        <v>18</v>
      </c>
      <c r="I31" s="78">
        <f t="shared" si="15"/>
        <v>5.3</v>
      </c>
      <c r="J31" s="72">
        <f t="shared" si="15"/>
        <v>3.3</v>
      </c>
      <c r="K31" s="37" t="s">
        <v>18</v>
      </c>
      <c r="L31" s="71">
        <f t="shared" si="16"/>
        <v>6.7</v>
      </c>
      <c r="M31" s="72">
        <f t="shared" si="16"/>
        <v>9.1</v>
      </c>
      <c r="N31" s="37" t="s">
        <v>18</v>
      </c>
      <c r="O31" s="78">
        <f t="shared" si="17"/>
        <v>3.3</v>
      </c>
      <c r="P31" s="72">
        <f t="shared" si="17"/>
        <v>0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5.0999999999999996</v>
      </c>
      <c r="D32" s="72">
        <f t="shared" si="13"/>
        <v>3.3</v>
      </c>
      <c r="E32" s="7" t="s">
        <v>18</v>
      </c>
      <c r="F32" s="71">
        <f t="shared" si="14"/>
        <v>3.7</v>
      </c>
      <c r="G32" s="72">
        <f t="shared" si="14"/>
        <v>0</v>
      </c>
      <c r="H32" s="37" t="s">
        <v>18</v>
      </c>
      <c r="I32" s="78">
        <f t="shared" si="15"/>
        <v>6.7</v>
      </c>
      <c r="J32" s="72">
        <f t="shared" si="15"/>
        <v>6.6</v>
      </c>
      <c r="K32" s="37" t="s">
        <v>18</v>
      </c>
      <c r="L32" s="71">
        <f t="shared" si="16"/>
        <v>6.7</v>
      </c>
      <c r="M32" s="72">
        <f t="shared" si="16"/>
        <v>4.5</v>
      </c>
      <c r="N32" s="37" t="s">
        <v>18</v>
      </c>
      <c r="O32" s="78">
        <f t="shared" si="17"/>
        <v>6.7</v>
      </c>
      <c r="P32" s="72">
        <f t="shared" si="17"/>
        <v>7.7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2.5</v>
      </c>
      <c r="D33" s="72">
        <f t="shared" si="13"/>
        <v>3.3</v>
      </c>
      <c r="E33" s="7" t="s">
        <v>18</v>
      </c>
      <c r="F33" s="71">
        <f t="shared" si="14"/>
        <v>1.2</v>
      </c>
      <c r="G33" s="72">
        <f t="shared" si="14"/>
        <v>1.7</v>
      </c>
      <c r="H33" s="37" t="s">
        <v>18</v>
      </c>
      <c r="I33" s="78">
        <f t="shared" si="15"/>
        <v>4</v>
      </c>
      <c r="J33" s="72">
        <f t="shared" si="15"/>
        <v>4.9000000000000004</v>
      </c>
      <c r="K33" s="37" t="s">
        <v>18</v>
      </c>
      <c r="L33" s="71">
        <f t="shared" si="16"/>
        <v>6.7</v>
      </c>
      <c r="M33" s="72">
        <f t="shared" si="16"/>
        <v>4.5</v>
      </c>
      <c r="N33" s="37" t="s">
        <v>18</v>
      </c>
      <c r="O33" s="78">
        <f t="shared" si="17"/>
        <v>0</v>
      </c>
      <c r="P33" s="72">
        <f t="shared" si="17"/>
        <v>5.0999999999999996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3.8</v>
      </c>
      <c r="D34" s="70">
        <f t="shared" si="13"/>
        <v>7.4</v>
      </c>
      <c r="E34" s="34" t="s">
        <v>18</v>
      </c>
      <c r="F34" s="69">
        <f t="shared" si="14"/>
        <v>3.7</v>
      </c>
      <c r="G34" s="70">
        <f t="shared" si="14"/>
        <v>1.7</v>
      </c>
      <c r="H34" s="36" t="s">
        <v>18</v>
      </c>
      <c r="I34" s="77">
        <f t="shared" si="15"/>
        <v>4</v>
      </c>
      <c r="J34" s="70">
        <f t="shared" si="15"/>
        <v>13.1</v>
      </c>
      <c r="K34" s="36" t="s">
        <v>18</v>
      </c>
      <c r="L34" s="69">
        <f t="shared" si="16"/>
        <v>2.2000000000000002</v>
      </c>
      <c r="M34" s="70">
        <f t="shared" si="16"/>
        <v>4.5</v>
      </c>
      <c r="N34" s="36" t="s">
        <v>18</v>
      </c>
      <c r="O34" s="77">
        <f t="shared" si="17"/>
        <v>6.7</v>
      </c>
      <c r="P34" s="70">
        <f t="shared" si="17"/>
        <v>17.899999999999999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18.5</v>
      </c>
      <c r="D35" s="72">
        <f t="shared" si="13"/>
        <v>18.2</v>
      </c>
      <c r="E35" s="7" t="s">
        <v>18</v>
      </c>
      <c r="F35" s="71">
        <f t="shared" si="14"/>
        <v>15.9</v>
      </c>
      <c r="G35" s="72">
        <f t="shared" si="14"/>
        <v>10</v>
      </c>
      <c r="H35" s="37" t="s">
        <v>18</v>
      </c>
      <c r="I35" s="78">
        <f t="shared" si="15"/>
        <v>21.3</v>
      </c>
      <c r="J35" s="72">
        <f t="shared" si="15"/>
        <v>26.2</v>
      </c>
      <c r="K35" s="37" t="s">
        <v>18</v>
      </c>
      <c r="L35" s="71">
        <f t="shared" si="16"/>
        <v>13.3</v>
      </c>
      <c r="M35" s="72">
        <f t="shared" si="16"/>
        <v>18.2</v>
      </c>
      <c r="N35" s="37" t="s">
        <v>18</v>
      </c>
      <c r="O35" s="78">
        <f t="shared" si="17"/>
        <v>33.299999999999997</v>
      </c>
      <c r="P35" s="72">
        <f t="shared" si="17"/>
        <v>30.8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11.5</v>
      </c>
      <c r="D36" s="72">
        <f t="shared" si="13"/>
        <v>16.5</v>
      </c>
      <c r="E36" s="7" t="s">
        <v>18</v>
      </c>
      <c r="F36" s="71">
        <f t="shared" si="14"/>
        <v>9.8000000000000007</v>
      </c>
      <c r="G36" s="72">
        <f t="shared" si="14"/>
        <v>15</v>
      </c>
      <c r="H36" s="37" t="s">
        <v>18</v>
      </c>
      <c r="I36" s="78">
        <f t="shared" si="15"/>
        <v>13.3</v>
      </c>
      <c r="J36" s="72">
        <f t="shared" si="15"/>
        <v>18</v>
      </c>
      <c r="K36" s="37" t="s">
        <v>18</v>
      </c>
      <c r="L36" s="71">
        <f t="shared" si="16"/>
        <v>11.1</v>
      </c>
      <c r="M36" s="72">
        <f t="shared" si="16"/>
        <v>13.6</v>
      </c>
      <c r="N36" s="37" t="s">
        <v>18</v>
      </c>
      <c r="O36" s="78">
        <f t="shared" si="17"/>
        <v>16.7</v>
      </c>
      <c r="P36" s="72">
        <f t="shared" si="17"/>
        <v>20.5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7</v>
      </c>
      <c r="D37" s="72">
        <f t="shared" si="13"/>
        <v>9.1</v>
      </c>
      <c r="E37" s="7" t="s">
        <v>18</v>
      </c>
      <c r="F37" s="71">
        <f t="shared" si="14"/>
        <v>8.5</v>
      </c>
      <c r="G37" s="72">
        <f t="shared" si="14"/>
        <v>13.3</v>
      </c>
      <c r="H37" s="37" t="s">
        <v>18</v>
      </c>
      <c r="I37" s="78">
        <f t="shared" si="15"/>
        <v>5.3</v>
      </c>
      <c r="J37" s="72">
        <f t="shared" si="15"/>
        <v>4.9000000000000004</v>
      </c>
      <c r="K37" s="37" t="s">
        <v>18</v>
      </c>
      <c r="L37" s="71">
        <f t="shared" si="16"/>
        <v>4.4000000000000004</v>
      </c>
      <c r="M37" s="72">
        <f t="shared" si="16"/>
        <v>13.6</v>
      </c>
      <c r="N37" s="37" t="s">
        <v>18</v>
      </c>
      <c r="O37" s="78">
        <f t="shared" si="17"/>
        <v>6.7</v>
      </c>
      <c r="P37" s="72">
        <f t="shared" si="17"/>
        <v>0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7</v>
      </c>
      <c r="D38" s="72">
        <f t="shared" si="13"/>
        <v>6.6</v>
      </c>
      <c r="E38" s="7" t="s">
        <v>18</v>
      </c>
      <c r="F38" s="71">
        <f t="shared" si="14"/>
        <v>8.5</v>
      </c>
      <c r="G38" s="72">
        <f t="shared" si="14"/>
        <v>5</v>
      </c>
      <c r="H38" s="37" t="s">
        <v>18</v>
      </c>
      <c r="I38" s="78">
        <f t="shared" si="15"/>
        <v>5.3</v>
      </c>
      <c r="J38" s="72">
        <f t="shared" si="15"/>
        <v>8.1999999999999993</v>
      </c>
      <c r="K38" s="37" t="s">
        <v>18</v>
      </c>
      <c r="L38" s="71">
        <f t="shared" si="16"/>
        <v>6.7</v>
      </c>
      <c r="M38" s="72">
        <f t="shared" si="16"/>
        <v>4.5</v>
      </c>
      <c r="N38" s="37" t="s">
        <v>18</v>
      </c>
      <c r="O38" s="78">
        <f t="shared" si="17"/>
        <v>3.3</v>
      </c>
      <c r="P38" s="72">
        <f t="shared" si="17"/>
        <v>10.3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10.8</v>
      </c>
      <c r="D39" s="72">
        <f t="shared" si="13"/>
        <v>7.4</v>
      </c>
      <c r="E39" s="7" t="s">
        <v>18</v>
      </c>
      <c r="F39" s="71">
        <f t="shared" si="14"/>
        <v>11</v>
      </c>
      <c r="G39" s="72">
        <f t="shared" si="14"/>
        <v>11.7</v>
      </c>
      <c r="H39" s="37" t="s">
        <v>18</v>
      </c>
      <c r="I39" s="78">
        <f t="shared" si="15"/>
        <v>10.7</v>
      </c>
      <c r="J39" s="72">
        <f t="shared" si="15"/>
        <v>3.3</v>
      </c>
      <c r="K39" s="37" t="s">
        <v>18</v>
      </c>
      <c r="L39" s="71">
        <f t="shared" si="16"/>
        <v>8.9</v>
      </c>
      <c r="M39" s="72">
        <f t="shared" si="16"/>
        <v>4.5</v>
      </c>
      <c r="N39" s="37" t="s">
        <v>18</v>
      </c>
      <c r="O39" s="78">
        <f t="shared" si="17"/>
        <v>13.3</v>
      </c>
      <c r="P39" s="72">
        <f t="shared" si="17"/>
        <v>2.6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6.4</v>
      </c>
      <c r="D40" s="72">
        <f t="shared" si="13"/>
        <v>7.4</v>
      </c>
      <c r="E40" s="7" t="s">
        <v>18</v>
      </c>
      <c r="F40" s="71">
        <f t="shared" si="14"/>
        <v>3.7</v>
      </c>
      <c r="G40" s="72">
        <f t="shared" si="14"/>
        <v>10</v>
      </c>
      <c r="H40" s="37" t="s">
        <v>18</v>
      </c>
      <c r="I40" s="78">
        <f t="shared" si="15"/>
        <v>9.3000000000000007</v>
      </c>
      <c r="J40" s="72">
        <f t="shared" si="15"/>
        <v>4.9000000000000004</v>
      </c>
      <c r="K40" s="37" t="s">
        <v>18</v>
      </c>
      <c r="L40" s="71">
        <f t="shared" si="16"/>
        <v>13.3</v>
      </c>
      <c r="M40" s="72">
        <f t="shared" si="16"/>
        <v>4.5</v>
      </c>
      <c r="N40" s="37" t="s">
        <v>18</v>
      </c>
      <c r="O40" s="78">
        <f t="shared" si="17"/>
        <v>3.3</v>
      </c>
      <c r="P40" s="72">
        <f t="shared" si="17"/>
        <v>5.0999999999999996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3.8</v>
      </c>
      <c r="D41" s="72">
        <f t="shared" si="13"/>
        <v>3.3</v>
      </c>
      <c r="E41" s="7" t="s">
        <v>18</v>
      </c>
      <c r="F41" s="71">
        <f t="shared" si="14"/>
        <v>2.4</v>
      </c>
      <c r="G41" s="72">
        <f t="shared" si="14"/>
        <v>6.7</v>
      </c>
      <c r="H41" s="37" t="s">
        <v>18</v>
      </c>
      <c r="I41" s="78">
        <f t="shared" si="15"/>
        <v>5.3</v>
      </c>
      <c r="J41" s="72">
        <f t="shared" si="15"/>
        <v>0</v>
      </c>
      <c r="K41" s="37" t="s">
        <v>18</v>
      </c>
      <c r="L41" s="71">
        <f t="shared" si="16"/>
        <v>6.7</v>
      </c>
      <c r="M41" s="72">
        <f t="shared" si="16"/>
        <v>0</v>
      </c>
      <c r="N41" s="37" t="s">
        <v>18</v>
      </c>
      <c r="O41" s="78">
        <f t="shared" si="17"/>
        <v>3.3</v>
      </c>
      <c r="P41" s="72">
        <f t="shared" si="17"/>
        <v>0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1.3</v>
      </c>
      <c r="D42" s="72">
        <f t="shared" si="13"/>
        <v>0.8</v>
      </c>
      <c r="E42" s="7" t="s">
        <v>18</v>
      </c>
      <c r="F42" s="71">
        <f t="shared" si="14"/>
        <v>0</v>
      </c>
      <c r="G42" s="72">
        <f t="shared" si="14"/>
        <v>1.7</v>
      </c>
      <c r="H42" s="37" t="s">
        <v>18</v>
      </c>
      <c r="I42" s="78">
        <f t="shared" si="15"/>
        <v>2.7</v>
      </c>
      <c r="J42" s="72">
        <f t="shared" si="15"/>
        <v>0</v>
      </c>
      <c r="K42" s="37" t="s">
        <v>18</v>
      </c>
      <c r="L42" s="71">
        <f t="shared" si="16"/>
        <v>2.2000000000000002</v>
      </c>
      <c r="M42" s="72">
        <f t="shared" si="16"/>
        <v>0</v>
      </c>
      <c r="N42" s="37" t="s">
        <v>18</v>
      </c>
      <c r="O42" s="78">
        <f t="shared" si="17"/>
        <v>3.3</v>
      </c>
      <c r="P42" s="72">
        <f t="shared" si="17"/>
        <v>0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3.8</v>
      </c>
      <c r="D43" s="74">
        <f t="shared" si="13"/>
        <v>1.7</v>
      </c>
      <c r="E43" s="35" t="s">
        <v>18</v>
      </c>
      <c r="F43" s="73">
        <f t="shared" si="14"/>
        <v>3.7</v>
      </c>
      <c r="G43" s="74">
        <f t="shared" si="14"/>
        <v>0</v>
      </c>
      <c r="H43" s="38" t="s">
        <v>18</v>
      </c>
      <c r="I43" s="79">
        <f t="shared" si="15"/>
        <v>4</v>
      </c>
      <c r="J43" s="74">
        <f t="shared" si="15"/>
        <v>3.3</v>
      </c>
      <c r="K43" s="38" t="s">
        <v>18</v>
      </c>
      <c r="L43" s="73">
        <f t="shared" si="16"/>
        <v>6.7</v>
      </c>
      <c r="M43" s="74">
        <f t="shared" si="16"/>
        <v>9.1</v>
      </c>
      <c r="N43" s="38" t="s">
        <v>18</v>
      </c>
      <c r="O43" s="79">
        <f t="shared" si="17"/>
        <v>0</v>
      </c>
      <c r="P43" s="74">
        <f t="shared" si="17"/>
        <v>0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2.5</v>
      </c>
      <c r="D44" s="72">
        <f t="shared" si="18"/>
        <v>2.5</v>
      </c>
      <c r="E44" s="7" t="s">
        <v>18</v>
      </c>
      <c r="F44" s="71">
        <f t="shared" ref="F44:G46" si="19">ROUND(F24/F$7*100,1)</f>
        <v>3.7</v>
      </c>
      <c r="G44" s="72">
        <f t="shared" si="19"/>
        <v>1.7</v>
      </c>
      <c r="H44" s="37" t="s">
        <v>18</v>
      </c>
      <c r="I44" s="78">
        <f t="shared" ref="I44:J46" si="20">ROUND(I24/I$7*100,1)</f>
        <v>1.3</v>
      </c>
      <c r="J44" s="72">
        <f t="shared" si="20"/>
        <v>3.3</v>
      </c>
      <c r="K44" s="37" t="s">
        <v>18</v>
      </c>
      <c r="L44" s="71">
        <f t="shared" ref="L44:M46" si="21">ROUND(L24/L$7*100,1)</f>
        <v>2.2000000000000002</v>
      </c>
      <c r="M44" s="72">
        <f t="shared" si="21"/>
        <v>9.1</v>
      </c>
      <c r="N44" s="37" t="s">
        <v>18</v>
      </c>
      <c r="O44" s="78">
        <f t="shared" ref="O44:P46" si="22">ROUND(O24/O$7*100,1)</f>
        <v>0</v>
      </c>
      <c r="P44" s="72">
        <f t="shared" si="22"/>
        <v>0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1.9</v>
      </c>
      <c r="D45" s="72">
        <f t="shared" si="18"/>
        <v>0.8</v>
      </c>
      <c r="E45" s="7" t="s">
        <v>18</v>
      </c>
      <c r="F45" s="71">
        <f t="shared" si="19"/>
        <v>3.7</v>
      </c>
      <c r="G45" s="72">
        <f t="shared" si="19"/>
        <v>1.7</v>
      </c>
      <c r="H45" s="37" t="s">
        <v>18</v>
      </c>
      <c r="I45" s="78">
        <f t="shared" si="20"/>
        <v>0</v>
      </c>
      <c r="J45" s="72">
        <f t="shared" si="20"/>
        <v>0</v>
      </c>
      <c r="K45" s="37" t="s">
        <v>18</v>
      </c>
      <c r="L45" s="71">
        <f t="shared" si="21"/>
        <v>0</v>
      </c>
      <c r="M45" s="72">
        <f t="shared" si="21"/>
        <v>0</v>
      </c>
      <c r="N45" s="37" t="s">
        <v>18</v>
      </c>
      <c r="O45" s="78">
        <f t="shared" si="22"/>
        <v>0</v>
      </c>
      <c r="P45" s="72">
        <f t="shared" si="22"/>
        <v>0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5.7</v>
      </c>
      <c r="D46" s="76">
        <f t="shared" si="18"/>
        <v>6.6</v>
      </c>
      <c r="E46" s="11" t="s">
        <v>18</v>
      </c>
      <c r="F46" s="75">
        <f t="shared" si="19"/>
        <v>9.8000000000000007</v>
      </c>
      <c r="G46" s="76">
        <f t="shared" si="19"/>
        <v>13.3</v>
      </c>
      <c r="H46" s="39" t="s">
        <v>18</v>
      </c>
      <c r="I46" s="80">
        <f t="shared" si="20"/>
        <v>1.3</v>
      </c>
      <c r="J46" s="76">
        <f t="shared" si="20"/>
        <v>0</v>
      </c>
      <c r="K46" s="39" t="s">
        <v>18</v>
      </c>
      <c r="L46" s="75">
        <f t="shared" si="21"/>
        <v>2.2000000000000002</v>
      </c>
      <c r="M46" s="76">
        <f t="shared" si="21"/>
        <v>0</v>
      </c>
      <c r="N46" s="39" t="s">
        <v>18</v>
      </c>
      <c r="O46" s="80">
        <f t="shared" si="22"/>
        <v>0</v>
      </c>
      <c r="P46" s="76">
        <f t="shared" si="22"/>
        <v>0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45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9812</v>
      </c>
      <c r="D7" s="17">
        <f t="shared" si="0"/>
        <v>9642</v>
      </c>
      <c r="E7" s="10">
        <f t="shared" si="0"/>
        <v>170</v>
      </c>
      <c r="F7" s="9">
        <f t="shared" si="0"/>
        <v>2665</v>
      </c>
      <c r="G7" s="17">
        <f t="shared" si="0"/>
        <v>2785</v>
      </c>
      <c r="H7" s="10">
        <f t="shared" si="0"/>
        <v>-120</v>
      </c>
      <c r="I7" s="9">
        <f t="shared" si="0"/>
        <v>7147</v>
      </c>
      <c r="J7" s="17">
        <f t="shared" si="0"/>
        <v>6857</v>
      </c>
      <c r="K7" s="29">
        <f t="shared" si="0"/>
        <v>290</v>
      </c>
      <c r="L7" s="9">
        <f t="shared" si="0"/>
        <v>3358</v>
      </c>
      <c r="M7" s="17">
        <f t="shared" si="0"/>
        <v>3201</v>
      </c>
      <c r="N7" s="10">
        <f t="shared" si="0"/>
        <v>157</v>
      </c>
      <c r="O7" s="9">
        <f t="shared" si="0"/>
        <v>3789</v>
      </c>
      <c r="P7" s="17">
        <f t="shared" si="0"/>
        <v>3656</v>
      </c>
      <c r="Q7" s="10">
        <f t="shared" si="0"/>
        <v>133</v>
      </c>
      <c r="R7" s="9">
        <f t="shared" si="0"/>
        <v>-431</v>
      </c>
      <c r="S7" s="17">
        <f t="shared" si="0"/>
        <v>-455</v>
      </c>
      <c r="T7" s="10">
        <f t="shared" si="0"/>
        <v>24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1062</v>
      </c>
      <c r="D8" s="22">
        <f t="shared" si="1"/>
        <v>1041</v>
      </c>
      <c r="E8" s="23">
        <f t="shared" si="1"/>
        <v>21</v>
      </c>
      <c r="F8" s="21">
        <f t="shared" si="1"/>
        <v>323</v>
      </c>
      <c r="G8" s="22">
        <f t="shared" si="1"/>
        <v>315</v>
      </c>
      <c r="H8" s="23">
        <f t="shared" si="1"/>
        <v>8</v>
      </c>
      <c r="I8" s="21">
        <f t="shared" si="1"/>
        <v>739</v>
      </c>
      <c r="J8" s="22">
        <f t="shared" si="1"/>
        <v>726</v>
      </c>
      <c r="K8" s="30">
        <f t="shared" si="1"/>
        <v>13</v>
      </c>
      <c r="L8" s="21">
        <f t="shared" si="1"/>
        <v>342</v>
      </c>
      <c r="M8" s="22">
        <f t="shared" si="1"/>
        <v>343</v>
      </c>
      <c r="N8" s="23">
        <f t="shared" si="1"/>
        <v>-1</v>
      </c>
      <c r="O8" s="21">
        <f t="shared" si="1"/>
        <v>397</v>
      </c>
      <c r="P8" s="22">
        <f t="shared" si="1"/>
        <v>383</v>
      </c>
      <c r="Q8" s="23">
        <f t="shared" si="1"/>
        <v>14</v>
      </c>
      <c r="R8" s="21">
        <f t="shared" si="1"/>
        <v>-55</v>
      </c>
      <c r="S8" s="22">
        <f t="shared" si="1"/>
        <v>-40</v>
      </c>
      <c r="T8" s="23">
        <f t="shared" si="1"/>
        <v>-15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8227</v>
      </c>
      <c r="D9" s="18">
        <f t="shared" si="2"/>
        <v>8092</v>
      </c>
      <c r="E9" s="6">
        <f t="shared" si="2"/>
        <v>135</v>
      </c>
      <c r="F9" s="5">
        <f t="shared" si="2"/>
        <v>2098</v>
      </c>
      <c r="G9" s="18">
        <f t="shared" si="2"/>
        <v>2244</v>
      </c>
      <c r="H9" s="6">
        <f t="shared" si="2"/>
        <v>-146</v>
      </c>
      <c r="I9" s="5">
        <f t="shared" si="2"/>
        <v>6129</v>
      </c>
      <c r="J9" s="18">
        <f t="shared" si="2"/>
        <v>5848</v>
      </c>
      <c r="K9" s="31">
        <f t="shared" si="2"/>
        <v>281</v>
      </c>
      <c r="L9" s="5">
        <f t="shared" si="2"/>
        <v>2854</v>
      </c>
      <c r="M9" s="18">
        <f t="shared" si="2"/>
        <v>2706</v>
      </c>
      <c r="N9" s="6">
        <f t="shared" si="2"/>
        <v>148</v>
      </c>
      <c r="O9" s="5">
        <f t="shared" si="2"/>
        <v>3275</v>
      </c>
      <c r="P9" s="18">
        <f t="shared" si="2"/>
        <v>3142</v>
      </c>
      <c r="Q9" s="6">
        <f t="shared" si="2"/>
        <v>133</v>
      </c>
      <c r="R9" s="5">
        <f t="shared" si="2"/>
        <v>-421</v>
      </c>
      <c r="S9" s="18">
        <f t="shared" si="2"/>
        <v>-436</v>
      </c>
      <c r="T9" s="6">
        <f t="shared" si="2"/>
        <v>15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523</v>
      </c>
      <c r="D10" s="26">
        <f t="shared" si="3"/>
        <v>509</v>
      </c>
      <c r="E10" s="27">
        <f t="shared" si="3"/>
        <v>14</v>
      </c>
      <c r="F10" s="25">
        <f t="shared" si="3"/>
        <v>244</v>
      </c>
      <c r="G10" s="26">
        <f t="shared" si="3"/>
        <v>226</v>
      </c>
      <c r="H10" s="27">
        <f t="shared" si="3"/>
        <v>18</v>
      </c>
      <c r="I10" s="25">
        <f t="shared" si="3"/>
        <v>279</v>
      </c>
      <c r="J10" s="26">
        <f t="shared" si="3"/>
        <v>283</v>
      </c>
      <c r="K10" s="32">
        <f t="shared" si="3"/>
        <v>-4</v>
      </c>
      <c r="L10" s="25">
        <f t="shared" si="3"/>
        <v>162</v>
      </c>
      <c r="M10" s="26">
        <f t="shared" si="3"/>
        <v>152</v>
      </c>
      <c r="N10" s="27">
        <f t="shared" si="3"/>
        <v>10</v>
      </c>
      <c r="O10" s="25">
        <f t="shared" si="3"/>
        <v>117</v>
      </c>
      <c r="P10" s="26">
        <f t="shared" si="3"/>
        <v>131</v>
      </c>
      <c r="Q10" s="27">
        <f t="shared" si="3"/>
        <v>-14</v>
      </c>
      <c r="R10" s="25">
        <f t="shared" si="3"/>
        <v>45</v>
      </c>
      <c r="S10" s="26">
        <f t="shared" si="3"/>
        <v>21</v>
      </c>
      <c r="T10" s="27">
        <f t="shared" si="3"/>
        <v>24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614</v>
      </c>
      <c r="D11" s="18">
        <f t="shared" si="4"/>
        <v>592</v>
      </c>
      <c r="E11" s="6">
        <f t="shared" ref="E11:E26" si="5">C11-D11</f>
        <v>22</v>
      </c>
      <c r="F11" s="5">
        <v>214</v>
      </c>
      <c r="G11" s="18">
        <v>201</v>
      </c>
      <c r="H11" s="13">
        <f t="shared" ref="H11:H26" si="6">F11-G11</f>
        <v>13</v>
      </c>
      <c r="I11" s="5">
        <f t="shared" ref="I11:J26" si="7">L11+O11</f>
        <v>400</v>
      </c>
      <c r="J11" s="18">
        <f t="shared" si="7"/>
        <v>391</v>
      </c>
      <c r="K11" s="31">
        <f t="shared" ref="K11:K26" si="8">I11-J11</f>
        <v>9</v>
      </c>
      <c r="L11" s="5">
        <v>185</v>
      </c>
      <c r="M11" s="18">
        <v>190</v>
      </c>
      <c r="N11" s="6">
        <f t="shared" ref="N11:N26" si="9">L11-M11</f>
        <v>-5</v>
      </c>
      <c r="O11" s="5">
        <v>215</v>
      </c>
      <c r="P11" s="18">
        <v>201</v>
      </c>
      <c r="Q11" s="13">
        <f>O11-P11</f>
        <v>14</v>
      </c>
      <c r="R11" s="6">
        <f t="shared" ref="R11:S24" si="10">L11-O11</f>
        <v>-30</v>
      </c>
      <c r="S11" s="18">
        <f t="shared" si="10"/>
        <v>-11</v>
      </c>
      <c r="T11" s="6">
        <f t="shared" ref="T11:T26" si="11">R11-S11</f>
        <v>-19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301</v>
      </c>
      <c r="D12" s="18">
        <f t="shared" si="4"/>
        <v>312</v>
      </c>
      <c r="E12" s="6">
        <f t="shared" si="5"/>
        <v>-11</v>
      </c>
      <c r="F12" s="5">
        <v>74</v>
      </c>
      <c r="G12" s="18">
        <v>85</v>
      </c>
      <c r="H12" s="13">
        <f t="shared" si="6"/>
        <v>-11</v>
      </c>
      <c r="I12" s="5">
        <f t="shared" si="7"/>
        <v>227</v>
      </c>
      <c r="J12" s="18">
        <f t="shared" si="7"/>
        <v>227</v>
      </c>
      <c r="K12" s="31">
        <f t="shared" si="8"/>
        <v>0</v>
      </c>
      <c r="L12" s="5">
        <v>105</v>
      </c>
      <c r="M12" s="18">
        <v>103</v>
      </c>
      <c r="N12" s="6">
        <f t="shared" si="9"/>
        <v>2</v>
      </c>
      <c r="O12" s="5">
        <v>122</v>
      </c>
      <c r="P12" s="18">
        <v>124</v>
      </c>
      <c r="Q12" s="13">
        <f t="shared" ref="Q12:Q26" si="12">O12-P12</f>
        <v>-2</v>
      </c>
      <c r="R12" s="6">
        <f t="shared" si="10"/>
        <v>-17</v>
      </c>
      <c r="S12" s="18">
        <f t="shared" si="10"/>
        <v>-21</v>
      </c>
      <c r="T12" s="6">
        <f t="shared" si="11"/>
        <v>4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147</v>
      </c>
      <c r="D13" s="18">
        <f t="shared" si="4"/>
        <v>137</v>
      </c>
      <c r="E13" s="6">
        <f t="shared" si="5"/>
        <v>10</v>
      </c>
      <c r="F13" s="5">
        <v>35</v>
      </c>
      <c r="G13" s="18">
        <v>29</v>
      </c>
      <c r="H13" s="13">
        <f t="shared" si="6"/>
        <v>6</v>
      </c>
      <c r="I13" s="5">
        <f t="shared" si="7"/>
        <v>112</v>
      </c>
      <c r="J13" s="18">
        <f t="shared" si="7"/>
        <v>108</v>
      </c>
      <c r="K13" s="32">
        <f t="shared" si="8"/>
        <v>4</v>
      </c>
      <c r="L13" s="5">
        <v>52</v>
      </c>
      <c r="M13" s="18">
        <v>50</v>
      </c>
      <c r="N13" s="6">
        <f t="shared" si="9"/>
        <v>2</v>
      </c>
      <c r="O13" s="5">
        <v>60</v>
      </c>
      <c r="P13" s="18">
        <v>58</v>
      </c>
      <c r="Q13" s="13">
        <f t="shared" si="12"/>
        <v>2</v>
      </c>
      <c r="R13" s="6">
        <f t="shared" si="10"/>
        <v>-8</v>
      </c>
      <c r="S13" s="18">
        <f t="shared" si="10"/>
        <v>-8</v>
      </c>
      <c r="T13" s="6">
        <f t="shared" si="11"/>
        <v>0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599</v>
      </c>
      <c r="D14" s="22">
        <f t="shared" si="4"/>
        <v>622</v>
      </c>
      <c r="E14" s="23">
        <f t="shared" si="5"/>
        <v>-23</v>
      </c>
      <c r="F14" s="21">
        <v>120</v>
      </c>
      <c r="G14" s="22">
        <v>147</v>
      </c>
      <c r="H14" s="24">
        <f t="shared" si="6"/>
        <v>-27</v>
      </c>
      <c r="I14" s="21">
        <f t="shared" si="7"/>
        <v>479</v>
      </c>
      <c r="J14" s="22">
        <f t="shared" si="7"/>
        <v>475</v>
      </c>
      <c r="K14" s="24">
        <f t="shared" si="8"/>
        <v>4</v>
      </c>
      <c r="L14" s="21">
        <v>197</v>
      </c>
      <c r="M14" s="22">
        <v>166</v>
      </c>
      <c r="N14" s="23">
        <f t="shared" si="9"/>
        <v>31</v>
      </c>
      <c r="O14" s="21">
        <v>282</v>
      </c>
      <c r="P14" s="22">
        <v>309</v>
      </c>
      <c r="Q14" s="24">
        <f t="shared" si="12"/>
        <v>-27</v>
      </c>
      <c r="R14" s="23">
        <f t="shared" si="10"/>
        <v>-85</v>
      </c>
      <c r="S14" s="22">
        <f t="shared" si="10"/>
        <v>-143</v>
      </c>
      <c r="T14" s="23">
        <f t="shared" si="11"/>
        <v>58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2040</v>
      </c>
      <c r="D15" s="18">
        <f t="shared" si="4"/>
        <v>2027</v>
      </c>
      <c r="E15" s="6">
        <f t="shared" si="5"/>
        <v>13</v>
      </c>
      <c r="F15" s="5">
        <v>419</v>
      </c>
      <c r="G15" s="18">
        <v>462</v>
      </c>
      <c r="H15" s="13">
        <f t="shared" si="6"/>
        <v>-43</v>
      </c>
      <c r="I15" s="5">
        <f t="shared" si="7"/>
        <v>1621</v>
      </c>
      <c r="J15" s="18">
        <f t="shared" si="7"/>
        <v>1565</v>
      </c>
      <c r="K15" s="13">
        <f t="shared" si="8"/>
        <v>56</v>
      </c>
      <c r="L15" s="5">
        <v>688</v>
      </c>
      <c r="M15" s="18">
        <v>697</v>
      </c>
      <c r="N15" s="6">
        <f t="shared" si="9"/>
        <v>-9</v>
      </c>
      <c r="O15" s="5">
        <v>933</v>
      </c>
      <c r="P15" s="18">
        <v>868</v>
      </c>
      <c r="Q15" s="13">
        <f t="shared" si="12"/>
        <v>65</v>
      </c>
      <c r="R15" s="6">
        <f t="shared" si="10"/>
        <v>-245</v>
      </c>
      <c r="S15" s="18">
        <f t="shared" si="10"/>
        <v>-171</v>
      </c>
      <c r="T15" s="6">
        <f t="shared" si="11"/>
        <v>-74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1719</v>
      </c>
      <c r="D16" s="18">
        <f t="shared" si="4"/>
        <v>1676</v>
      </c>
      <c r="E16" s="6">
        <f t="shared" si="5"/>
        <v>43</v>
      </c>
      <c r="F16" s="5">
        <v>483</v>
      </c>
      <c r="G16" s="18">
        <v>513</v>
      </c>
      <c r="H16" s="13">
        <f t="shared" si="6"/>
        <v>-30</v>
      </c>
      <c r="I16" s="5">
        <f t="shared" si="7"/>
        <v>1236</v>
      </c>
      <c r="J16" s="18">
        <f t="shared" si="7"/>
        <v>1163</v>
      </c>
      <c r="K16" s="13">
        <f t="shared" si="8"/>
        <v>73</v>
      </c>
      <c r="L16" s="5">
        <v>585</v>
      </c>
      <c r="M16" s="18">
        <v>573</v>
      </c>
      <c r="N16" s="6">
        <f t="shared" si="9"/>
        <v>12</v>
      </c>
      <c r="O16" s="5">
        <v>651</v>
      </c>
      <c r="P16" s="18">
        <v>590</v>
      </c>
      <c r="Q16" s="13">
        <f t="shared" si="12"/>
        <v>61</v>
      </c>
      <c r="R16" s="6">
        <f t="shared" si="10"/>
        <v>-66</v>
      </c>
      <c r="S16" s="18">
        <f t="shared" si="10"/>
        <v>-17</v>
      </c>
      <c r="T16" s="6">
        <f t="shared" si="11"/>
        <v>-49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1109</v>
      </c>
      <c r="D17" s="18">
        <f t="shared" si="4"/>
        <v>1124</v>
      </c>
      <c r="E17" s="6">
        <f t="shared" si="5"/>
        <v>-15</v>
      </c>
      <c r="F17" s="5">
        <v>310</v>
      </c>
      <c r="G17" s="18">
        <v>332</v>
      </c>
      <c r="H17" s="13">
        <f t="shared" si="6"/>
        <v>-22</v>
      </c>
      <c r="I17" s="5">
        <f t="shared" si="7"/>
        <v>799</v>
      </c>
      <c r="J17" s="18">
        <f t="shared" si="7"/>
        <v>792</v>
      </c>
      <c r="K17" s="13">
        <f t="shared" si="8"/>
        <v>7</v>
      </c>
      <c r="L17" s="5">
        <v>369</v>
      </c>
      <c r="M17" s="18">
        <v>380</v>
      </c>
      <c r="N17" s="6">
        <f t="shared" si="9"/>
        <v>-11</v>
      </c>
      <c r="O17" s="5">
        <v>430</v>
      </c>
      <c r="P17" s="18">
        <v>412</v>
      </c>
      <c r="Q17" s="13">
        <f t="shared" si="12"/>
        <v>18</v>
      </c>
      <c r="R17" s="6">
        <f t="shared" si="10"/>
        <v>-61</v>
      </c>
      <c r="S17" s="18">
        <f t="shared" si="10"/>
        <v>-32</v>
      </c>
      <c r="T17" s="6">
        <f t="shared" si="11"/>
        <v>-29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782</v>
      </c>
      <c r="D18" s="18">
        <f t="shared" si="4"/>
        <v>750</v>
      </c>
      <c r="E18" s="6">
        <f t="shared" si="5"/>
        <v>32</v>
      </c>
      <c r="F18" s="5">
        <v>207</v>
      </c>
      <c r="G18" s="18">
        <v>232</v>
      </c>
      <c r="H18" s="13">
        <f t="shared" si="6"/>
        <v>-25</v>
      </c>
      <c r="I18" s="5">
        <f t="shared" si="7"/>
        <v>575</v>
      </c>
      <c r="J18" s="18">
        <f t="shared" si="7"/>
        <v>518</v>
      </c>
      <c r="K18" s="13">
        <f t="shared" si="8"/>
        <v>57</v>
      </c>
      <c r="L18" s="5">
        <v>288</v>
      </c>
      <c r="M18" s="18">
        <v>251</v>
      </c>
      <c r="N18" s="6">
        <f t="shared" si="9"/>
        <v>37</v>
      </c>
      <c r="O18" s="5">
        <v>287</v>
      </c>
      <c r="P18" s="18">
        <v>267</v>
      </c>
      <c r="Q18" s="13">
        <f t="shared" si="12"/>
        <v>20</v>
      </c>
      <c r="R18" s="6">
        <f t="shared" si="10"/>
        <v>1</v>
      </c>
      <c r="S18" s="18">
        <f t="shared" si="10"/>
        <v>-16</v>
      </c>
      <c r="T18" s="6">
        <f t="shared" si="11"/>
        <v>17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586</v>
      </c>
      <c r="D19" s="18">
        <f t="shared" si="4"/>
        <v>530</v>
      </c>
      <c r="E19" s="6">
        <f t="shared" si="5"/>
        <v>56</v>
      </c>
      <c r="F19" s="5">
        <v>169</v>
      </c>
      <c r="G19" s="18">
        <v>138</v>
      </c>
      <c r="H19" s="13">
        <f t="shared" si="6"/>
        <v>31</v>
      </c>
      <c r="I19" s="5">
        <f t="shared" si="7"/>
        <v>417</v>
      </c>
      <c r="J19" s="18">
        <f t="shared" si="7"/>
        <v>392</v>
      </c>
      <c r="K19" s="13">
        <f t="shared" si="8"/>
        <v>25</v>
      </c>
      <c r="L19" s="5">
        <v>207</v>
      </c>
      <c r="M19" s="18">
        <v>194</v>
      </c>
      <c r="N19" s="6">
        <f t="shared" si="9"/>
        <v>13</v>
      </c>
      <c r="O19" s="5">
        <v>210</v>
      </c>
      <c r="P19" s="18">
        <v>198</v>
      </c>
      <c r="Q19" s="13">
        <f t="shared" si="12"/>
        <v>12</v>
      </c>
      <c r="R19" s="6">
        <f t="shared" si="10"/>
        <v>-3</v>
      </c>
      <c r="S19" s="18">
        <f t="shared" si="10"/>
        <v>-4</v>
      </c>
      <c r="T19" s="6">
        <f t="shared" si="11"/>
        <v>1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482</v>
      </c>
      <c r="D20" s="18">
        <f t="shared" si="4"/>
        <v>492</v>
      </c>
      <c r="E20" s="6">
        <f t="shared" si="5"/>
        <v>-10</v>
      </c>
      <c r="F20" s="5">
        <v>132</v>
      </c>
      <c r="G20" s="18">
        <v>148</v>
      </c>
      <c r="H20" s="13">
        <f t="shared" si="6"/>
        <v>-16</v>
      </c>
      <c r="I20" s="5">
        <f t="shared" si="7"/>
        <v>350</v>
      </c>
      <c r="J20" s="18">
        <f t="shared" si="7"/>
        <v>344</v>
      </c>
      <c r="K20" s="13">
        <f t="shared" si="8"/>
        <v>6</v>
      </c>
      <c r="L20" s="5">
        <v>187</v>
      </c>
      <c r="M20" s="18">
        <v>149</v>
      </c>
      <c r="N20" s="6">
        <f t="shared" si="9"/>
        <v>38</v>
      </c>
      <c r="O20" s="5">
        <v>163</v>
      </c>
      <c r="P20" s="18">
        <v>195</v>
      </c>
      <c r="Q20" s="13">
        <f t="shared" si="12"/>
        <v>-32</v>
      </c>
      <c r="R20" s="6">
        <f t="shared" si="10"/>
        <v>24</v>
      </c>
      <c r="S20" s="18">
        <f t="shared" si="10"/>
        <v>-46</v>
      </c>
      <c r="T20" s="6">
        <f t="shared" si="11"/>
        <v>70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425</v>
      </c>
      <c r="D21" s="18">
        <f t="shared" si="4"/>
        <v>377</v>
      </c>
      <c r="E21" s="6">
        <f t="shared" si="5"/>
        <v>48</v>
      </c>
      <c r="F21" s="5">
        <v>113</v>
      </c>
      <c r="G21" s="18">
        <v>108</v>
      </c>
      <c r="H21" s="13">
        <f t="shared" si="6"/>
        <v>5</v>
      </c>
      <c r="I21" s="5">
        <f t="shared" si="7"/>
        <v>312</v>
      </c>
      <c r="J21" s="18">
        <f t="shared" si="7"/>
        <v>269</v>
      </c>
      <c r="K21" s="13">
        <f t="shared" si="8"/>
        <v>43</v>
      </c>
      <c r="L21" s="5">
        <v>158</v>
      </c>
      <c r="M21" s="18">
        <v>130</v>
      </c>
      <c r="N21" s="6">
        <f t="shared" si="9"/>
        <v>28</v>
      </c>
      <c r="O21" s="5">
        <v>154</v>
      </c>
      <c r="P21" s="18">
        <v>139</v>
      </c>
      <c r="Q21" s="13">
        <f t="shared" si="12"/>
        <v>15</v>
      </c>
      <c r="R21" s="6">
        <f t="shared" si="10"/>
        <v>4</v>
      </c>
      <c r="S21" s="18">
        <f t="shared" si="10"/>
        <v>-9</v>
      </c>
      <c r="T21" s="6">
        <f t="shared" si="11"/>
        <v>13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304</v>
      </c>
      <c r="D22" s="18">
        <f t="shared" si="4"/>
        <v>309</v>
      </c>
      <c r="E22" s="6">
        <f t="shared" si="5"/>
        <v>-5</v>
      </c>
      <c r="F22" s="5">
        <v>89</v>
      </c>
      <c r="G22" s="18">
        <v>106</v>
      </c>
      <c r="H22" s="13">
        <f t="shared" si="6"/>
        <v>-17</v>
      </c>
      <c r="I22" s="5">
        <f t="shared" si="7"/>
        <v>215</v>
      </c>
      <c r="J22" s="18">
        <f t="shared" si="7"/>
        <v>203</v>
      </c>
      <c r="K22" s="13">
        <f t="shared" si="8"/>
        <v>12</v>
      </c>
      <c r="L22" s="5">
        <v>108</v>
      </c>
      <c r="M22" s="18">
        <v>108</v>
      </c>
      <c r="N22" s="6">
        <f t="shared" si="9"/>
        <v>0</v>
      </c>
      <c r="O22" s="5">
        <v>107</v>
      </c>
      <c r="P22" s="18">
        <v>95</v>
      </c>
      <c r="Q22" s="13">
        <f t="shared" si="12"/>
        <v>12</v>
      </c>
      <c r="R22" s="6">
        <f t="shared" si="10"/>
        <v>1</v>
      </c>
      <c r="S22" s="18">
        <f t="shared" si="10"/>
        <v>13</v>
      </c>
      <c r="T22" s="6">
        <f t="shared" si="11"/>
        <v>-12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181</v>
      </c>
      <c r="D23" s="26">
        <f t="shared" si="4"/>
        <v>185</v>
      </c>
      <c r="E23" s="27">
        <f t="shared" si="5"/>
        <v>-4</v>
      </c>
      <c r="F23" s="25">
        <v>56</v>
      </c>
      <c r="G23" s="26">
        <v>58</v>
      </c>
      <c r="H23" s="28">
        <f t="shared" si="6"/>
        <v>-2</v>
      </c>
      <c r="I23" s="25">
        <f t="shared" si="7"/>
        <v>125</v>
      </c>
      <c r="J23" s="26">
        <f t="shared" si="7"/>
        <v>127</v>
      </c>
      <c r="K23" s="28">
        <f t="shared" si="8"/>
        <v>-2</v>
      </c>
      <c r="L23" s="25">
        <v>67</v>
      </c>
      <c r="M23" s="26">
        <v>58</v>
      </c>
      <c r="N23" s="27">
        <f t="shared" si="9"/>
        <v>9</v>
      </c>
      <c r="O23" s="25">
        <v>58</v>
      </c>
      <c r="P23" s="26">
        <v>69</v>
      </c>
      <c r="Q23" s="28">
        <f t="shared" si="12"/>
        <v>-11</v>
      </c>
      <c r="R23" s="27">
        <f t="shared" si="10"/>
        <v>9</v>
      </c>
      <c r="S23" s="26">
        <f t="shared" si="10"/>
        <v>-11</v>
      </c>
      <c r="T23" s="27">
        <f t="shared" si="11"/>
        <v>20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128</v>
      </c>
      <c r="D24" s="18">
        <f t="shared" si="4"/>
        <v>139</v>
      </c>
      <c r="E24" s="6">
        <f t="shared" si="5"/>
        <v>-11</v>
      </c>
      <c r="F24" s="5">
        <v>39</v>
      </c>
      <c r="G24" s="18">
        <v>48</v>
      </c>
      <c r="H24" s="13">
        <f t="shared" si="6"/>
        <v>-9</v>
      </c>
      <c r="I24" s="5">
        <f t="shared" si="7"/>
        <v>89</v>
      </c>
      <c r="J24" s="18">
        <f t="shared" si="7"/>
        <v>91</v>
      </c>
      <c r="K24" s="13">
        <f t="shared" si="8"/>
        <v>-2</v>
      </c>
      <c r="L24" s="5">
        <v>57</v>
      </c>
      <c r="M24" s="18">
        <v>47</v>
      </c>
      <c r="N24" s="6">
        <f t="shared" si="9"/>
        <v>10</v>
      </c>
      <c r="O24" s="5">
        <v>32</v>
      </c>
      <c r="P24" s="18">
        <v>44</v>
      </c>
      <c r="Q24" s="13">
        <f t="shared" si="12"/>
        <v>-12</v>
      </c>
      <c r="R24" s="6">
        <f t="shared" si="10"/>
        <v>25</v>
      </c>
      <c r="S24" s="18">
        <f t="shared" si="10"/>
        <v>3</v>
      </c>
      <c r="T24" s="6">
        <f t="shared" si="11"/>
        <v>22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80</v>
      </c>
      <c r="D25" s="18">
        <f>G25+J25</f>
        <v>78</v>
      </c>
      <c r="E25" s="6">
        <f t="shared" si="5"/>
        <v>2</v>
      </c>
      <c r="F25" s="5">
        <v>32</v>
      </c>
      <c r="G25" s="18">
        <v>33</v>
      </c>
      <c r="H25" s="13">
        <f t="shared" si="6"/>
        <v>-1</v>
      </c>
      <c r="I25" s="5">
        <f t="shared" si="7"/>
        <v>48</v>
      </c>
      <c r="J25" s="18">
        <f t="shared" si="7"/>
        <v>45</v>
      </c>
      <c r="K25" s="13">
        <f t="shared" si="8"/>
        <v>3</v>
      </c>
      <c r="L25" s="5">
        <v>28</v>
      </c>
      <c r="M25" s="18">
        <v>24</v>
      </c>
      <c r="N25" s="6">
        <f t="shared" si="9"/>
        <v>4</v>
      </c>
      <c r="O25" s="5">
        <v>20</v>
      </c>
      <c r="P25" s="18">
        <v>21</v>
      </c>
      <c r="Q25" s="13">
        <f t="shared" si="12"/>
        <v>-1</v>
      </c>
      <c r="R25" s="6">
        <f>L25-O25</f>
        <v>8</v>
      </c>
      <c r="S25" s="18">
        <f>M25-P25</f>
        <v>3</v>
      </c>
      <c r="T25" s="6">
        <f t="shared" si="11"/>
        <v>5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315</v>
      </c>
      <c r="D26" s="19">
        <f>G26+J26</f>
        <v>292</v>
      </c>
      <c r="E26" s="57">
        <f t="shared" si="5"/>
        <v>23</v>
      </c>
      <c r="F26" s="14">
        <v>173</v>
      </c>
      <c r="G26" s="19">
        <v>145</v>
      </c>
      <c r="H26" s="15">
        <f t="shared" si="6"/>
        <v>28</v>
      </c>
      <c r="I26" s="14">
        <f t="shared" si="7"/>
        <v>142</v>
      </c>
      <c r="J26" s="19">
        <f t="shared" si="7"/>
        <v>147</v>
      </c>
      <c r="K26" s="15">
        <f t="shared" si="8"/>
        <v>-5</v>
      </c>
      <c r="L26" s="14">
        <v>77</v>
      </c>
      <c r="M26" s="19">
        <v>81</v>
      </c>
      <c r="N26" s="57">
        <f t="shared" si="9"/>
        <v>-4</v>
      </c>
      <c r="O26" s="14">
        <v>65</v>
      </c>
      <c r="P26" s="19">
        <v>66</v>
      </c>
      <c r="Q26" s="15">
        <f t="shared" si="12"/>
        <v>-1</v>
      </c>
      <c r="R26" s="57">
        <f>L26-O26</f>
        <v>12</v>
      </c>
      <c r="S26" s="19">
        <f>M26-P26</f>
        <v>15</v>
      </c>
      <c r="T26" s="57">
        <f t="shared" si="11"/>
        <v>-3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10.8</v>
      </c>
      <c r="D28" s="70">
        <f t="shared" si="13"/>
        <v>10.8</v>
      </c>
      <c r="E28" s="34" t="s">
        <v>18</v>
      </c>
      <c r="F28" s="69">
        <f t="shared" ref="F28:G43" si="14">ROUND(F8/F$7*100,1)</f>
        <v>12.1</v>
      </c>
      <c r="G28" s="70">
        <f t="shared" si="14"/>
        <v>11.3</v>
      </c>
      <c r="H28" s="36" t="s">
        <v>18</v>
      </c>
      <c r="I28" s="77">
        <f t="shared" ref="I28:J43" si="15">ROUND(I8/I$7*100,1)</f>
        <v>10.3</v>
      </c>
      <c r="J28" s="70">
        <f t="shared" si="15"/>
        <v>10.6</v>
      </c>
      <c r="K28" s="36" t="s">
        <v>18</v>
      </c>
      <c r="L28" s="69">
        <f t="shared" ref="L28:M43" si="16">ROUND(L8/L$7*100,1)</f>
        <v>10.199999999999999</v>
      </c>
      <c r="M28" s="70">
        <f t="shared" si="16"/>
        <v>10.7</v>
      </c>
      <c r="N28" s="36" t="s">
        <v>18</v>
      </c>
      <c r="O28" s="77">
        <f t="shared" ref="O28:P43" si="17">ROUND(O8/O$7*100,1)</f>
        <v>10.5</v>
      </c>
      <c r="P28" s="70">
        <f t="shared" si="17"/>
        <v>10.5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83.8</v>
      </c>
      <c r="D29" s="72">
        <f t="shared" si="13"/>
        <v>83.9</v>
      </c>
      <c r="E29" s="7" t="s">
        <v>18</v>
      </c>
      <c r="F29" s="71">
        <f t="shared" si="14"/>
        <v>78.7</v>
      </c>
      <c r="G29" s="72">
        <f t="shared" si="14"/>
        <v>80.599999999999994</v>
      </c>
      <c r="H29" s="37" t="s">
        <v>18</v>
      </c>
      <c r="I29" s="78">
        <f t="shared" si="15"/>
        <v>85.8</v>
      </c>
      <c r="J29" s="72">
        <f t="shared" si="15"/>
        <v>85.3</v>
      </c>
      <c r="K29" s="37" t="s">
        <v>18</v>
      </c>
      <c r="L29" s="71">
        <f t="shared" si="16"/>
        <v>85</v>
      </c>
      <c r="M29" s="72">
        <f t="shared" si="16"/>
        <v>84.5</v>
      </c>
      <c r="N29" s="37" t="s">
        <v>18</v>
      </c>
      <c r="O29" s="78">
        <f t="shared" si="17"/>
        <v>86.4</v>
      </c>
      <c r="P29" s="72">
        <f t="shared" si="17"/>
        <v>85.9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5.3</v>
      </c>
      <c r="D30" s="74">
        <f t="shared" si="13"/>
        <v>5.3</v>
      </c>
      <c r="E30" s="35" t="s">
        <v>18</v>
      </c>
      <c r="F30" s="73">
        <f t="shared" si="14"/>
        <v>9.1999999999999993</v>
      </c>
      <c r="G30" s="74">
        <f t="shared" si="14"/>
        <v>8.1</v>
      </c>
      <c r="H30" s="38" t="s">
        <v>18</v>
      </c>
      <c r="I30" s="79">
        <f t="shared" si="15"/>
        <v>3.9</v>
      </c>
      <c r="J30" s="74">
        <f t="shared" si="15"/>
        <v>4.0999999999999996</v>
      </c>
      <c r="K30" s="38" t="s">
        <v>18</v>
      </c>
      <c r="L30" s="73">
        <f t="shared" si="16"/>
        <v>4.8</v>
      </c>
      <c r="M30" s="74">
        <f t="shared" si="16"/>
        <v>4.7</v>
      </c>
      <c r="N30" s="38" t="s">
        <v>18</v>
      </c>
      <c r="O30" s="79">
        <f t="shared" si="17"/>
        <v>3.1</v>
      </c>
      <c r="P30" s="74">
        <f t="shared" si="17"/>
        <v>3.6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6.3</v>
      </c>
      <c r="D31" s="72">
        <f t="shared" si="13"/>
        <v>6.1</v>
      </c>
      <c r="E31" s="7" t="s">
        <v>18</v>
      </c>
      <c r="F31" s="71">
        <f>ROUND(F11/F$7*100,1)</f>
        <v>8</v>
      </c>
      <c r="G31" s="72">
        <f t="shared" si="14"/>
        <v>7.2</v>
      </c>
      <c r="H31" s="37" t="s">
        <v>18</v>
      </c>
      <c r="I31" s="78">
        <f t="shared" si="15"/>
        <v>5.6</v>
      </c>
      <c r="J31" s="72">
        <f t="shared" si="15"/>
        <v>5.7</v>
      </c>
      <c r="K31" s="37" t="s">
        <v>18</v>
      </c>
      <c r="L31" s="71">
        <f t="shared" si="16"/>
        <v>5.5</v>
      </c>
      <c r="M31" s="72">
        <f t="shared" si="16"/>
        <v>5.9</v>
      </c>
      <c r="N31" s="37" t="s">
        <v>18</v>
      </c>
      <c r="O31" s="78">
        <f t="shared" si="17"/>
        <v>5.7</v>
      </c>
      <c r="P31" s="72">
        <f t="shared" si="17"/>
        <v>5.5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3.1</v>
      </c>
      <c r="D32" s="72">
        <f t="shared" si="13"/>
        <v>3.2</v>
      </c>
      <c r="E32" s="7" t="s">
        <v>18</v>
      </c>
      <c r="F32" s="71">
        <f t="shared" si="14"/>
        <v>2.8</v>
      </c>
      <c r="G32" s="72">
        <f t="shared" si="14"/>
        <v>3.1</v>
      </c>
      <c r="H32" s="37" t="s">
        <v>18</v>
      </c>
      <c r="I32" s="78">
        <f t="shared" si="15"/>
        <v>3.2</v>
      </c>
      <c r="J32" s="72">
        <f t="shared" si="15"/>
        <v>3.3</v>
      </c>
      <c r="K32" s="37" t="s">
        <v>18</v>
      </c>
      <c r="L32" s="71">
        <f t="shared" si="16"/>
        <v>3.1</v>
      </c>
      <c r="M32" s="72">
        <f t="shared" si="16"/>
        <v>3.2</v>
      </c>
      <c r="N32" s="37" t="s">
        <v>18</v>
      </c>
      <c r="O32" s="78">
        <f t="shared" si="17"/>
        <v>3.2</v>
      </c>
      <c r="P32" s="72">
        <f t="shared" si="17"/>
        <v>3.4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1.5</v>
      </c>
      <c r="D33" s="72">
        <f t="shared" si="13"/>
        <v>1.4</v>
      </c>
      <c r="E33" s="7" t="s">
        <v>18</v>
      </c>
      <c r="F33" s="71">
        <f t="shared" si="14"/>
        <v>1.3</v>
      </c>
      <c r="G33" s="72">
        <f t="shared" si="14"/>
        <v>1</v>
      </c>
      <c r="H33" s="37" t="s">
        <v>18</v>
      </c>
      <c r="I33" s="78">
        <f t="shared" si="15"/>
        <v>1.6</v>
      </c>
      <c r="J33" s="72">
        <f t="shared" si="15"/>
        <v>1.6</v>
      </c>
      <c r="K33" s="37" t="s">
        <v>18</v>
      </c>
      <c r="L33" s="71">
        <f t="shared" si="16"/>
        <v>1.5</v>
      </c>
      <c r="M33" s="72">
        <f t="shared" si="16"/>
        <v>1.6</v>
      </c>
      <c r="N33" s="37" t="s">
        <v>18</v>
      </c>
      <c r="O33" s="78">
        <f t="shared" si="17"/>
        <v>1.6</v>
      </c>
      <c r="P33" s="72">
        <f t="shared" si="17"/>
        <v>1.6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6.1</v>
      </c>
      <c r="D34" s="70">
        <f t="shared" si="13"/>
        <v>6.5</v>
      </c>
      <c r="E34" s="34" t="s">
        <v>18</v>
      </c>
      <c r="F34" s="69">
        <f t="shared" si="14"/>
        <v>4.5</v>
      </c>
      <c r="G34" s="70">
        <f t="shared" si="14"/>
        <v>5.3</v>
      </c>
      <c r="H34" s="36" t="s">
        <v>18</v>
      </c>
      <c r="I34" s="77">
        <f t="shared" si="15"/>
        <v>6.7</v>
      </c>
      <c r="J34" s="70">
        <f t="shared" si="15"/>
        <v>6.9</v>
      </c>
      <c r="K34" s="36" t="s">
        <v>18</v>
      </c>
      <c r="L34" s="69">
        <f t="shared" si="16"/>
        <v>5.9</v>
      </c>
      <c r="M34" s="70">
        <f t="shared" si="16"/>
        <v>5.2</v>
      </c>
      <c r="N34" s="36" t="s">
        <v>18</v>
      </c>
      <c r="O34" s="77">
        <f t="shared" si="17"/>
        <v>7.4</v>
      </c>
      <c r="P34" s="70">
        <f t="shared" si="17"/>
        <v>8.5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20.8</v>
      </c>
      <c r="D35" s="72">
        <f t="shared" si="13"/>
        <v>21</v>
      </c>
      <c r="E35" s="7" t="s">
        <v>18</v>
      </c>
      <c r="F35" s="71">
        <f t="shared" si="14"/>
        <v>15.7</v>
      </c>
      <c r="G35" s="72">
        <f t="shared" si="14"/>
        <v>16.600000000000001</v>
      </c>
      <c r="H35" s="37" t="s">
        <v>18</v>
      </c>
      <c r="I35" s="78">
        <f t="shared" si="15"/>
        <v>22.7</v>
      </c>
      <c r="J35" s="72">
        <f t="shared" si="15"/>
        <v>22.8</v>
      </c>
      <c r="K35" s="37" t="s">
        <v>18</v>
      </c>
      <c r="L35" s="71">
        <f t="shared" si="16"/>
        <v>20.5</v>
      </c>
      <c r="M35" s="72">
        <f t="shared" si="16"/>
        <v>21.8</v>
      </c>
      <c r="N35" s="37" t="s">
        <v>18</v>
      </c>
      <c r="O35" s="78">
        <f t="shared" si="17"/>
        <v>24.6</v>
      </c>
      <c r="P35" s="72">
        <f t="shared" si="17"/>
        <v>23.7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17.5</v>
      </c>
      <c r="D36" s="72">
        <f t="shared" si="13"/>
        <v>17.399999999999999</v>
      </c>
      <c r="E36" s="7" t="s">
        <v>18</v>
      </c>
      <c r="F36" s="71">
        <f t="shared" si="14"/>
        <v>18.100000000000001</v>
      </c>
      <c r="G36" s="72">
        <f t="shared" si="14"/>
        <v>18.399999999999999</v>
      </c>
      <c r="H36" s="37" t="s">
        <v>18</v>
      </c>
      <c r="I36" s="78">
        <f t="shared" si="15"/>
        <v>17.3</v>
      </c>
      <c r="J36" s="72">
        <f t="shared" si="15"/>
        <v>17</v>
      </c>
      <c r="K36" s="37" t="s">
        <v>18</v>
      </c>
      <c r="L36" s="71">
        <f t="shared" si="16"/>
        <v>17.399999999999999</v>
      </c>
      <c r="M36" s="72">
        <f t="shared" si="16"/>
        <v>17.899999999999999</v>
      </c>
      <c r="N36" s="37" t="s">
        <v>18</v>
      </c>
      <c r="O36" s="78">
        <f t="shared" si="17"/>
        <v>17.2</v>
      </c>
      <c r="P36" s="72">
        <f t="shared" si="17"/>
        <v>16.100000000000001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11.3</v>
      </c>
      <c r="D37" s="72">
        <f t="shared" si="13"/>
        <v>11.7</v>
      </c>
      <c r="E37" s="7" t="s">
        <v>18</v>
      </c>
      <c r="F37" s="71">
        <f t="shared" si="14"/>
        <v>11.6</v>
      </c>
      <c r="G37" s="72">
        <f t="shared" si="14"/>
        <v>11.9</v>
      </c>
      <c r="H37" s="37" t="s">
        <v>18</v>
      </c>
      <c r="I37" s="78">
        <f t="shared" si="15"/>
        <v>11.2</v>
      </c>
      <c r="J37" s="72">
        <f t="shared" si="15"/>
        <v>11.6</v>
      </c>
      <c r="K37" s="37" t="s">
        <v>18</v>
      </c>
      <c r="L37" s="71">
        <f t="shared" si="16"/>
        <v>11</v>
      </c>
      <c r="M37" s="72">
        <f t="shared" si="16"/>
        <v>11.9</v>
      </c>
      <c r="N37" s="37" t="s">
        <v>18</v>
      </c>
      <c r="O37" s="78">
        <f t="shared" si="17"/>
        <v>11.3</v>
      </c>
      <c r="P37" s="72">
        <f t="shared" si="17"/>
        <v>11.3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8</v>
      </c>
      <c r="D38" s="72">
        <f t="shared" si="13"/>
        <v>7.8</v>
      </c>
      <c r="E38" s="7" t="s">
        <v>18</v>
      </c>
      <c r="F38" s="71">
        <f t="shared" si="14"/>
        <v>7.8</v>
      </c>
      <c r="G38" s="72">
        <f t="shared" si="14"/>
        <v>8.3000000000000007</v>
      </c>
      <c r="H38" s="37" t="s">
        <v>18</v>
      </c>
      <c r="I38" s="78">
        <f t="shared" si="15"/>
        <v>8</v>
      </c>
      <c r="J38" s="72">
        <f t="shared" si="15"/>
        <v>7.6</v>
      </c>
      <c r="K38" s="37" t="s">
        <v>18</v>
      </c>
      <c r="L38" s="71">
        <f t="shared" si="16"/>
        <v>8.6</v>
      </c>
      <c r="M38" s="72">
        <f t="shared" si="16"/>
        <v>7.8</v>
      </c>
      <c r="N38" s="37" t="s">
        <v>18</v>
      </c>
      <c r="O38" s="78">
        <f t="shared" si="17"/>
        <v>7.6</v>
      </c>
      <c r="P38" s="72">
        <f t="shared" si="17"/>
        <v>7.3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6</v>
      </c>
      <c r="D39" s="72">
        <f t="shared" si="13"/>
        <v>5.5</v>
      </c>
      <c r="E39" s="7" t="s">
        <v>18</v>
      </c>
      <c r="F39" s="71">
        <f t="shared" si="14"/>
        <v>6.3</v>
      </c>
      <c r="G39" s="72">
        <f t="shared" si="14"/>
        <v>5</v>
      </c>
      <c r="H39" s="37" t="s">
        <v>18</v>
      </c>
      <c r="I39" s="78">
        <f t="shared" si="15"/>
        <v>5.8</v>
      </c>
      <c r="J39" s="72">
        <f t="shared" si="15"/>
        <v>5.7</v>
      </c>
      <c r="K39" s="37" t="s">
        <v>18</v>
      </c>
      <c r="L39" s="71">
        <f t="shared" si="16"/>
        <v>6.2</v>
      </c>
      <c r="M39" s="72">
        <f t="shared" si="16"/>
        <v>6.1</v>
      </c>
      <c r="N39" s="37" t="s">
        <v>18</v>
      </c>
      <c r="O39" s="78">
        <f t="shared" si="17"/>
        <v>5.5</v>
      </c>
      <c r="P39" s="72">
        <f t="shared" si="17"/>
        <v>5.4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4.9000000000000004</v>
      </c>
      <c r="D40" s="72">
        <f t="shared" si="13"/>
        <v>5.0999999999999996</v>
      </c>
      <c r="E40" s="7" t="s">
        <v>18</v>
      </c>
      <c r="F40" s="71">
        <f t="shared" si="14"/>
        <v>5</v>
      </c>
      <c r="G40" s="72">
        <f t="shared" si="14"/>
        <v>5.3</v>
      </c>
      <c r="H40" s="37" t="s">
        <v>18</v>
      </c>
      <c r="I40" s="78">
        <f t="shared" si="15"/>
        <v>4.9000000000000004</v>
      </c>
      <c r="J40" s="72">
        <f t="shared" si="15"/>
        <v>5</v>
      </c>
      <c r="K40" s="37" t="s">
        <v>18</v>
      </c>
      <c r="L40" s="71">
        <f t="shared" si="16"/>
        <v>5.6</v>
      </c>
      <c r="M40" s="72">
        <f t="shared" si="16"/>
        <v>4.7</v>
      </c>
      <c r="N40" s="37" t="s">
        <v>18</v>
      </c>
      <c r="O40" s="78">
        <f t="shared" si="17"/>
        <v>4.3</v>
      </c>
      <c r="P40" s="72">
        <f t="shared" si="17"/>
        <v>5.3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4.3</v>
      </c>
      <c r="D41" s="72">
        <f t="shared" si="13"/>
        <v>3.9</v>
      </c>
      <c r="E41" s="7" t="s">
        <v>18</v>
      </c>
      <c r="F41" s="71">
        <f t="shared" si="14"/>
        <v>4.2</v>
      </c>
      <c r="G41" s="72">
        <f t="shared" si="14"/>
        <v>3.9</v>
      </c>
      <c r="H41" s="37" t="s">
        <v>18</v>
      </c>
      <c r="I41" s="78">
        <f t="shared" si="15"/>
        <v>4.4000000000000004</v>
      </c>
      <c r="J41" s="72">
        <f t="shared" si="15"/>
        <v>3.9</v>
      </c>
      <c r="K41" s="37" t="s">
        <v>18</v>
      </c>
      <c r="L41" s="71">
        <f t="shared" si="16"/>
        <v>4.7</v>
      </c>
      <c r="M41" s="72">
        <f t="shared" si="16"/>
        <v>4.0999999999999996</v>
      </c>
      <c r="N41" s="37" t="s">
        <v>18</v>
      </c>
      <c r="O41" s="78">
        <f t="shared" si="17"/>
        <v>4.0999999999999996</v>
      </c>
      <c r="P41" s="72">
        <f t="shared" si="17"/>
        <v>3.8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3.1</v>
      </c>
      <c r="D42" s="72">
        <f t="shared" si="13"/>
        <v>3.2</v>
      </c>
      <c r="E42" s="7" t="s">
        <v>18</v>
      </c>
      <c r="F42" s="71">
        <f t="shared" si="14"/>
        <v>3.3</v>
      </c>
      <c r="G42" s="72">
        <f t="shared" si="14"/>
        <v>3.8</v>
      </c>
      <c r="H42" s="37" t="s">
        <v>18</v>
      </c>
      <c r="I42" s="78">
        <f t="shared" si="15"/>
        <v>3</v>
      </c>
      <c r="J42" s="72">
        <f t="shared" si="15"/>
        <v>3</v>
      </c>
      <c r="K42" s="37" t="s">
        <v>18</v>
      </c>
      <c r="L42" s="71">
        <f t="shared" si="16"/>
        <v>3.2</v>
      </c>
      <c r="M42" s="72">
        <f t="shared" si="16"/>
        <v>3.4</v>
      </c>
      <c r="N42" s="37" t="s">
        <v>18</v>
      </c>
      <c r="O42" s="78">
        <f t="shared" si="17"/>
        <v>2.8</v>
      </c>
      <c r="P42" s="72">
        <f t="shared" si="17"/>
        <v>2.6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1.8</v>
      </c>
      <c r="D43" s="74">
        <f t="shared" si="13"/>
        <v>1.9</v>
      </c>
      <c r="E43" s="35" t="s">
        <v>18</v>
      </c>
      <c r="F43" s="73">
        <f t="shared" si="14"/>
        <v>2.1</v>
      </c>
      <c r="G43" s="74">
        <f t="shared" si="14"/>
        <v>2.1</v>
      </c>
      <c r="H43" s="38" t="s">
        <v>18</v>
      </c>
      <c r="I43" s="79">
        <f t="shared" si="15"/>
        <v>1.7</v>
      </c>
      <c r="J43" s="74">
        <f t="shared" si="15"/>
        <v>1.9</v>
      </c>
      <c r="K43" s="38" t="s">
        <v>18</v>
      </c>
      <c r="L43" s="73">
        <f t="shared" si="16"/>
        <v>2</v>
      </c>
      <c r="M43" s="74">
        <f t="shared" si="16"/>
        <v>1.8</v>
      </c>
      <c r="N43" s="38" t="s">
        <v>18</v>
      </c>
      <c r="O43" s="79">
        <f t="shared" si="17"/>
        <v>1.5</v>
      </c>
      <c r="P43" s="74">
        <f t="shared" si="17"/>
        <v>1.9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1.3</v>
      </c>
      <c r="D44" s="72">
        <f t="shared" si="18"/>
        <v>1.4</v>
      </c>
      <c r="E44" s="7" t="s">
        <v>18</v>
      </c>
      <c r="F44" s="71">
        <f t="shared" ref="F44:G46" si="19">ROUND(F24/F$7*100,1)</f>
        <v>1.5</v>
      </c>
      <c r="G44" s="72">
        <f t="shared" si="19"/>
        <v>1.7</v>
      </c>
      <c r="H44" s="37" t="s">
        <v>18</v>
      </c>
      <c r="I44" s="78">
        <f t="shared" ref="I44:J46" si="20">ROUND(I24/I$7*100,1)</f>
        <v>1.2</v>
      </c>
      <c r="J44" s="72">
        <f t="shared" si="20"/>
        <v>1.3</v>
      </c>
      <c r="K44" s="37" t="s">
        <v>18</v>
      </c>
      <c r="L44" s="71">
        <f t="shared" ref="L44:M46" si="21">ROUND(L24/L$7*100,1)</f>
        <v>1.7</v>
      </c>
      <c r="M44" s="72">
        <f t="shared" si="21"/>
        <v>1.5</v>
      </c>
      <c r="N44" s="37" t="s">
        <v>18</v>
      </c>
      <c r="O44" s="78">
        <f t="shared" ref="O44:P46" si="22">ROUND(O24/O$7*100,1)</f>
        <v>0.8</v>
      </c>
      <c r="P44" s="72">
        <f t="shared" si="22"/>
        <v>1.2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0.8</v>
      </c>
      <c r="D45" s="72">
        <f t="shared" si="18"/>
        <v>0.8</v>
      </c>
      <c r="E45" s="7" t="s">
        <v>18</v>
      </c>
      <c r="F45" s="71">
        <f t="shared" si="19"/>
        <v>1.2</v>
      </c>
      <c r="G45" s="72">
        <f t="shared" si="19"/>
        <v>1.2</v>
      </c>
      <c r="H45" s="37" t="s">
        <v>18</v>
      </c>
      <c r="I45" s="78">
        <f t="shared" si="20"/>
        <v>0.7</v>
      </c>
      <c r="J45" s="72">
        <f t="shared" si="20"/>
        <v>0.7</v>
      </c>
      <c r="K45" s="37" t="s">
        <v>18</v>
      </c>
      <c r="L45" s="71">
        <f t="shared" si="21"/>
        <v>0.8</v>
      </c>
      <c r="M45" s="72">
        <f t="shared" si="21"/>
        <v>0.7</v>
      </c>
      <c r="N45" s="37" t="s">
        <v>18</v>
      </c>
      <c r="O45" s="78">
        <f t="shared" si="22"/>
        <v>0.5</v>
      </c>
      <c r="P45" s="72">
        <f t="shared" si="22"/>
        <v>0.6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3.2</v>
      </c>
      <c r="D46" s="76">
        <f t="shared" si="18"/>
        <v>3</v>
      </c>
      <c r="E46" s="11" t="s">
        <v>18</v>
      </c>
      <c r="F46" s="75">
        <f t="shared" si="19"/>
        <v>6.5</v>
      </c>
      <c r="G46" s="76">
        <f t="shared" si="19"/>
        <v>5.2</v>
      </c>
      <c r="H46" s="39" t="s">
        <v>18</v>
      </c>
      <c r="I46" s="80">
        <f t="shared" si="20"/>
        <v>2</v>
      </c>
      <c r="J46" s="76">
        <f t="shared" si="20"/>
        <v>2.1</v>
      </c>
      <c r="K46" s="39" t="s">
        <v>18</v>
      </c>
      <c r="L46" s="75">
        <f t="shared" si="21"/>
        <v>2.2999999999999998</v>
      </c>
      <c r="M46" s="76">
        <f t="shared" si="21"/>
        <v>2.5</v>
      </c>
      <c r="N46" s="39" t="s">
        <v>18</v>
      </c>
      <c r="O46" s="80">
        <f t="shared" si="22"/>
        <v>1.7</v>
      </c>
      <c r="P46" s="76">
        <f t="shared" si="22"/>
        <v>1.8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46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2556</v>
      </c>
      <c r="D7" s="17">
        <f t="shared" si="0"/>
        <v>2824</v>
      </c>
      <c r="E7" s="10">
        <f t="shared" si="0"/>
        <v>-268</v>
      </c>
      <c r="F7" s="9">
        <f t="shared" si="0"/>
        <v>1197</v>
      </c>
      <c r="G7" s="17">
        <f t="shared" si="0"/>
        <v>1321</v>
      </c>
      <c r="H7" s="10">
        <f t="shared" si="0"/>
        <v>-124</v>
      </c>
      <c r="I7" s="9">
        <f t="shared" si="0"/>
        <v>1359</v>
      </c>
      <c r="J7" s="17">
        <f t="shared" si="0"/>
        <v>1503</v>
      </c>
      <c r="K7" s="29">
        <f t="shared" si="0"/>
        <v>-144</v>
      </c>
      <c r="L7" s="9">
        <f t="shared" si="0"/>
        <v>583</v>
      </c>
      <c r="M7" s="17">
        <f t="shared" si="0"/>
        <v>662</v>
      </c>
      <c r="N7" s="10">
        <f t="shared" si="0"/>
        <v>-79</v>
      </c>
      <c r="O7" s="9">
        <f t="shared" si="0"/>
        <v>776</v>
      </c>
      <c r="P7" s="17">
        <f t="shared" si="0"/>
        <v>841</v>
      </c>
      <c r="Q7" s="10">
        <f t="shared" si="0"/>
        <v>-65</v>
      </c>
      <c r="R7" s="9">
        <f t="shared" si="0"/>
        <v>-193</v>
      </c>
      <c r="S7" s="17">
        <f t="shared" si="0"/>
        <v>-179</v>
      </c>
      <c r="T7" s="10">
        <f t="shared" si="0"/>
        <v>-14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247</v>
      </c>
      <c r="D8" s="22">
        <f t="shared" si="1"/>
        <v>290</v>
      </c>
      <c r="E8" s="23">
        <f t="shared" si="1"/>
        <v>-43</v>
      </c>
      <c r="F8" s="21">
        <f t="shared" si="1"/>
        <v>143</v>
      </c>
      <c r="G8" s="22">
        <f t="shared" si="1"/>
        <v>153</v>
      </c>
      <c r="H8" s="23">
        <f t="shared" si="1"/>
        <v>-10</v>
      </c>
      <c r="I8" s="21">
        <f t="shared" si="1"/>
        <v>104</v>
      </c>
      <c r="J8" s="22">
        <f t="shared" si="1"/>
        <v>137</v>
      </c>
      <c r="K8" s="30">
        <f t="shared" si="1"/>
        <v>-33</v>
      </c>
      <c r="L8" s="21">
        <f t="shared" si="1"/>
        <v>40</v>
      </c>
      <c r="M8" s="22">
        <f t="shared" si="1"/>
        <v>74</v>
      </c>
      <c r="N8" s="23">
        <f t="shared" si="1"/>
        <v>-34</v>
      </c>
      <c r="O8" s="21">
        <f t="shared" si="1"/>
        <v>64</v>
      </c>
      <c r="P8" s="22">
        <f t="shared" si="1"/>
        <v>63</v>
      </c>
      <c r="Q8" s="23">
        <f t="shared" si="1"/>
        <v>1</v>
      </c>
      <c r="R8" s="21">
        <f t="shared" si="1"/>
        <v>-24</v>
      </c>
      <c r="S8" s="22">
        <f t="shared" si="1"/>
        <v>11</v>
      </c>
      <c r="T8" s="23">
        <f t="shared" si="1"/>
        <v>-35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2157</v>
      </c>
      <c r="D9" s="18">
        <f t="shared" si="2"/>
        <v>2391</v>
      </c>
      <c r="E9" s="6">
        <f t="shared" si="2"/>
        <v>-234</v>
      </c>
      <c r="F9" s="5">
        <f t="shared" si="2"/>
        <v>959</v>
      </c>
      <c r="G9" s="18">
        <f t="shared" si="2"/>
        <v>1092</v>
      </c>
      <c r="H9" s="6">
        <f t="shared" si="2"/>
        <v>-133</v>
      </c>
      <c r="I9" s="5">
        <f t="shared" si="2"/>
        <v>1198</v>
      </c>
      <c r="J9" s="18">
        <f t="shared" si="2"/>
        <v>1299</v>
      </c>
      <c r="K9" s="31">
        <f t="shared" si="2"/>
        <v>-101</v>
      </c>
      <c r="L9" s="5">
        <f t="shared" si="2"/>
        <v>507</v>
      </c>
      <c r="M9" s="18">
        <f t="shared" si="2"/>
        <v>554</v>
      </c>
      <c r="N9" s="6">
        <f t="shared" si="2"/>
        <v>-47</v>
      </c>
      <c r="O9" s="5">
        <f t="shared" si="2"/>
        <v>691</v>
      </c>
      <c r="P9" s="18">
        <f t="shared" si="2"/>
        <v>745</v>
      </c>
      <c r="Q9" s="6">
        <f t="shared" si="2"/>
        <v>-54</v>
      </c>
      <c r="R9" s="5">
        <f t="shared" si="2"/>
        <v>-184</v>
      </c>
      <c r="S9" s="18">
        <f t="shared" si="2"/>
        <v>-191</v>
      </c>
      <c r="T9" s="6">
        <f t="shared" si="2"/>
        <v>7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152</v>
      </c>
      <c r="D10" s="26">
        <f t="shared" si="3"/>
        <v>143</v>
      </c>
      <c r="E10" s="27">
        <f t="shared" si="3"/>
        <v>9</v>
      </c>
      <c r="F10" s="25">
        <f t="shared" si="3"/>
        <v>95</v>
      </c>
      <c r="G10" s="26">
        <f t="shared" si="3"/>
        <v>76</v>
      </c>
      <c r="H10" s="27">
        <f t="shared" si="3"/>
        <v>19</v>
      </c>
      <c r="I10" s="25">
        <f t="shared" si="3"/>
        <v>57</v>
      </c>
      <c r="J10" s="26">
        <f t="shared" si="3"/>
        <v>67</v>
      </c>
      <c r="K10" s="32">
        <f t="shared" si="3"/>
        <v>-10</v>
      </c>
      <c r="L10" s="25">
        <f t="shared" si="3"/>
        <v>36</v>
      </c>
      <c r="M10" s="26">
        <f t="shared" si="3"/>
        <v>34</v>
      </c>
      <c r="N10" s="27">
        <f t="shared" si="3"/>
        <v>2</v>
      </c>
      <c r="O10" s="25">
        <f t="shared" si="3"/>
        <v>21</v>
      </c>
      <c r="P10" s="26">
        <f t="shared" si="3"/>
        <v>33</v>
      </c>
      <c r="Q10" s="27">
        <f t="shared" si="3"/>
        <v>-12</v>
      </c>
      <c r="R10" s="25">
        <f t="shared" si="3"/>
        <v>15</v>
      </c>
      <c r="S10" s="26">
        <f t="shared" si="3"/>
        <v>1</v>
      </c>
      <c r="T10" s="27">
        <f t="shared" si="3"/>
        <v>14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132</v>
      </c>
      <c r="D11" s="18">
        <f t="shared" si="4"/>
        <v>160</v>
      </c>
      <c r="E11" s="6">
        <f t="shared" ref="E11:E26" si="5">C11-D11</f>
        <v>-28</v>
      </c>
      <c r="F11" s="5">
        <v>85</v>
      </c>
      <c r="G11" s="18">
        <v>88</v>
      </c>
      <c r="H11" s="13">
        <f t="shared" ref="H11:H26" si="6">F11-G11</f>
        <v>-3</v>
      </c>
      <c r="I11" s="5">
        <f t="shared" ref="I11:J26" si="7">L11+O11</f>
        <v>47</v>
      </c>
      <c r="J11" s="18">
        <f t="shared" si="7"/>
        <v>72</v>
      </c>
      <c r="K11" s="31">
        <f t="shared" ref="K11:K26" si="8">I11-J11</f>
        <v>-25</v>
      </c>
      <c r="L11" s="5">
        <v>21</v>
      </c>
      <c r="M11" s="18">
        <v>39</v>
      </c>
      <c r="N11" s="6">
        <f t="shared" ref="N11:N26" si="9">L11-M11</f>
        <v>-18</v>
      </c>
      <c r="O11" s="5">
        <v>26</v>
      </c>
      <c r="P11" s="18">
        <v>33</v>
      </c>
      <c r="Q11" s="13">
        <f>O11-P11</f>
        <v>-7</v>
      </c>
      <c r="R11" s="6">
        <f t="shared" ref="R11:S24" si="10">L11-O11</f>
        <v>-5</v>
      </c>
      <c r="S11" s="18">
        <f t="shared" si="10"/>
        <v>6</v>
      </c>
      <c r="T11" s="6">
        <f t="shared" ref="T11:T26" si="11">R11-S11</f>
        <v>-11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78</v>
      </c>
      <c r="D12" s="18">
        <f t="shared" si="4"/>
        <v>91</v>
      </c>
      <c r="E12" s="6">
        <f t="shared" si="5"/>
        <v>-13</v>
      </c>
      <c r="F12" s="5">
        <v>40</v>
      </c>
      <c r="G12" s="18">
        <v>43</v>
      </c>
      <c r="H12" s="13">
        <f t="shared" si="6"/>
        <v>-3</v>
      </c>
      <c r="I12" s="5">
        <f t="shared" si="7"/>
        <v>38</v>
      </c>
      <c r="J12" s="18">
        <f t="shared" si="7"/>
        <v>48</v>
      </c>
      <c r="K12" s="31">
        <f t="shared" si="8"/>
        <v>-10</v>
      </c>
      <c r="L12" s="5">
        <v>13</v>
      </c>
      <c r="M12" s="18">
        <v>26</v>
      </c>
      <c r="N12" s="6">
        <f t="shared" si="9"/>
        <v>-13</v>
      </c>
      <c r="O12" s="5">
        <v>25</v>
      </c>
      <c r="P12" s="18">
        <v>22</v>
      </c>
      <c r="Q12" s="13">
        <f t="shared" ref="Q12:Q26" si="12">O12-P12</f>
        <v>3</v>
      </c>
      <c r="R12" s="6">
        <f t="shared" si="10"/>
        <v>-12</v>
      </c>
      <c r="S12" s="18">
        <f t="shared" si="10"/>
        <v>4</v>
      </c>
      <c r="T12" s="6">
        <f t="shared" si="11"/>
        <v>-16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37</v>
      </c>
      <c r="D13" s="18">
        <f t="shared" si="4"/>
        <v>39</v>
      </c>
      <c r="E13" s="6">
        <f t="shared" si="5"/>
        <v>-2</v>
      </c>
      <c r="F13" s="5">
        <v>18</v>
      </c>
      <c r="G13" s="18">
        <v>22</v>
      </c>
      <c r="H13" s="13">
        <f t="shared" si="6"/>
        <v>-4</v>
      </c>
      <c r="I13" s="5">
        <f t="shared" si="7"/>
        <v>19</v>
      </c>
      <c r="J13" s="18">
        <f t="shared" si="7"/>
        <v>17</v>
      </c>
      <c r="K13" s="32">
        <f t="shared" si="8"/>
        <v>2</v>
      </c>
      <c r="L13" s="5">
        <v>6</v>
      </c>
      <c r="M13" s="18">
        <v>9</v>
      </c>
      <c r="N13" s="6">
        <f t="shared" si="9"/>
        <v>-3</v>
      </c>
      <c r="O13" s="5">
        <v>13</v>
      </c>
      <c r="P13" s="18">
        <v>8</v>
      </c>
      <c r="Q13" s="13">
        <f t="shared" si="12"/>
        <v>5</v>
      </c>
      <c r="R13" s="6">
        <f t="shared" si="10"/>
        <v>-7</v>
      </c>
      <c r="S13" s="18">
        <f t="shared" si="10"/>
        <v>1</v>
      </c>
      <c r="T13" s="6">
        <f t="shared" si="11"/>
        <v>-8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224</v>
      </c>
      <c r="D14" s="22">
        <f t="shared" si="4"/>
        <v>261</v>
      </c>
      <c r="E14" s="23">
        <f t="shared" si="5"/>
        <v>-37</v>
      </c>
      <c r="F14" s="21">
        <v>70</v>
      </c>
      <c r="G14" s="22">
        <v>101</v>
      </c>
      <c r="H14" s="24">
        <f t="shared" si="6"/>
        <v>-31</v>
      </c>
      <c r="I14" s="21">
        <f t="shared" si="7"/>
        <v>154</v>
      </c>
      <c r="J14" s="22">
        <f t="shared" si="7"/>
        <v>160</v>
      </c>
      <c r="K14" s="24">
        <f t="shared" si="8"/>
        <v>-6</v>
      </c>
      <c r="L14" s="21">
        <v>51</v>
      </c>
      <c r="M14" s="22">
        <v>41</v>
      </c>
      <c r="N14" s="23">
        <f t="shared" si="9"/>
        <v>10</v>
      </c>
      <c r="O14" s="21">
        <v>103</v>
      </c>
      <c r="P14" s="22">
        <v>119</v>
      </c>
      <c r="Q14" s="24">
        <f t="shared" si="12"/>
        <v>-16</v>
      </c>
      <c r="R14" s="23">
        <f t="shared" si="10"/>
        <v>-52</v>
      </c>
      <c r="S14" s="22">
        <f t="shared" si="10"/>
        <v>-78</v>
      </c>
      <c r="T14" s="23">
        <f t="shared" si="11"/>
        <v>26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479</v>
      </c>
      <c r="D15" s="18">
        <f t="shared" si="4"/>
        <v>605</v>
      </c>
      <c r="E15" s="6">
        <f t="shared" si="5"/>
        <v>-126</v>
      </c>
      <c r="F15" s="5">
        <v>194</v>
      </c>
      <c r="G15" s="18">
        <v>239</v>
      </c>
      <c r="H15" s="13">
        <f t="shared" si="6"/>
        <v>-45</v>
      </c>
      <c r="I15" s="5">
        <f t="shared" si="7"/>
        <v>285</v>
      </c>
      <c r="J15" s="18">
        <f t="shared" si="7"/>
        <v>366</v>
      </c>
      <c r="K15" s="13">
        <f t="shared" si="8"/>
        <v>-81</v>
      </c>
      <c r="L15" s="5">
        <v>114</v>
      </c>
      <c r="M15" s="18">
        <v>137</v>
      </c>
      <c r="N15" s="6">
        <f t="shared" si="9"/>
        <v>-23</v>
      </c>
      <c r="O15" s="5">
        <v>171</v>
      </c>
      <c r="P15" s="18">
        <v>229</v>
      </c>
      <c r="Q15" s="13">
        <f t="shared" si="12"/>
        <v>-58</v>
      </c>
      <c r="R15" s="6">
        <f t="shared" si="10"/>
        <v>-57</v>
      </c>
      <c r="S15" s="18">
        <f t="shared" si="10"/>
        <v>-92</v>
      </c>
      <c r="T15" s="6">
        <f t="shared" si="11"/>
        <v>35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462</v>
      </c>
      <c r="D16" s="18">
        <f t="shared" si="4"/>
        <v>490</v>
      </c>
      <c r="E16" s="6">
        <f t="shared" si="5"/>
        <v>-28</v>
      </c>
      <c r="F16" s="5">
        <v>215</v>
      </c>
      <c r="G16" s="18">
        <v>258</v>
      </c>
      <c r="H16" s="13">
        <f t="shared" si="6"/>
        <v>-43</v>
      </c>
      <c r="I16" s="5">
        <f t="shared" si="7"/>
        <v>247</v>
      </c>
      <c r="J16" s="18">
        <f t="shared" si="7"/>
        <v>232</v>
      </c>
      <c r="K16" s="13">
        <f t="shared" si="8"/>
        <v>15</v>
      </c>
      <c r="L16" s="5">
        <v>111</v>
      </c>
      <c r="M16" s="18">
        <v>102</v>
      </c>
      <c r="N16" s="6">
        <f t="shared" si="9"/>
        <v>9</v>
      </c>
      <c r="O16" s="5">
        <v>136</v>
      </c>
      <c r="P16" s="18">
        <v>130</v>
      </c>
      <c r="Q16" s="13">
        <f t="shared" si="12"/>
        <v>6</v>
      </c>
      <c r="R16" s="6">
        <f t="shared" si="10"/>
        <v>-25</v>
      </c>
      <c r="S16" s="18">
        <f t="shared" si="10"/>
        <v>-28</v>
      </c>
      <c r="T16" s="6">
        <f t="shared" si="11"/>
        <v>3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275</v>
      </c>
      <c r="D17" s="18">
        <f t="shared" si="4"/>
        <v>301</v>
      </c>
      <c r="E17" s="6">
        <f t="shared" si="5"/>
        <v>-26</v>
      </c>
      <c r="F17" s="5">
        <v>139</v>
      </c>
      <c r="G17" s="18">
        <v>147</v>
      </c>
      <c r="H17" s="13">
        <f t="shared" si="6"/>
        <v>-8</v>
      </c>
      <c r="I17" s="5">
        <f t="shared" si="7"/>
        <v>136</v>
      </c>
      <c r="J17" s="18">
        <f t="shared" si="7"/>
        <v>154</v>
      </c>
      <c r="K17" s="13">
        <f t="shared" si="8"/>
        <v>-18</v>
      </c>
      <c r="L17" s="5">
        <v>61</v>
      </c>
      <c r="M17" s="18">
        <v>68</v>
      </c>
      <c r="N17" s="6">
        <f t="shared" si="9"/>
        <v>-7</v>
      </c>
      <c r="O17" s="5">
        <v>75</v>
      </c>
      <c r="P17" s="18">
        <v>86</v>
      </c>
      <c r="Q17" s="13">
        <f t="shared" si="12"/>
        <v>-11</v>
      </c>
      <c r="R17" s="6">
        <f t="shared" si="10"/>
        <v>-14</v>
      </c>
      <c r="S17" s="18">
        <f t="shared" si="10"/>
        <v>-18</v>
      </c>
      <c r="T17" s="6">
        <f t="shared" si="11"/>
        <v>4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210</v>
      </c>
      <c r="D18" s="18">
        <f t="shared" si="4"/>
        <v>224</v>
      </c>
      <c r="E18" s="6">
        <f t="shared" si="5"/>
        <v>-14</v>
      </c>
      <c r="F18" s="5">
        <v>115</v>
      </c>
      <c r="G18" s="18">
        <v>112</v>
      </c>
      <c r="H18" s="13">
        <f t="shared" si="6"/>
        <v>3</v>
      </c>
      <c r="I18" s="5">
        <f t="shared" si="7"/>
        <v>95</v>
      </c>
      <c r="J18" s="18">
        <f t="shared" si="7"/>
        <v>112</v>
      </c>
      <c r="K18" s="13">
        <f t="shared" si="8"/>
        <v>-17</v>
      </c>
      <c r="L18" s="5">
        <v>45</v>
      </c>
      <c r="M18" s="18">
        <v>57</v>
      </c>
      <c r="N18" s="6">
        <f t="shared" si="9"/>
        <v>-12</v>
      </c>
      <c r="O18" s="5">
        <v>50</v>
      </c>
      <c r="P18" s="18">
        <v>55</v>
      </c>
      <c r="Q18" s="13">
        <f t="shared" si="12"/>
        <v>-5</v>
      </c>
      <c r="R18" s="6">
        <f t="shared" si="10"/>
        <v>-5</v>
      </c>
      <c r="S18" s="18">
        <f t="shared" si="10"/>
        <v>2</v>
      </c>
      <c r="T18" s="6">
        <f t="shared" si="11"/>
        <v>-7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137</v>
      </c>
      <c r="D19" s="18">
        <f t="shared" si="4"/>
        <v>123</v>
      </c>
      <c r="E19" s="6">
        <f t="shared" si="5"/>
        <v>14</v>
      </c>
      <c r="F19" s="5">
        <v>65</v>
      </c>
      <c r="G19" s="18">
        <v>55</v>
      </c>
      <c r="H19" s="13">
        <f t="shared" si="6"/>
        <v>10</v>
      </c>
      <c r="I19" s="5">
        <f t="shared" si="7"/>
        <v>72</v>
      </c>
      <c r="J19" s="18">
        <f t="shared" si="7"/>
        <v>68</v>
      </c>
      <c r="K19" s="13">
        <f t="shared" si="8"/>
        <v>4</v>
      </c>
      <c r="L19" s="5">
        <v>26</v>
      </c>
      <c r="M19" s="18">
        <v>41</v>
      </c>
      <c r="N19" s="6">
        <f t="shared" si="9"/>
        <v>-15</v>
      </c>
      <c r="O19" s="5">
        <v>46</v>
      </c>
      <c r="P19" s="18">
        <v>27</v>
      </c>
      <c r="Q19" s="13">
        <f t="shared" si="12"/>
        <v>19</v>
      </c>
      <c r="R19" s="6">
        <f t="shared" si="10"/>
        <v>-20</v>
      </c>
      <c r="S19" s="18">
        <f t="shared" si="10"/>
        <v>14</v>
      </c>
      <c r="T19" s="6">
        <f t="shared" si="11"/>
        <v>-34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113</v>
      </c>
      <c r="D20" s="18">
        <f t="shared" si="4"/>
        <v>139</v>
      </c>
      <c r="E20" s="6">
        <f t="shared" si="5"/>
        <v>-26</v>
      </c>
      <c r="F20" s="5">
        <v>47</v>
      </c>
      <c r="G20" s="18">
        <v>63</v>
      </c>
      <c r="H20" s="13">
        <f t="shared" si="6"/>
        <v>-16</v>
      </c>
      <c r="I20" s="5">
        <f t="shared" si="7"/>
        <v>66</v>
      </c>
      <c r="J20" s="18">
        <f t="shared" si="7"/>
        <v>76</v>
      </c>
      <c r="K20" s="13">
        <f t="shared" si="8"/>
        <v>-10</v>
      </c>
      <c r="L20" s="5">
        <v>25</v>
      </c>
      <c r="M20" s="18">
        <v>37</v>
      </c>
      <c r="N20" s="6">
        <f t="shared" si="9"/>
        <v>-12</v>
      </c>
      <c r="O20" s="5">
        <v>41</v>
      </c>
      <c r="P20" s="18">
        <v>39</v>
      </c>
      <c r="Q20" s="13">
        <f t="shared" si="12"/>
        <v>2</v>
      </c>
      <c r="R20" s="6">
        <f t="shared" si="10"/>
        <v>-16</v>
      </c>
      <c r="S20" s="18">
        <f t="shared" si="10"/>
        <v>-2</v>
      </c>
      <c r="T20" s="6">
        <f t="shared" si="11"/>
        <v>-14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124</v>
      </c>
      <c r="D21" s="18">
        <f t="shared" si="4"/>
        <v>125</v>
      </c>
      <c r="E21" s="6">
        <f t="shared" si="5"/>
        <v>-1</v>
      </c>
      <c r="F21" s="5">
        <v>57</v>
      </c>
      <c r="G21" s="18">
        <v>65</v>
      </c>
      <c r="H21" s="13">
        <f t="shared" si="6"/>
        <v>-8</v>
      </c>
      <c r="I21" s="5">
        <f t="shared" si="7"/>
        <v>67</v>
      </c>
      <c r="J21" s="18">
        <f t="shared" si="7"/>
        <v>60</v>
      </c>
      <c r="K21" s="13">
        <f t="shared" si="8"/>
        <v>7</v>
      </c>
      <c r="L21" s="5">
        <v>34</v>
      </c>
      <c r="M21" s="18">
        <v>34</v>
      </c>
      <c r="N21" s="6">
        <f t="shared" si="9"/>
        <v>0</v>
      </c>
      <c r="O21" s="5">
        <v>33</v>
      </c>
      <c r="P21" s="18">
        <v>26</v>
      </c>
      <c r="Q21" s="13">
        <f t="shared" si="12"/>
        <v>7</v>
      </c>
      <c r="R21" s="6">
        <f t="shared" si="10"/>
        <v>1</v>
      </c>
      <c r="S21" s="18">
        <f t="shared" si="10"/>
        <v>8</v>
      </c>
      <c r="T21" s="6">
        <f t="shared" si="11"/>
        <v>-7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71</v>
      </c>
      <c r="D22" s="18">
        <f t="shared" si="4"/>
        <v>79</v>
      </c>
      <c r="E22" s="6">
        <f t="shared" si="5"/>
        <v>-8</v>
      </c>
      <c r="F22" s="5">
        <v>26</v>
      </c>
      <c r="G22" s="18">
        <v>37</v>
      </c>
      <c r="H22" s="13">
        <f t="shared" si="6"/>
        <v>-11</v>
      </c>
      <c r="I22" s="5">
        <f t="shared" si="7"/>
        <v>45</v>
      </c>
      <c r="J22" s="18">
        <f t="shared" si="7"/>
        <v>42</v>
      </c>
      <c r="K22" s="13">
        <f t="shared" si="8"/>
        <v>3</v>
      </c>
      <c r="L22" s="5">
        <v>18</v>
      </c>
      <c r="M22" s="18">
        <v>20</v>
      </c>
      <c r="N22" s="6">
        <f t="shared" si="9"/>
        <v>-2</v>
      </c>
      <c r="O22" s="5">
        <v>27</v>
      </c>
      <c r="P22" s="18">
        <v>22</v>
      </c>
      <c r="Q22" s="13">
        <f t="shared" si="12"/>
        <v>5</v>
      </c>
      <c r="R22" s="6">
        <f t="shared" si="10"/>
        <v>-9</v>
      </c>
      <c r="S22" s="18">
        <f t="shared" si="10"/>
        <v>-2</v>
      </c>
      <c r="T22" s="6">
        <f t="shared" si="11"/>
        <v>-7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62</v>
      </c>
      <c r="D23" s="26">
        <f t="shared" si="4"/>
        <v>44</v>
      </c>
      <c r="E23" s="27">
        <f t="shared" si="5"/>
        <v>18</v>
      </c>
      <c r="F23" s="25">
        <v>31</v>
      </c>
      <c r="G23" s="26">
        <v>15</v>
      </c>
      <c r="H23" s="28">
        <f t="shared" si="6"/>
        <v>16</v>
      </c>
      <c r="I23" s="25">
        <f t="shared" si="7"/>
        <v>31</v>
      </c>
      <c r="J23" s="26">
        <f t="shared" si="7"/>
        <v>29</v>
      </c>
      <c r="K23" s="28">
        <f t="shared" si="8"/>
        <v>2</v>
      </c>
      <c r="L23" s="25">
        <v>22</v>
      </c>
      <c r="M23" s="26">
        <v>17</v>
      </c>
      <c r="N23" s="27">
        <f t="shared" si="9"/>
        <v>5</v>
      </c>
      <c r="O23" s="25">
        <v>9</v>
      </c>
      <c r="P23" s="26">
        <v>12</v>
      </c>
      <c r="Q23" s="28">
        <f t="shared" si="12"/>
        <v>-3</v>
      </c>
      <c r="R23" s="27">
        <f t="shared" si="10"/>
        <v>13</v>
      </c>
      <c r="S23" s="26">
        <f t="shared" si="10"/>
        <v>5</v>
      </c>
      <c r="T23" s="27">
        <f t="shared" si="11"/>
        <v>8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41</v>
      </c>
      <c r="D24" s="18">
        <f t="shared" si="4"/>
        <v>31</v>
      </c>
      <c r="E24" s="6">
        <f t="shared" si="5"/>
        <v>10</v>
      </c>
      <c r="F24" s="5">
        <v>20</v>
      </c>
      <c r="G24" s="18">
        <v>16</v>
      </c>
      <c r="H24" s="13">
        <f t="shared" si="6"/>
        <v>4</v>
      </c>
      <c r="I24" s="5">
        <f t="shared" si="7"/>
        <v>21</v>
      </c>
      <c r="J24" s="18">
        <f t="shared" si="7"/>
        <v>15</v>
      </c>
      <c r="K24" s="13">
        <f t="shared" si="8"/>
        <v>6</v>
      </c>
      <c r="L24" s="5">
        <v>14</v>
      </c>
      <c r="M24" s="18">
        <v>9</v>
      </c>
      <c r="N24" s="6">
        <f t="shared" si="9"/>
        <v>5</v>
      </c>
      <c r="O24" s="5">
        <v>7</v>
      </c>
      <c r="P24" s="18">
        <v>6</v>
      </c>
      <c r="Q24" s="13">
        <f t="shared" si="12"/>
        <v>1</v>
      </c>
      <c r="R24" s="6">
        <f t="shared" si="10"/>
        <v>7</v>
      </c>
      <c r="S24" s="18">
        <f t="shared" si="10"/>
        <v>3</v>
      </c>
      <c r="T24" s="6">
        <f t="shared" si="11"/>
        <v>4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24</v>
      </c>
      <c r="D25" s="18">
        <f>G25+J25</f>
        <v>30</v>
      </c>
      <c r="E25" s="6">
        <f t="shared" si="5"/>
        <v>-6</v>
      </c>
      <c r="F25" s="5">
        <v>17</v>
      </c>
      <c r="G25" s="18">
        <v>12</v>
      </c>
      <c r="H25" s="13">
        <f t="shared" si="6"/>
        <v>5</v>
      </c>
      <c r="I25" s="5">
        <f t="shared" si="7"/>
        <v>7</v>
      </c>
      <c r="J25" s="18">
        <f t="shared" si="7"/>
        <v>18</v>
      </c>
      <c r="K25" s="13">
        <f t="shared" si="8"/>
        <v>-11</v>
      </c>
      <c r="L25" s="5">
        <v>6</v>
      </c>
      <c r="M25" s="18">
        <v>10</v>
      </c>
      <c r="N25" s="6">
        <f t="shared" si="9"/>
        <v>-4</v>
      </c>
      <c r="O25" s="5">
        <v>1</v>
      </c>
      <c r="P25" s="18">
        <v>8</v>
      </c>
      <c r="Q25" s="13">
        <f t="shared" si="12"/>
        <v>-7</v>
      </c>
      <c r="R25" s="6">
        <f>L25-O25</f>
        <v>5</v>
      </c>
      <c r="S25" s="18">
        <f>M25-P25</f>
        <v>2</v>
      </c>
      <c r="T25" s="6">
        <f t="shared" si="11"/>
        <v>3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87</v>
      </c>
      <c r="D26" s="19">
        <f>G26+J26</f>
        <v>82</v>
      </c>
      <c r="E26" s="57">
        <f t="shared" si="5"/>
        <v>5</v>
      </c>
      <c r="F26" s="14">
        <v>58</v>
      </c>
      <c r="G26" s="19">
        <v>48</v>
      </c>
      <c r="H26" s="15">
        <f t="shared" si="6"/>
        <v>10</v>
      </c>
      <c r="I26" s="14">
        <f t="shared" si="7"/>
        <v>29</v>
      </c>
      <c r="J26" s="19">
        <f t="shared" si="7"/>
        <v>34</v>
      </c>
      <c r="K26" s="15">
        <f t="shared" si="8"/>
        <v>-5</v>
      </c>
      <c r="L26" s="14">
        <v>16</v>
      </c>
      <c r="M26" s="19">
        <v>15</v>
      </c>
      <c r="N26" s="57">
        <f t="shared" si="9"/>
        <v>1</v>
      </c>
      <c r="O26" s="14">
        <v>13</v>
      </c>
      <c r="P26" s="19">
        <v>19</v>
      </c>
      <c r="Q26" s="15">
        <f t="shared" si="12"/>
        <v>-6</v>
      </c>
      <c r="R26" s="57">
        <f>L26-O26</f>
        <v>3</v>
      </c>
      <c r="S26" s="19">
        <f>M26-P26</f>
        <v>-4</v>
      </c>
      <c r="T26" s="57">
        <f t="shared" si="11"/>
        <v>7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9.6999999999999993</v>
      </c>
      <c r="D28" s="70">
        <f t="shared" si="13"/>
        <v>10.3</v>
      </c>
      <c r="E28" s="34" t="s">
        <v>18</v>
      </c>
      <c r="F28" s="69">
        <f t="shared" ref="F28:G43" si="14">ROUND(F8/F$7*100,1)</f>
        <v>11.9</v>
      </c>
      <c r="G28" s="70">
        <f t="shared" si="14"/>
        <v>11.6</v>
      </c>
      <c r="H28" s="36" t="s">
        <v>18</v>
      </c>
      <c r="I28" s="77">
        <f t="shared" ref="I28:J43" si="15">ROUND(I8/I$7*100,1)</f>
        <v>7.7</v>
      </c>
      <c r="J28" s="70">
        <f t="shared" si="15"/>
        <v>9.1</v>
      </c>
      <c r="K28" s="36" t="s">
        <v>18</v>
      </c>
      <c r="L28" s="69">
        <f t="shared" ref="L28:M43" si="16">ROUND(L8/L$7*100,1)</f>
        <v>6.9</v>
      </c>
      <c r="M28" s="70">
        <f t="shared" si="16"/>
        <v>11.2</v>
      </c>
      <c r="N28" s="36" t="s">
        <v>18</v>
      </c>
      <c r="O28" s="77">
        <f t="shared" ref="O28:P43" si="17">ROUND(O8/O$7*100,1)</f>
        <v>8.1999999999999993</v>
      </c>
      <c r="P28" s="70">
        <f t="shared" si="17"/>
        <v>7.5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84.4</v>
      </c>
      <c r="D29" s="72">
        <f t="shared" si="13"/>
        <v>84.7</v>
      </c>
      <c r="E29" s="7" t="s">
        <v>18</v>
      </c>
      <c r="F29" s="71">
        <f t="shared" si="14"/>
        <v>80.099999999999994</v>
      </c>
      <c r="G29" s="72">
        <f t="shared" si="14"/>
        <v>82.7</v>
      </c>
      <c r="H29" s="37" t="s">
        <v>18</v>
      </c>
      <c r="I29" s="78">
        <f t="shared" si="15"/>
        <v>88.2</v>
      </c>
      <c r="J29" s="72">
        <f t="shared" si="15"/>
        <v>86.4</v>
      </c>
      <c r="K29" s="37" t="s">
        <v>18</v>
      </c>
      <c r="L29" s="71">
        <f t="shared" si="16"/>
        <v>87</v>
      </c>
      <c r="M29" s="72">
        <f t="shared" si="16"/>
        <v>83.7</v>
      </c>
      <c r="N29" s="37" t="s">
        <v>18</v>
      </c>
      <c r="O29" s="78">
        <f t="shared" si="17"/>
        <v>89</v>
      </c>
      <c r="P29" s="72">
        <f t="shared" si="17"/>
        <v>88.6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5.9</v>
      </c>
      <c r="D30" s="74">
        <f t="shared" si="13"/>
        <v>5.0999999999999996</v>
      </c>
      <c r="E30" s="35" t="s">
        <v>18</v>
      </c>
      <c r="F30" s="73">
        <f t="shared" si="14"/>
        <v>7.9</v>
      </c>
      <c r="G30" s="74">
        <f t="shared" si="14"/>
        <v>5.8</v>
      </c>
      <c r="H30" s="38" t="s">
        <v>18</v>
      </c>
      <c r="I30" s="79">
        <f t="shared" si="15"/>
        <v>4.2</v>
      </c>
      <c r="J30" s="74">
        <f t="shared" si="15"/>
        <v>4.5</v>
      </c>
      <c r="K30" s="38" t="s">
        <v>18</v>
      </c>
      <c r="L30" s="73">
        <f t="shared" si="16"/>
        <v>6.2</v>
      </c>
      <c r="M30" s="74">
        <f t="shared" si="16"/>
        <v>5.0999999999999996</v>
      </c>
      <c r="N30" s="38" t="s">
        <v>18</v>
      </c>
      <c r="O30" s="79">
        <f t="shared" si="17"/>
        <v>2.7</v>
      </c>
      <c r="P30" s="74">
        <f t="shared" si="17"/>
        <v>3.9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5.2</v>
      </c>
      <c r="D31" s="72">
        <f t="shared" si="13"/>
        <v>5.7</v>
      </c>
      <c r="E31" s="7" t="s">
        <v>18</v>
      </c>
      <c r="F31" s="71">
        <f>ROUND(F11/F$7*100,1)</f>
        <v>7.1</v>
      </c>
      <c r="G31" s="72">
        <f t="shared" si="14"/>
        <v>6.7</v>
      </c>
      <c r="H31" s="37" t="s">
        <v>18</v>
      </c>
      <c r="I31" s="78">
        <f t="shared" si="15"/>
        <v>3.5</v>
      </c>
      <c r="J31" s="72">
        <f t="shared" si="15"/>
        <v>4.8</v>
      </c>
      <c r="K31" s="37" t="s">
        <v>18</v>
      </c>
      <c r="L31" s="71">
        <f t="shared" si="16"/>
        <v>3.6</v>
      </c>
      <c r="M31" s="72">
        <f t="shared" si="16"/>
        <v>5.9</v>
      </c>
      <c r="N31" s="37" t="s">
        <v>18</v>
      </c>
      <c r="O31" s="78">
        <f t="shared" si="17"/>
        <v>3.4</v>
      </c>
      <c r="P31" s="72">
        <f t="shared" si="17"/>
        <v>3.9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3.1</v>
      </c>
      <c r="D32" s="72">
        <f t="shared" si="13"/>
        <v>3.2</v>
      </c>
      <c r="E32" s="7" t="s">
        <v>18</v>
      </c>
      <c r="F32" s="71">
        <f t="shared" si="14"/>
        <v>3.3</v>
      </c>
      <c r="G32" s="72">
        <f t="shared" si="14"/>
        <v>3.3</v>
      </c>
      <c r="H32" s="37" t="s">
        <v>18</v>
      </c>
      <c r="I32" s="78">
        <f t="shared" si="15"/>
        <v>2.8</v>
      </c>
      <c r="J32" s="72">
        <f t="shared" si="15"/>
        <v>3.2</v>
      </c>
      <c r="K32" s="37" t="s">
        <v>18</v>
      </c>
      <c r="L32" s="71">
        <f t="shared" si="16"/>
        <v>2.2000000000000002</v>
      </c>
      <c r="M32" s="72">
        <f t="shared" si="16"/>
        <v>3.9</v>
      </c>
      <c r="N32" s="37" t="s">
        <v>18</v>
      </c>
      <c r="O32" s="78">
        <f t="shared" si="17"/>
        <v>3.2</v>
      </c>
      <c r="P32" s="72">
        <f t="shared" si="17"/>
        <v>2.6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1.4</v>
      </c>
      <c r="D33" s="72">
        <f t="shared" si="13"/>
        <v>1.4</v>
      </c>
      <c r="E33" s="7" t="s">
        <v>18</v>
      </c>
      <c r="F33" s="71">
        <f t="shared" si="14"/>
        <v>1.5</v>
      </c>
      <c r="G33" s="72">
        <f t="shared" si="14"/>
        <v>1.7</v>
      </c>
      <c r="H33" s="37" t="s">
        <v>18</v>
      </c>
      <c r="I33" s="78">
        <f t="shared" si="15"/>
        <v>1.4</v>
      </c>
      <c r="J33" s="72">
        <f t="shared" si="15"/>
        <v>1.1000000000000001</v>
      </c>
      <c r="K33" s="37" t="s">
        <v>18</v>
      </c>
      <c r="L33" s="71">
        <f t="shared" si="16"/>
        <v>1</v>
      </c>
      <c r="M33" s="72">
        <f t="shared" si="16"/>
        <v>1.4</v>
      </c>
      <c r="N33" s="37" t="s">
        <v>18</v>
      </c>
      <c r="O33" s="78">
        <f t="shared" si="17"/>
        <v>1.7</v>
      </c>
      <c r="P33" s="72">
        <f t="shared" si="17"/>
        <v>1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8.8000000000000007</v>
      </c>
      <c r="D34" s="70">
        <f t="shared" si="13"/>
        <v>9.1999999999999993</v>
      </c>
      <c r="E34" s="34" t="s">
        <v>18</v>
      </c>
      <c r="F34" s="69">
        <f t="shared" si="14"/>
        <v>5.8</v>
      </c>
      <c r="G34" s="70">
        <f t="shared" si="14"/>
        <v>7.6</v>
      </c>
      <c r="H34" s="36" t="s">
        <v>18</v>
      </c>
      <c r="I34" s="77">
        <f t="shared" si="15"/>
        <v>11.3</v>
      </c>
      <c r="J34" s="70">
        <f t="shared" si="15"/>
        <v>10.6</v>
      </c>
      <c r="K34" s="36" t="s">
        <v>18</v>
      </c>
      <c r="L34" s="69">
        <f t="shared" si="16"/>
        <v>8.6999999999999993</v>
      </c>
      <c r="M34" s="70">
        <f t="shared" si="16"/>
        <v>6.2</v>
      </c>
      <c r="N34" s="36" t="s">
        <v>18</v>
      </c>
      <c r="O34" s="77">
        <f t="shared" si="17"/>
        <v>13.3</v>
      </c>
      <c r="P34" s="70">
        <f t="shared" si="17"/>
        <v>14.1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18.7</v>
      </c>
      <c r="D35" s="72">
        <f t="shared" si="13"/>
        <v>21.4</v>
      </c>
      <c r="E35" s="7" t="s">
        <v>18</v>
      </c>
      <c r="F35" s="71">
        <f t="shared" si="14"/>
        <v>16.2</v>
      </c>
      <c r="G35" s="72">
        <f t="shared" si="14"/>
        <v>18.100000000000001</v>
      </c>
      <c r="H35" s="37" t="s">
        <v>18</v>
      </c>
      <c r="I35" s="78">
        <f t="shared" si="15"/>
        <v>21</v>
      </c>
      <c r="J35" s="72">
        <f t="shared" si="15"/>
        <v>24.4</v>
      </c>
      <c r="K35" s="37" t="s">
        <v>18</v>
      </c>
      <c r="L35" s="71">
        <f t="shared" si="16"/>
        <v>19.600000000000001</v>
      </c>
      <c r="M35" s="72">
        <f t="shared" si="16"/>
        <v>20.7</v>
      </c>
      <c r="N35" s="37" t="s">
        <v>18</v>
      </c>
      <c r="O35" s="78">
        <f t="shared" si="17"/>
        <v>22</v>
      </c>
      <c r="P35" s="72">
        <f t="shared" si="17"/>
        <v>27.2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18.100000000000001</v>
      </c>
      <c r="D36" s="72">
        <f t="shared" si="13"/>
        <v>17.399999999999999</v>
      </c>
      <c r="E36" s="7" t="s">
        <v>18</v>
      </c>
      <c r="F36" s="71">
        <f t="shared" si="14"/>
        <v>18</v>
      </c>
      <c r="G36" s="72">
        <f t="shared" si="14"/>
        <v>19.5</v>
      </c>
      <c r="H36" s="37" t="s">
        <v>18</v>
      </c>
      <c r="I36" s="78">
        <f t="shared" si="15"/>
        <v>18.2</v>
      </c>
      <c r="J36" s="72">
        <f t="shared" si="15"/>
        <v>15.4</v>
      </c>
      <c r="K36" s="37" t="s">
        <v>18</v>
      </c>
      <c r="L36" s="71">
        <f t="shared" si="16"/>
        <v>19</v>
      </c>
      <c r="M36" s="72">
        <f t="shared" si="16"/>
        <v>15.4</v>
      </c>
      <c r="N36" s="37" t="s">
        <v>18</v>
      </c>
      <c r="O36" s="78">
        <f t="shared" si="17"/>
        <v>17.5</v>
      </c>
      <c r="P36" s="72">
        <f t="shared" si="17"/>
        <v>15.5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10.8</v>
      </c>
      <c r="D37" s="72">
        <f t="shared" si="13"/>
        <v>10.7</v>
      </c>
      <c r="E37" s="7" t="s">
        <v>18</v>
      </c>
      <c r="F37" s="71">
        <f t="shared" si="14"/>
        <v>11.6</v>
      </c>
      <c r="G37" s="72">
        <f t="shared" si="14"/>
        <v>11.1</v>
      </c>
      <c r="H37" s="37" t="s">
        <v>18</v>
      </c>
      <c r="I37" s="78">
        <f t="shared" si="15"/>
        <v>10</v>
      </c>
      <c r="J37" s="72">
        <f t="shared" si="15"/>
        <v>10.199999999999999</v>
      </c>
      <c r="K37" s="37" t="s">
        <v>18</v>
      </c>
      <c r="L37" s="71">
        <f t="shared" si="16"/>
        <v>10.5</v>
      </c>
      <c r="M37" s="72">
        <f t="shared" si="16"/>
        <v>10.3</v>
      </c>
      <c r="N37" s="37" t="s">
        <v>18</v>
      </c>
      <c r="O37" s="78">
        <f t="shared" si="17"/>
        <v>9.6999999999999993</v>
      </c>
      <c r="P37" s="72">
        <f t="shared" si="17"/>
        <v>10.199999999999999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8.1999999999999993</v>
      </c>
      <c r="D38" s="72">
        <f t="shared" si="13"/>
        <v>7.9</v>
      </c>
      <c r="E38" s="7" t="s">
        <v>18</v>
      </c>
      <c r="F38" s="71">
        <f t="shared" si="14"/>
        <v>9.6</v>
      </c>
      <c r="G38" s="72">
        <f t="shared" si="14"/>
        <v>8.5</v>
      </c>
      <c r="H38" s="37" t="s">
        <v>18</v>
      </c>
      <c r="I38" s="78">
        <f t="shared" si="15"/>
        <v>7</v>
      </c>
      <c r="J38" s="72">
        <f t="shared" si="15"/>
        <v>7.5</v>
      </c>
      <c r="K38" s="37" t="s">
        <v>18</v>
      </c>
      <c r="L38" s="71">
        <f t="shared" si="16"/>
        <v>7.7</v>
      </c>
      <c r="M38" s="72">
        <f t="shared" si="16"/>
        <v>8.6</v>
      </c>
      <c r="N38" s="37" t="s">
        <v>18</v>
      </c>
      <c r="O38" s="78">
        <f t="shared" si="17"/>
        <v>6.4</v>
      </c>
      <c r="P38" s="72">
        <f t="shared" si="17"/>
        <v>6.5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5.4</v>
      </c>
      <c r="D39" s="72">
        <f t="shared" si="13"/>
        <v>4.4000000000000004</v>
      </c>
      <c r="E39" s="7" t="s">
        <v>18</v>
      </c>
      <c r="F39" s="71">
        <f t="shared" si="14"/>
        <v>5.4</v>
      </c>
      <c r="G39" s="72">
        <f t="shared" si="14"/>
        <v>4.2</v>
      </c>
      <c r="H39" s="37" t="s">
        <v>18</v>
      </c>
      <c r="I39" s="78">
        <f t="shared" si="15"/>
        <v>5.3</v>
      </c>
      <c r="J39" s="72">
        <f t="shared" si="15"/>
        <v>4.5</v>
      </c>
      <c r="K39" s="37" t="s">
        <v>18</v>
      </c>
      <c r="L39" s="71">
        <f t="shared" si="16"/>
        <v>4.5</v>
      </c>
      <c r="M39" s="72">
        <f t="shared" si="16"/>
        <v>6.2</v>
      </c>
      <c r="N39" s="37" t="s">
        <v>18</v>
      </c>
      <c r="O39" s="78">
        <f t="shared" si="17"/>
        <v>5.9</v>
      </c>
      <c r="P39" s="72">
        <f t="shared" si="17"/>
        <v>3.2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4.4000000000000004</v>
      </c>
      <c r="D40" s="72">
        <f t="shared" si="13"/>
        <v>4.9000000000000004</v>
      </c>
      <c r="E40" s="7" t="s">
        <v>18</v>
      </c>
      <c r="F40" s="71">
        <f t="shared" si="14"/>
        <v>3.9</v>
      </c>
      <c r="G40" s="72">
        <f t="shared" si="14"/>
        <v>4.8</v>
      </c>
      <c r="H40" s="37" t="s">
        <v>18</v>
      </c>
      <c r="I40" s="78">
        <f t="shared" si="15"/>
        <v>4.9000000000000004</v>
      </c>
      <c r="J40" s="72">
        <f t="shared" si="15"/>
        <v>5.0999999999999996</v>
      </c>
      <c r="K40" s="37" t="s">
        <v>18</v>
      </c>
      <c r="L40" s="71">
        <f t="shared" si="16"/>
        <v>4.3</v>
      </c>
      <c r="M40" s="72">
        <f t="shared" si="16"/>
        <v>5.6</v>
      </c>
      <c r="N40" s="37" t="s">
        <v>18</v>
      </c>
      <c r="O40" s="78">
        <f t="shared" si="17"/>
        <v>5.3</v>
      </c>
      <c r="P40" s="72">
        <f t="shared" si="17"/>
        <v>4.5999999999999996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4.9000000000000004</v>
      </c>
      <c r="D41" s="72">
        <f t="shared" si="13"/>
        <v>4.4000000000000004</v>
      </c>
      <c r="E41" s="7" t="s">
        <v>18</v>
      </c>
      <c r="F41" s="71">
        <f t="shared" si="14"/>
        <v>4.8</v>
      </c>
      <c r="G41" s="72">
        <f t="shared" si="14"/>
        <v>4.9000000000000004</v>
      </c>
      <c r="H41" s="37" t="s">
        <v>18</v>
      </c>
      <c r="I41" s="78">
        <f t="shared" si="15"/>
        <v>4.9000000000000004</v>
      </c>
      <c r="J41" s="72">
        <f t="shared" si="15"/>
        <v>4</v>
      </c>
      <c r="K41" s="37" t="s">
        <v>18</v>
      </c>
      <c r="L41" s="71">
        <f t="shared" si="16"/>
        <v>5.8</v>
      </c>
      <c r="M41" s="72">
        <f t="shared" si="16"/>
        <v>5.0999999999999996</v>
      </c>
      <c r="N41" s="37" t="s">
        <v>18</v>
      </c>
      <c r="O41" s="78">
        <f t="shared" si="17"/>
        <v>4.3</v>
      </c>
      <c r="P41" s="72">
        <f t="shared" si="17"/>
        <v>3.1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2.8</v>
      </c>
      <c r="D42" s="72">
        <f t="shared" si="13"/>
        <v>2.8</v>
      </c>
      <c r="E42" s="7" t="s">
        <v>18</v>
      </c>
      <c r="F42" s="71">
        <f t="shared" si="14"/>
        <v>2.2000000000000002</v>
      </c>
      <c r="G42" s="72">
        <f t="shared" si="14"/>
        <v>2.8</v>
      </c>
      <c r="H42" s="37" t="s">
        <v>18</v>
      </c>
      <c r="I42" s="78">
        <f t="shared" si="15"/>
        <v>3.3</v>
      </c>
      <c r="J42" s="72">
        <f t="shared" si="15"/>
        <v>2.8</v>
      </c>
      <c r="K42" s="37" t="s">
        <v>18</v>
      </c>
      <c r="L42" s="71">
        <f t="shared" si="16"/>
        <v>3.1</v>
      </c>
      <c r="M42" s="72">
        <f t="shared" si="16"/>
        <v>3</v>
      </c>
      <c r="N42" s="37" t="s">
        <v>18</v>
      </c>
      <c r="O42" s="78">
        <f t="shared" si="17"/>
        <v>3.5</v>
      </c>
      <c r="P42" s="72">
        <f t="shared" si="17"/>
        <v>2.6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2.4</v>
      </c>
      <c r="D43" s="74">
        <f t="shared" si="13"/>
        <v>1.6</v>
      </c>
      <c r="E43" s="35" t="s">
        <v>18</v>
      </c>
      <c r="F43" s="73">
        <f t="shared" si="14"/>
        <v>2.6</v>
      </c>
      <c r="G43" s="74">
        <f t="shared" si="14"/>
        <v>1.1000000000000001</v>
      </c>
      <c r="H43" s="38" t="s">
        <v>18</v>
      </c>
      <c r="I43" s="79">
        <f t="shared" si="15"/>
        <v>2.2999999999999998</v>
      </c>
      <c r="J43" s="74">
        <f t="shared" si="15"/>
        <v>1.9</v>
      </c>
      <c r="K43" s="38" t="s">
        <v>18</v>
      </c>
      <c r="L43" s="73">
        <f t="shared" si="16"/>
        <v>3.8</v>
      </c>
      <c r="M43" s="74">
        <f t="shared" si="16"/>
        <v>2.6</v>
      </c>
      <c r="N43" s="38" t="s">
        <v>18</v>
      </c>
      <c r="O43" s="79">
        <f t="shared" si="17"/>
        <v>1.2</v>
      </c>
      <c r="P43" s="74">
        <f t="shared" si="17"/>
        <v>1.4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1.6</v>
      </c>
      <c r="D44" s="72">
        <f t="shared" si="18"/>
        <v>1.1000000000000001</v>
      </c>
      <c r="E44" s="7" t="s">
        <v>18</v>
      </c>
      <c r="F44" s="71">
        <f t="shared" ref="F44:G46" si="19">ROUND(F24/F$7*100,1)</f>
        <v>1.7</v>
      </c>
      <c r="G44" s="72">
        <f t="shared" si="19"/>
        <v>1.2</v>
      </c>
      <c r="H44" s="37" t="s">
        <v>18</v>
      </c>
      <c r="I44" s="78">
        <f t="shared" ref="I44:J46" si="20">ROUND(I24/I$7*100,1)</f>
        <v>1.5</v>
      </c>
      <c r="J44" s="72">
        <f t="shared" si="20"/>
        <v>1</v>
      </c>
      <c r="K44" s="37" t="s">
        <v>18</v>
      </c>
      <c r="L44" s="71">
        <f t="shared" ref="L44:M46" si="21">ROUND(L24/L$7*100,1)</f>
        <v>2.4</v>
      </c>
      <c r="M44" s="72">
        <f t="shared" si="21"/>
        <v>1.4</v>
      </c>
      <c r="N44" s="37" t="s">
        <v>18</v>
      </c>
      <c r="O44" s="78">
        <f t="shared" ref="O44:P46" si="22">ROUND(O24/O$7*100,1)</f>
        <v>0.9</v>
      </c>
      <c r="P44" s="72">
        <f t="shared" si="22"/>
        <v>0.7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0.9</v>
      </c>
      <c r="D45" s="72">
        <f t="shared" si="18"/>
        <v>1.1000000000000001</v>
      </c>
      <c r="E45" s="7" t="s">
        <v>18</v>
      </c>
      <c r="F45" s="71">
        <f t="shared" si="19"/>
        <v>1.4</v>
      </c>
      <c r="G45" s="72">
        <f t="shared" si="19"/>
        <v>0.9</v>
      </c>
      <c r="H45" s="37" t="s">
        <v>18</v>
      </c>
      <c r="I45" s="78">
        <f t="shared" si="20"/>
        <v>0.5</v>
      </c>
      <c r="J45" s="72">
        <f t="shared" si="20"/>
        <v>1.2</v>
      </c>
      <c r="K45" s="37" t="s">
        <v>18</v>
      </c>
      <c r="L45" s="71">
        <f t="shared" si="21"/>
        <v>1</v>
      </c>
      <c r="M45" s="72">
        <f t="shared" si="21"/>
        <v>1.5</v>
      </c>
      <c r="N45" s="37" t="s">
        <v>18</v>
      </c>
      <c r="O45" s="78">
        <f t="shared" si="22"/>
        <v>0.1</v>
      </c>
      <c r="P45" s="72">
        <f t="shared" si="22"/>
        <v>1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3.4</v>
      </c>
      <c r="D46" s="76">
        <f t="shared" si="18"/>
        <v>2.9</v>
      </c>
      <c r="E46" s="11" t="s">
        <v>18</v>
      </c>
      <c r="F46" s="75">
        <f t="shared" si="19"/>
        <v>4.8</v>
      </c>
      <c r="G46" s="76">
        <f t="shared" si="19"/>
        <v>3.6</v>
      </c>
      <c r="H46" s="39" t="s">
        <v>18</v>
      </c>
      <c r="I46" s="80">
        <f t="shared" si="20"/>
        <v>2.1</v>
      </c>
      <c r="J46" s="76">
        <f t="shared" si="20"/>
        <v>2.2999999999999998</v>
      </c>
      <c r="K46" s="39" t="s">
        <v>18</v>
      </c>
      <c r="L46" s="75">
        <f t="shared" si="21"/>
        <v>2.7</v>
      </c>
      <c r="M46" s="76">
        <f t="shared" si="21"/>
        <v>2.2999999999999998</v>
      </c>
      <c r="N46" s="39" t="s">
        <v>18</v>
      </c>
      <c r="O46" s="80">
        <f t="shared" si="22"/>
        <v>1.7</v>
      </c>
      <c r="P46" s="76">
        <f t="shared" si="22"/>
        <v>2.2999999999999998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47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2179</v>
      </c>
      <c r="D7" s="17">
        <f t="shared" si="0"/>
        <v>2403</v>
      </c>
      <c r="E7" s="10">
        <f t="shared" si="0"/>
        <v>-224</v>
      </c>
      <c r="F7" s="9">
        <f t="shared" si="0"/>
        <v>646</v>
      </c>
      <c r="G7" s="17">
        <f t="shared" si="0"/>
        <v>712</v>
      </c>
      <c r="H7" s="10">
        <f t="shared" si="0"/>
        <v>-66</v>
      </c>
      <c r="I7" s="9">
        <f t="shared" si="0"/>
        <v>1533</v>
      </c>
      <c r="J7" s="17">
        <f t="shared" si="0"/>
        <v>1691</v>
      </c>
      <c r="K7" s="29">
        <f t="shared" si="0"/>
        <v>-158</v>
      </c>
      <c r="L7" s="9">
        <f t="shared" si="0"/>
        <v>800</v>
      </c>
      <c r="M7" s="17">
        <f t="shared" si="0"/>
        <v>858</v>
      </c>
      <c r="N7" s="10">
        <f t="shared" si="0"/>
        <v>-58</v>
      </c>
      <c r="O7" s="9">
        <f t="shared" si="0"/>
        <v>733</v>
      </c>
      <c r="P7" s="17">
        <f t="shared" si="0"/>
        <v>833</v>
      </c>
      <c r="Q7" s="10">
        <f t="shared" si="0"/>
        <v>-100</v>
      </c>
      <c r="R7" s="9">
        <f t="shared" si="0"/>
        <v>67</v>
      </c>
      <c r="S7" s="17">
        <f t="shared" si="0"/>
        <v>25</v>
      </c>
      <c r="T7" s="10">
        <f t="shared" si="0"/>
        <v>42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193</v>
      </c>
      <c r="D8" s="22">
        <f t="shared" si="1"/>
        <v>228</v>
      </c>
      <c r="E8" s="23">
        <f t="shared" si="1"/>
        <v>-35</v>
      </c>
      <c r="F8" s="21">
        <f t="shared" si="1"/>
        <v>75</v>
      </c>
      <c r="G8" s="22">
        <f t="shared" si="1"/>
        <v>82</v>
      </c>
      <c r="H8" s="23">
        <f t="shared" si="1"/>
        <v>-7</v>
      </c>
      <c r="I8" s="21">
        <f t="shared" si="1"/>
        <v>118</v>
      </c>
      <c r="J8" s="22">
        <f t="shared" si="1"/>
        <v>146</v>
      </c>
      <c r="K8" s="30">
        <f t="shared" si="1"/>
        <v>-28</v>
      </c>
      <c r="L8" s="21">
        <f t="shared" si="1"/>
        <v>60</v>
      </c>
      <c r="M8" s="22">
        <f t="shared" si="1"/>
        <v>66</v>
      </c>
      <c r="N8" s="23">
        <f t="shared" si="1"/>
        <v>-6</v>
      </c>
      <c r="O8" s="21">
        <f t="shared" si="1"/>
        <v>58</v>
      </c>
      <c r="P8" s="22">
        <f t="shared" si="1"/>
        <v>80</v>
      </c>
      <c r="Q8" s="23">
        <f t="shared" si="1"/>
        <v>-22</v>
      </c>
      <c r="R8" s="21">
        <f t="shared" si="1"/>
        <v>2</v>
      </c>
      <c r="S8" s="22">
        <f t="shared" si="1"/>
        <v>-14</v>
      </c>
      <c r="T8" s="23">
        <f t="shared" si="1"/>
        <v>16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1866</v>
      </c>
      <c r="D9" s="18">
        <f t="shared" si="2"/>
        <v>2043</v>
      </c>
      <c r="E9" s="6">
        <f t="shared" si="2"/>
        <v>-177</v>
      </c>
      <c r="F9" s="5">
        <f t="shared" si="2"/>
        <v>500</v>
      </c>
      <c r="G9" s="18">
        <f t="shared" si="2"/>
        <v>569</v>
      </c>
      <c r="H9" s="6">
        <f t="shared" si="2"/>
        <v>-69</v>
      </c>
      <c r="I9" s="5">
        <f t="shared" si="2"/>
        <v>1366</v>
      </c>
      <c r="J9" s="18">
        <f t="shared" si="2"/>
        <v>1474</v>
      </c>
      <c r="K9" s="31">
        <f t="shared" si="2"/>
        <v>-108</v>
      </c>
      <c r="L9" s="5">
        <f t="shared" si="2"/>
        <v>713</v>
      </c>
      <c r="M9" s="18">
        <f t="shared" si="2"/>
        <v>755</v>
      </c>
      <c r="N9" s="6">
        <f t="shared" si="2"/>
        <v>-42</v>
      </c>
      <c r="O9" s="5">
        <f t="shared" si="2"/>
        <v>653</v>
      </c>
      <c r="P9" s="18">
        <f t="shared" si="2"/>
        <v>719</v>
      </c>
      <c r="Q9" s="6">
        <f t="shared" si="2"/>
        <v>-66</v>
      </c>
      <c r="R9" s="5">
        <f t="shared" si="2"/>
        <v>60</v>
      </c>
      <c r="S9" s="18">
        <f t="shared" si="2"/>
        <v>36</v>
      </c>
      <c r="T9" s="6">
        <f t="shared" si="2"/>
        <v>24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120</v>
      </c>
      <c r="D10" s="26">
        <f t="shared" si="3"/>
        <v>132</v>
      </c>
      <c r="E10" s="27">
        <f t="shared" si="3"/>
        <v>-12</v>
      </c>
      <c r="F10" s="25">
        <f t="shared" si="3"/>
        <v>71</v>
      </c>
      <c r="G10" s="26">
        <f t="shared" si="3"/>
        <v>61</v>
      </c>
      <c r="H10" s="27">
        <f t="shared" si="3"/>
        <v>10</v>
      </c>
      <c r="I10" s="25">
        <f t="shared" si="3"/>
        <v>49</v>
      </c>
      <c r="J10" s="26">
        <f t="shared" si="3"/>
        <v>71</v>
      </c>
      <c r="K10" s="32">
        <f t="shared" si="3"/>
        <v>-22</v>
      </c>
      <c r="L10" s="25">
        <f t="shared" si="3"/>
        <v>27</v>
      </c>
      <c r="M10" s="26">
        <f t="shared" si="3"/>
        <v>37</v>
      </c>
      <c r="N10" s="27">
        <f t="shared" si="3"/>
        <v>-10</v>
      </c>
      <c r="O10" s="25">
        <f t="shared" si="3"/>
        <v>22</v>
      </c>
      <c r="P10" s="26">
        <f t="shared" si="3"/>
        <v>34</v>
      </c>
      <c r="Q10" s="27">
        <f t="shared" si="3"/>
        <v>-12</v>
      </c>
      <c r="R10" s="25">
        <f t="shared" si="3"/>
        <v>5</v>
      </c>
      <c r="S10" s="26">
        <f t="shared" si="3"/>
        <v>3</v>
      </c>
      <c r="T10" s="27">
        <f t="shared" si="3"/>
        <v>2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115</v>
      </c>
      <c r="D11" s="18">
        <f t="shared" si="4"/>
        <v>127</v>
      </c>
      <c r="E11" s="6">
        <f t="shared" ref="E11:E26" si="5">C11-D11</f>
        <v>-12</v>
      </c>
      <c r="F11" s="5">
        <v>54</v>
      </c>
      <c r="G11" s="18">
        <v>51</v>
      </c>
      <c r="H11" s="13">
        <f t="shared" ref="H11:H26" si="6">F11-G11</f>
        <v>3</v>
      </c>
      <c r="I11" s="5">
        <f t="shared" ref="I11:J26" si="7">L11+O11</f>
        <v>61</v>
      </c>
      <c r="J11" s="18">
        <f t="shared" si="7"/>
        <v>76</v>
      </c>
      <c r="K11" s="31">
        <f t="shared" ref="K11:K26" si="8">I11-J11</f>
        <v>-15</v>
      </c>
      <c r="L11" s="5">
        <v>33</v>
      </c>
      <c r="M11" s="18">
        <v>32</v>
      </c>
      <c r="N11" s="6">
        <f t="shared" ref="N11:N26" si="9">L11-M11</f>
        <v>1</v>
      </c>
      <c r="O11" s="5">
        <v>28</v>
      </c>
      <c r="P11" s="18">
        <v>44</v>
      </c>
      <c r="Q11" s="13">
        <f>O11-P11</f>
        <v>-16</v>
      </c>
      <c r="R11" s="6">
        <f t="shared" ref="R11:S24" si="10">L11-O11</f>
        <v>5</v>
      </c>
      <c r="S11" s="18">
        <f t="shared" si="10"/>
        <v>-12</v>
      </c>
      <c r="T11" s="6">
        <f t="shared" ref="T11:T26" si="11">R11-S11</f>
        <v>17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46</v>
      </c>
      <c r="D12" s="18">
        <f t="shared" si="4"/>
        <v>72</v>
      </c>
      <c r="E12" s="6">
        <f t="shared" si="5"/>
        <v>-26</v>
      </c>
      <c r="F12" s="5">
        <v>13</v>
      </c>
      <c r="G12" s="18">
        <v>24</v>
      </c>
      <c r="H12" s="13">
        <f t="shared" si="6"/>
        <v>-11</v>
      </c>
      <c r="I12" s="5">
        <f t="shared" si="7"/>
        <v>33</v>
      </c>
      <c r="J12" s="18">
        <f t="shared" si="7"/>
        <v>48</v>
      </c>
      <c r="K12" s="31">
        <f t="shared" si="8"/>
        <v>-15</v>
      </c>
      <c r="L12" s="5">
        <v>19</v>
      </c>
      <c r="M12" s="18">
        <v>20</v>
      </c>
      <c r="N12" s="6">
        <f t="shared" si="9"/>
        <v>-1</v>
      </c>
      <c r="O12" s="5">
        <v>14</v>
      </c>
      <c r="P12" s="18">
        <v>28</v>
      </c>
      <c r="Q12" s="13">
        <f t="shared" ref="Q12:Q26" si="12">O12-P12</f>
        <v>-14</v>
      </c>
      <c r="R12" s="6">
        <f t="shared" si="10"/>
        <v>5</v>
      </c>
      <c r="S12" s="18">
        <f t="shared" si="10"/>
        <v>-8</v>
      </c>
      <c r="T12" s="6">
        <f t="shared" si="11"/>
        <v>13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32</v>
      </c>
      <c r="D13" s="18">
        <f t="shared" si="4"/>
        <v>29</v>
      </c>
      <c r="E13" s="6">
        <f t="shared" si="5"/>
        <v>3</v>
      </c>
      <c r="F13" s="5">
        <v>8</v>
      </c>
      <c r="G13" s="18">
        <v>7</v>
      </c>
      <c r="H13" s="13">
        <f t="shared" si="6"/>
        <v>1</v>
      </c>
      <c r="I13" s="5">
        <f t="shared" si="7"/>
        <v>24</v>
      </c>
      <c r="J13" s="18">
        <f t="shared" si="7"/>
        <v>22</v>
      </c>
      <c r="K13" s="32">
        <f t="shared" si="8"/>
        <v>2</v>
      </c>
      <c r="L13" s="5">
        <v>8</v>
      </c>
      <c r="M13" s="18">
        <v>14</v>
      </c>
      <c r="N13" s="6">
        <f t="shared" si="9"/>
        <v>-6</v>
      </c>
      <c r="O13" s="5">
        <v>16</v>
      </c>
      <c r="P13" s="18">
        <v>8</v>
      </c>
      <c r="Q13" s="13">
        <f t="shared" si="12"/>
        <v>8</v>
      </c>
      <c r="R13" s="6">
        <f t="shared" si="10"/>
        <v>-8</v>
      </c>
      <c r="S13" s="18">
        <f t="shared" si="10"/>
        <v>6</v>
      </c>
      <c r="T13" s="6">
        <f t="shared" si="11"/>
        <v>-14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133</v>
      </c>
      <c r="D14" s="22">
        <f t="shared" si="4"/>
        <v>167</v>
      </c>
      <c r="E14" s="23">
        <f t="shared" si="5"/>
        <v>-34</v>
      </c>
      <c r="F14" s="21">
        <v>23</v>
      </c>
      <c r="G14" s="22">
        <v>37</v>
      </c>
      <c r="H14" s="24">
        <f t="shared" si="6"/>
        <v>-14</v>
      </c>
      <c r="I14" s="21">
        <f t="shared" si="7"/>
        <v>110</v>
      </c>
      <c r="J14" s="22">
        <f t="shared" si="7"/>
        <v>130</v>
      </c>
      <c r="K14" s="24">
        <f t="shared" si="8"/>
        <v>-20</v>
      </c>
      <c r="L14" s="21">
        <v>58</v>
      </c>
      <c r="M14" s="22">
        <v>64</v>
      </c>
      <c r="N14" s="23">
        <f t="shared" si="9"/>
        <v>-6</v>
      </c>
      <c r="O14" s="21">
        <v>52</v>
      </c>
      <c r="P14" s="22">
        <v>66</v>
      </c>
      <c r="Q14" s="24">
        <f t="shared" si="12"/>
        <v>-14</v>
      </c>
      <c r="R14" s="23">
        <f t="shared" si="10"/>
        <v>6</v>
      </c>
      <c r="S14" s="22">
        <f t="shared" si="10"/>
        <v>-2</v>
      </c>
      <c r="T14" s="23">
        <f t="shared" si="11"/>
        <v>8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437</v>
      </c>
      <c r="D15" s="18">
        <f t="shared" si="4"/>
        <v>490</v>
      </c>
      <c r="E15" s="6">
        <f t="shared" si="5"/>
        <v>-53</v>
      </c>
      <c r="F15" s="5">
        <v>96</v>
      </c>
      <c r="G15" s="18">
        <v>115</v>
      </c>
      <c r="H15" s="13">
        <f t="shared" si="6"/>
        <v>-19</v>
      </c>
      <c r="I15" s="5">
        <f t="shared" si="7"/>
        <v>341</v>
      </c>
      <c r="J15" s="18">
        <f t="shared" si="7"/>
        <v>375</v>
      </c>
      <c r="K15" s="13">
        <f t="shared" si="8"/>
        <v>-34</v>
      </c>
      <c r="L15" s="5">
        <v>169</v>
      </c>
      <c r="M15" s="18">
        <v>190</v>
      </c>
      <c r="N15" s="6">
        <f t="shared" si="9"/>
        <v>-21</v>
      </c>
      <c r="O15" s="5">
        <v>172</v>
      </c>
      <c r="P15" s="18">
        <v>185</v>
      </c>
      <c r="Q15" s="13">
        <f t="shared" si="12"/>
        <v>-13</v>
      </c>
      <c r="R15" s="6">
        <f t="shared" si="10"/>
        <v>-3</v>
      </c>
      <c r="S15" s="18">
        <f t="shared" si="10"/>
        <v>5</v>
      </c>
      <c r="T15" s="6">
        <f t="shared" si="11"/>
        <v>-8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408</v>
      </c>
      <c r="D16" s="18">
        <f t="shared" si="4"/>
        <v>469</v>
      </c>
      <c r="E16" s="6">
        <f t="shared" si="5"/>
        <v>-61</v>
      </c>
      <c r="F16" s="5">
        <v>121</v>
      </c>
      <c r="G16" s="18">
        <v>134</v>
      </c>
      <c r="H16" s="13">
        <f t="shared" si="6"/>
        <v>-13</v>
      </c>
      <c r="I16" s="5">
        <f t="shared" si="7"/>
        <v>287</v>
      </c>
      <c r="J16" s="18">
        <f t="shared" si="7"/>
        <v>335</v>
      </c>
      <c r="K16" s="13">
        <f t="shared" si="8"/>
        <v>-48</v>
      </c>
      <c r="L16" s="5">
        <v>150</v>
      </c>
      <c r="M16" s="18">
        <v>172</v>
      </c>
      <c r="N16" s="6">
        <f t="shared" si="9"/>
        <v>-22</v>
      </c>
      <c r="O16" s="5">
        <v>137</v>
      </c>
      <c r="P16" s="18">
        <v>163</v>
      </c>
      <c r="Q16" s="13">
        <f t="shared" si="12"/>
        <v>-26</v>
      </c>
      <c r="R16" s="6">
        <f t="shared" si="10"/>
        <v>13</v>
      </c>
      <c r="S16" s="18">
        <f t="shared" si="10"/>
        <v>9</v>
      </c>
      <c r="T16" s="6">
        <f t="shared" si="11"/>
        <v>4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266</v>
      </c>
      <c r="D17" s="18">
        <f t="shared" si="4"/>
        <v>275</v>
      </c>
      <c r="E17" s="6">
        <f t="shared" si="5"/>
        <v>-9</v>
      </c>
      <c r="F17" s="5">
        <v>72</v>
      </c>
      <c r="G17" s="18">
        <v>70</v>
      </c>
      <c r="H17" s="13">
        <f t="shared" si="6"/>
        <v>2</v>
      </c>
      <c r="I17" s="5">
        <f t="shared" si="7"/>
        <v>194</v>
      </c>
      <c r="J17" s="18">
        <f t="shared" si="7"/>
        <v>205</v>
      </c>
      <c r="K17" s="13">
        <f t="shared" si="8"/>
        <v>-11</v>
      </c>
      <c r="L17" s="5">
        <v>93</v>
      </c>
      <c r="M17" s="18">
        <v>103</v>
      </c>
      <c r="N17" s="6">
        <f t="shared" si="9"/>
        <v>-10</v>
      </c>
      <c r="O17" s="5">
        <v>101</v>
      </c>
      <c r="P17" s="18">
        <v>102</v>
      </c>
      <c r="Q17" s="13">
        <f t="shared" si="12"/>
        <v>-1</v>
      </c>
      <c r="R17" s="6">
        <f t="shared" si="10"/>
        <v>-8</v>
      </c>
      <c r="S17" s="18">
        <f t="shared" si="10"/>
        <v>1</v>
      </c>
      <c r="T17" s="6">
        <f t="shared" si="11"/>
        <v>-9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170</v>
      </c>
      <c r="D18" s="18">
        <f t="shared" si="4"/>
        <v>188</v>
      </c>
      <c r="E18" s="6">
        <f t="shared" si="5"/>
        <v>-18</v>
      </c>
      <c r="F18" s="5">
        <v>56</v>
      </c>
      <c r="G18" s="18">
        <v>64</v>
      </c>
      <c r="H18" s="13">
        <f t="shared" si="6"/>
        <v>-8</v>
      </c>
      <c r="I18" s="5">
        <f t="shared" si="7"/>
        <v>114</v>
      </c>
      <c r="J18" s="18">
        <f t="shared" si="7"/>
        <v>124</v>
      </c>
      <c r="K18" s="13">
        <f t="shared" si="8"/>
        <v>-10</v>
      </c>
      <c r="L18" s="5">
        <v>63</v>
      </c>
      <c r="M18" s="18">
        <v>59</v>
      </c>
      <c r="N18" s="6">
        <f t="shared" si="9"/>
        <v>4</v>
      </c>
      <c r="O18" s="5">
        <v>51</v>
      </c>
      <c r="P18" s="18">
        <v>65</v>
      </c>
      <c r="Q18" s="13">
        <f t="shared" si="12"/>
        <v>-14</v>
      </c>
      <c r="R18" s="6">
        <f t="shared" si="10"/>
        <v>12</v>
      </c>
      <c r="S18" s="18">
        <f t="shared" si="10"/>
        <v>-6</v>
      </c>
      <c r="T18" s="6">
        <f t="shared" si="11"/>
        <v>18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115</v>
      </c>
      <c r="D19" s="18">
        <f t="shared" si="4"/>
        <v>121</v>
      </c>
      <c r="E19" s="6">
        <f t="shared" si="5"/>
        <v>-6</v>
      </c>
      <c r="F19" s="5">
        <v>32</v>
      </c>
      <c r="G19" s="18">
        <v>26</v>
      </c>
      <c r="H19" s="13">
        <f t="shared" si="6"/>
        <v>6</v>
      </c>
      <c r="I19" s="5">
        <f t="shared" si="7"/>
        <v>83</v>
      </c>
      <c r="J19" s="18">
        <f t="shared" si="7"/>
        <v>95</v>
      </c>
      <c r="K19" s="13">
        <f t="shared" si="8"/>
        <v>-12</v>
      </c>
      <c r="L19" s="5">
        <v>40</v>
      </c>
      <c r="M19" s="18">
        <v>50</v>
      </c>
      <c r="N19" s="6">
        <f t="shared" si="9"/>
        <v>-10</v>
      </c>
      <c r="O19" s="5">
        <v>43</v>
      </c>
      <c r="P19" s="18">
        <v>45</v>
      </c>
      <c r="Q19" s="13">
        <f t="shared" si="12"/>
        <v>-2</v>
      </c>
      <c r="R19" s="6">
        <f t="shared" si="10"/>
        <v>-3</v>
      </c>
      <c r="S19" s="18">
        <f t="shared" si="10"/>
        <v>5</v>
      </c>
      <c r="T19" s="6">
        <f t="shared" si="11"/>
        <v>-8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127</v>
      </c>
      <c r="D20" s="18">
        <f t="shared" si="4"/>
        <v>130</v>
      </c>
      <c r="E20" s="6">
        <f t="shared" si="5"/>
        <v>-3</v>
      </c>
      <c r="F20" s="5">
        <v>36</v>
      </c>
      <c r="G20" s="18">
        <v>43</v>
      </c>
      <c r="H20" s="13">
        <f t="shared" si="6"/>
        <v>-7</v>
      </c>
      <c r="I20" s="5">
        <f t="shared" si="7"/>
        <v>91</v>
      </c>
      <c r="J20" s="18">
        <f t="shared" si="7"/>
        <v>87</v>
      </c>
      <c r="K20" s="13">
        <f t="shared" si="8"/>
        <v>4</v>
      </c>
      <c r="L20" s="5">
        <v>45</v>
      </c>
      <c r="M20" s="18">
        <v>44</v>
      </c>
      <c r="N20" s="6">
        <f t="shared" si="9"/>
        <v>1</v>
      </c>
      <c r="O20" s="5">
        <v>46</v>
      </c>
      <c r="P20" s="18">
        <v>43</v>
      </c>
      <c r="Q20" s="13">
        <f t="shared" si="12"/>
        <v>3</v>
      </c>
      <c r="R20" s="6">
        <f t="shared" si="10"/>
        <v>-1</v>
      </c>
      <c r="S20" s="18">
        <f t="shared" si="10"/>
        <v>1</v>
      </c>
      <c r="T20" s="6">
        <f t="shared" si="11"/>
        <v>-2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103</v>
      </c>
      <c r="D21" s="18">
        <f t="shared" si="4"/>
        <v>88</v>
      </c>
      <c r="E21" s="6">
        <f t="shared" si="5"/>
        <v>15</v>
      </c>
      <c r="F21" s="5">
        <v>33</v>
      </c>
      <c r="G21" s="18">
        <v>29</v>
      </c>
      <c r="H21" s="13">
        <f t="shared" si="6"/>
        <v>4</v>
      </c>
      <c r="I21" s="5">
        <f t="shared" si="7"/>
        <v>70</v>
      </c>
      <c r="J21" s="18">
        <f t="shared" si="7"/>
        <v>59</v>
      </c>
      <c r="K21" s="13">
        <f t="shared" si="8"/>
        <v>11</v>
      </c>
      <c r="L21" s="5">
        <v>43</v>
      </c>
      <c r="M21" s="18">
        <v>34</v>
      </c>
      <c r="N21" s="6">
        <f t="shared" si="9"/>
        <v>9</v>
      </c>
      <c r="O21" s="5">
        <v>27</v>
      </c>
      <c r="P21" s="18">
        <v>25</v>
      </c>
      <c r="Q21" s="13">
        <f t="shared" si="12"/>
        <v>2</v>
      </c>
      <c r="R21" s="6">
        <f t="shared" si="10"/>
        <v>16</v>
      </c>
      <c r="S21" s="18">
        <f t="shared" si="10"/>
        <v>9</v>
      </c>
      <c r="T21" s="6">
        <f t="shared" si="11"/>
        <v>7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70</v>
      </c>
      <c r="D22" s="18">
        <f t="shared" si="4"/>
        <v>63</v>
      </c>
      <c r="E22" s="6">
        <f t="shared" si="5"/>
        <v>7</v>
      </c>
      <c r="F22" s="5">
        <v>25</v>
      </c>
      <c r="G22" s="18">
        <v>28</v>
      </c>
      <c r="H22" s="13">
        <f t="shared" si="6"/>
        <v>-3</v>
      </c>
      <c r="I22" s="5">
        <f t="shared" si="7"/>
        <v>45</v>
      </c>
      <c r="J22" s="18">
        <f t="shared" si="7"/>
        <v>35</v>
      </c>
      <c r="K22" s="13">
        <f t="shared" si="8"/>
        <v>10</v>
      </c>
      <c r="L22" s="5">
        <v>30</v>
      </c>
      <c r="M22" s="18">
        <v>22</v>
      </c>
      <c r="N22" s="6">
        <f t="shared" si="9"/>
        <v>8</v>
      </c>
      <c r="O22" s="5">
        <v>15</v>
      </c>
      <c r="P22" s="18">
        <v>13</v>
      </c>
      <c r="Q22" s="13">
        <f t="shared" si="12"/>
        <v>2</v>
      </c>
      <c r="R22" s="6">
        <f t="shared" si="10"/>
        <v>15</v>
      </c>
      <c r="S22" s="18">
        <f t="shared" si="10"/>
        <v>9</v>
      </c>
      <c r="T22" s="6">
        <f t="shared" si="11"/>
        <v>6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37</v>
      </c>
      <c r="D23" s="26">
        <f t="shared" si="4"/>
        <v>52</v>
      </c>
      <c r="E23" s="27">
        <f t="shared" si="5"/>
        <v>-15</v>
      </c>
      <c r="F23" s="25">
        <v>6</v>
      </c>
      <c r="G23" s="26">
        <v>23</v>
      </c>
      <c r="H23" s="28">
        <f t="shared" si="6"/>
        <v>-17</v>
      </c>
      <c r="I23" s="25">
        <f t="shared" si="7"/>
        <v>31</v>
      </c>
      <c r="J23" s="26">
        <f t="shared" si="7"/>
        <v>29</v>
      </c>
      <c r="K23" s="28">
        <f t="shared" si="8"/>
        <v>2</v>
      </c>
      <c r="L23" s="25">
        <v>22</v>
      </c>
      <c r="M23" s="26">
        <v>17</v>
      </c>
      <c r="N23" s="27">
        <f t="shared" si="9"/>
        <v>5</v>
      </c>
      <c r="O23" s="25">
        <v>9</v>
      </c>
      <c r="P23" s="26">
        <v>12</v>
      </c>
      <c r="Q23" s="28">
        <f t="shared" si="12"/>
        <v>-3</v>
      </c>
      <c r="R23" s="27">
        <f t="shared" si="10"/>
        <v>13</v>
      </c>
      <c r="S23" s="26">
        <f t="shared" si="10"/>
        <v>5</v>
      </c>
      <c r="T23" s="27">
        <f t="shared" si="11"/>
        <v>8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20</v>
      </c>
      <c r="D24" s="18">
        <f t="shared" si="4"/>
        <v>28</v>
      </c>
      <c r="E24" s="6">
        <f t="shared" si="5"/>
        <v>-8</v>
      </c>
      <c r="F24" s="5">
        <v>9</v>
      </c>
      <c r="G24" s="18">
        <v>7</v>
      </c>
      <c r="H24" s="13">
        <f t="shared" si="6"/>
        <v>2</v>
      </c>
      <c r="I24" s="5">
        <f t="shared" si="7"/>
        <v>11</v>
      </c>
      <c r="J24" s="18">
        <f t="shared" si="7"/>
        <v>21</v>
      </c>
      <c r="K24" s="13">
        <f t="shared" si="8"/>
        <v>-10</v>
      </c>
      <c r="L24" s="5">
        <v>6</v>
      </c>
      <c r="M24" s="18">
        <v>15</v>
      </c>
      <c r="N24" s="6">
        <f t="shared" si="9"/>
        <v>-9</v>
      </c>
      <c r="O24" s="5">
        <v>5</v>
      </c>
      <c r="P24" s="18">
        <v>6</v>
      </c>
      <c r="Q24" s="13">
        <f t="shared" si="12"/>
        <v>-1</v>
      </c>
      <c r="R24" s="6">
        <f t="shared" si="10"/>
        <v>1</v>
      </c>
      <c r="S24" s="18">
        <f t="shared" si="10"/>
        <v>9</v>
      </c>
      <c r="T24" s="6">
        <f t="shared" si="11"/>
        <v>-8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20</v>
      </c>
      <c r="D25" s="18">
        <f>G25+J25</f>
        <v>29</v>
      </c>
      <c r="E25" s="6">
        <f t="shared" si="5"/>
        <v>-9</v>
      </c>
      <c r="F25" s="5">
        <v>12</v>
      </c>
      <c r="G25" s="18">
        <v>13</v>
      </c>
      <c r="H25" s="13">
        <f t="shared" si="6"/>
        <v>-1</v>
      </c>
      <c r="I25" s="5">
        <f t="shared" si="7"/>
        <v>8</v>
      </c>
      <c r="J25" s="18">
        <f t="shared" si="7"/>
        <v>16</v>
      </c>
      <c r="K25" s="13">
        <f t="shared" si="8"/>
        <v>-8</v>
      </c>
      <c r="L25" s="5">
        <v>5</v>
      </c>
      <c r="M25" s="18">
        <v>8</v>
      </c>
      <c r="N25" s="6">
        <f t="shared" si="9"/>
        <v>-3</v>
      </c>
      <c r="O25" s="5">
        <v>3</v>
      </c>
      <c r="P25" s="18">
        <v>8</v>
      </c>
      <c r="Q25" s="13">
        <f t="shared" si="12"/>
        <v>-5</v>
      </c>
      <c r="R25" s="6">
        <f>L25-O25</f>
        <v>2</v>
      </c>
      <c r="S25" s="18">
        <f>M25-P25</f>
        <v>0</v>
      </c>
      <c r="T25" s="6">
        <f t="shared" si="11"/>
        <v>2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80</v>
      </c>
      <c r="D26" s="19">
        <f>G26+J26</f>
        <v>75</v>
      </c>
      <c r="E26" s="57">
        <f t="shared" si="5"/>
        <v>5</v>
      </c>
      <c r="F26" s="14">
        <v>50</v>
      </c>
      <c r="G26" s="19">
        <v>41</v>
      </c>
      <c r="H26" s="15">
        <f t="shared" si="6"/>
        <v>9</v>
      </c>
      <c r="I26" s="14">
        <f t="shared" si="7"/>
        <v>30</v>
      </c>
      <c r="J26" s="19">
        <f t="shared" si="7"/>
        <v>34</v>
      </c>
      <c r="K26" s="15">
        <f t="shared" si="8"/>
        <v>-4</v>
      </c>
      <c r="L26" s="14">
        <v>16</v>
      </c>
      <c r="M26" s="19">
        <v>14</v>
      </c>
      <c r="N26" s="57">
        <f t="shared" si="9"/>
        <v>2</v>
      </c>
      <c r="O26" s="14">
        <v>14</v>
      </c>
      <c r="P26" s="19">
        <v>20</v>
      </c>
      <c r="Q26" s="15">
        <f t="shared" si="12"/>
        <v>-6</v>
      </c>
      <c r="R26" s="57">
        <f>L26-O26</f>
        <v>2</v>
      </c>
      <c r="S26" s="19">
        <f>M26-P26</f>
        <v>-6</v>
      </c>
      <c r="T26" s="57">
        <f t="shared" si="11"/>
        <v>8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8.9</v>
      </c>
      <c r="D28" s="70">
        <f t="shared" si="13"/>
        <v>9.5</v>
      </c>
      <c r="E28" s="34" t="s">
        <v>18</v>
      </c>
      <c r="F28" s="69">
        <f t="shared" ref="F28:G43" si="14">ROUND(F8/F$7*100,1)</f>
        <v>11.6</v>
      </c>
      <c r="G28" s="70">
        <f t="shared" si="14"/>
        <v>11.5</v>
      </c>
      <c r="H28" s="36" t="s">
        <v>18</v>
      </c>
      <c r="I28" s="77">
        <f t="shared" ref="I28:J43" si="15">ROUND(I8/I$7*100,1)</f>
        <v>7.7</v>
      </c>
      <c r="J28" s="70">
        <f t="shared" si="15"/>
        <v>8.6</v>
      </c>
      <c r="K28" s="36" t="s">
        <v>18</v>
      </c>
      <c r="L28" s="69">
        <f t="shared" ref="L28:M43" si="16">ROUND(L8/L$7*100,1)</f>
        <v>7.5</v>
      </c>
      <c r="M28" s="70">
        <f t="shared" si="16"/>
        <v>7.7</v>
      </c>
      <c r="N28" s="36" t="s">
        <v>18</v>
      </c>
      <c r="O28" s="77">
        <f t="shared" ref="O28:P43" si="17">ROUND(O8/O$7*100,1)</f>
        <v>7.9</v>
      </c>
      <c r="P28" s="70">
        <f t="shared" si="17"/>
        <v>9.6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85.6</v>
      </c>
      <c r="D29" s="72">
        <f t="shared" si="13"/>
        <v>85</v>
      </c>
      <c r="E29" s="7" t="s">
        <v>18</v>
      </c>
      <c r="F29" s="71">
        <f t="shared" si="14"/>
        <v>77.400000000000006</v>
      </c>
      <c r="G29" s="72">
        <f t="shared" si="14"/>
        <v>79.900000000000006</v>
      </c>
      <c r="H29" s="37" t="s">
        <v>18</v>
      </c>
      <c r="I29" s="78">
        <f t="shared" si="15"/>
        <v>89.1</v>
      </c>
      <c r="J29" s="72">
        <f t="shared" si="15"/>
        <v>87.2</v>
      </c>
      <c r="K29" s="37" t="s">
        <v>18</v>
      </c>
      <c r="L29" s="71">
        <f t="shared" si="16"/>
        <v>89.1</v>
      </c>
      <c r="M29" s="72">
        <f t="shared" si="16"/>
        <v>88</v>
      </c>
      <c r="N29" s="37" t="s">
        <v>18</v>
      </c>
      <c r="O29" s="78">
        <f t="shared" si="17"/>
        <v>89.1</v>
      </c>
      <c r="P29" s="72">
        <f t="shared" si="17"/>
        <v>86.3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5.5</v>
      </c>
      <c r="D30" s="74">
        <f t="shared" si="13"/>
        <v>5.5</v>
      </c>
      <c r="E30" s="35" t="s">
        <v>18</v>
      </c>
      <c r="F30" s="73">
        <f t="shared" si="14"/>
        <v>11</v>
      </c>
      <c r="G30" s="74">
        <f t="shared" si="14"/>
        <v>8.6</v>
      </c>
      <c r="H30" s="38" t="s">
        <v>18</v>
      </c>
      <c r="I30" s="79">
        <f t="shared" si="15"/>
        <v>3.2</v>
      </c>
      <c r="J30" s="74">
        <f t="shared" si="15"/>
        <v>4.2</v>
      </c>
      <c r="K30" s="38" t="s">
        <v>18</v>
      </c>
      <c r="L30" s="73">
        <f t="shared" si="16"/>
        <v>3.4</v>
      </c>
      <c r="M30" s="74">
        <f t="shared" si="16"/>
        <v>4.3</v>
      </c>
      <c r="N30" s="38" t="s">
        <v>18</v>
      </c>
      <c r="O30" s="79">
        <f t="shared" si="17"/>
        <v>3</v>
      </c>
      <c r="P30" s="74">
        <f t="shared" si="17"/>
        <v>4.0999999999999996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5.3</v>
      </c>
      <c r="D31" s="72">
        <f t="shared" si="13"/>
        <v>5.3</v>
      </c>
      <c r="E31" s="7" t="s">
        <v>18</v>
      </c>
      <c r="F31" s="71">
        <f>ROUND(F11/F$7*100,1)</f>
        <v>8.4</v>
      </c>
      <c r="G31" s="72">
        <f t="shared" si="14"/>
        <v>7.2</v>
      </c>
      <c r="H31" s="37" t="s">
        <v>18</v>
      </c>
      <c r="I31" s="78">
        <f t="shared" si="15"/>
        <v>4</v>
      </c>
      <c r="J31" s="72">
        <f t="shared" si="15"/>
        <v>4.5</v>
      </c>
      <c r="K31" s="37" t="s">
        <v>18</v>
      </c>
      <c r="L31" s="71">
        <f t="shared" si="16"/>
        <v>4.0999999999999996</v>
      </c>
      <c r="M31" s="72">
        <f t="shared" si="16"/>
        <v>3.7</v>
      </c>
      <c r="N31" s="37" t="s">
        <v>18</v>
      </c>
      <c r="O31" s="78">
        <f t="shared" si="17"/>
        <v>3.8</v>
      </c>
      <c r="P31" s="72">
        <f t="shared" si="17"/>
        <v>5.3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2.1</v>
      </c>
      <c r="D32" s="72">
        <f t="shared" si="13"/>
        <v>3</v>
      </c>
      <c r="E32" s="7" t="s">
        <v>18</v>
      </c>
      <c r="F32" s="71">
        <f t="shared" si="14"/>
        <v>2</v>
      </c>
      <c r="G32" s="72">
        <f t="shared" si="14"/>
        <v>3.4</v>
      </c>
      <c r="H32" s="37" t="s">
        <v>18</v>
      </c>
      <c r="I32" s="78">
        <f t="shared" si="15"/>
        <v>2.2000000000000002</v>
      </c>
      <c r="J32" s="72">
        <f t="shared" si="15"/>
        <v>2.8</v>
      </c>
      <c r="K32" s="37" t="s">
        <v>18</v>
      </c>
      <c r="L32" s="71">
        <f t="shared" si="16"/>
        <v>2.4</v>
      </c>
      <c r="M32" s="72">
        <f t="shared" si="16"/>
        <v>2.2999999999999998</v>
      </c>
      <c r="N32" s="37" t="s">
        <v>18</v>
      </c>
      <c r="O32" s="78">
        <f t="shared" si="17"/>
        <v>1.9</v>
      </c>
      <c r="P32" s="72">
        <f t="shared" si="17"/>
        <v>3.4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1.5</v>
      </c>
      <c r="D33" s="72">
        <f t="shared" si="13"/>
        <v>1.2</v>
      </c>
      <c r="E33" s="7" t="s">
        <v>18</v>
      </c>
      <c r="F33" s="71">
        <f t="shared" si="14"/>
        <v>1.2</v>
      </c>
      <c r="G33" s="72">
        <f t="shared" si="14"/>
        <v>1</v>
      </c>
      <c r="H33" s="37" t="s">
        <v>18</v>
      </c>
      <c r="I33" s="78">
        <f t="shared" si="15"/>
        <v>1.6</v>
      </c>
      <c r="J33" s="72">
        <f t="shared" si="15"/>
        <v>1.3</v>
      </c>
      <c r="K33" s="37" t="s">
        <v>18</v>
      </c>
      <c r="L33" s="71">
        <f t="shared" si="16"/>
        <v>1</v>
      </c>
      <c r="M33" s="72">
        <f t="shared" si="16"/>
        <v>1.6</v>
      </c>
      <c r="N33" s="37" t="s">
        <v>18</v>
      </c>
      <c r="O33" s="78">
        <f t="shared" si="17"/>
        <v>2.2000000000000002</v>
      </c>
      <c r="P33" s="72">
        <f t="shared" si="17"/>
        <v>1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6.1</v>
      </c>
      <c r="D34" s="70">
        <f t="shared" si="13"/>
        <v>6.9</v>
      </c>
      <c r="E34" s="34" t="s">
        <v>18</v>
      </c>
      <c r="F34" s="69">
        <f t="shared" si="14"/>
        <v>3.6</v>
      </c>
      <c r="G34" s="70">
        <f t="shared" si="14"/>
        <v>5.2</v>
      </c>
      <c r="H34" s="36" t="s">
        <v>18</v>
      </c>
      <c r="I34" s="77">
        <f t="shared" si="15"/>
        <v>7.2</v>
      </c>
      <c r="J34" s="70">
        <f t="shared" si="15"/>
        <v>7.7</v>
      </c>
      <c r="K34" s="36" t="s">
        <v>18</v>
      </c>
      <c r="L34" s="69">
        <f t="shared" si="16"/>
        <v>7.3</v>
      </c>
      <c r="M34" s="70">
        <f t="shared" si="16"/>
        <v>7.5</v>
      </c>
      <c r="N34" s="36" t="s">
        <v>18</v>
      </c>
      <c r="O34" s="77">
        <f t="shared" si="17"/>
        <v>7.1</v>
      </c>
      <c r="P34" s="70">
        <f t="shared" si="17"/>
        <v>7.9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20.100000000000001</v>
      </c>
      <c r="D35" s="72">
        <f t="shared" si="13"/>
        <v>20.399999999999999</v>
      </c>
      <c r="E35" s="7" t="s">
        <v>18</v>
      </c>
      <c r="F35" s="71">
        <f t="shared" si="14"/>
        <v>14.9</v>
      </c>
      <c r="G35" s="72">
        <f t="shared" si="14"/>
        <v>16.2</v>
      </c>
      <c r="H35" s="37" t="s">
        <v>18</v>
      </c>
      <c r="I35" s="78">
        <f t="shared" si="15"/>
        <v>22.2</v>
      </c>
      <c r="J35" s="72">
        <f t="shared" si="15"/>
        <v>22.2</v>
      </c>
      <c r="K35" s="37" t="s">
        <v>18</v>
      </c>
      <c r="L35" s="71">
        <f t="shared" si="16"/>
        <v>21.1</v>
      </c>
      <c r="M35" s="72">
        <f t="shared" si="16"/>
        <v>22.1</v>
      </c>
      <c r="N35" s="37" t="s">
        <v>18</v>
      </c>
      <c r="O35" s="78">
        <f t="shared" si="17"/>
        <v>23.5</v>
      </c>
      <c r="P35" s="72">
        <f t="shared" si="17"/>
        <v>22.2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18.7</v>
      </c>
      <c r="D36" s="72">
        <f t="shared" si="13"/>
        <v>19.5</v>
      </c>
      <c r="E36" s="7" t="s">
        <v>18</v>
      </c>
      <c r="F36" s="71">
        <f t="shared" si="14"/>
        <v>18.7</v>
      </c>
      <c r="G36" s="72">
        <f t="shared" si="14"/>
        <v>18.8</v>
      </c>
      <c r="H36" s="37" t="s">
        <v>18</v>
      </c>
      <c r="I36" s="78">
        <f t="shared" si="15"/>
        <v>18.7</v>
      </c>
      <c r="J36" s="72">
        <f t="shared" si="15"/>
        <v>19.8</v>
      </c>
      <c r="K36" s="37" t="s">
        <v>18</v>
      </c>
      <c r="L36" s="71">
        <f t="shared" si="16"/>
        <v>18.8</v>
      </c>
      <c r="M36" s="72">
        <f t="shared" si="16"/>
        <v>20</v>
      </c>
      <c r="N36" s="37" t="s">
        <v>18</v>
      </c>
      <c r="O36" s="78">
        <f t="shared" si="17"/>
        <v>18.7</v>
      </c>
      <c r="P36" s="72">
        <f t="shared" si="17"/>
        <v>19.600000000000001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12.2</v>
      </c>
      <c r="D37" s="72">
        <f t="shared" si="13"/>
        <v>11.4</v>
      </c>
      <c r="E37" s="7" t="s">
        <v>18</v>
      </c>
      <c r="F37" s="71">
        <f t="shared" si="14"/>
        <v>11.1</v>
      </c>
      <c r="G37" s="72">
        <f t="shared" si="14"/>
        <v>9.8000000000000007</v>
      </c>
      <c r="H37" s="37" t="s">
        <v>18</v>
      </c>
      <c r="I37" s="78">
        <f t="shared" si="15"/>
        <v>12.7</v>
      </c>
      <c r="J37" s="72">
        <f t="shared" si="15"/>
        <v>12.1</v>
      </c>
      <c r="K37" s="37" t="s">
        <v>18</v>
      </c>
      <c r="L37" s="71">
        <f t="shared" si="16"/>
        <v>11.6</v>
      </c>
      <c r="M37" s="72">
        <f t="shared" si="16"/>
        <v>12</v>
      </c>
      <c r="N37" s="37" t="s">
        <v>18</v>
      </c>
      <c r="O37" s="78">
        <f t="shared" si="17"/>
        <v>13.8</v>
      </c>
      <c r="P37" s="72">
        <f t="shared" si="17"/>
        <v>12.2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7.8</v>
      </c>
      <c r="D38" s="72">
        <f t="shared" si="13"/>
        <v>7.8</v>
      </c>
      <c r="E38" s="7" t="s">
        <v>18</v>
      </c>
      <c r="F38" s="71">
        <f t="shared" si="14"/>
        <v>8.6999999999999993</v>
      </c>
      <c r="G38" s="72">
        <f t="shared" si="14"/>
        <v>9</v>
      </c>
      <c r="H38" s="37" t="s">
        <v>18</v>
      </c>
      <c r="I38" s="78">
        <f t="shared" si="15"/>
        <v>7.4</v>
      </c>
      <c r="J38" s="72">
        <f t="shared" si="15"/>
        <v>7.3</v>
      </c>
      <c r="K38" s="37" t="s">
        <v>18</v>
      </c>
      <c r="L38" s="71">
        <f t="shared" si="16"/>
        <v>7.9</v>
      </c>
      <c r="M38" s="72">
        <f t="shared" si="16"/>
        <v>6.9</v>
      </c>
      <c r="N38" s="37" t="s">
        <v>18</v>
      </c>
      <c r="O38" s="78">
        <f t="shared" si="17"/>
        <v>7</v>
      </c>
      <c r="P38" s="72">
        <f t="shared" si="17"/>
        <v>7.8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5.3</v>
      </c>
      <c r="D39" s="72">
        <f t="shared" si="13"/>
        <v>5</v>
      </c>
      <c r="E39" s="7" t="s">
        <v>18</v>
      </c>
      <c r="F39" s="71">
        <f t="shared" si="14"/>
        <v>5</v>
      </c>
      <c r="G39" s="72">
        <f t="shared" si="14"/>
        <v>3.7</v>
      </c>
      <c r="H39" s="37" t="s">
        <v>18</v>
      </c>
      <c r="I39" s="78">
        <f t="shared" si="15"/>
        <v>5.4</v>
      </c>
      <c r="J39" s="72">
        <f t="shared" si="15"/>
        <v>5.6</v>
      </c>
      <c r="K39" s="37" t="s">
        <v>18</v>
      </c>
      <c r="L39" s="71">
        <f t="shared" si="16"/>
        <v>5</v>
      </c>
      <c r="M39" s="72">
        <f t="shared" si="16"/>
        <v>5.8</v>
      </c>
      <c r="N39" s="37" t="s">
        <v>18</v>
      </c>
      <c r="O39" s="78">
        <f t="shared" si="17"/>
        <v>5.9</v>
      </c>
      <c r="P39" s="72">
        <f t="shared" si="17"/>
        <v>5.4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5.8</v>
      </c>
      <c r="D40" s="72">
        <f t="shared" si="13"/>
        <v>5.4</v>
      </c>
      <c r="E40" s="7" t="s">
        <v>18</v>
      </c>
      <c r="F40" s="71">
        <f t="shared" si="14"/>
        <v>5.6</v>
      </c>
      <c r="G40" s="72">
        <f t="shared" si="14"/>
        <v>6</v>
      </c>
      <c r="H40" s="37" t="s">
        <v>18</v>
      </c>
      <c r="I40" s="78">
        <f t="shared" si="15"/>
        <v>5.9</v>
      </c>
      <c r="J40" s="72">
        <f t="shared" si="15"/>
        <v>5.0999999999999996</v>
      </c>
      <c r="K40" s="37" t="s">
        <v>18</v>
      </c>
      <c r="L40" s="71">
        <f t="shared" si="16"/>
        <v>5.6</v>
      </c>
      <c r="M40" s="72">
        <f t="shared" si="16"/>
        <v>5.0999999999999996</v>
      </c>
      <c r="N40" s="37" t="s">
        <v>18</v>
      </c>
      <c r="O40" s="78">
        <f t="shared" si="17"/>
        <v>6.3</v>
      </c>
      <c r="P40" s="72">
        <f t="shared" si="17"/>
        <v>5.2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4.7</v>
      </c>
      <c r="D41" s="72">
        <f t="shared" si="13"/>
        <v>3.7</v>
      </c>
      <c r="E41" s="7" t="s">
        <v>18</v>
      </c>
      <c r="F41" s="71">
        <f t="shared" si="14"/>
        <v>5.0999999999999996</v>
      </c>
      <c r="G41" s="72">
        <f t="shared" si="14"/>
        <v>4.0999999999999996</v>
      </c>
      <c r="H41" s="37" t="s">
        <v>18</v>
      </c>
      <c r="I41" s="78">
        <f t="shared" si="15"/>
        <v>4.5999999999999996</v>
      </c>
      <c r="J41" s="72">
        <f t="shared" si="15"/>
        <v>3.5</v>
      </c>
      <c r="K41" s="37" t="s">
        <v>18</v>
      </c>
      <c r="L41" s="71">
        <f t="shared" si="16"/>
        <v>5.4</v>
      </c>
      <c r="M41" s="72">
        <f t="shared" si="16"/>
        <v>4</v>
      </c>
      <c r="N41" s="37" t="s">
        <v>18</v>
      </c>
      <c r="O41" s="78">
        <f t="shared" si="17"/>
        <v>3.7</v>
      </c>
      <c r="P41" s="72">
        <f t="shared" si="17"/>
        <v>3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3.2</v>
      </c>
      <c r="D42" s="72">
        <f t="shared" si="13"/>
        <v>2.6</v>
      </c>
      <c r="E42" s="7" t="s">
        <v>18</v>
      </c>
      <c r="F42" s="71">
        <f t="shared" si="14"/>
        <v>3.9</v>
      </c>
      <c r="G42" s="72">
        <f t="shared" si="14"/>
        <v>3.9</v>
      </c>
      <c r="H42" s="37" t="s">
        <v>18</v>
      </c>
      <c r="I42" s="78">
        <f t="shared" si="15"/>
        <v>2.9</v>
      </c>
      <c r="J42" s="72">
        <f t="shared" si="15"/>
        <v>2.1</v>
      </c>
      <c r="K42" s="37" t="s">
        <v>18</v>
      </c>
      <c r="L42" s="71">
        <f t="shared" si="16"/>
        <v>3.8</v>
      </c>
      <c r="M42" s="72">
        <f t="shared" si="16"/>
        <v>2.6</v>
      </c>
      <c r="N42" s="37" t="s">
        <v>18</v>
      </c>
      <c r="O42" s="78">
        <f t="shared" si="17"/>
        <v>2</v>
      </c>
      <c r="P42" s="72">
        <f t="shared" si="17"/>
        <v>1.6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1.7</v>
      </c>
      <c r="D43" s="74">
        <f t="shared" si="13"/>
        <v>2.2000000000000002</v>
      </c>
      <c r="E43" s="35" t="s">
        <v>18</v>
      </c>
      <c r="F43" s="73">
        <f t="shared" si="14"/>
        <v>0.9</v>
      </c>
      <c r="G43" s="74">
        <f t="shared" si="14"/>
        <v>3.2</v>
      </c>
      <c r="H43" s="38" t="s">
        <v>18</v>
      </c>
      <c r="I43" s="79">
        <f t="shared" si="15"/>
        <v>2</v>
      </c>
      <c r="J43" s="74">
        <f t="shared" si="15"/>
        <v>1.7</v>
      </c>
      <c r="K43" s="38" t="s">
        <v>18</v>
      </c>
      <c r="L43" s="73">
        <f t="shared" si="16"/>
        <v>2.8</v>
      </c>
      <c r="M43" s="74">
        <f t="shared" si="16"/>
        <v>2</v>
      </c>
      <c r="N43" s="38" t="s">
        <v>18</v>
      </c>
      <c r="O43" s="79">
        <f t="shared" si="17"/>
        <v>1.2</v>
      </c>
      <c r="P43" s="74">
        <f t="shared" si="17"/>
        <v>1.4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0.9</v>
      </c>
      <c r="D44" s="72">
        <f t="shared" si="18"/>
        <v>1.2</v>
      </c>
      <c r="E44" s="7" t="s">
        <v>18</v>
      </c>
      <c r="F44" s="71">
        <f t="shared" ref="F44:G46" si="19">ROUND(F24/F$7*100,1)</f>
        <v>1.4</v>
      </c>
      <c r="G44" s="72">
        <f t="shared" si="19"/>
        <v>1</v>
      </c>
      <c r="H44" s="37" t="s">
        <v>18</v>
      </c>
      <c r="I44" s="78">
        <f t="shared" ref="I44:J46" si="20">ROUND(I24/I$7*100,1)</f>
        <v>0.7</v>
      </c>
      <c r="J44" s="72">
        <f t="shared" si="20"/>
        <v>1.2</v>
      </c>
      <c r="K44" s="37" t="s">
        <v>18</v>
      </c>
      <c r="L44" s="71">
        <f t="shared" ref="L44:M46" si="21">ROUND(L24/L$7*100,1)</f>
        <v>0.8</v>
      </c>
      <c r="M44" s="72">
        <f t="shared" si="21"/>
        <v>1.7</v>
      </c>
      <c r="N44" s="37" t="s">
        <v>18</v>
      </c>
      <c r="O44" s="78">
        <f t="shared" ref="O44:P46" si="22">ROUND(O24/O$7*100,1)</f>
        <v>0.7</v>
      </c>
      <c r="P44" s="72">
        <f t="shared" si="22"/>
        <v>0.7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0.9</v>
      </c>
      <c r="D45" s="72">
        <f t="shared" si="18"/>
        <v>1.2</v>
      </c>
      <c r="E45" s="7" t="s">
        <v>18</v>
      </c>
      <c r="F45" s="71">
        <f t="shared" si="19"/>
        <v>1.9</v>
      </c>
      <c r="G45" s="72">
        <f t="shared" si="19"/>
        <v>1.8</v>
      </c>
      <c r="H45" s="37" t="s">
        <v>18</v>
      </c>
      <c r="I45" s="78">
        <f t="shared" si="20"/>
        <v>0.5</v>
      </c>
      <c r="J45" s="72">
        <f t="shared" si="20"/>
        <v>0.9</v>
      </c>
      <c r="K45" s="37" t="s">
        <v>18</v>
      </c>
      <c r="L45" s="71">
        <f t="shared" si="21"/>
        <v>0.6</v>
      </c>
      <c r="M45" s="72">
        <f t="shared" si="21"/>
        <v>0.9</v>
      </c>
      <c r="N45" s="37" t="s">
        <v>18</v>
      </c>
      <c r="O45" s="78">
        <f t="shared" si="22"/>
        <v>0.4</v>
      </c>
      <c r="P45" s="72">
        <f t="shared" si="22"/>
        <v>1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3.7</v>
      </c>
      <c r="D46" s="76">
        <f t="shared" si="18"/>
        <v>3.1</v>
      </c>
      <c r="E46" s="11" t="s">
        <v>18</v>
      </c>
      <c r="F46" s="75">
        <f t="shared" si="19"/>
        <v>7.7</v>
      </c>
      <c r="G46" s="76">
        <f t="shared" si="19"/>
        <v>5.8</v>
      </c>
      <c r="H46" s="39" t="s">
        <v>18</v>
      </c>
      <c r="I46" s="80">
        <f t="shared" si="20"/>
        <v>2</v>
      </c>
      <c r="J46" s="76">
        <f t="shared" si="20"/>
        <v>2</v>
      </c>
      <c r="K46" s="39" t="s">
        <v>18</v>
      </c>
      <c r="L46" s="75">
        <f t="shared" si="21"/>
        <v>2</v>
      </c>
      <c r="M46" s="76">
        <f t="shared" si="21"/>
        <v>1.6</v>
      </c>
      <c r="N46" s="39" t="s">
        <v>18</v>
      </c>
      <c r="O46" s="80">
        <f t="shared" si="22"/>
        <v>1.9</v>
      </c>
      <c r="P46" s="76">
        <f t="shared" si="22"/>
        <v>2.4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48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583</v>
      </c>
      <c r="D7" s="17">
        <f t="shared" si="0"/>
        <v>621</v>
      </c>
      <c r="E7" s="10">
        <f t="shared" si="0"/>
        <v>-38</v>
      </c>
      <c r="F7" s="9">
        <f t="shared" si="0"/>
        <v>276</v>
      </c>
      <c r="G7" s="17">
        <f t="shared" si="0"/>
        <v>317</v>
      </c>
      <c r="H7" s="10">
        <f t="shared" si="0"/>
        <v>-41</v>
      </c>
      <c r="I7" s="9">
        <f t="shared" si="0"/>
        <v>307</v>
      </c>
      <c r="J7" s="17">
        <f t="shared" si="0"/>
        <v>304</v>
      </c>
      <c r="K7" s="29">
        <f t="shared" si="0"/>
        <v>3</v>
      </c>
      <c r="L7" s="9">
        <f t="shared" si="0"/>
        <v>158</v>
      </c>
      <c r="M7" s="17">
        <f t="shared" si="0"/>
        <v>146</v>
      </c>
      <c r="N7" s="10">
        <f t="shared" si="0"/>
        <v>12</v>
      </c>
      <c r="O7" s="9">
        <f t="shared" si="0"/>
        <v>149</v>
      </c>
      <c r="P7" s="17">
        <f t="shared" si="0"/>
        <v>158</v>
      </c>
      <c r="Q7" s="10">
        <f t="shared" si="0"/>
        <v>-9</v>
      </c>
      <c r="R7" s="9">
        <f t="shared" si="0"/>
        <v>9</v>
      </c>
      <c r="S7" s="17">
        <f t="shared" si="0"/>
        <v>-12</v>
      </c>
      <c r="T7" s="10">
        <f t="shared" si="0"/>
        <v>21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54</v>
      </c>
      <c r="D8" s="22">
        <f t="shared" si="1"/>
        <v>47</v>
      </c>
      <c r="E8" s="23">
        <f t="shared" si="1"/>
        <v>7</v>
      </c>
      <c r="F8" s="21">
        <f t="shared" si="1"/>
        <v>39</v>
      </c>
      <c r="G8" s="22">
        <f t="shared" si="1"/>
        <v>43</v>
      </c>
      <c r="H8" s="23">
        <f t="shared" si="1"/>
        <v>-4</v>
      </c>
      <c r="I8" s="21">
        <f t="shared" si="1"/>
        <v>15</v>
      </c>
      <c r="J8" s="22">
        <f t="shared" si="1"/>
        <v>4</v>
      </c>
      <c r="K8" s="30">
        <f t="shared" si="1"/>
        <v>11</v>
      </c>
      <c r="L8" s="21">
        <f t="shared" si="1"/>
        <v>12</v>
      </c>
      <c r="M8" s="22">
        <f t="shared" si="1"/>
        <v>2</v>
      </c>
      <c r="N8" s="23">
        <f t="shared" si="1"/>
        <v>10</v>
      </c>
      <c r="O8" s="21">
        <f t="shared" si="1"/>
        <v>3</v>
      </c>
      <c r="P8" s="22">
        <f t="shared" si="1"/>
        <v>2</v>
      </c>
      <c r="Q8" s="23">
        <f t="shared" si="1"/>
        <v>1</v>
      </c>
      <c r="R8" s="21">
        <f t="shared" si="1"/>
        <v>9</v>
      </c>
      <c r="S8" s="22">
        <f t="shared" si="1"/>
        <v>0</v>
      </c>
      <c r="T8" s="23">
        <f t="shared" si="1"/>
        <v>9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488</v>
      </c>
      <c r="D9" s="18">
        <f t="shared" si="2"/>
        <v>521</v>
      </c>
      <c r="E9" s="6">
        <f t="shared" si="2"/>
        <v>-33</v>
      </c>
      <c r="F9" s="5">
        <f t="shared" si="2"/>
        <v>211</v>
      </c>
      <c r="G9" s="18">
        <f t="shared" si="2"/>
        <v>242</v>
      </c>
      <c r="H9" s="6">
        <f t="shared" si="2"/>
        <v>-31</v>
      </c>
      <c r="I9" s="5">
        <f t="shared" si="2"/>
        <v>277</v>
      </c>
      <c r="J9" s="18">
        <f t="shared" si="2"/>
        <v>279</v>
      </c>
      <c r="K9" s="31">
        <f t="shared" si="2"/>
        <v>-2</v>
      </c>
      <c r="L9" s="5">
        <f t="shared" si="2"/>
        <v>137</v>
      </c>
      <c r="M9" s="18">
        <f t="shared" si="2"/>
        <v>134</v>
      </c>
      <c r="N9" s="6">
        <f t="shared" si="2"/>
        <v>3</v>
      </c>
      <c r="O9" s="5">
        <f t="shared" si="2"/>
        <v>140</v>
      </c>
      <c r="P9" s="18">
        <f t="shared" si="2"/>
        <v>145</v>
      </c>
      <c r="Q9" s="6">
        <f t="shared" si="2"/>
        <v>-5</v>
      </c>
      <c r="R9" s="5">
        <f t="shared" si="2"/>
        <v>-3</v>
      </c>
      <c r="S9" s="18">
        <f t="shared" si="2"/>
        <v>-11</v>
      </c>
      <c r="T9" s="6">
        <f t="shared" si="2"/>
        <v>8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41</v>
      </c>
      <c r="D10" s="26">
        <f t="shared" si="3"/>
        <v>53</v>
      </c>
      <c r="E10" s="27">
        <f t="shared" si="3"/>
        <v>-12</v>
      </c>
      <c r="F10" s="25">
        <f t="shared" si="3"/>
        <v>26</v>
      </c>
      <c r="G10" s="26">
        <f t="shared" si="3"/>
        <v>32</v>
      </c>
      <c r="H10" s="27">
        <f t="shared" si="3"/>
        <v>-6</v>
      </c>
      <c r="I10" s="25">
        <f t="shared" si="3"/>
        <v>15</v>
      </c>
      <c r="J10" s="26">
        <f t="shared" si="3"/>
        <v>21</v>
      </c>
      <c r="K10" s="32">
        <f t="shared" si="3"/>
        <v>-6</v>
      </c>
      <c r="L10" s="25">
        <f t="shared" si="3"/>
        <v>9</v>
      </c>
      <c r="M10" s="26">
        <f t="shared" si="3"/>
        <v>10</v>
      </c>
      <c r="N10" s="27">
        <f t="shared" si="3"/>
        <v>-1</v>
      </c>
      <c r="O10" s="25">
        <f t="shared" si="3"/>
        <v>6</v>
      </c>
      <c r="P10" s="26">
        <f t="shared" si="3"/>
        <v>11</v>
      </c>
      <c r="Q10" s="27">
        <f t="shared" si="3"/>
        <v>-5</v>
      </c>
      <c r="R10" s="25">
        <f t="shared" si="3"/>
        <v>3</v>
      </c>
      <c r="S10" s="26">
        <f t="shared" si="3"/>
        <v>-1</v>
      </c>
      <c r="T10" s="27">
        <f t="shared" si="3"/>
        <v>4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34</v>
      </c>
      <c r="D11" s="18">
        <f t="shared" si="4"/>
        <v>38</v>
      </c>
      <c r="E11" s="6">
        <f t="shared" ref="E11:E26" si="5">C11-D11</f>
        <v>-4</v>
      </c>
      <c r="F11" s="5">
        <v>27</v>
      </c>
      <c r="G11" s="18">
        <v>34</v>
      </c>
      <c r="H11" s="13">
        <f t="shared" ref="H11:H26" si="6">F11-G11</f>
        <v>-7</v>
      </c>
      <c r="I11" s="5">
        <f t="shared" ref="I11:J26" si="7">L11+O11</f>
        <v>7</v>
      </c>
      <c r="J11" s="18">
        <f t="shared" si="7"/>
        <v>4</v>
      </c>
      <c r="K11" s="31">
        <f t="shared" ref="K11:K26" si="8">I11-J11</f>
        <v>3</v>
      </c>
      <c r="L11" s="5">
        <v>6</v>
      </c>
      <c r="M11" s="18">
        <v>2</v>
      </c>
      <c r="N11" s="6">
        <f t="shared" ref="N11:N26" si="9">L11-M11</f>
        <v>4</v>
      </c>
      <c r="O11" s="5">
        <v>1</v>
      </c>
      <c r="P11" s="18">
        <v>2</v>
      </c>
      <c r="Q11" s="13">
        <f>O11-P11</f>
        <v>-1</v>
      </c>
      <c r="R11" s="6">
        <f t="shared" ref="R11:S24" si="10">L11-O11</f>
        <v>5</v>
      </c>
      <c r="S11" s="18">
        <f t="shared" si="10"/>
        <v>0</v>
      </c>
      <c r="T11" s="6">
        <f t="shared" ref="T11:T26" si="11">R11-S11</f>
        <v>5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12</v>
      </c>
      <c r="D12" s="18">
        <f t="shared" si="4"/>
        <v>9</v>
      </c>
      <c r="E12" s="6">
        <f t="shared" si="5"/>
        <v>3</v>
      </c>
      <c r="F12" s="5">
        <v>6</v>
      </c>
      <c r="G12" s="18">
        <v>9</v>
      </c>
      <c r="H12" s="13">
        <f t="shared" si="6"/>
        <v>-3</v>
      </c>
      <c r="I12" s="5">
        <f t="shared" si="7"/>
        <v>6</v>
      </c>
      <c r="J12" s="18">
        <f t="shared" si="7"/>
        <v>0</v>
      </c>
      <c r="K12" s="31">
        <f t="shared" si="8"/>
        <v>6</v>
      </c>
      <c r="L12" s="5">
        <v>5</v>
      </c>
      <c r="M12" s="18">
        <v>0</v>
      </c>
      <c r="N12" s="6">
        <f t="shared" si="9"/>
        <v>5</v>
      </c>
      <c r="O12" s="5">
        <v>1</v>
      </c>
      <c r="P12" s="18">
        <v>0</v>
      </c>
      <c r="Q12" s="13">
        <f t="shared" ref="Q12:Q26" si="12">O12-P12</f>
        <v>1</v>
      </c>
      <c r="R12" s="6">
        <f t="shared" si="10"/>
        <v>4</v>
      </c>
      <c r="S12" s="18">
        <f t="shared" si="10"/>
        <v>0</v>
      </c>
      <c r="T12" s="6">
        <f t="shared" si="11"/>
        <v>4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8</v>
      </c>
      <c r="D13" s="18">
        <f t="shared" si="4"/>
        <v>0</v>
      </c>
      <c r="E13" s="6">
        <f t="shared" si="5"/>
        <v>8</v>
      </c>
      <c r="F13" s="5">
        <v>6</v>
      </c>
      <c r="G13" s="18">
        <v>0</v>
      </c>
      <c r="H13" s="13">
        <f t="shared" si="6"/>
        <v>6</v>
      </c>
      <c r="I13" s="5">
        <f t="shared" si="7"/>
        <v>2</v>
      </c>
      <c r="J13" s="18">
        <f t="shared" si="7"/>
        <v>0</v>
      </c>
      <c r="K13" s="32">
        <f t="shared" si="8"/>
        <v>2</v>
      </c>
      <c r="L13" s="5">
        <v>1</v>
      </c>
      <c r="M13" s="18">
        <v>0</v>
      </c>
      <c r="N13" s="6">
        <f t="shared" si="9"/>
        <v>1</v>
      </c>
      <c r="O13" s="5">
        <v>1</v>
      </c>
      <c r="P13" s="18">
        <v>0</v>
      </c>
      <c r="Q13" s="13">
        <f t="shared" si="12"/>
        <v>1</v>
      </c>
      <c r="R13" s="6">
        <f t="shared" si="10"/>
        <v>0</v>
      </c>
      <c r="S13" s="18">
        <f t="shared" si="10"/>
        <v>0</v>
      </c>
      <c r="T13" s="6">
        <f t="shared" si="11"/>
        <v>0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46</v>
      </c>
      <c r="D14" s="22">
        <f t="shared" si="4"/>
        <v>57</v>
      </c>
      <c r="E14" s="23">
        <f t="shared" si="5"/>
        <v>-11</v>
      </c>
      <c r="F14" s="21">
        <v>14</v>
      </c>
      <c r="G14" s="22">
        <v>20</v>
      </c>
      <c r="H14" s="24">
        <f t="shared" si="6"/>
        <v>-6</v>
      </c>
      <c r="I14" s="21">
        <f t="shared" si="7"/>
        <v>32</v>
      </c>
      <c r="J14" s="22">
        <f t="shared" si="7"/>
        <v>37</v>
      </c>
      <c r="K14" s="24">
        <f t="shared" si="8"/>
        <v>-5</v>
      </c>
      <c r="L14" s="21">
        <v>13</v>
      </c>
      <c r="M14" s="22">
        <v>11</v>
      </c>
      <c r="N14" s="23">
        <f t="shared" si="9"/>
        <v>2</v>
      </c>
      <c r="O14" s="21">
        <v>19</v>
      </c>
      <c r="P14" s="22">
        <v>26</v>
      </c>
      <c r="Q14" s="24">
        <f t="shared" si="12"/>
        <v>-7</v>
      </c>
      <c r="R14" s="23">
        <f t="shared" si="10"/>
        <v>-6</v>
      </c>
      <c r="S14" s="22">
        <f t="shared" si="10"/>
        <v>-15</v>
      </c>
      <c r="T14" s="23">
        <f t="shared" si="11"/>
        <v>9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112</v>
      </c>
      <c r="D15" s="18">
        <f t="shared" si="4"/>
        <v>115</v>
      </c>
      <c r="E15" s="6">
        <f t="shared" si="5"/>
        <v>-3</v>
      </c>
      <c r="F15" s="5">
        <v>39</v>
      </c>
      <c r="G15" s="18">
        <v>41</v>
      </c>
      <c r="H15" s="13">
        <f t="shared" si="6"/>
        <v>-2</v>
      </c>
      <c r="I15" s="5">
        <f t="shared" si="7"/>
        <v>73</v>
      </c>
      <c r="J15" s="18">
        <f t="shared" si="7"/>
        <v>74</v>
      </c>
      <c r="K15" s="13">
        <f t="shared" si="8"/>
        <v>-1</v>
      </c>
      <c r="L15" s="5">
        <v>27</v>
      </c>
      <c r="M15" s="18">
        <v>33</v>
      </c>
      <c r="N15" s="6">
        <f t="shared" si="9"/>
        <v>-6</v>
      </c>
      <c r="O15" s="5">
        <v>46</v>
      </c>
      <c r="P15" s="18">
        <v>41</v>
      </c>
      <c r="Q15" s="13">
        <f t="shared" si="12"/>
        <v>5</v>
      </c>
      <c r="R15" s="6">
        <f t="shared" si="10"/>
        <v>-19</v>
      </c>
      <c r="S15" s="18">
        <f t="shared" si="10"/>
        <v>-8</v>
      </c>
      <c r="T15" s="6">
        <f t="shared" si="11"/>
        <v>-11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110</v>
      </c>
      <c r="D16" s="18">
        <f t="shared" si="4"/>
        <v>105</v>
      </c>
      <c r="E16" s="6">
        <f t="shared" si="5"/>
        <v>5</v>
      </c>
      <c r="F16" s="5">
        <v>58</v>
      </c>
      <c r="G16" s="18">
        <v>56</v>
      </c>
      <c r="H16" s="13">
        <f t="shared" si="6"/>
        <v>2</v>
      </c>
      <c r="I16" s="5">
        <f t="shared" si="7"/>
        <v>52</v>
      </c>
      <c r="J16" s="18">
        <f t="shared" si="7"/>
        <v>49</v>
      </c>
      <c r="K16" s="13">
        <f t="shared" si="8"/>
        <v>3</v>
      </c>
      <c r="L16" s="5">
        <v>25</v>
      </c>
      <c r="M16" s="18">
        <v>28</v>
      </c>
      <c r="N16" s="6">
        <f t="shared" si="9"/>
        <v>-3</v>
      </c>
      <c r="O16" s="5">
        <v>27</v>
      </c>
      <c r="P16" s="18">
        <v>21</v>
      </c>
      <c r="Q16" s="13">
        <f t="shared" si="12"/>
        <v>6</v>
      </c>
      <c r="R16" s="6">
        <f t="shared" si="10"/>
        <v>-2</v>
      </c>
      <c r="S16" s="18">
        <f t="shared" si="10"/>
        <v>7</v>
      </c>
      <c r="T16" s="6">
        <f t="shared" si="11"/>
        <v>-9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76</v>
      </c>
      <c r="D17" s="18">
        <f t="shared" si="4"/>
        <v>60</v>
      </c>
      <c r="E17" s="6">
        <f t="shared" si="5"/>
        <v>16</v>
      </c>
      <c r="F17" s="5">
        <v>30</v>
      </c>
      <c r="G17" s="18">
        <v>33</v>
      </c>
      <c r="H17" s="13">
        <f t="shared" si="6"/>
        <v>-3</v>
      </c>
      <c r="I17" s="5">
        <f t="shared" si="7"/>
        <v>46</v>
      </c>
      <c r="J17" s="18">
        <f t="shared" si="7"/>
        <v>27</v>
      </c>
      <c r="K17" s="13">
        <f t="shared" si="8"/>
        <v>19</v>
      </c>
      <c r="L17" s="5">
        <v>28</v>
      </c>
      <c r="M17" s="18">
        <v>19</v>
      </c>
      <c r="N17" s="6">
        <f t="shared" si="9"/>
        <v>9</v>
      </c>
      <c r="O17" s="5">
        <v>18</v>
      </c>
      <c r="P17" s="18">
        <v>8</v>
      </c>
      <c r="Q17" s="13">
        <f t="shared" si="12"/>
        <v>10</v>
      </c>
      <c r="R17" s="6">
        <f t="shared" si="10"/>
        <v>10</v>
      </c>
      <c r="S17" s="18">
        <f t="shared" si="10"/>
        <v>11</v>
      </c>
      <c r="T17" s="6">
        <f t="shared" si="11"/>
        <v>-1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52</v>
      </c>
      <c r="D18" s="18">
        <f t="shared" si="4"/>
        <v>48</v>
      </c>
      <c r="E18" s="6">
        <f t="shared" si="5"/>
        <v>4</v>
      </c>
      <c r="F18" s="5">
        <v>25</v>
      </c>
      <c r="G18" s="18">
        <v>23</v>
      </c>
      <c r="H18" s="13">
        <f t="shared" si="6"/>
        <v>2</v>
      </c>
      <c r="I18" s="5">
        <f t="shared" si="7"/>
        <v>27</v>
      </c>
      <c r="J18" s="18">
        <f t="shared" si="7"/>
        <v>25</v>
      </c>
      <c r="K18" s="13">
        <f t="shared" si="8"/>
        <v>2</v>
      </c>
      <c r="L18" s="5">
        <v>17</v>
      </c>
      <c r="M18" s="18">
        <v>14</v>
      </c>
      <c r="N18" s="6">
        <f t="shared" si="9"/>
        <v>3</v>
      </c>
      <c r="O18" s="5">
        <v>10</v>
      </c>
      <c r="P18" s="18">
        <v>11</v>
      </c>
      <c r="Q18" s="13">
        <f t="shared" si="12"/>
        <v>-1</v>
      </c>
      <c r="R18" s="6">
        <f t="shared" si="10"/>
        <v>7</v>
      </c>
      <c r="S18" s="18">
        <f t="shared" si="10"/>
        <v>3</v>
      </c>
      <c r="T18" s="6">
        <f t="shared" si="11"/>
        <v>4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36</v>
      </c>
      <c r="D19" s="18">
        <f t="shared" si="4"/>
        <v>43</v>
      </c>
      <c r="E19" s="6">
        <f t="shared" si="5"/>
        <v>-7</v>
      </c>
      <c r="F19" s="5">
        <v>21</v>
      </c>
      <c r="G19" s="18">
        <v>22</v>
      </c>
      <c r="H19" s="13">
        <f t="shared" si="6"/>
        <v>-1</v>
      </c>
      <c r="I19" s="5">
        <f t="shared" si="7"/>
        <v>15</v>
      </c>
      <c r="J19" s="18">
        <f t="shared" si="7"/>
        <v>21</v>
      </c>
      <c r="K19" s="13">
        <f t="shared" si="8"/>
        <v>-6</v>
      </c>
      <c r="L19" s="5">
        <v>12</v>
      </c>
      <c r="M19" s="18">
        <v>9</v>
      </c>
      <c r="N19" s="6">
        <f t="shared" si="9"/>
        <v>3</v>
      </c>
      <c r="O19" s="5">
        <v>3</v>
      </c>
      <c r="P19" s="18">
        <v>12</v>
      </c>
      <c r="Q19" s="13">
        <f t="shared" si="12"/>
        <v>-9</v>
      </c>
      <c r="R19" s="6">
        <f t="shared" si="10"/>
        <v>9</v>
      </c>
      <c r="S19" s="18">
        <f t="shared" si="10"/>
        <v>-3</v>
      </c>
      <c r="T19" s="6">
        <f t="shared" si="11"/>
        <v>12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24</v>
      </c>
      <c r="D20" s="18">
        <f t="shared" si="4"/>
        <v>32</v>
      </c>
      <c r="E20" s="6">
        <f t="shared" si="5"/>
        <v>-8</v>
      </c>
      <c r="F20" s="5">
        <v>7</v>
      </c>
      <c r="G20" s="18">
        <v>16</v>
      </c>
      <c r="H20" s="13">
        <f t="shared" si="6"/>
        <v>-9</v>
      </c>
      <c r="I20" s="5">
        <f t="shared" si="7"/>
        <v>17</v>
      </c>
      <c r="J20" s="18">
        <f t="shared" si="7"/>
        <v>16</v>
      </c>
      <c r="K20" s="13">
        <f t="shared" si="8"/>
        <v>1</v>
      </c>
      <c r="L20" s="5">
        <v>9</v>
      </c>
      <c r="M20" s="18">
        <v>5</v>
      </c>
      <c r="N20" s="6">
        <f t="shared" si="9"/>
        <v>4</v>
      </c>
      <c r="O20" s="5">
        <v>8</v>
      </c>
      <c r="P20" s="18">
        <v>11</v>
      </c>
      <c r="Q20" s="13">
        <f t="shared" si="12"/>
        <v>-3</v>
      </c>
      <c r="R20" s="6">
        <f t="shared" si="10"/>
        <v>1</v>
      </c>
      <c r="S20" s="18">
        <f t="shared" si="10"/>
        <v>-6</v>
      </c>
      <c r="T20" s="6">
        <f t="shared" si="11"/>
        <v>7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15</v>
      </c>
      <c r="D21" s="18">
        <f t="shared" si="4"/>
        <v>26</v>
      </c>
      <c r="E21" s="6">
        <f t="shared" si="5"/>
        <v>-11</v>
      </c>
      <c r="F21" s="5">
        <v>9</v>
      </c>
      <c r="G21" s="18">
        <v>13</v>
      </c>
      <c r="H21" s="13">
        <f t="shared" si="6"/>
        <v>-4</v>
      </c>
      <c r="I21" s="5">
        <f t="shared" si="7"/>
        <v>6</v>
      </c>
      <c r="J21" s="18">
        <f t="shared" si="7"/>
        <v>13</v>
      </c>
      <c r="K21" s="13">
        <f t="shared" si="8"/>
        <v>-7</v>
      </c>
      <c r="L21" s="5">
        <v>1</v>
      </c>
      <c r="M21" s="18">
        <v>6</v>
      </c>
      <c r="N21" s="6">
        <f t="shared" si="9"/>
        <v>-5</v>
      </c>
      <c r="O21" s="5">
        <v>5</v>
      </c>
      <c r="P21" s="18">
        <v>7</v>
      </c>
      <c r="Q21" s="13">
        <f t="shared" si="12"/>
        <v>-2</v>
      </c>
      <c r="R21" s="6">
        <f t="shared" si="10"/>
        <v>-4</v>
      </c>
      <c r="S21" s="18">
        <f t="shared" si="10"/>
        <v>-1</v>
      </c>
      <c r="T21" s="6">
        <f t="shared" si="11"/>
        <v>-3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8</v>
      </c>
      <c r="D22" s="18">
        <f t="shared" si="4"/>
        <v>17</v>
      </c>
      <c r="E22" s="6">
        <f t="shared" si="5"/>
        <v>-9</v>
      </c>
      <c r="F22" s="5">
        <v>3</v>
      </c>
      <c r="G22" s="18">
        <v>10</v>
      </c>
      <c r="H22" s="13">
        <f t="shared" si="6"/>
        <v>-7</v>
      </c>
      <c r="I22" s="5">
        <f t="shared" si="7"/>
        <v>5</v>
      </c>
      <c r="J22" s="18">
        <f t="shared" si="7"/>
        <v>7</v>
      </c>
      <c r="K22" s="13">
        <f t="shared" si="8"/>
        <v>-2</v>
      </c>
      <c r="L22" s="5">
        <v>2</v>
      </c>
      <c r="M22" s="18">
        <v>2</v>
      </c>
      <c r="N22" s="6">
        <f t="shared" si="9"/>
        <v>0</v>
      </c>
      <c r="O22" s="5">
        <v>3</v>
      </c>
      <c r="P22" s="18">
        <v>5</v>
      </c>
      <c r="Q22" s="13">
        <f t="shared" si="12"/>
        <v>-2</v>
      </c>
      <c r="R22" s="6">
        <f t="shared" si="10"/>
        <v>-1</v>
      </c>
      <c r="S22" s="18">
        <f t="shared" si="10"/>
        <v>-3</v>
      </c>
      <c r="T22" s="6">
        <f t="shared" si="11"/>
        <v>2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9</v>
      </c>
      <c r="D23" s="26">
        <f t="shared" si="4"/>
        <v>18</v>
      </c>
      <c r="E23" s="27">
        <f t="shared" si="5"/>
        <v>-9</v>
      </c>
      <c r="F23" s="25">
        <v>5</v>
      </c>
      <c r="G23" s="26">
        <v>8</v>
      </c>
      <c r="H23" s="28">
        <f t="shared" si="6"/>
        <v>-3</v>
      </c>
      <c r="I23" s="25">
        <f t="shared" si="7"/>
        <v>4</v>
      </c>
      <c r="J23" s="26">
        <f t="shared" si="7"/>
        <v>10</v>
      </c>
      <c r="K23" s="28">
        <f t="shared" si="8"/>
        <v>-6</v>
      </c>
      <c r="L23" s="25">
        <v>3</v>
      </c>
      <c r="M23" s="26">
        <v>7</v>
      </c>
      <c r="N23" s="27">
        <f t="shared" si="9"/>
        <v>-4</v>
      </c>
      <c r="O23" s="25">
        <v>1</v>
      </c>
      <c r="P23" s="26">
        <v>3</v>
      </c>
      <c r="Q23" s="28">
        <f t="shared" si="12"/>
        <v>-2</v>
      </c>
      <c r="R23" s="27">
        <f t="shared" si="10"/>
        <v>2</v>
      </c>
      <c r="S23" s="26">
        <f t="shared" si="10"/>
        <v>4</v>
      </c>
      <c r="T23" s="27">
        <f t="shared" si="11"/>
        <v>-2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9</v>
      </c>
      <c r="D24" s="18">
        <f t="shared" si="4"/>
        <v>9</v>
      </c>
      <c r="E24" s="6">
        <f t="shared" si="5"/>
        <v>0</v>
      </c>
      <c r="F24" s="5">
        <v>3</v>
      </c>
      <c r="G24" s="18">
        <v>4</v>
      </c>
      <c r="H24" s="13">
        <f t="shared" si="6"/>
        <v>-1</v>
      </c>
      <c r="I24" s="5">
        <f t="shared" si="7"/>
        <v>6</v>
      </c>
      <c r="J24" s="18">
        <f t="shared" si="7"/>
        <v>5</v>
      </c>
      <c r="K24" s="13">
        <f t="shared" si="8"/>
        <v>1</v>
      </c>
      <c r="L24" s="5">
        <v>2</v>
      </c>
      <c r="M24" s="18">
        <v>3</v>
      </c>
      <c r="N24" s="6">
        <f t="shared" si="9"/>
        <v>-1</v>
      </c>
      <c r="O24" s="5">
        <v>4</v>
      </c>
      <c r="P24" s="18">
        <v>2</v>
      </c>
      <c r="Q24" s="13">
        <f t="shared" si="12"/>
        <v>2</v>
      </c>
      <c r="R24" s="6">
        <f t="shared" si="10"/>
        <v>-2</v>
      </c>
      <c r="S24" s="18">
        <f t="shared" si="10"/>
        <v>1</v>
      </c>
      <c r="T24" s="6">
        <f t="shared" si="11"/>
        <v>-3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7</v>
      </c>
      <c r="D25" s="18">
        <f>G25+J25</f>
        <v>10</v>
      </c>
      <c r="E25" s="6">
        <f t="shared" si="5"/>
        <v>-3</v>
      </c>
      <c r="F25" s="5">
        <v>6</v>
      </c>
      <c r="G25" s="18">
        <v>4</v>
      </c>
      <c r="H25" s="13">
        <f t="shared" si="6"/>
        <v>2</v>
      </c>
      <c r="I25" s="5">
        <f t="shared" si="7"/>
        <v>1</v>
      </c>
      <c r="J25" s="18">
        <f t="shared" si="7"/>
        <v>6</v>
      </c>
      <c r="K25" s="13">
        <f t="shared" si="8"/>
        <v>-5</v>
      </c>
      <c r="L25" s="5">
        <v>1</v>
      </c>
      <c r="M25" s="18">
        <v>4</v>
      </c>
      <c r="N25" s="6">
        <f t="shared" si="9"/>
        <v>-3</v>
      </c>
      <c r="O25" s="5">
        <v>0</v>
      </c>
      <c r="P25" s="18">
        <v>2</v>
      </c>
      <c r="Q25" s="13">
        <f t="shared" si="12"/>
        <v>-2</v>
      </c>
      <c r="R25" s="6">
        <f>L25-O25</f>
        <v>1</v>
      </c>
      <c r="S25" s="18">
        <f>M25-P25</f>
        <v>2</v>
      </c>
      <c r="T25" s="6">
        <f t="shared" si="11"/>
        <v>-1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25</v>
      </c>
      <c r="D26" s="19">
        <f>G26+J26</f>
        <v>34</v>
      </c>
      <c r="E26" s="57">
        <f t="shared" si="5"/>
        <v>-9</v>
      </c>
      <c r="F26" s="14">
        <v>17</v>
      </c>
      <c r="G26" s="19">
        <v>24</v>
      </c>
      <c r="H26" s="15">
        <f t="shared" si="6"/>
        <v>-7</v>
      </c>
      <c r="I26" s="14">
        <f t="shared" si="7"/>
        <v>8</v>
      </c>
      <c r="J26" s="19">
        <f t="shared" si="7"/>
        <v>10</v>
      </c>
      <c r="K26" s="15">
        <f t="shared" si="8"/>
        <v>-2</v>
      </c>
      <c r="L26" s="14">
        <v>6</v>
      </c>
      <c r="M26" s="19">
        <v>3</v>
      </c>
      <c r="N26" s="57">
        <f t="shared" si="9"/>
        <v>3</v>
      </c>
      <c r="O26" s="14">
        <v>2</v>
      </c>
      <c r="P26" s="19">
        <v>7</v>
      </c>
      <c r="Q26" s="15">
        <f t="shared" si="12"/>
        <v>-5</v>
      </c>
      <c r="R26" s="57">
        <f>L26-O26</f>
        <v>4</v>
      </c>
      <c r="S26" s="19">
        <f>M26-P26</f>
        <v>-4</v>
      </c>
      <c r="T26" s="57">
        <f t="shared" si="11"/>
        <v>8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9.3000000000000007</v>
      </c>
      <c r="D28" s="70">
        <f t="shared" si="13"/>
        <v>7.6</v>
      </c>
      <c r="E28" s="34" t="s">
        <v>18</v>
      </c>
      <c r="F28" s="69">
        <f t="shared" ref="F28:G43" si="14">ROUND(F8/F$7*100,1)</f>
        <v>14.1</v>
      </c>
      <c r="G28" s="70">
        <f t="shared" si="14"/>
        <v>13.6</v>
      </c>
      <c r="H28" s="36" t="s">
        <v>18</v>
      </c>
      <c r="I28" s="77">
        <f t="shared" ref="I28:J43" si="15">ROUND(I8/I$7*100,1)</f>
        <v>4.9000000000000004</v>
      </c>
      <c r="J28" s="70">
        <f t="shared" si="15"/>
        <v>1.3</v>
      </c>
      <c r="K28" s="36" t="s">
        <v>18</v>
      </c>
      <c r="L28" s="69">
        <f t="shared" ref="L28:M43" si="16">ROUND(L8/L$7*100,1)</f>
        <v>7.6</v>
      </c>
      <c r="M28" s="70">
        <f t="shared" si="16"/>
        <v>1.4</v>
      </c>
      <c r="N28" s="36" t="s">
        <v>18</v>
      </c>
      <c r="O28" s="77">
        <f t="shared" ref="O28:P43" si="17">ROUND(O8/O$7*100,1)</f>
        <v>2</v>
      </c>
      <c r="P28" s="70">
        <f t="shared" si="17"/>
        <v>1.3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83.7</v>
      </c>
      <c r="D29" s="72">
        <f t="shared" si="13"/>
        <v>83.9</v>
      </c>
      <c r="E29" s="7" t="s">
        <v>18</v>
      </c>
      <c r="F29" s="71">
        <f t="shared" si="14"/>
        <v>76.400000000000006</v>
      </c>
      <c r="G29" s="72">
        <f t="shared" si="14"/>
        <v>76.3</v>
      </c>
      <c r="H29" s="37" t="s">
        <v>18</v>
      </c>
      <c r="I29" s="78">
        <f t="shared" si="15"/>
        <v>90.2</v>
      </c>
      <c r="J29" s="72">
        <f t="shared" si="15"/>
        <v>91.8</v>
      </c>
      <c r="K29" s="37" t="s">
        <v>18</v>
      </c>
      <c r="L29" s="71">
        <f t="shared" si="16"/>
        <v>86.7</v>
      </c>
      <c r="M29" s="72">
        <f t="shared" si="16"/>
        <v>91.8</v>
      </c>
      <c r="N29" s="37" t="s">
        <v>18</v>
      </c>
      <c r="O29" s="78">
        <f t="shared" si="17"/>
        <v>94</v>
      </c>
      <c r="P29" s="72">
        <f t="shared" si="17"/>
        <v>91.8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7</v>
      </c>
      <c r="D30" s="74">
        <f t="shared" si="13"/>
        <v>8.5</v>
      </c>
      <c r="E30" s="35" t="s">
        <v>18</v>
      </c>
      <c r="F30" s="73">
        <f t="shared" si="14"/>
        <v>9.4</v>
      </c>
      <c r="G30" s="74">
        <f t="shared" si="14"/>
        <v>10.1</v>
      </c>
      <c r="H30" s="38" t="s">
        <v>18</v>
      </c>
      <c r="I30" s="79">
        <f t="shared" si="15"/>
        <v>4.9000000000000004</v>
      </c>
      <c r="J30" s="74">
        <f t="shared" si="15"/>
        <v>6.9</v>
      </c>
      <c r="K30" s="38" t="s">
        <v>18</v>
      </c>
      <c r="L30" s="73">
        <f t="shared" si="16"/>
        <v>5.7</v>
      </c>
      <c r="M30" s="74">
        <f t="shared" si="16"/>
        <v>6.8</v>
      </c>
      <c r="N30" s="38" t="s">
        <v>18</v>
      </c>
      <c r="O30" s="79">
        <f t="shared" si="17"/>
        <v>4</v>
      </c>
      <c r="P30" s="74">
        <f t="shared" si="17"/>
        <v>7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5.8</v>
      </c>
      <c r="D31" s="72">
        <f t="shared" si="13"/>
        <v>6.1</v>
      </c>
      <c r="E31" s="7" t="s">
        <v>18</v>
      </c>
      <c r="F31" s="71">
        <f>ROUND(F11/F$7*100,1)</f>
        <v>9.8000000000000007</v>
      </c>
      <c r="G31" s="72">
        <f t="shared" si="14"/>
        <v>10.7</v>
      </c>
      <c r="H31" s="37" t="s">
        <v>18</v>
      </c>
      <c r="I31" s="78">
        <f t="shared" si="15"/>
        <v>2.2999999999999998</v>
      </c>
      <c r="J31" s="72">
        <f t="shared" si="15"/>
        <v>1.3</v>
      </c>
      <c r="K31" s="37" t="s">
        <v>18</v>
      </c>
      <c r="L31" s="71">
        <f t="shared" si="16"/>
        <v>3.8</v>
      </c>
      <c r="M31" s="72">
        <f t="shared" si="16"/>
        <v>1.4</v>
      </c>
      <c r="N31" s="37" t="s">
        <v>18</v>
      </c>
      <c r="O31" s="78">
        <f t="shared" si="17"/>
        <v>0.7</v>
      </c>
      <c r="P31" s="72">
        <f t="shared" si="17"/>
        <v>1.3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2.1</v>
      </c>
      <c r="D32" s="72">
        <f t="shared" si="13"/>
        <v>1.4</v>
      </c>
      <c r="E32" s="7" t="s">
        <v>18</v>
      </c>
      <c r="F32" s="71">
        <f t="shared" si="14"/>
        <v>2.2000000000000002</v>
      </c>
      <c r="G32" s="72">
        <f t="shared" si="14"/>
        <v>2.8</v>
      </c>
      <c r="H32" s="37" t="s">
        <v>18</v>
      </c>
      <c r="I32" s="78">
        <f t="shared" si="15"/>
        <v>2</v>
      </c>
      <c r="J32" s="72">
        <f t="shared" si="15"/>
        <v>0</v>
      </c>
      <c r="K32" s="37" t="s">
        <v>18</v>
      </c>
      <c r="L32" s="71">
        <f t="shared" si="16"/>
        <v>3.2</v>
      </c>
      <c r="M32" s="72">
        <f t="shared" si="16"/>
        <v>0</v>
      </c>
      <c r="N32" s="37" t="s">
        <v>18</v>
      </c>
      <c r="O32" s="78">
        <f t="shared" si="17"/>
        <v>0.7</v>
      </c>
      <c r="P32" s="72">
        <f t="shared" si="17"/>
        <v>0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1.4</v>
      </c>
      <c r="D33" s="72">
        <f t="shared" si="13"/>
        <v>0</v>
      </c>
      <c r="E33" s="7" t="s">
        <v>18</v>
      </c>
      <c r="F33" s="71">
        <f t="shared" si="14"/>
        <v>2.2000000000000002</v>
      </c>
      <c r="G33" s="72">
        <f t="shared" si="14"/>
        <v>0</v>
      </c>
      <c r="H33" s="37" t="s">
        <v>18</v>
      </c>
      <c r="I33" s="78">
        <f t="shared" si="15"/>
        <v>0.7</v>
      </c>
      <c r="J33" s="72">
        <f t="shared" si="15"/>
        <v>0</v>
      </c>
      <c r="K33" s="37" t="s">
        <v>18</v>
      </c>
      <c r="L33" s="71">
        <f t="shared" si="16"/>
        <v>0.6</v>
      </c>
      <c r="M33" s="72">
        <f t="shared" si="16"/>
        <v>0</v>
      </c>
      <c r="N33" s="37" t="s">
        <v>18</v>
      </c>
      <c r="O33" s="78">
        <f t="shared" si="17"/>
        <v>0.7</v>
      </c>
      <c r="P33" s="72">
        <f t="shared" si="17"/>
        <v>0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7.9</v>
      </c>
      <c r="D34" s="70">
        <f t="shared" si="13"/>
        <v>9.1999999999999993</v>
      </c>
      <c r="E34" s="34" t="s">
        <v>18</v>
      </c>
      <c r="F34" s="69">
        <f t="shared" si="14"/>
        <v>5.0999999999999996</v>
      </c>
      <c r="G34" s="70">
        <f t="shared" si="14"/>
        <v>6.3</v>
      </c>
      <c r="H34" s="36" t="s">
        <v>18</v>
      </c>
      <c r="I34" s="77">
        <f t="shared" si="15"/>
        <v>10.4</v>
      </c>
      <c r="J34" s="70">
        <f t="shared" si="15"/>
        <v>12.2</v>
      </c>
      <c r="K34" s="36" t="s">
        <v>18</v>
      </c>
      <c r="L34" s="69">
        <f t="shared" si="16"/>
        <v>8.1999999999999993</v>
      </c>
      <c r="M34" s="70">
        <f t="shared" si="16"/>
        <v>7.5</v>
      </c>
      <c r="N34" s="36" t="s">
        <v>18</v>
      </c>
      <c r="O34" s="77">
        <f t="shared" si="17"/>
        <v>12.8</v>
      </c>
      <c r="P34" s="70">
        <f t="shared" si="17"/>
        <v>16.5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19.2</v>
      </c>
      <c r="D35" s="72">
        <f t="shared" si="13"/>
        <v>18.5</v>
      </c>
      <c r="E35" s="7" t="s">
        <v>18</v>
      </c>
      <c r="F35" s="71">
        <f t="shared" si="14"/>
        <v>14.1</v>
      </c>
      <c r="G35" s="72">
        <f t="shared" si="14"/>
        <v>12.9</v>
      </c>
      <c r="H35" s="37" t="s">
        <v>18</v>
      </c>
      <c r="I35" s="78">
        <f t="shared" si="15"/>
        <v>23.8</v>
      </c>
      <c r="J35" s="72">
        <f t="shared" si="15"/>
        <v>24.3</v>
      </c>
      <c r="K35" s="37" t="s">
        <v>18</v>
      </c>
      <c r="L35" s="71">
        <f t="shared" si="16"/>
        <v>17.100000000000001</v>
      </c>
      <c r="M35" s="72">
        <f t="shared" si="16"/>
        <v>22.6</v>
      </c>
      <c r="N35" s="37" t="s">
        <v>18</v>
      </c>
      <c r="O35" s="78">
        <f t="shared" si="17"/>
        <v>30.9</v>
      </c>
      <c r="P35" s="72">
        <f t="shared" si="17"/>
        <v>25.9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18.899999999999999</v>
      </c>
      <c r="D36" s="72">
        <f t="shared" si="13"/>
        <v>16.899999999999999</v>
      </c>
      <c r="E36" s="7" t="s">
        <v>18</v>
      </c>
      <c r="F36" s="71">
        <f t="shared" si="14"/>
        <v>21</v>
      </c>
      <c r="G36" s="72">
        <f t="shared" si="14"/>
        <v>17.7</v>
      </c>
      <c r="H36" s="37" t="s">
        <v>18</v>
      </c>
      <c r="I36" s="78">
        <f t="shared" si="15"/>
        <v>16.899999999999999</v>
      </c>
      <c r="J36" s="72">
        <f t="shared" si="15"/>
        <v>16.100000000000001</v>
      </c>
      <c r="K36" s="37" t="s">
        <v>18</v>
      </c>
      <c r="L36" s="71">
        <f t="shared" si="16"/>
        <v>15.8</v>
      </c>
      <c r="M36" s="72">
        <f t="shared" si="16"/>
        <v>19.2</v>
      </c>
      <c r="N36" s="37" t="s">
        <v>18</v>
      </c>
      <c r="O36" s="78">
        <f t="shared" si="17"/>
        <v>18.100000000000001</v>
      </c>
      <c r="P36" s="72">
        <f t="shared" si="17"/>
        <v>13.3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13</v>
      </c>
      <c r="D37" s="72">
        <f t="shared" si="13"/>
        <v>9.6999999999999993</v>
      </c>
      <c r="E37" s="7" t="s">
        <v>18</v>
      </c>
      <c r="F37" s="71">
        <f t="shared" si="14"/>
        <v>10.9</v>
      </c>
      <c r="G37" s="72">
        <f t="shared" si="14"/>
        <v>10.4</v>
      </c>
      <c r="H37" s="37" t="s">
        <v>18</v>
      </c>
      <c r="I37" s="78">
        <f t="shared" si="15"/>
        <v>15</v>
      </c>
      <c r="J37" s="72">
        <f t="shared" si="15"/>
        <v>8.9</v>
      </c>
      <c r="K37" s="37" t="s">
        <v>18</v>
      </c>
      <c r="L37" s="71">
        <f t="shared" si="16"/>
        <v>17.7</v>
      </c>
      <c r="M37" s="72">
        <f t="shared" si="16"/>
        <v>13</v>
      </c>
      <c r="N37" s="37" t="s">
        <v>18</v>
      </c>
      <c r="O37" s="78">
        <f t="shared" si="17"/>
        <v>12.1</v>
      </c>
      <c r="P37" s="72">
        <f t="shared" si="17"/>
        <v>5.0999999999999996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8.9</v>
      </c>
      <c r="D38" s="72">
        <f t="shared" si="13"/>
        <v>7.7</v>
      </c>
      <c r="E38" s="7" t="s">
        <v>18</v>
      </c>
      <c r="F38" s="71">
        <f t="shared" si="14"/>
        <v>9.1</v>
      </c>
      <c r="G38" s="72">
        <f t="shared" si="14"/>
        <v>7.3</v>
      </c>
      <c r="H38" s="37" t="s">
        <v>18</v>
      </c>
      <c r="I38" s="78">
        <f t="shared" si="15"/>
        <v>8.8000000000000007</v>
      </c>
      <c r="J38" s="72">
        <f t="shared" si="15"/>
        <v>8.1999999999999993</v>
      </c>
      <c r="K38" s="37" t="s">
        <v>18</v>
      </c>
      <c r="L38" s="71">
        <f t="shared" si="16"/>
        <v>10.8</v>
      </c>
      <c r="M38" s="72">
        <f t="shared" si="16"/>
        <v>9.6</v>
      </c>
      <c r="N38" s="37" t="s">
        <v>18</v>
      </c>
      <c r="O38" s="78">
        <f t="shared" si="17"/>
        <v>6.7</v>
      </c>
      <c r="P38" s="72">
        <f t="shared" si="17"/>
        <v>7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6.2</v>
      </c>
      <c r="D39" s="72">
        <f t="shared" si="13"/>
        <v>6.9</v>
      </c>
      <c r="E39" s="7" t="s">
        <v>18</v>
      </c>
      <c r="F39" s="71">
        <f t="shared" si="14"/>
        <v>7.6</v>
      </c>
      <c r="G39" s="72">
        <f t="shared" si="14"/>
        <v>6.9</v>
      </c>
      <c r="H39" s="37" t="s">
        <v>18</v>
      </c>
      <c r="I39" s="78">
        <f t="shared" si="15"/>
        <v>4.9000000000000004</v>
      </c>
      <c r="J39" s="72">
        <f t="shared" si="15"/>
        <v>6.9</v>
      </c>
      <c r="K39" s="37" t="s">
        <v>18</v>
      </c>
      <c r="L39" s="71">
        <f t="shared" si="16"/>
        <v>7.6</v>
      </c>
      <c r="M39" s="72">
        <f t="shared" si="16"/>
        <v>6.2</v>
      </c>
      <c r="N39" s="37" t="s">
        <v>18</v>
      </c>
      <c r="O39" s="78">
        <f t="shared" si="17"/>
        <v>2</v>
      </c>
      <c r="P39" s="72">
        <f t="shared" si="17"/>
        <v>7.6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4.0999999999999996</v>
      </c>
      <c r="D40" s="72">
        <f t="shared" si="13"/>
        <v>5.2</v>
      </c>
      <c r="E40" s="7" t="s">
        <v>18</v>
      </c>
      <c r="F40" s="71">
        <f t="shared" si="14"/>
        <v>2.5</v>
      </c>
      <c r="G40" s="72">
        <f t="shared" si="14"/>
        <v>5</v>
      </c>
      <c r="H40" s="37" t="s">
        <v>18</v>
      </c>
      <c r="I40" s="78">
        <f t="shared" si="15"/>
        <v>5.5</v>
      </c>
      <c r="J40" s="72">
        <f t="shared" si="15"/>
        <v>5.3</v>
      </c>
      <c r="K40" s="37" t="s">
        <v>18</v>
      </c>
      <c r="L40" s="71">
        <f t="shared" si="16"/>
        <v>5.7</v>
      </c>
      <c r="M40" s="72">
        <f t="shared" si="16"/>
        <v>3.4</v>
      </c>
      <c r="N40" s="37" t="s">
        <v>18</v>
      </c>
      <c r="O40" s="78">
        <f t="shared" si="17"/>
        <v>5.4</v>
      </c>
      <c r="P40" s="72">
        <f t="shared" si="17"/>
        <v>7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2.6</v>
      </c>
      <c r="D41" s="72">
        <f t="shared" si="13"/>
        <v>4.2</v>
      </c>
      <c r="E41" s="7" t="s">
        <v>18</v>
      </c>
      <c r="F41" s="71">
        <f t="shared" si="14"/>
        <v>3.3</v>
      </c>
      <c r="G41" s="72">
        <f t="shared" si="14"/>
        <v>4.0999999999999996</v>
      </c>
      <c r="H41" s="37" t="s">
        <v>18</v>
      </c>
      <c r="I41" s="78">
        <f t="shared" si="15"/>
        <v>2</v>
      </c>
      <c r="J41" s="72">
        <f t="shared" si="15"/>
        <v>4.3</v>
      </c>
      <c r="K41" s="37" t="s">
        <v>18</v>
      </c>
      <c r="L41" s="71">
        <f t="shared" si="16"/>
        <v>0.6</v>
      </c>
      <c r="M41" s="72">
        <f t="shared" si="16"/>
        <v>4.0999999999999996</v>
      </c>
      <c r="N41" s="37" t="s">
        <v>18</v>
      </c>
      <c r="O41" s="78">
        <f t="shared" si="17"/>
        <v>3.4</v>
      </c>
      <c r="P41" s="72">
        <f t="shared" si="17"/>
        <v>4.4000000000000004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1.4</v>
      </c>
      <c r="D42" s="72">
        <f t="shared" si="13"/>
        <v>2.7</v>
      </c>
      <c r="E42" s="7" t="s">
        <v>18</v>
      </c>
      <c r="F42" s="71">
        <f t="shared" si="14"/>
        <v>1.1000000000000001</v>
      </c>
      <c r="G42" s="72">
        <f t="shared" si="14"/>
        <v>3.2</v>
      </c>
      <c r="H42" s="37" t="s">
        <v>18</v>
      </c>
      <c r="I42" s="78">
        <f t="shared" si="15"/>
        <v>1.6</v>
      </c>
      <c r="J42" s="72">
        <f t="shared" si="15"/>
        <v>2.2999999999999998</v>
      </c>
      <c r="K42" s="37" t="s">
        <v>18</v>
      </c>
      <c r="L42" s="71">
        <f t="shared" si="16"/>
        <v>1.3</v>
      </c>
      <c r="M42" s="72">
        <f t="shared" si="16"/>
        <v>1.4</v>
      </c>
      <c r="N42" s="37" t="s">
        <v>18</v>
      </c>
      <c r="O42" s="78">
        <f t="shared" si="17"/>
        <v>2</v>
      </c>
      <c r="P42" s="72">
        <f t="shared" si="17"/>
        <v>3.2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1.5</v>
      </c>
      <c r="D43" s="74">
        <f t="shared" si="13"/>
        <v>2.9</v>
      </c>
      <c r="E43" s="35" t="s">
        <v>18</v>
      </c>
      <c r="F43" s="73">
        <f t="shared" si="14"/>
        <v>1.8</v>
      </c>
      <c r="G43" s="74">
        <f t="shared" si="14"/>
        <v>2.5</v>
      </c>
      <c r="H43" s="38" t="s">
        <v>18</v>
      </c>
      <c r="I43" s="79">
        <f t="shared" si="15"/>
        <v>1.3</v>
      </c>
      <c r="J43" s="74">
        <f t="shared" si="15"/>
        <v>3.3</v>
      </c>
      <c r="K43" s="38" t="s">
        <v>18</v>
      </c>
      <c r="L43" s="73">
        <f t="shared" si="16"/>
        <v>1.9</v>
      </c>
      <c r="M43" s="74">
        <f t="shared" si="16"/>
        <v>4.8</v>
      </c>
      <c r="N43" s="38" t="s">
        <v>18</v>
      </c>
      <c r="O43" s="79">
        <f t="shared" si="17"/>
        <v>0.7</v>
      </c>
      <c r="P43" s="74">
        <f t="shared" si="17"/>
        <v>1.9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1.5</v>
      </c>
      <c r="D44" s="72">
        <f t="shared" si="18"/>
        <v>1.4</v>
      </c>
      <c r="E44" s="7" t="s">
        <v>18</v>
      </c>
      <c r="F44" s="71">
        <f t="shared" ref="F44:G46" si="19">ROUND(F24/F$7*100,1)</f>
        <v>1.1000000000000001</v>
      </c>
      <c r="G44" s="72">
        <f t="shared" si="19"/>
        <v>1.3</v>
      </c>
      <c r="H44" s="37" t="s">
        <v>18</v>
      </c>
      <c r="I44" s="78">
        <f t="shared" ref="I44:J46" si="20">ROUND(I24/I$7*100,1)</f>
        <v>2</v>
      </c>
      <c r="J44" s="72">
        <f t="shared" si="20"/>
        <v>1.6</v>
      </c>
      <c r="K44" s="37" t="s">
        <v>18</v>
      </c>
      <c r="L44" s="71">
        <f t="shared" ref="L44:M46" si="21">ROUND(L24/L$7*100,1)</f>
        <v>1.3</v>
      </c>
      <c r="M44" s="72">
        <f t="shared" si="21"/>
        <v>2.1</v>
      </c>
      <c r="N44" s="37" t="s">
        <v>18</v>
      </c>
      <c r="O44" s="78">
        <f t="shared" ref="O44:P46" si="22">ROUND(O24/O$7*100,1)</f>
        <v>2.7</v>
      </c>
      <c r="P44" s="72">
        <f t="shared" si="22"/>
        <v>1.3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1.2</v>
      </c>
      <c r="D45" s="72">
        <f t="shared" si="18"/>
        <v>1.6</v>
      </c>
      <c r="E45" s="7" t="s">
        <v>18</v>
      </c>
      <c r="F45" s="71">
        <f t="shared" si="19"/>
        <v>2.2000000000000002</v>
      </c>
      <c r="G45" s="72">
        <f t="shared" si="19"/>
        <v>1.3</v>
      </c>
      <c r="H45" s="37" t="s">
        <v>18</v>
      </c>
      <c r="I45" s="78">
        <f t="shared" si="20"/>
        <v>0.3</v>
      </c>
      <c r="J45" s="72">
        <f t="shared" si="20"/>
        <v>2</v>
      </c>
      <c r="K45" s="37" t="s">
        <v>18</v>
      </c>
      <c r="L45" s="71">
        <f t="shared" si="21"/>
        <v>0.6</v>
      </c>
      <c r="M45" s="72">
        <f t="shared" si="21"/>
        <v>2.7</v>
      </c>
      <c r="N45" s="37" t="s">
        <v>18</v>
      </c>
      <c r="O45" s="78">
        <f t="shared" si="22"/>
        <v>0</v>
      </c>
      <c r="P45" s="72">
        <f t="shared" si="22"/>
        <v>1.3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4.3</v>
      </c>
      <c r="D46" s="76">
        <f t="shared" si="18"/>
        <v>5.5</v>
      </c>
      <c r="E46" s="11" t="s">
        <v>18</v>
      </c>
      <c r="F46" s="75">
        <f t="shared" si="19"/>
        <v>6.2</v>
      </c>
      <c r="G46" s="76">
        <f t="shared" si="19"/>
        <v>7.6</v>
      </c>
      <c r="H46" s="39" t="s">
        <v>18</v>
      </c>
      <c r="I46" s="80">
        <f t="shared" si="20"/>
        <v>2.6</v>
      </c>
      <c r="J46" s="76">
        <f t="shared" si="20"/>
        <v>3.3</v>
      </c>
      <c r="K46" s="39" t="s">
        <v>18</v>
      </c>
      <c r="L46" s="75">
        <f t="shared" si="21"/>
        <v>3.8</v>
      </c>
      <c r="M46" s="76">
        <f t="shared" si="21"/>
        <v>2.1</v>
      </c>
      <c r="N46" s="39" t="s">
        <v>18</v>
      </c>
      <c r="O46" s="80">
        <f t="shared" si="22"/>
        <v>1.3</v>
      </c>
      <c r="P46" s="76">
        <f t="shared" si="22"/>
        <v>4.4000000000000004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49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132</v>
      </c>
      <c r="D7" s="17">
        <f t="shared" si="0"/>
        <v>129</v>
      </c>
      <c r="E7" s="10">
        <f t="shared" si="0"/>
        <v>3</v>
      </c>
      <c r="F7" s="9">
        <f t="shared" si="0"/>
        <v>71</v>
      </c>
      <c r="G7" s="17">
        <f t="shared" si="0"/>
        <v>84</v>
      </c>
      <c r="H7" s="10">
        <f t="shared" si="0"/>
        <v>-13</v>
      </c>
      <c r="I7" s="9">
        <f t="shared" si="0"/>
        <v>61</v>
      </c>
      <c r="J7" s="17">
        <f t="shared" si="0"/>
        <v>45</v>
      </c>
      <c r="K7" s="29">
        <f t="shared" si="0"/>
        <v>16</v>
      </c>
      <c r="L7" s="9">
        <f t="shared" si="0"/>
        <v>34</v>
      </c>
      <c r="M7" s="17">
        <f t="shared" si="0"/>
        <v>22</v>
      </c>
      <c r="N7" s="10">
        <f t="shared" si="0"/>
        <v>12</v>
      </c>
      <c r="O7" s="9">
        <f t="shared" si="0"/>
        <v>27</v>
      </c>
      <c r="P7" s="17">
        <f t="shared" si="0"/>
        <v>23</v>
      </c>
      <c r="Q7" s="10">
        <f t="shared" si="0"/>
        <v>4</v>
      </c>
      <c r="R7" s="9">
        <f t="shared" si="0"/>
        <v>7</v>
      </c>
      <c r="S7" s="17">
        <f t="shared" si="0"/>
        <v>-1</v>
      </c>
      <c r="T7" s="10">
        <f t="shared" si="0"/>
        <v>8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5</v>
      </c>
      <c r="D8" s="22">
        <f t="shared" si="1"/>
        <v>15</v>
      </c>
      <c r="E8" s="23">
        <f t="shared" si="1"/>
        <v>-10</v>
      </c>
      <c r="F8" s="21">
        <f t="shared" si="1"/>
        <v>5</v>
      </c>
      <c r="G8" s="22">
        <f t="shared" si="1"/>
        <v>11</v>
      </c>
      <c r="H8" s="23">
        <f t="shared" si="1"/>
        <v>-6</v>
      </c>
      <c r="I8" s="21">
        <f t="shared" si="1"/>
        <v>0</v>
      </c>
      <c r="J8" s="22">
        <f t="shared" si="1"/>
        <v>4</v>
      </c>
      <c r="K8" s="30">
        <f t="shared" si="1"/>
        <v>-4</v>
      </c>
      <c r="L8" s="21">
        <f t="shared" si="1"/>
        <v>0</v>
      </c>
      <c r="M8" s="22">
        <f t="shared" si="1"/>
        <v>1</v>
      </c>
      <c r="N8" s="23">
        <f t="shared" si="1"/>
        <v>-1</v>
      </c>
      <c r="O8" s="21">
        <f t="shared" si="1"/>
        <v>0</v>
      </c>
      <c r="P8" s="22">
        <f t="shared" si="1"/>
        <v>3</v>
      </c>
      <c r="Q8" s="23">
        <f t="shared" si="1"/>
        <v>-3</v>
      </c>
      <c r="R8" s="21">
        <f t="shared" si="1"/>
        <v>0</v>
      </c>
      <c r="S8" s="22">
        <f t="shared" si="1"/>
        <v>-2</v>
      </c>
      <c r="T8" s="23">
        <f t="shared" si="1"/>
        <v>2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106</v>
      </c>
      <c r="D9" s="18">
        <f t="shared" si="2"/>
        <v>96</v>
      </c>
      <c r="E9" s="6">
        <f t="shared" si="2"/>
        <v>10</v>
      </c>
      <c r="F9" s="5">
        <f t="shared" si="2"/>
        <v>48</v>
      </c>
      <c r="G9" s="18">
        <f t="shared" si="2"/>
        <v>57</v>
      </c>
      <c r="H9" s="6">
        <f t="shared" si="2"/>
        <v>-9</v>
      </c>
      <c r="I9" s="5">
        <f t="shared" si="2"/>
        <v>58</v>
      </c>
      <c r="J9" s="18">
        <f t="shared" si="2"/>
        <v>39</v>
      </c>
      <c r="K9" s="31">
        <f t="shared" si="2"/>
        <v>19</v>
      </c>
      <c r="L9" s="5">
        <f t="shared" si="2"/>
        <v>33</v>
      </c>
      <c r="M9" s="18">
        <f t="shared" si="2"/>
        <v>20</v>
      </c>
      <c r="N9" s="6">
        <f t="shared" si="2"/>
        <v>13</v>
      </c>
      <c r="O9" s="5">
        <f t="shared" si="2"/>
        <v>25</v>
      </c>
      <c r="P9" s="18">
        <f t="shared" si="2"/>
        <v>19</v>
      </c>
      <c r="Q9" s="6">
        <f t="shared" si="2"/>
        <v>6</v>
      </c>
      <c r="R9" s="5">
        <f t="shared" si="2"/>
        <v>8</v>
      </c>
      <c r="S9" s="18">
        <f t="shared" si="2"/>
        <v>1</v>
      </c>
      <c r="T9" s="6">
        <f t="shared" si="2"/>
        <v>7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21</v>
      </c>
      <c r="D10" s="26">
        <f t="shared" si="3"/>
        <v>18</v>
      </c>
      <c r="E10" s="27">
        <f t="shared" si="3"/>
        <v>3</v>
      </c>
      <c r="F10" s="25">
        <f t="shared" si="3"/>
        <v>18</v>
      </c>
      <c r="G10" s="26">
        <f t="shared" si="3"/>
        <v>16</v>
      </c>
      <c r="H10" s="27">
        <f t="shared" si="3"/>
        <v>2</v>
      </c>
      <c r="I10" s="25">
        <f t="shared" si="3"/>
        <v>3</v>
      </c>
      <c r="J10" s="26">
        <f t="shared" si="3"/>
        <v>2</v>
      </c>
      <c r="K10" s="32">
        <f t="shared" si="3"/>
        <v>1</v>
      </c>
      <c r="L10" s="25">
        <f t="shared" si="3"/>
        <v>1</v>
      </c>
      <c r="M10" s="26">
        <f t="shared" si="3"/>
        <v>1</v>
      </c>
      <c r="N10" s="27">
        <f t="shared" si="3"/>
        <v>0</v>
      </c>
      <c r="O10" s="25">
        <f t="shared" si="3"/>
        <v>2</v>
      </c>
      <c r="P10" s="26">
        <f t="shared" si="3"/>
        <v>1</v>
      </c>
      <c r="Q10" s="27">
        <f t="shared" si="3"/>
        <v>1</v>
      </c>
      <c r="R10" s="25">
        <f t="shared" si="3"/>
        <v>-1</v>
      </c>
      <c r="S10" s="26">
        <f t="shared" si="3"/>
        <v>0</v>
      </c>
      <c r="T10" s="27">
        <f t="shared" si="3"/>
        <v>-1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3</v>
      </c>
      <c r="D11" s="18">
        <f t="shared" si="4"/>
        <v>7</v>
      </c>
      <c r="E11" s="6">
        <f t="shared" ref="E11:E26" si="5">C11-D11</f>
        <v>-4</v>
      </c>
      <c r="F11" s="5">
        <v>3</v>
      </c>
      <c r="G11" s="18">
        <v>5</v>
      </c>
      <c r="H11" s="13">
        <f t="shared" ref="H11:H26" si="6">F11-G11</f>
        <v>-2</v>
      </c>
      <c r="I11" s="5">
        <f t="shared" ref="I11:J26" si="7">L11+O11</f>
        <v>0</v>
      </c>
      <c r="J11" s="18">
        <f t="shared" si="7"/>
        <v>2</v>
      </c>
      <c r="K11" s="31">
        <f t="shared" ref="K11:K26" si="8">I11-J11</f>
        <v>-2</v>
      </c>
      <c r="L11" s="5">
        <v>0</v>
      </c>
      <c r="M11" s="18">
        <v>1</v>
      </c>
      <c r="N11" s="6">
        <f t="shared" ref="N11:N26" si="9">L11-M11</f>
        <v>-1</v>
      </c>
      <c r="O11" s="5">
        <v>0</v>
      </c>
      <c r="P11" s="18">
        <v>1</v>
      </c>
      <c r="Q11" s="13">
        <f>O11-P11</f>
        <v>-1</v>
      </c>
      <c r="R11" s="6">
        <f t="shared" ref="R11:S24" si="10">L11-O11</f>
        <v>0</v>
      </c>
      <c r="S11" s="18">
        <f t="shared" si="10"/>
        <v>0</v>
      </c>
      <c r="T11" s="6">
        <f t="shared" ref="T11:T26" si="11">R11-S11</f>
        <v>0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2</v>
      </c>
      <c r="D12" s="18">
        <f t="shared" si="4"/>
        <v>5</v>
      </c>
      <c r="E12" s="6">
        <f t="shared" si="5"/>
        <v>-3</v>
      </c>
      <c r="F12" s="5">
        <v>2</v>
      </c>
      <c r="G12" s="18">
        <v>4</v>
      </c>
      <c r="H12" s="13">
        <f t="shared" si="6"/>
        <v>-2</v>
      </c>
      <c r="I12" s="5">
        <f t="shared" si="7"/>
        <v>0</v>
      </c>
      <c r="J12" s="18">
        <f t="shared" si="7"/>
        <v>1</v>
      </c>
      <c r="K12" s="31">
        <f t="shared" si="8"/>
        <v>-1</v>
      </c>
      <c r="L12" s="5">
        <v>0</v>
      </c>
      <c r="M12" s="18">
        <v>0</v>
      </c>
      <c r="N12" s="6">
        <f t="shared" si="9"/>
        <v>0</v>
      </c>
      <c r="O12" s="5">
        <v>0</v>
      </c>
      <c r="P12" s="18">
        <v>1</v>
      </c>
      <c r="Q12" s="13">
        <f t="shared" ref="Q12:Q26" si="12">O12-P12</f>
        <v>-1</v>
      </c>
      <c r="R12" s="6">
        <f t="shared" si="10"/>
        <v>0</v>
      </c>
      <c r="S12" s="18">
        <f t="shared" si="10"/>
        <v>-1</v>
      </c>
      <c r="T12" s="6">
        <f t="shared" si="11"/>
        <v>1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0</v>
      </c>
      <c r="D13" s="18">
        <f t="shared" si="4"/>
        <v>3</v>
      </c>
      <c r="E13" s="6">
        <f t="shared" si="5"/>
        <v>-3</v>
      </c>
      <c r="F13" s="5">
        <v>0</v>
      </c>
      <c r="G13" s="18">
        <v>2</v>
      </c>
      <c r="H13" s="13">
        <f t="shared" si="6"/>
        <v>-2</v>
      </c>
      <c r="I13" s="5">
        <f t="shared" si="7"/>
        <v>0</v>
      </c>
      <c r="J13" s="18">
        <f t="shared" si="7"/>
        <v>1</v>
      </c>
      <c r="K13" s="32">
        <f t="shared" si="8"/>
        <v>-1</v>
      </c>
      <c r="L13" s="5">
        <v>0</v>
      </c>
      <c r="M13" s="18">
        <v>0</v>
      </c>
      <c r="N13" s="6">
        <f t="shared" si="9"/>
        <v>0</v>
      </c>
      <c r="O13" s="5">
        <v>0</v>
      </c>
      <c r="P13" s="18">
        <v>1</v>
      </c>
      <c r="Q13" s="13">
        <f t="shared" si="12"/>
        <v>-1</v>
      </c>
      <c r="R13" s="6">
        <f t="shared" si="10"/>
        <v>0</v>
      </c>
      <c r="S13" s="18">
        <f t="shared" si="10"/>
        <v>-1</v>
      </c>
      <c r="T13" s="6">
        <f t="shared" si="11"/>
        <v>1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7</v>
      </c>
      <c r="D14" s="22">
        <f t="shared" si="4"/>
        <v>4</v>
      </c>
      <c r="E14" s="23">
        <f t="shared" si="5"/>
        <v>3</v>
      </c>
      <c r="F14" s="21">
        <v>2</v>
      </c>
      <c r="G14" s="22">
        <v>2</v>
      </c>
      <c r="H14" s="24">
        <f t="shared" si="6"/>
        <v>0</v>
      </c>
      <c r="I14" s="21">
        <f t="shared" si="7"/>
        <v>5</v>
      </c>
      <c r="J14" s="22">
        <f t="shared" si="7"/>
        <v>2</v>
      </c>
      <c r="K14" s="24">
        <f t="shared" si="8"/>
        <v>3</v>
      </c>
      <c r="L14" s="21">
        <v>0</v>
      </c>
      <c r="M14" s="22">
        <v>0</v>
      </c>
      <c r="N14" s="23">
        <f t="shared" si="9"/>
        <v>0</v>
      </c>
      <c r="O14" s="21">
        <v>5</v>
      </c>
      <c r="P14" s="22">
        <v>2</v>
      </c>
      <c r="Q14" s="24">
        <f t="shared" si="12"/>
        <v>3</v>
      </c>
      <c r="R14" s="23">
        <f t="shared" si="10"/>
        <v>-5</v>
      </c>
      <c r="S14" s="22">
        <f t="shared" si="10"/>
        <v>-2</v>
      </c>
      <c r="T14" s="23">
        <f t="shared" si="11"/>
        <v>-3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18</v>
      </c>
      <c r="D15" s="18">
        <f t="shared" si="4"/>
        <v>21</v>
      </c>
      <c r="E15" s="6">
        <f t="shared" si="5"/>
        <v>-3</v>
      </c>
      <c r="F15" s="5">
        <v>7</v>
      </c>
      <c r="G15" s="18">
        <v>10</v>
      </c>
      <c r="H15" s="13">
        <f t="shared" si="6"/>
        <v>-3</v>
      </c>
      <c r="I15" s="5">
        <f t="shared" si="7"/>
        <v>11</v>
      </c>
      <c r="J15" s="18">
        <f t="shared" si="7"/>
        <v>11</v>
      </c>
      <c r="K15" s="13">
        <f t="shared" si="8"/>
        <v>0</v>
      </c>
      <c r="L15" s="5">
        <v>5</v>
      </c>
      <c r="M15" s="18">
        <v>2</v>
      </c>
      <c r="N15" s="6">
        <f t="shared" si="9"/>
        <v>3</v>
      </c>
      <c r="O15" s="5">
        <v>6</v>
      </c>
      <c r="P15" s="18">
        <v>9</v>
      </c>
      <c r="Q15" s="13">
        <f t="shared" si="12"/>
        <v>-3</v>
      </c>
      <c r="R15" s="6">
        <f t="shared" si="10"/>
        <v>-1</v>
      </c>
      <c r="S15" s="18">
        <f t="shared" si="10"/>
        <v>-7</v>
      </c>
      <c r="T15" s="6">
        <f t="shared" si="11"/>
        <v>6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19</v>
      </c>
      <c r="D16" s="18">
        <f t="shared" si="4"/>
        <v>16</v>
      </c>
      <c r="E16" s="6">
        <f t="shared" si="5"/>
        <v>3</v>
      </c>
      <c r="F16" s="5">
        <v>8</v>
      </c>
      <c r="G16" s="18">
        <v>11</v>
      </c>
      <c r="H16" s="13">
        <f t="shared" si="6"/>
        <v>-3</v>
      </c>
      <c r="I16" s="5">
        <f t="shared" si="7"/>
        <v>11</v>
      </c>
      <c r="J16" s="18">
        <f t="shared" si="7"/>
        <v>5</v>
      </c>
      <c r="K16" s="13">
        <f t="shared" si="8"/>
        <v>6</v>
      </c>
      <c r="L16" s="5">
        <v>8</v>
      </c>
      <c r="M16" s="18">
        <v>3</v>
      </c>
      <c r="N16" s="6">
        <f t="shared" si="9"/>
        <v>5</v>
      </c>
      <c r="O16" s="5">
        <v>3</v>
      </c>
      <c r="P16" s="18">
        <v>2</v>
      </c>
      <c r="Q16" s="13">
        <f t="shared" si="12"/>
        <v>1</v>
      </c>
      <c r="R16" s="6">
        <f t="shared" si="10"/>
        <v>5</v>
      </c>
      <c r="S16" s="18">
        <f t="shared" si="10"/>
        <v>1</v>
      </c>
      <c r="T16" s="6">
        <f t="shared" si="11"/>
        <v>4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20</v>
      </c>
      <c r="D17" s="18">
        <f t="shared" si="4"/>
        <v>18</v>
      </c>
      <c r="E17" s="6">
        <f t="shared" si="5"/>
        <v>2</v>
      </c>
      <c r="F17" s="5">
        <v>8</v>
      </c>
      <c r="G17" s="18">
        <v>12</v>
      </c>
      <c r="H17" s="13">
        <f t="shared" si="6"/>
        <v>-4</v>
      </c>
      <c r="I17" s="5">
        <f t="shared" si="7"/>
        <v>12</v>
      </c>
      <c r="J17" s="18">
        <f t="shared" si="7"/>
        <v>6</v>
      </c>
      <c r="K17" s="13">
        <f t="shared" si="8"/>
        <v>6</v>
      </c>
      <c r="L17" s="5">
        <v>5</v>
      </c>
      <c r="M17" s="18">
        <v>4</v>
      </c>
      <c r="N17" s="6">
        <f t="shared" si="9"/>
        <v>1</v>
      </c>
      <c r="O17" s="5">
        <v>7</v>
      </c>
      <c r="P17" s="18">
        <v>2</v>
      </c>
      <c r="Q17" s="13">
        <f t="shared" si="12"/>
        <v>5</v>
      </c>
      <c r="R17" s="6">
        <f t="shared" si="10"/>
        <v>-2</v>
      </c>
      <c r="S17" s="18">
        <f t="shared" si="10"/>
        <v>2</v>
      </c>
      <c r="T17" s="6">
        <f t="shared" si="11"/>
        <v>-4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14</v>
      </c>
      <c r="D18" s="18">
        <f t="shared" si="4"/>
        <v>12</v>
      </c>
      <c r="E18" s="6">
        <f t="shared" si="5"/>
        <v>2</v>
      </c>
      <c r="F18" s="5">
        <v>6</v>
      </c>
      <c r="G18" s="18">
        <v>8</v>
      </c>
      <c r="H18" s="13">
        <f t="shared" si="6"/>
        <v>-2</v>
      </c>
      <c r="I18" s="5">
        <f t="shared" si="7"/>
        <v>8</v>
      </c>
      <c r="J18" s="18">
        <f t="shared" si="7"/>
        <v>4</v>
      </c>
      <c r="K18" s="13">
        <f t="shared" si="8"/>
        <v>4</v>
      </c>
      <c r="L18" s="5">
        <v>6</v>
      </c>
      <c r="M18" s="18">
        <v>4</v>
      </c>
      <c r="N18" s="6">
        <f t="shared" si="9"/>
        <v>2</v>
      </c>
      <c r="O18" s="5">
        <v>2</v>
      </c>
      <c r="P18" s="18">
        <v>0</v>
      </c>
      <c r="Q18" s="13">
        <f t="shared" si="12"/>
        <v>2</v>
      </c>
      <c r="R18" s="6">
        <f t="shared" si="10"/>
        <v>4</v>
      </c>
      <c r="S18" s="18">
        <f t="shared" si="10"/>
        <v>4</v>
      </c>
      <c r="T18" s="6">
        <f t="shared" si="11"/>
        <v>0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9</v>
      </c>
      <c r="D19" s="18">
        <f t="shared" si="4"/>
        <v>7</v>
      </c>
      <c r="E19" s="6">
        <f t="shared" si="5"/>
        <v>2</v>
      </c>
      <c r="F19" s="5">
        <v>5</v>
      </c>
      <c r="G19" s="18">
        <v>2</v>
      </c>
      <c r="H19" s="13">
        <f t="shared" si="6"/>
        <v>3</v>
      </c>
      <c r="I19" s="5">
        <f t="shared" si="7"/>
        <v>4</v>
      </c>
      <c r="J19" s="18">
        <f t="shared" si="7"/>
        <v>5</v>
      </c>
      <c r="K19" s="13">
        <f t="shared" si="8"/>
        <v>-1</v>
      </c>
      <c r="L19" s="5">
        <v>3</v>
      </c>
      <c r="M19" s="18">
        <v>2</v>
      </c>
      <c r="N19" s="6">
        <f t="shared" si="9"/>
        <v>1</v>
      </c>
      <c r="O19" s="5">
        <v>1</v>
      </c>
      <c r="P19" s="18">
        <v>3</v>
      </c>
      <c r="Q19" s="13">
        <f t="shared" si="12"/>
        <v>-2</v>
      </c>
      <c r="R19" s="6">
        <f t="shared" si="10"/>
        <v>2</v>
      </c>
      <c r="S19" s="18">
        <f t="shared" si="10"/>
        <v>-1</v>
      </c>
      <c r="T19" s="6">
        <f t="shared" si="11"/>
        <v>3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2</v>
      </c>
      <c r="D20" s="18">
        <f t="shared" si="4"/>
        <v>5</v>
      </c>
      <c r="E20" s="6">
        <f t="shared" si="5"/>
        <v>-3</v>
      </c>
      <c r="F20" s="5">
        <v>2</v>
      </c>
      <c r="G20" s="18">
        <v>4</v>
      </c>
      <c r="H20" s="13">
        <f t="shared" si="6"/>
        <v>-2</v>
      </c>
      <c r="I20" s="5">
        <f t="shared" si="7"/>
        <v>0</v>
      </c>
      <c r="J20" s="18">
        <f t="shared" si="7"/>
        <v>1</v>
      </c>
      <c r="K20" s="13">
        <f t="shared" si="8"/>
        <v>-1</v>
      </c>
      <c r="L20" s="5">
        <v>0</v>
      </c>
      <c r="M20" s="18">
        <v>1</v>
      </c>
      <c r="N20" s="6">
        <f t="shared" si="9"/>
        <v>-1</v>
      </c>
      <c r="O20" s="5">
        <v>0</v>
      </c>
      <c r="P20" s="18">
        <v>0</v>
      </c>
      <c r="Q20" s="13">
        <f t="shared" si="12"/>
        <v>0</v>
      </c>
      <c r="R20" s="6">
        <f t="shared" si="10"/>
        <v>0</v>
      </c>
      <c r="S20" s="18">
        <f t="shared" si="10"/>
        <v>1</v>
      </c>
      <c r="T20" s="6">
        <f t="shared" si="11"/>
        <v>-1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4</v>
      </c>
      <c r="D21" s="18">
        <f t="shared" si="4"/>
        <v>3</v>
      </c>
      <c r="E21" s="6">
        <f t="shared" si="5"/>
        <v>1</v>
      </c>
      <c r="F21" s="5">
        <v>4</v>
      </c>
      <c r="G21" s="18">
        <v>1</v>
      </c>
      <c r="H21" s="13">
        <f t="shared" si="6"/>
        <v>3</v>
      </c>
      <c r="I21" s="5">
        <f t="shared" si="7"/>
        <v>0</v>
      </c>
      <c r="J21" s="18">
        <f t="shared" si="7"/>
        <v>2</v>
      </c>
      <c r="K21" s="13">
        <f t="shared" si="8"/>
        <v>-2</v>
      </c>
      <c r="L21" s="5">
        <v>0</v>
      </c>
      <c r="M21" s="18">
        <v>2</v>
      </c>
      <c r="N21" s="6">
        <f t="shared" si="9"/>
        <v>-2</v>
      </c>
      <c r="O21" s="5">
        <v>0</v>
      </c>
      <c r="P21" s="18">
        <v>0</v>
      </c>
      <c r="Q21" s="13">
        <f t="shared" si="12"/>
        <v>0</v>
      </c>
      <c r="R21" s="6">
        <f t="shared" si="10"/>
        <v>0</v>
      </c>
      <c r="S21" s="18">
        <f t="shared" si="10"/>
        <v>2</v>
      </c>
      <c r="T21" s="6">
        <f t="shared" si="11"/>
        <v>-2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3</v>
      </c>
      <c r="D22" s="18">
        <f t="shared" si="4"/>
        <v>3</v>
      </c>
      <c r="E22" s="6">
        <f t="shared" si="5"/>
        <v>0</v>
      </c>
      <c r="F22" s="5">
        <v>0</v>
      </c>
      <c r="G22" s="18">
        <v>3</v>
      </c>
      <c r="H22" s="13">
        <f t="shared" si="6"/>
        <v>-3</v>
      </c>
      <c r="I22" s="5">
        <f t="shared" si="7"/>
        <v>3</v>
      </c>
      <c r="J22" s="18">
        <f t="shared" si="7"/>
        <v>0</v>
      </c>
      <c r="K22" s="13">
        <f t="shared" si="8"/>
        <v>3</v>
      </c>
      <c r="L22" s="5">
        <v>3</v>
      </c>
      <c r="M22" s="18">
        <v>0</v>
      </c>
      <c r="N22" s="6">
        <f t="shared" si="9"/>
        <v>3</v>
      </c>
      <c r="O22" s="5">
        <v>0</v>
      </c>
      <c r="P22" s="18">
        <v>0</v>
      </c>
      <c r="Q22" s="13">
        <f t="shared" si="12"/>
        <v>0</v>
      </c>
      <c r="R22" s="6">
        <f t="shared" si="10"/>
        <v>3</v>
      </c>
      <c r="S22" s="18">
        <f t="shared" si="10"/>
        <v>0</v>
      </c>
      <c r="T22" s="6">
        <f t="shared" si="11"/>
        <v>3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10</v>
      </c>
      <c r="D23" s="26">
        <f t="shared" si="4"/>
        <v>7</v>
      </c>
      <c r="E23" s="27">
        <f t="shared" si="5"/>
        <v>3</v>
      </c>
      <c r="F23" s="25">
        <v>6</v>
      </c>
      <c r="G23" s="26">
        <v>4</v>
      </c>
      <c r="H23" s="28">
        <f t="shared" si="6"/>
        <v>2</v>
      </c>
      <c r="I23" s="25">
        <f t="shared" si="7"/>
        <v>4</v>
      </c>
      <c r="J23" s="26">
        <f t="shared" si="7"/>
        <v>3</v>
      </c>
      <c r="K23" s="28">
        <f t="shared" si="8"/>
        <v>1</v>
      </c>
      <c r="L23" s="25">
        <v>3</v>
      </c>
      <c r="M23" s="26">
        <v>2</v>
      </c>
      <c r="N23" s="27">
        <f t="shared" si="9"/>
        <v>1</v>
      </c>
      <c r="O23" s="25">
        <v>1</v>
      </c>
      <c r="P23" s="26">
        <v>1</v>
      </c>
      <c r="Q23" s="28">
        <f t="shared" si="12"/>
        <v>0</v>
      </c>
      <c r="R23" s="27">
        <f t="shared" si="10"/>
        <v>2</v>
      </c>
      <c r="S23" s="26">
        <f t="shared" si="10"/>
        <v>1</v>
      </c>
      <c r="T23" s="27">
        <f t="shared" si="11"/>
        <v>1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3</v>
      </c>
      <c r="D24" s="18">
        <f t="shared" si="4"/>
        <v>5</v>
      </c>
      <c r="E24" s="6">
        <f t="shared" si="5"/>
        <v>-2</v>
      </c>
      <c r="F24" s="5">
        <v>2</v>
      </c>
      <c r="G24" s="18">
        <v>4</v>
      </c>
      <c r="H24" s="13">
        <f t="shared" si="6"/>
        <v>-2</v>
      </c>
      <c r="I24" s="5">
        <f t="shared" si="7"/>
        <v>1</v>
      </c>
      <c r="J24" s="18">
        <f t="shared" si="7"/>
        <v>1</v>
      </c>
      <c r="K24" s="13">
        <f t="shared" si="8"/>
        <v>0</v>
      </c>
      <c r="L24" s="5">
        <v>0</v>
      </c>
      <c r="M24" s="18">
        <v>1</v>
      </c>
      <c r="N24" s="6">
        <f t="shared" si="9"/>
        <v>-1</v>
      </c>
      <c r="O24" s="5">
        <v>1</v>
      </c>
      <c r="P24" s="18">
        <v>0</v>
      </c>
      <c r="Q24" s="13">
        <f t="shared" si="12"/>
        <v>1</v>
      </c>
      <c r="R24" s="6">
        <f t="shared" si="10"/>
        <v>-1</v>
      </c>
      <c r="S24" s="18">
        <f t="shared" si="10"/>
        <v>1</v>
      </c>
      <c r="T24" s="6">
        <f t="shared" si="11"/>
        <v>-2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3</v>
      </c>
      <c r="D25" s="18">
        <f>G25+J25</f>
        <v>2</v>
      </c>
      <c r="E25" s="6">
        <f t="shared" si="5"/>
        <v>1</v>
      </c>
      <c r="F25" s="5">
        <v>2</v>
      </c>
      <c r="G25" s="18">
        <v>2</v>
      </c>
      <c r="H25" s="13">
        <f t="shared" si="6"/>
        <v>0</v>
      </c>
      <c r="I25" s="5">
        <f t="shared" si="7"/>
        <v>1</v>
      </c>
      <c r="J25" s="18">
        <f t="shared" si="7"/>
        <v>0</v>
      </c>
      <c r="K25" s="13">
        <f t="shared" si="8"/>
        <v>1</v>
      </c>
      <c r="L25" s="5">
        <v>1</v>
      </c>
      <c r="M25" s="18">
        <v>0</v>
      </c>
      <c r="N25" s="6">
        <f t="shared" si="9"/>
        <v>1</v>
      </c>
      <c r="O25" s="5">
        <v>0</v>
      </c>
      <c r="P25" s="18">
        <v>0</v>
      </c>
      <c r="Q25" s="13">
        <f t="shared" si="12"/>
        <v>0</v>
      </c>
      <c r="R25" s="6">
        <f>L25-O25</f>
        <v>1</v>
      </c>
      <c r="S25" s="18">
        <f>M25-P25</f>
        <v>0</v>
      </c>
      <c r="T25" s="6">
        <f t="shared" si="11"/>
        <v>1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15</v>
      </c>
      <c r="D26" s="19">
        <f>G26+J26</f>
        <v>11</v>
      </c>
      <c r="E26" s="57">
        <f t="shared" si="5"/>
        <v>4</v>
      </c>
      <c r="F26" s="14">
        <v>14</v>
      </c>
      <c r="G26" s="19">
        <v>10</v>
      </c>
      <c r="H26" s="15">
        <f t="shared" si="6"/>
        <v>4</v>
      </c>
      <c r="I26" s="14">
        <f t="shared" si="7"/>
        <v>1</v>
      </c>
      <c r="J26" s="19">
        <f t="shared" si="7"/>
        <v>1</v>
      </c>
      <c r="K26" s="15">
        <f t="shared" si="8"/>
        <v>0</v>
      </c>
      <c r="L26" s="14">
        <v>0</v>
      </c>
      <c r="M26" s="19">
        <v>0</v>
      </c>
      <c r="N26" s="57">
        <f t="shared" si="9"/>
        <v>0</v>
      </c>
      <c r="O26" s="14">
        <v>1</v>
      </c>
      <c r="P26" s="19">
        <v>1</v>
      </c>
      <c r="Q26" s="15">
        <f t="shared" si="12"/>
        <v>0</v>
      </c>
      <c r="R26" s="57">
        <f>L26-O26</f>
        <v>-1</v>
      </c>
      <c r="S26" s="19">
        <f>M26-P26</f>
        <v>-1</v>
      </c>
      <c r="T26" s="57">
        <f t="shared" si="11"/>
        <v>0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3.8</v>
      </c>
      <c r="D28" s="70">
        <f t="shared" si="13"/>
        <v>11.6</v>
      </c>
      <c r="E28" s="34" t="s">
        <v>18</v>
      </c>
      <c r="F28" s="69">
        <f t="shared" ref="F28:G43" si="14">ROUND(F8/F$7*100,1)</f>
        <v>7</v>
      </c>
      <c r="G28" s="70">
        <f t="shared" si="14"/>
        <v>13.1</v>
      </c>
      <c r="H28" s="36" t="s">
        <v>18</v>
      </c>
      <c r="I28" s="77">
        <f t="shared" ref="I28:J43" si="15">ROUND(I8/I$7*100,1)</f>
        <v>0</v>
      </c>
      <c r="J28" s="70">
        <f t="shared" si="15"/>
        <v>8.9</v>
      </c>
      <c r="K28" s="36" t="s">
        <v>18</v>
      </c>
      <c r="L28" s="69">
        <f t="shared" ref="L28:M43" si="16">ROUND(L8/L$7*100,1)</f>
        <v>0</v>
      </c>
      <c r="M28" s="70">
        <f t="shared" si="16"/>
        <v>4.5</v>
      </c>
      <c r="N28" s="36" t="s">
        <v>18</v>
      </c>
      <c r="O28" s="77">
        <f t="shared" ref="O28:P43" si="17">ROUND(O8/O$7*100,1)</f>
        <v>0</v>
      </c>
      <c r="P28" s="70">
        <f t="shared" si="17"/>
        <v>13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80.3</v>
      </c>
      <c r="D29" s="72">
        <f t="shared" si="13"/>
        <v>74.400000000000006</v>
      </c>
      <c r="E29" s="7" t="s">
        <v>18</v>
      </c>
      <c r="F29" s="71">
        <f t="shared" si="14"/>
        <v>67.599999999999994</v>
      </c>
      <c r="G29" s="72">
        <f t="shared" si="14"/>
        <v>67.900000000000006</v>
      </c>
      <c r="H29" s="37" t="s">
        <v>18</v>
      </c>
      <c r="I29" s="78">
        <f t="shared" si="15"/>
        <v>95.1</v>
      </c>
      <c r="J29" s="72">
        <f t="shared" si="15"/>
        <v>86.7</v>
      </c>
      <c r="K29" s="37" t="s">
        <v>18</v>
      </c>
      <c r="L29" s="71">
        <f t="shared" si="16"/>
        <v>97.1</v>
      </c>
      <c r="M29" s="72">
        <f t="shared" si="16"/>
        <v>90.9</v>
      </c>
      <c r="N29" s="37" t="s">
        <v>18</v>
      </c>
      <c r="O29" s="78">
        <f t="shared" si="17"/>
        <v>92.6</v>
      </c>
      <c r="P29" s="72">
        <f t="shared" si="17"/>
        <v>82.6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15.9</v>
      </c>
      <c r="D30" s="74">
        <f t="shared" si="13"/>
        <v>14</v>
      </c>
      <c r="E30" s="35" t="s">
        <v>18</v>
      </c>
      <c r="F30" s="73">
        <f t="shared" si="14"/>
        <v>25.4</v>
      </c>
      <c r="G30" s="74">
        <f t="shared" si="14"/>
        <v>19</v>
      </c>
      <c r="H30" s="38" t="s">
        <v>18</v>
      </c>
      <c r="I30" s="79">
        <f t="shared" si="15"/>
        <v>4.9000000000000004</v>
      </c>
      <c r="J30" s="74">
        <f t="shared" si="15"/>
        <v>4.4000000000000004</v>
      </c>
      <c r="K30" s="38" t="s">
        <v>18</v>
      </c>
      <c r="L30" s="73">
        <f t="shared" si="16"/>
        <v>2.9</v>
      </c>
      <c r="M30" s="74">
        <f t="shared" si="16"/>
        <v>4.5</v>
      </c>
      <c r="N30" s="38" t="s">
        <v>18</v>
      </c>
      <c r="O30" s="79">
        <f t="shared" si="17"/>
        <v>7.4</v>
      </c>
      <c r="P30" s="74">
        <f t="shared" si="17"/>
        <v>4.3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2.2999999999999998</v>
      </c>
      <c r="D31" s="72">
        <f t="shared" si="13"/>
        <v>5.4</v>
      </c>
      <c r="E31" s="7" t="s">
        <v>18</v>
      </c>
      <c r="F31" s="71">
        <f>ROUND(F11/F$7*100,1)</f>
        <v>4.2</v>
      </c>
      <c r="G31" s="72">
        <f t="shared" si="14"/>
        <v>6</v>
      </c>
      <c r="H31" s="37" t="s">
        <v>18</v>
      </c>
      <c r="I31" s="78">
        <f t="shared" si="15"/>
        <v>0</v>
      </c>
      <c r="J31" s="72">
        <f t="shared" si="15"/>
        <v>4.4000000000000004</v>
      </c>
      <c r="K31" s="37" t="s">
        <v>18</v>
      </c>
      <c r="L31" s="71">
        <f t="shared" si="16"/>
        <v>0</v>
      </c>
      <c r="M31" s="72">
        <f t="shared" si="16"/>
        <v>4.5</v>
      </c>
      <c r="N31" s="37" t="s">
        <v>18</v>
      </c>
      <c r="O31" s="78">
        <f t="shared" si="17"/>
        <v>0</v>
      </c>
      <c r="P31" s="72">
        <f t="shared" si="17"/>
        <v>4.3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1.5</v>
      </c>
      <c r="D32" s="72">
        <f t="shared" si="13"/>
        <v>3.9</v>
      </c>
      <c r="E32" s="7" t="s">
        <v>18</v>
      </c>
      <c r="F32" s="71">
        <f t="shared" si="14"/>
        <v>2.8</v>
      </c>
      <c r="G32" s="72">
        <f t="shared" si="14"/>
        <v>4.8</v>
      </c>
      <c r="H32" s="37" t="s">
        <v>18</v>
      </c>
      <c r="I32" s="78">
        <f t="shared" si="15"/>
        <v>0</v>
      </c>
      <c r="J32" s="72">
        <f t="shared" si="15"/>
        <v>2.2000000000000002</v>
      </c>
      <c r="K32" s="37" t="s">
        <v>18</v>
      </c>
      <c r="L32" s="71">
        <f t="shared" si="16"/>
        <v>0</v>
      </c>
      <c r="M32" s="72">
        <f t="shared" si="16"/>
        <v>0</v>
      </c>
      <c r="N32" s="37" t="s">
        <v>18</v>
      </c>
      <c r="O32" s="78">
        <f t="shared" si="17"/>
        <v>0</v>
      </c>
      <c r="P32" s="72">
        <f t="shared" si="17"/>
        <v>4.3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0</v>
      </c>
      <c r="D33" s="72">
        <f t="shared" si="13"/>
        <v>2.2999999999999998</v>
      </c>
      <c r="E33" s="7" t="s">
        <v>18</v>
      </c>
      <c r="F33" s="71">
        <f t="shared" si="14"/>
        <v>0</v>
      </c>
      <c r="G33" s="72">
        <f t="shared" si="14"/>
        <v>2.4</v>
      </c>
      <c r="H33" s="37" t="s">
        <v>18</v>
      </c>
      <c r="I33" s="78">
        <f t="shared" si="15"/>
        <v>0</v>
      </c>
      <c r="J33" s="72">
        <f t="shared" si="15"/>
        <v>2.2000000000000002</v>
      </c>
      <c r="K33" s="37" t="s">
        <v>18</v>
      </c>
      <c r="L33" s="71">
        <f t="shared" si="16"/>
        <v>0</v>
      </c>
      <c r="M33" s="72">
        <f t="shared" si="16"/>
        <v>0</v>
      </c>
      <c r="N33" s="37" t="s">
        <v>18</v>
      </c>
      <c r="O33" s="78">
        <f t="shared" si="17"/>
        <v>0</v>
      </c>
      <c r="P33" s="72">
        <f t="shared" si="17"/>
        <v>4.3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5.3</v>
      </c>
      <c r="D34" s="70">
        <f t="shared" si="13"/>
        <v>3.1</v>
      </c>
      <c r="E34" s="34" t="s">
        <v>18</v>
      </c>
      <c r="F34" s="69">
        <f t="shared" si="14"/>
        <v>2.8</v>
      </c>
      <c r="G34" s="70">
        <f t="shared" si="14"/>
        <v>2.4</v>
      </c>
      <c r="H34" s="36" t="s">
        <v>18</v>
      </c>
      <c r="I34" s="77">
        <f t="shared" si="15"/>
        <v>8.1999999999999993</v>
      </c>
      <c r="J34" s="70">
        <f t="shared" si="15"/>
        <v>4.4000000000000004</v>
      </c>
      <c r="K34" s="36" t="s">
        <v>18</v>
      </c>
      <c r="L34" s="69">
        <f t="shared" si="16"/>
        <v>0</v>
      </c>
      <c r="M34" s="70">
        <f t="shared" si="16"/>
        <v>0</v>
      </c>
      <c r="N34" s="36" t="s">
        <v>18</v>
      </c>
      <c r="O34" s="77">
        <f t="shared" si="17"/>
        <v>18.5</v>
      </c>
      <c r="P34" s="70">
        <f t="shared" si="17"/>
        <v>8.6999999999999993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13.6</v>
      </c>
      <c r="D35" s="72">
        <f t="shared" si="13"/>
        <v>16.3</v>
      </c>
      <c r="E35" s="7" t="s">
        <v>18</v>
      </c>
      <c r="F35" s="71">
        <f t="shared" si="14"/>
        <v>9.9</v>
      </c>
      <c r="G35" s="72">
        <f t="shared" si="14"/>
        <v>11.9</v>
      </c>
      <c r="H35" s="37" t="s">
        <v>18</v>
      </c>
      <c r="I35" s="78">
        <f t="shared" si="15"/>
        <v>18</v>
      </c>
      <c r="J35" s="72">
        <f t="shared" si="15"/>
        <v>24.4</v>
      </c>
      <c r="K35" s="37" t="s">
        <v>18</v>
      </c>
      <c r="L35" s="71">
        <f t="shared" si="16"/>
        <v>14.7</v>
      </c>
      <c r="M35" s="72">
        <f t="shared" si="16"/>
        <v>9.1</v>
      </c>
      <c r="N35" s="37" t="s">
        <v>18</v>
      </c>
      <c r="O35" s="78">
        <f t="shared" si="17"/>
        <v>22.2</v>
      </c>
      <c r="P35" s="72">
        <f t="shared" si="17"/>
        <v>39.1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14.4</v>
      </c>
      <c r="D36" s="72">
        <f t="shared" si="13"/>
        <v>12.4</v>
      </c>
      <c r="E36" s="7" t="s">
        <v>18</v>
      </c>
      <c r="F36" s="71">
        <f t="shared" si="14"/>
        <v>11.3</v>
      </c>
      <c r="G36" s="72">
        <f t="shared" si="14"/>
        <v>13.1</v>
      </c>
      <c r="H36" s="37" t="s">
        <v>18</v>
      </c>
      <c r="I36" s="78">
        <f t="shared" si="15"/>
        <v>18</v>
      </c>
      <c r="J36" s="72">
        <f t="shared" si="15"/>
        <v>11.1</v>
      </c>
      <c r="K36" s="37" t="s">
        <v>18</v>
      </c>
      <c r="L36" s="71">
        <f t="shared" si="16"/>
        <v>23.5</v>
      </c>
      <c r="M36" s="72">
        <f t="shared" si="16"/>
        <v>13.6</v>
      </c>
      <c r="N36" s="37" t="s">
        <v>18</v>
      </c>
      <c r="O36" s="78">
        <f t="shared" si="17"/>
        <v>11.1</v>
      </c>
      <c r="P36" s="72">
        <f t="shared" si="17"/>
        <v>8.6999999999999993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15.2</v>
      </c>
      <c r="D37" s="72">
        <f t="shared" si="13"/>
        <v>14</v>
      </c>
      <c r="E37" s="7" t="s">
        <v>18</v>
      </c>
      <c r="F37" s="71">
        <f t="shared" si="14"/>
        <v>11.3</v>
      </c>
      <c r="G37" s="72">
        <f t="shared" si="14"/>
        <v>14.3</v>
      </c>
      <c r="H37" s="37" t="s">
        <v>18</v>
      </c>
      <c r="I37" s="78">
        <f t="shared" si="15"/>
        <v>19.7</v>
      </c>
      <c r="J37" s="72">
        <f t="shared" si="15"/>
        <v>13.3</v>
      </c>
      <c r="K37" s="37" t="s">
        <v>18</v>
      </c>
      <c r="L37" s="71">
        <f t="shared" si="16"/>
        <v>14.7</v>
      </c>
      <c r="M37" s="72">
        <f t="shared" si="16"/>
        <v>18.2</v>
      </c>
      <c r="N37" s="37" t="s">
        <v>18</v>
      </c>
      <c r="O37" s="78">
        <f t="shared" si="17"/>
        <v>25.9</v>
      </c>
      <c r="P37" s="72">
        <f t="shared" si="17"/>
        <v>8.6999999999999993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10.6</v>
      </c>
      <c r="D38" s="72">
        <f t="shared" si="13"/>
        <v>9.3000000000000007</v>
      </c>
      <c r="E38" s="7" t="s">
        <v>18</v>
      </c>
      <c r="F38" s="71">
        <f t="shared" si="14"/>
        <v>8.5</v>
      </c>
      <c r="G38" s="72">
        <f t="shared" si="14"/>
        <v>9.5</v>
      </c>
      <c r="H38" s="37" t="s">
        <v>18</v>
      </c>
      <c r="I38" s="78">
        <f t="shared" si="15"/>
        <v>13.1</v>
      </c>
      <c r="J38" s="72">
        <f t="shared" si="15"/>
        <v>8.9</v>
      </c>
      <c r="K38" s="37" t="s">
        <v>18</v>
      </c>
      <c r="L38" s="71">
        <f t="shared" si="16"/>
        <v>17.600000000000001</v>
      </c>
      <c r="M38" s="72">
        <f t="shared" si="16"/>
        <v>18.2</v>
      </c>
      <c r="N38" s="37" t="s">
        <v>18</v>
      </c>
      <c r="O38" s="78">
        <f t="shared" si="17"/>
        <v>7.4</v>
      </c>
      <c r="P38" s="72">
        <f t="shared" si="17"/>
        <v>0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6.8</v>
      </c>
      <c r="D39" s="72">
        <f t="shared" si="13"/>
        <v>5.4</v>
      </c>
      <c r="E39" s="7" t="s">
        <v>18</v>
      </c>
      <c r="F39" s="71">
        <f t="shared" si="14"/>
        <v>7</v>
      </c>
      <c r="G39" s="72">
        <f t="shared" si="14"/>
        <v>2.4</v>
      </c>
      <c r="H39" s="37" t="s">
        <v>18</v>
      </c>
      <c r="I39" s="78">
        <f t="shared" si="15"/>
        <v>6.6</v>
      </c>
      <c r="J39" s="72">
        <f t="shared" si="15"/>
        <v>11.1</v>
      </c>
      <c r="K39" s="37" t="s">
        <v>18</v>
      </c>
      <c r="L39" s="71">
        <f t="shared" si="16"/>
        <v>8.8000000000000007</v>
      </c>
      <c r="M39" s="72">
        <f t="shared" si="16"/>
        <v>9.1</v>
      </c>
      <c r="N39" s="37" t="s">
        <v>18</v>
      </c>
      <c r="O39" s="78">
        <f t="shared" si="17"/>
        <v>3.7</v>
      </c>
      <c r="P39" s="72">
        <f t="shared" si="17"/>
        <v>13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1.5</v>
      </c>
      <c r="D40" s="72">
        <f t="shared" si="13"/>
        <v>3.9</v>
      </c>
      <c r="E40" s="7" t="s">
        <v>18</v>
      </c>
      <c r="F40" s="71">
        <f t="shared" si="14"/>
        <v>2.8</v>
      </c>
      <c r="G40" s="72">
        <f t="shared" si="14"/>
        <v>4.8</v>
      </c>
      <c r="H40" s="37" t="s">
        <v>18</v>
      </c>
      <c r="I40" s="78">
        <f t="shared" si="15"/>
        <v>0</v>
      </c>
      <c r="J40" s="72">
        <f t="shared" si="15"/>
        <v>2.2000000000000002</v>
      </c>
      <c r="K40" s="37" t="s">
        <v>18</v>
      </c>
      <c r="L40" s="71">
        <f t="shared" si="16"/>
        <v>0</v>
      </c>
      <c r="M40" s="72">
        <f t="shared" si="16"/>
        <v>4.5</v>
      </c>
      <c r="N40" s="37" t="s">
        <v>18</v>
      </c>
      <c r="O40" s="78">
        <f t="shared" si="17"/>
        <v>0</v>
      </c>
      <c r="P40" s="72">
        <f t="shared" si="17"/>
        <v>0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</v>
      </c>
      <c r="D41" s="72">
        <f t="shared" si="13"/>
        <v>2.2999999999999998</v>
      </c>
      <c r="E41" s="7" t="s">
        <v>18</v>
      </c>
      <c r="F41" s="71">
        <f t="shared" si="14"/>
        <v>5.6</v>
      </c>
      <c r="G41" s="72">
        <f t="shared" si="14"/>
        <v>1.2</v>
      </c>
      <c r="H41" s="37" t="s">
        <v>18</v>
      </c>
      <c r="I41" s="78">
        <f t="shared" si="15"/>
        <v>0</v>
      </c>
      <c r="J41" s="72">
        <f t="shared" si="15"/>
        <v>4.4000000000000004</v>
      </c>
      <c r="K41" s="37" t="s">
        <v>18</v>
      </c>
      <c r="L41" s="71">
        <f t="shared" si="16"/>
        <v>0</v>
      </c>
      <c r="M41" s="72">
        <f t="shared" si="16"/>
        <v>9.1</v>
      </c>
      <c r="N41" s="37" t="s">
        <v>18</v>
      </c>
      <c r="O41" s="78">
        <f t="shared" si="17"/>
        <v>0</v>
      </c>
      <c r="P41" s="72">
        <f t="shared" si="17"/>
        <v>0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2.2999999999999998</v>
      </c>
      <c r="D42" s="72">
        <f t="shared" si="13"/>
        <v>2.2999999999999998</v>
      </c>
      <c r="E42" s="7" t="s">
        <v>18</v>
      </c>
      <c r="F42" s="71">
        <f t="shared" si="14"/>
        <v>0</v>
      </c>
      <c r="G42" s="72">
        <f t="shared" si="14"/>
        <v>3.6</v>
      </c>
      <c r="H42" s="37" t="s">
        <v>18</v>
      </c>
      <c r="I42" s="78">
        <f t="shared" si="15"/>
        <v>4.9000000000000004</v>
      </c>
      <c r="J42" s="72">
        <f t="shared" si="15"/>
        <v>0</v>
      </c>
      <c r="K42" s="37" t="s">
        <v>18</v>
      </c>
      <c r="L42" s="71">
        <f t="shared" si="16"/>
        <v>8.8000000000000007</v>
      </c>
      <c r="M42" s="72">
        <f t="shared" si="16"/>
        <v>0</v>
      </c>
      <c r="N42" s="37" t="s">
        <v>18</v>
      </c>
      <c r="O42" s="78">
        <f t="shared" si="17"/>
        <v>0</v>
      </c>
      <c r="P42" s="72">
        <f t="shared" si="17"/>
        <v>0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7.6</v>
      </c>
      <c r="D43" s="74">
        <f t="shared" si="13"/>
        <v>5.4</v>
      </c>
      <c r="E43" s="35" t="s">
        <v>18</v>
      </c>
      <c r="F43" s="73">
        <f t="shared" si="14"/>
        <v>8.5</v>
      </c>
      <c r="G43" s="74">
        <f t="shared" si="14"/>
        <v>4.8</v>
      </c>
      <c r="H43" s="38" t="s">
        <v>18</v>
      </c>
      <c r="I43" s="79">
        <f t="shared" si="15"/>
        <v>6.6</v>
      </c>
      <c r="J43" s="74">
        <f t="shared" si="15"/>
        <v>6.7</v>
      </c>
      <c r="K43" s="38" t="s">
        <v>18</v>
      </c>
      <c r="L43" s="73">
        <f t="shared" si="16"/>
        <v>8.8000000000000007</v>
      </c>
      <c r="M43" s="74">
        <f t="shared" si="16"/>
        <v>9.1</v>
      </c>
      <c r="N43" s="38" t="s">
        <v>18</v>
      </c>
      <c r="O43" s="79">
        <f t="shared" si="17"/>
        <v>3.7</v>
      </c>
      <c r="P43" s="74">
        <f t="shared" si="17"/>
        <v>4.3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2.2999999999999998</v>
      </c>
      <c r="D44" s="72">
        <f t="shared" si="18"/>
        <v>3.9</v>
      </c>
      <c r="E44" s="7" t="s">
        <v>18</v>
      </c>
      <c r="F44" s="71">
        <f t="shared" ref="F44:G46" si="19">ROUND(F24/F$7*100,1)</f>
        <v>2.8</v>
      </c>
      <c r="G44" s="72">
        <f t="shared" si="19"/>
        <v>4.8</v>
      </c>
      <c r="H44" s="37" t="s">
        <v>18</v>
      </c>
      <c r="I44" s="78">
        <f t="shared" ref="I44:J46" si="20">ROUND(I24/I$7*100,1)</f>
        <v>1.6</v>
      </c>
      <c r="J44" s="72">
        <f t="shared" si="20"/>
        <v>2.2000000000000002</v>
      </c>
      <c r="K44" s="37" t="s">
        <v>18</v>
      </c>
      <c r="L44" s="71">
        <f t="shared" ref="L44:M46" si="21">ROUND(L24/L$7*100,1)</f>
        <v>0</v>
      </c>
      <c r="M44" s="72">
        <f t="shared" si="21"/>
        <v>4.5</v>
      </c>
      <c r="N44" s="37" t="s">
        <v>18</v>
      </c>
      <c r="O44" s="78">
        <f t="shared" ref="O44:P46" si="22">ROUND(O24/O$7*100,1)</f>
        <v>3.7</v>
      </c>
      <c r="P44" s="72">
        <f t="shared" si="22"/>
        <v>0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2.2999999999999998</v>
      </c>
      <c r="D45" s="72">
        <f t="shared" si="18"/>
        <v>1.6</v>
      </c>
      <c r="E45" s="7" t="s">
        <v>18</v>
      </c>
      <c r="F45" s="71">
        <f t="shared" si="19"/>
        <v>2.8</v>
      </c>
      <c r="G45" s="72">
        <f t="shared" si="19"/>
        <v>2.4</v>
      </c>
      <c r="H45" s="37" t="s">
        <v>18</v>
      </c>
      <c r="I45" s="78">
        <f t="shared" si="20"/>
        <v>1.6</v>
      </c>
      <c r="J45" s="72">
        <f t="shared" si="20"/>
        <v>0</v>
      </c>
      <c r="K45" s="37" t="s">
        <v>18</v>
      </c>
      <c r="L45" s="71">
        <f t="shared" si="21"/>
        <v>2.9</v>
      </c>
      <c r="M45" s="72">
        <f t="shared" si="21"/>
        <v>0</v>
      </c>
      <c r="N45" s="37" t="s">
        <v>18</v>
      </c>
      <c r="O45" s="78">
        <f t="shared" si="22"/>
        <v>0</v>
      </c>
      <c r="P45" s="72">
        <f t="shared" si="22"/>
        <v>0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11.4</v>
      </c>
      <c r="D46" s="76">
        <f t="shared" si="18"/>
        <v>8.5</v>
      </c>
      <c r="E46" s="11" t="s">
        <v>18</v>
      </c>
      <c r="F46" s="75">
        <f t="shared" si="19"/>
        <v>19.7</v>
      </c>
      <c r="G46" s="76">
        <f t="shared" si="19"/>
        <v>11.9</v>
      </c>
      <c r="H46" s="39" t="s">
        <v>18</v>
      </c>
      <c r="I46" s="80">
        <f t="shared" si="20"/>
        <v>1.6</v>
      </c>
      <c r="J46" s="76">
        <f t="shared" si="20"/>
        <v>2.2000000000000002</v>
      </c>
      <c r="K46" s="39" t="s">
        <v>18</v>
      </c>
      <c r="L46" s="75">
        <f t="shared" si="21"/>
        <v>0</v>
      </c>
      <c r="M46" s="76">
        <f t="shared" si="21"/>
        <v>0</v>
      </c>
      <c r="N46" s="39" t="s">
        <v>18</v>
      </c>
      <c r="O46" s="80">
        <f t="shared" si="22"/>
        <v>3.7</v>
      </c>
      <c r="P46" s="76">
        <f t="shared" si="22"/>
        <v>4.3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50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378</v>
      </c>
      <c r="D7" s="17">
        <f t="shared" si="0"/>
        <v>360</v>
      </c>
      <c r="E7" s="10">
        <f t="shared" si="0"/>
        <v>18</v>
      </c>
      <c r="F7" s="9">
        <f t="shared" si="0"/>
        <v>144</v>
      </c>
      <c r="G7" s="17">
        <f t="shared" si="0"/>
        <v>154</v>
      </c>
      <c r="H7" s="10">
        <f t="shared" si="0"/>
        <v>-10</v>
      </c>
      <c r="I7" s="9">
        <f t="shared" si="0"/>
        <v>234</v>
      </c>
      <c r="J7" s="17">
        <f t="shared" si="0"/>
        <v>206</v>
      </c>
      <c r="K7" s="29">
        <f t="shared" si="0"/>
        <v>28</v>
      </c>
      <c r="L7" s="9">
        <f t="shared" si="0"/>
        <v>130</v>
      </c>
      <c r="M7" s="17">
        <f t="shared" si="0"/>
        <v>102</v>
      </c>
      <c r="N7" s="10">
        <f t="shared" si="0"/>
        <v>28</v>
      </c>
      <c r="O7" s="9">
        <f t="shared" si="0"/>
        <v>104</v>
      </c>
      <c r="P7" s="17">
        <f t="shared" si="0"/>
        <v>104</v>
      </c>
      <c r="Q7" s="10">
        <f t="shared" si="0"/>
        <v>0</v>
      </c>
      <c r="R7" s="9">
        <f t="shared" si="0"/>
        <v>26</v>
      </c>
      <c r="S7" s="17">
        <f t="shared" si="0"/>
        <v>-2</v>
      </c>
      <c r="T7" s="10">
        <f t="shared" si="0"/>
        <v>28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44</v>
      </c>
      <c r="D8" s="22">
        <f t="shared" si="1"/>
        <v>37</v>
      </c>
      <c r="E8" s="23">
        <f t="shared" si="1"/>
        <v>7</v>
      </c>
      <c r="F8" s="21">
        <f t="shared" si="1"/>
        <v>22</v>
      </c>
      <c r="G8" s="22">
        <f t="shared" si="1"/>
        <v>19</v>
      </c>
      <c r="H8" s="23">
        <f t="shared" si="1"/>
        <v>3</v>
      </c>
      <c r="I8" s="21">
        <f t="shared" si="1"/>
        <v>22</v>
      </c>
      <c r="J8" s="22">
        <f t="shared" si="1"/>
        <v>18</v>
      </c>
      <c r="K8" s="30">
        <f t="shared" si="1"/>
        <v>4</v>
      </c>
      <c r="L8" s="21">
        <f t="shared" si="1"/>
        <v>12</v>
      </c>
      <c r="M8" s="22">
        <f t="shared" si="1"/>
        <v>8</v>
      </c>
      <c r="N8" s="23">
        <f t="shared" si="1"/>
        <v>4</v>
      </c>
      <c r="O8" s="21">
        <f t="shared" si="1"/>
        <v>10</v>
      </c>
      <c r="P8" s="22">
        <f t="shared" si="1"/>
        <v>10</v>
      </c>
      <c r="Q8" s="23">
        <f t="shared" si="1"/>
        <v>0</v>
      </c>
      <c r="R8" s="21">
        <f t="shared" si="1"/>
        <v>2</v>
      </c>
      <c r="S8" s="22">
        <f t="shared" si="1"/>
        <v>-2</v>
      </c>
      <c r="T8" s="23">
        <f t="shared" si="1"/>
        <v>4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300</v>
      </c>
      <c r="D9" s="18">
        <f t="shared" si="2"/>
        <v>288</v>
      </c>
      <c r="E9" s="6">
        <f t="shared" si="2"/>
        <v>12</v>
      </c>
      <c r="F9" s="5">
        <f t="shared" si="2"/>
        <v>101</v>
      </c>
      <c r="G9" s="18">
        <f t="shared" si="2"/>
        <v>113</v>
      </c>
      <c r="H9" s="6">
        <f t="shared" si="2"/>
        <v>-12</v>
      </c>
      <c r="I9" s="5">
        <f t="shared" si="2"/>
        <v>199</v>
      </c>
      <c r="J9" s="18">
        <f t="shared" si="2"/>
        <v>175</v>
      </c>
      <c r="K9" s="31">
        <f t="shared" si="2"/>
        <v>24</v>
      </c>
      <c r="L9" s="5">
        <f t="shared" si="2"/>
        <v>114</v>
      </c>
      <c r="M9" s="18">
        <f t="shared" si="2"/>
        <v>90</v>
      </c>
      <c r="N9" s="6">
        <f t="shared" si="2"/>
        <v>24</v>
      </c>
      <c r="O9" s="5">
        <f t="shared" si="2"/>
        <v>85</v>
      </c>
      <c r="P9" s="18">
        <f t="shared" si="2"/>
        <v>85</v>
      </c>
      <c r="Q9" s="6">
        <f t="shared" si="2"/>
        <v>0</v>
      </c>
      <c r="R9" s="5">
        <f t="shared" si="2"/>
        <v>29</v>
      </c>
      <c r="S9" s="18">
        <f t="shared" si="2"/>
        <v>5</v>
      </c>
      <c r="T9" s="6">
        <f t="shared" si="2"/>
        <v>24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34</v>
      </c>
      <c r="D10" s="26">
        <f t="shared" si="3"/>
        <v>35</v>
      </c>
      <c r="E10" s="27">
        <f t="shared" si="3"/>
        <v>-1</v>
      </c>
      <c r="F10" s="25">
        <f t="shared" si="3"/>
        <v>21</v>
      </c>
      <c r="G10" s="26">
        <f t="shared" si="3"/>
        <v>22</v>
      </c>
      <c r="H10" s="27">
        <f t="shared" si="3"/>
        <v>-1</v>
      </c>
      <c r="I10" s="25">
        <f t="shared" si="3"/>
        <v>13</v>
      </c>
      <c r="J10" s="26">
        <f t="shared" si="3"/>
        <v>13</v>
      </c>
      <c r="K10" s="32">
        <f t="shared" si="3"/>
        <v>0</v>
      </c>
      <c r="L10" s="25">
        <f t="shared" si="3"/>
        <v>4</v>
      </c>
      <c r="M10" s="26">
        <f t="shared" si="3"/>
        <v>4</v>
      </c>
      <c r="N10" s="27">
        <f t="shared" si="3"/>
        <v>0</v>
      </c>
      <c r="O10" s="25">
        <f t="shared" si="3"/>
        <v>9</v>
      </c>
      <c r="P10" s="26">
        <f t="shared" si="3"/>
        <v>9</v>
      </c>
      <c r="Q10" s="27">
        <f t="shared" si="3"/>
        <v>0</v>
      </c>
      <c r="R10" s="25">
        <f t="shared" si="3"/>
        <v>-5</v>
      </c>
      <c r="S10" s="26">
        <f t="shared" si="3"/>
        <v>-5</v>
      </c>
      <c r="T10" s="27">
        <f t="shared" si="3"/>
        <v>0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23</v>
      </c>
      <c r="D11" s="18">
        <f t="shared" si="4"/>
        <v>16</v>
      </c>
      <c r="E11" s="6">
        <f t="shared" ref="E11:E26" si="5">C11-D11</f>
        <v>7</v>
      </c>
      <c r="F11" s="5">
        <v>14</v>
      </c>
      <c r="G11" s="18">
        <v>9</v>
      </c>
      <c r="H11" s="13">
        <f t="shared" ref="H11:H26" si="6">F11-G11</f>
        <v>5</v>
      </c>
      <c r="I11" s="5">
        <f t="shared" ref="I11:J26" si="7">L11+O11</f>
        <v>9</v>
      </c>
      <c r="J11" s="18">
        <f t="shared" si="7"/>
        <v>7</v>
      </c>
      <c r="K11" s="31">
        <f t="shared" ref="K11:K26" si="8">I11-J11</f>
        <v>2</v>
      </c>
      <c r="L11" s="5">
        <v>5</v>
      </c>
      <c r="M11" s="18">
        <v>4</v>
      </c>
      <c r="N11" s="6">
        <f t="shared" ref="N11:N26" si="9">L11-M11</f>
        <v>1</v>
      </c>
      <c r="O11" s="5">
        <v>4</v>
      </c>
      <c r="P11" s="18">
        <v>3</v>
      </c>
      <c r="Q11" s="13">
        <f>O11-P11</f>
        <v>1</v>
      </c>
      <c r="R11" s="6">
        <f t="shared" ref="R11:S24" si="10">L11-O11</f>
        <v>1</v>
      </c>
      <c r="S11" s="18">
        <f t="shared" si="10"/>
        <v>1</v>
      </c>
      <c r="T11" s="6">
        <f t="shared" ref="T11:T26" si="11">R11-S11</f>
        <v>0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12</v>
      </c>
      <c r="D12" s="18">
        <f t="shared" si="4"/>
        <v>11</v>
      </c>
      <c r="E12" s="6">
        <f t="shared" si="5"/>
        <v>1</v>
      </c>
      <c r="F12" s="5">
        <v>3</v>
      </c>
      <c r="G12" s="18">
        <v>5</v>
      </c>
      <c r="H12" s="13">
        <f t="shared" si="6"/>
        <v>-2</v>
      </c>
      <c r="I12" s="5">
        <f t="shared" si="7"/>
        <v>9</v>
      </c>
      <c r="J12" s="18">
        <f t="shared" si="7"/>
        <v>6</v>
      </c>
      <c r="K12" s="31">
        <f t="shared" si="8"/>
        <v>3</v>
      </c>
      <c r="L12" s="5">
        <v>5</v>
      </c>
      <c r="M12" s="18">
        <v>2</v>
      </c>
      <c r="N12" s="6">
        <f t="shared" si="9"/>
        <v>3</v>
      </c>
      <c r="O12" s="5">
        <v>4</v>
      </c>
      <c r="P12" s="18">
        <v>4</v>
      </c>
      <c r="Q12" s="13">
        <f t="shared" ref="Q12:Q26" si="12">O12-P12</f>
        <v>0</v>
      </c>
      <c r="R12" s="6">
        <f t="shared" si="10"/>
        <v>1</v>
      </c>
      <c r="S12" s="18">
        <f t="shared" si="10"/>
        <v>-2</v>
      </c>
      <c r="T12" s="6">
        <f t="shared" si="11"/>
        <v>3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9</v>
      </c>
      <c r="D13" s="18">
        <f t="shared" si="4"/>
        <v>10</v>
      </c>
      <c r="E13" s="6">
        <f t="shared" si="5"/>
        <v>-1</v>
      </c>
      <c r="F13" s="5">
        <v>5</v>
      </c>
      <c r="G13" s="18">
        <v>5</v>
      </c>
      <c r="H13" s="13">
        <f t="shared" si="6"/>
        <v>0</v>
      </c>
      <c r="I13" s="5">
        <f t="shared" si="7"/>
        <v>4</v>
      </c>
      <c r="J13" s="18">
        <f t="shared" si="7"/>
        <v>5</v>
      </c>
      <c r="K13" s="32">
        <f t="shared" si="8"/>
        <v>-1</v>
      </c>
      <c r="L13" s="5">
        <v>2</v>
      </c>
      <c r="M13" s="18">
        <v>2</v>
      </c>
      <c r="N13" s="6">
        <f t="shared" si="9"/>
        <v>0</v>
      </c>
      <c r="O13" s="5">
        <v>2</v>
      </c>
      <c r="P13" s="18">
        <v>3</v>
      </c>
      <c r="Q13" s="13">
        <f t="shared" si="12"/>
        <v>-1</v>
      </c>
      <c r="R13" s="6">
        <f t="shared" si="10"/>
        <v>0</v>
      </c>
      <c r="S13" s="18">
        <f t="shared" si="10"/>
        <v>-1</v>
      </c>
      <c r="T13" s="6">
        <f t="shared" si="11"/>
        <v>1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34</v>
      </c>
      <c r="D14" s="22">
        <f t="shared" si="4"/>
        <v>34</v>
      </c>
      <c r="E14" s="23">
        <f t="shared" si="5"/>
        <v>0</v>
      </c>
      <c r="F14" s="21">
        <v>6</v>
      </c>
      <c r="G14" s="22">
        <v>11</v>
      </c>
      <c r="H14" s="24">
        <f t="shared" si="6"/>
        <v>-5</v>
      </c>
      <c r="I14" s="21">
        <f t="shared" si="7"/>
        <v>28</v>
      </c>
      <c r="J14" s="22">
        <f t="shared" si="7"/>
        <v>23</v>
      </c>
      <c r="K14" s="24">
        <f t="shared" si="8"/>
        <v>5</v>
      </c>
      <c r="L14" s="21">
        <v>18</v>
      </c>
      <c r="M14" s="22">
        <v>14</v>
      </c>
      <c r="N14" s="23">
        <f t="shared" si="9"/>
        <v>4</v>
      </c>
      <c r="O14" s="21">
        <v>10</v>
      </c>
      <c r="P14" s="22">
        <v>9</v>
      </c>
      <c r="Q14" s="24">
        <f t="shared" si="12"/>
        <v>1</v>
      </c>
      <c r="R14" s="23">
        <f t="shared" si="10"/>
        <v>8</v>
      </c>
      <c r="S14" s="22">
        <f t="shared" si="10"/>
        <v>5</v>
      </c>
      <c r="T14" s="23">
        <f t="shared" si="11"/>
        <v>3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83</v>
      </c>
      <c r="D15" s="18">
        <f t="shared" si="4"/>
        <v>66</v>
      </c>
      <c r="E15" s="6">
        <f t="shared" si="5"/>
        <v>17</v>
      </c>
      <c r="F15" s="5">
        <v>13</v>
      </c>
      <c r="G15" s="18">
        <v>14</v>
      </c>
      <c r="H15" s="13">
        <f t="shared" si="6"/>
        <v>-1</v>
      </c>
      <c r="I15" s="5">
        <f t="shared" si="7"/>
        <v>70</v>
      </c>
      <c r="J15" s="18">
        <f t="shared" si="7"/>
        <v>52</v>
      </c>
      <c r="K15" s="13">
        <f t="shared" si="8"/>
        <v>18</v>
      </c>
      <c r="L15" s="5">
        <v>41</v>
      </c>
      <c r="M15" s="18">
        <v>21</v>
      </c>
      <c r="N15" s="6">
        <f t="shared" si="9"/>
        <v>20</v>
      </c>
      <c r="O15" s="5">
        <v>29</v>
      </c>
      <c r="P15" s="18">
        <v>31</v>
      </c>
      <c r="Q15" s="13">
        <f t="shared" si="12"/>
        <v>-2</v>
      </c>
      <c r="R15" s="6">
        <f t="shared" si="10"/>
        <v>12</v>
      </c>
      <c r="S15" s="18">
        <f t="shared" si="10"/>
        <v>-10</v>
      </c>
      <c r="T15" s="6">
        <f t="shared" si="11"/>
        <v>22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46</v>
      </c>
      <c r="D16" s="18">
        <f t="shared" si="4"/>
        <v>53</v>
      </c>
      <c r="E16" s="6">
        <f t="shared" si="5"/>
        <v>-7</v>
      </c>
      <c r="F16" s="5">
        <v>15</v>
      </c>
      <c r="G16" s="18">
        <v>23</v>
      </c>
      <c r="H16" s="13">
        <f t="shared" si="6"/>
        <v>-8</v>
      </c>
      <c r="I16" s="5">
        <f t="shared" si="7"/>
        <v>31</v>
      </c>
      <c r="J16" s="18">
        <f t="shared" si="7"/>
        <v>30</v>
      </c>
      <c r="K16" s="13">
        <f t="shared" si="8"/>
        <v>1</v>
      </c>
      <c r="L16" s="5">
        <v>16</v>
      </c>
      <c r="M16" s="18">
        <v>18</v>
      </c>
      <c r="N16" s="6">
        <f t="shared" si="9"/>
        <v>-2</v>
      </c>
      <c r="O16" s="5">
        <v>15</v>
      </c>
      <c r="P16" s="18">
        <v>12</v>
      </c>
      <c r="Q16" s="13">
        <f t="shared" si="12"/>
        <v>3</v>
      </c>
      <c r="R16" s="6">
        <f t="shared" si="10"/>
        <v>1</v>
      </c>
      <c r="S16" s="18">
        <f t="shared" si="10"/>
        <v>6</v>
      </c>
      <c r="T16" s="6">
        <f t="shared" si="11"/>
        <v>-5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31</v>
      </c>
      <c r="D17" s="18">
        <f t="shared" si="4"/>
        <v>31</v>
      </c>
      <c r="E17" s="6">
        <f t="shared" si="5"/>
        <v>0</v>
      </c>
      <c r="F17" s="5">
        <v>14</v>
      </c>
      <c r="G17" s="18">
        <v>15</v>
      </c>
      <c r="H17" s="13">
        <f t="shared" si="6"/>
        <v>-1</v>
      </c>
      <c r="I17" s="5">
        <f t="shared" si="7"/>
        <v>17</v>
      </c>
      <c r="J17" s="18">
        <f t="shared" si="7"/>
        <v>16</v>
      </c>
      <c r="K17" s="13">
        <f t="shared" si="8"/>
        <v>1</v>
      </c>
      <c r="L17" s="5">
        <v>5</v>
      </c>
      <c r="M17" s="18">
        <v>6</v>
      </c>
      <c r="N17" s="6">
        <f t="shared" si="9"/>
        <v>-1</v>
      </c>
      <c r="O17" s="5">
        <v>12</v>
      </c>
      <c r="P17" s="18">
        <v>10</v>
      </c>
      <c r="Q17" s="13">
        <f t="shared" si="12"/>
        <v>2</v>
      </c>
      <c r="R17" s="6">
        <f t="shared" si="10"/>
        <v>-7</v>
      </c>
      <c r="S17" s="18">
        <f t="shared" si="10"/>
        <v>-4</v>
      </c>
      <c r="T17" s="6">
        <f t="shared" si="11"/>
        <v>-3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32</v>
      </c>
      <c r="D18" s="18">
        <f t="shared" si="4"/>
        <v>29</v>
      </c>
      <c r="E18" s="6">
        <f t="shared" si="5"/>
        <v>3</v>
      </c>
      <c r="F18" s="5">
        <v>14</v>
      </c>
      <c r="G18" s="18">
        <v>16</v>
      </c>
      <c r="H18" s="13">
        <f t="shared" si="6"/>
        <v>-2</v>
      </c>
      <c r="I18" s="5">
        <f t="shared" si="7"/>
        <v>18</v>
      </c>
      <c r="J18" s="18">
        <f t="shared" si="7"/>
        <v>13</v>
      </c>
      <c r="K18" s="13">
        <f t="shared" si="8"/>
        <v>5</v>
      </c>
      <c r="L18" s="5">
        <v>10</v>
      </c>
      <c r="M18" s="18">
        <v>6</v>
      </c>
      <c r="N18" s="6">
        <f t="shared" si="9"/>
        <v>4</v>
      </c>
      <c r="O18" s="5">
        <v>8</v>
      </c>
      <c r="P18" s="18">
        <v>7</v>
      </c>
      <c r="Q18" s="13">
        <f t="shared" si="12"/>
        <v>1</v>
      </c>
      <c r="R18" s="6">
        <f t="shared" si="10"/>
        <v>2</v>
      </c>
      <c r="S18" s="18">
        <f t="shared" si="10"/>
        <v>-1</v>
      </c>
      <c r="T18" s="6">
        <f t="shared" si="11"/>
        <v>3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19</v>
      </c>
      <c r="D19" s="18">
        <f t="shared" si="4"/>
        <v>16</v>
      </c>
      <c r="E19" s="6">
        <f t="shared" si="5"/>
        <v>3</v>
      </c>
      <c r="F19" s="5">
        <v>9</v>
      </c>
      <c r="G19" s="18">
        <v>8</v>
      </c>
      <c r="H19" s="13">
        <f t="shared" si="6"/>
        <v>1</v>
      </c>
      <c r="I19" s="5">
        <f t="shared" si="7"/>
        <v>10</v>
      </c>
      <c r="J19" s="18">
        <f t="shared" si="7"/>
        <v>8</v>
      </c>
      <c r="K19" s="13">
        <f t="shared" si="8"/>
        <v>2</v>
      </c>
      <c r="L19" s="5">
        <v>7</v>
      </c>
      <c r="M19" s="18">
        <v>3</v>
      </c>
      <c r="N19" s="6">
        <f t="shared" si="9"/>
        <v>4</v>
      </c>
      <c r="O19" s="5">
        <v>3</v>
      </c>
      <c r="P19" s="18">
        <v>5</v>
      </c>
      <c r="Q19" s="13">
        <f t="shared" si="12"/>
        <v>-2</v>
      </c>
      <c r="R19" s="6">
        <f t="shared" si="10"/>
        <v>4</v>
      </c>
      <c r="S19" s="18">
        <f t="shared" si="10"/>
        <v>-2</v>
      </c>
      <c r="T19" s="6">
        <f t="shared" si="11"/>
        <v>6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17</v>
      </c>
      <c r="D20" s="18">
        <f t="shared" si="4"/>
        <v>14</v>
      </c>
      <c r="E20" s="6">
        <f t="shared" si="5"/>
        <v>3</v>
      </c>
      <c r="F20" s="5">
        <v>11</v>
      </c>
      <c r="G20" s="18">
        <v>5</v>
      </c>
      <c r="H20" s="13">
        <f t="shared" si="6"/>
        <v>6</v>
      </c>
      <c r="I20" s="5">
        <f t="shared" si="7"/>
        <v>6</v>
      </c>
      <c r="J20" s="18">
        <f t="shared" si="7"/>
        <v>9</v>
      </c>
      <c r="K20" s="13">
        <f t="shared" si="8"/>
        <v>-3</v>
      </c>
      <c r="L20" s="5">
        <v>4</v>
      </c>
      <c r="M20" s="18">
        <v>6</v>
      </c>
      <c r="N20" s="6">
        <f t="shared" si="9"/>
        <v>-2</v>
      </c>
      <c r="O20" s="5">
        <v>2</v>
      </c>
      <c r="P20" s="18">
        <v>3</v>
      </c>
      <c r="Q20" s="13">
        <f t="shared" si="12"/>
        <v>-1</v>
      </c>
      <c r="R20" s="6">
        <f t="shared" si="10"/>
        <v>2</v>
      </c>
      <c r="S20" s="18">
        <f t="shared" si="10"/>
        <v>3</v>
      </c>
      <c r="T20" s="6">
        <f t="shared" si="11"/>
        <v>-1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12</v>
      </c>
      <c r="D21" s="18">
        <f t="shared" si="4"/>
        <v>14</v>
      </c>
      <c r="E21" s="6">
        <f t="shared" si="5"/>
        <v>-2</v>
      </c>
      <c r="F21" s="5">
        <v>7</v>
      </c>
      <c r="G21" s="18">
        <v>11</v>
      </c>
      <c r="H21" s="13">
        <f t="shared" si="6"/>
        <v>-4</v>
      </c>
      <c r="I21" s="5">
        <f t="shared" si="7"/>
        <v>5</v>
      </c>
      <c r="J21" s="18">
        <f t="shared" si="7"/>
        <v>3</v>
      </c>
      <c r="K21" s="13">
        <f t="shared" si="8"/>
        <v>2</v>
      </c>
      <c r="L21" s="5">
        <v>5</v>
      </c>
      <c r="M21" s="18">
        <v>0</v>
      </c>
      <c r="N21" s="6">
        <f t="shared" si="9"/>
        <v>5</v>
      </c>
      <c r="O21" s="5">
        <v>0</v>
      </c>
      <c r="P21" s="18">
        <v>3</v>
      </c>
      <c r="Q21" s="13">
        <f t="shared" si="12"/>
        <v>-3</v>
      </c>
      <c r="R21" s="6">
        <f t="shared" si="10"/>
        <v>5</v>
      </c>
      <c r="S21" s="18">
        <f t="shared" si="10"/>
        <v>-3</v>
      </c>
      <c r="T21" s="6">
        <f t="shared" si="11"/>
        <v>8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11</v>
      </c>
      <c r="D22" s="18">
        <f t="shared" si="4"/>
        <v>13</v>
      </c>
      <c r="E22" s="6">
        <f t="shared" si="5"/>
        <v>-2</v>
      </c>
      <c r="F22" s="5">
        <v>7</v>
      </c>
      <c r="G22" s="18">
        <v>2</v>
      </c>
      <c r="H22" s="13">
        <f t="shared" si="6"/>
        <v>5</v>
      </c>
      <c r="I22" s="5">
        <f t="shared" si="7"/>
        <v>4</v>
      </c>
      <c r="J22" s="18">
        <f t="shared" si="7"/>
        <v>11</v>
      </c>
      <c r="K22" s="13">
        <f t="shared" si="8"/>
        <v>-7</v>
      </c>
      <c r="L22" s="5">
        <v>3</v>
      </c>
      <c r="M22" s="18">
        <v>8</v>
      </c>
      <c r="N22" s="6">
        <f t="shared" si="9"/>
        <v>-5</v>
      </c>
      <c r="O22" s="5">
        <v>1</v>
      </c>
      <c r="P22" s="18">
        <v>3</v>
      </c>
      <c r="Q22" s="13">
        <f t="shared" si="12"/>
        <v>-2</v>
      </c>
      <c r="R22" s="6">
        <f t="shared" si="10"/>
        <v>2</v>
      </c>
      <c r="S22" s="18">
        <f t="shared" si="10"/>
        <v>5</v>
      </c>
      <c r="T22" s="6">
        <f t="shared" si="11"/>
        <v>-3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15</v>
      </c>
      <c r="D23" s="26">
        <f t="shared" si="4"/>
        <v>18</v>
      </c>
      <c r="E23" s="27">
        <f t="shared" si="5"/>
        <v>-3</v>
      </c>
      <c r="F23" s="25">
        <v>5</v>
      </c>
      <c r="G23" s="26">
        <v>8</v>
      </c>
      <c r="H23" s="28">
        <f t="shared" si="6"/>
        <v>-3</v>
      </c>
      <c r="I23" s="25">
        <f t="shared" si="7"/>
        <v>10</v>
      </c>
      <c r="J23" s="26">
        <f t="shared" si="7"/>
        <v>10</v>
      </c>
      <c r="K23" s="28">
        <f t="shared" si="8"/>
        <v>0</v>
      </c>
      <c r="L23" s="25">
        <v>5</v>
      </c>
      <c r="M23" s="26">
        <v>8</v>
      </c>
      <c r="N23" s="27">
        <f t="shared" si="9"/>
        <v>-3</v>
      </c>
      <c r="O23" s="25">
        <v>5</v>
      </c>
      <c r="P23" s="26">
        <v>2</v>
      </c>
      <c r="Q23" s="28">
        <f t="shared" si="12"/>
        <v>3</v>
      </c>
      <c r="R23" s="27">
        <f t="shared" si="10"/>
        <v>0</v>
      </c>
      <c r="S23" s="26">
        <f t="shared" si="10"/>
        <v>6</v>
      </c>
      <c r="T23" s="27">
        <f t="shared" si="11"/>
        <v>-6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7</v>
      </c>
      <c r="D24" s="18">
        <f t="shared" si="4"/>
        <v>13</v>
      </c>
      <c r="E24" s="6">
        <f t="shared" si="5"/>
        <v>-6</v>
      </c>
      <c r="F24" s="5">
        <v>5</v>
      </c>
      <c r="G24" s="18">
        <v>9</v>
      </c>
      <c r="H24" s="13">
        <f t="shared" si="6"/>
        <v>-4</v>
      </c>
      <c r="I24" s="5">
        <f t="shared" si="7"/>
        <v>2</v>
      </c>
      <c r="J24" s="18">
        <f t="shared" si="7"/>
        <v>4</v>
      </c>
      <c r="K24" s="13">
        <f t="shared" si="8"/>
        <v>-2</v>
      </c>
      <c r="L24" s="5">
        <v>1</v>
      </c>
      <c r="M24" s="18">
        <v>2</v>
      </c>
      <c r="N24" s="6">
        <f t="shared" si="9"/>
        <v>-1</v>
      </c>
      <c r="O24" s="5">
        <v>1</v>
      </c>
      <c r="P24" s="18">
        <v>2</v>
      </c>
      <c r="Q24" s="13">
        <f t="shared" si="12"/>
        <v>-1</v>
      </c>
      <c r="R24" s="6">
        <f t="shared" si="10"/>
        <v>0</v>
      </c>
      <c r="S24" s="18">
        <f t="shared" si="10"/>
        <v>0</v>
      </c>
      <c r="T24" s="6">
        <f t="shared" si="11"/>
        <v>0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5</v>
      </c>
      <c r="D25" s="18">
        <f>G25+J25</f>
        <v>3</v>
      </c>
      <c r="E25" s="6">
        <f t="shared" si="5"/>
        <v>2</v>
      </c>
      <c r="F25" s="5">
        <v>4</v>
      </c>
      <c r="G25" s="18">
        <v>2</v>
      </c>
      <c r="H25" s="13">
        <f t="shared" si="6"/>
        <v>2</v>
      </c>
      <c r="I25" s="5">
        <f t="shared" si="7"/>
        <v>1</v>
      </c>
      <c r="J25" s="18">
        <f t="shared" si="7"/>
        <v>1</v>
      </c>
      <c r="K25" s="13">
        <f t="shared" si="8"/>
        <v>0</v>
      </c>
      <c r="L25" s="5">
        <v>0</v>
      </c>
      <c r="M25" s="18">
        <v>0</v>
      </c>
      <c r="N25" s="6">
        <f t="shared" si="9"/>
        <v>0</v>
      </c>
      <c r="O25" s="5">
        <v>1</v>
      </c>
      <c r="P25" s="18">
        <v>1</v>
      </c>
      <c r="Q25" s="13">
        <f t="shared" si="12"/>
        <v>0</v>
      </c>
      <c r="R25" s="6">
        <f>L25-O25</f>
        <v>-1</v>
      </c>
      <c r="S25" s="18">
        <f>M25-P25</f>
        <v>-1</v>
      </c>
      <c r="T25" s="6">
        <f t="shared" si="11"/>
        <v>0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22</v>
      </c>
      <c r="D26" s="19">
        <f>G26+J26</f>
        <v>19</v>
      </c>
      <c r="E26" s="57">
        <f t="shared" si="5"/>
        <v>3</v>
      </c>
      <c r="F26" s="14">
        <v>12</v>
      </c>
      <c r="G26" s="19">
        <v>11</v>
      </c>
      <c r="H26" s="15">
        <f t="shared" si="6"/>
        <v>1</v>
      </c>
      <c r="I26" s="14">
        <f t="shared" si="7"/>
        <v>10</v>
      </c>
      <c r="J26" s="19">
        <f t="shared" si="7"/>
        <v>8</v>
      </c>
      <c r="K26" s="15">
        <f t="shared" si="8"/>
        <v>2</v>
      </c>
      <c r="L26" s="14">
        <v>3</v>
      </c>
      <c r="M26" s="19">
        <v>2</v>
      </c>
      <c r="N26" s="57">
        <f t="shared" si="9"/>
        <v>1</v>
      </c>
      <c r="O26" s="14">
        <v>7</v>
      </c>
      <c r="P26" s="19">
        <v>6</v>
      </c>
      <c r="Q26" s="15">
        <f t="shared" si="12"/>
        <v>1</v>
      </c>
      <c r="R26" s="57">
        <f>L26-O26</f>
        <v>-4</v>
      </c>
      <c r="S26" s="19">
        <f>M26-P26</f>
        <v>-4</v>
      </c>
      <c r="T26" s="57">
        <f t="shared" si="11"/>
        <v>0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11.6</v>
      </c>
      <c r="D28" s="70">
        <f t="shared" si="13"/>
        <v>10.3</v>
      </c>
      <c r="E28" s="34" t="s">
        <v>18</v>
      </c>
      <c r="F28" s="69">
        <f t="shared" ref="F28:G43" si="14">ROUND(F8/F$7*100,1)</f>
        <v>15.3</v>
      </c>
      <c r="G28" s="70">
        <f t="shared" si="14"/>
        <v>12.3</v>
      </c>
      <c r="H28" s="36" t="s">
        <v>18</v>
      </c>
      <c r="I28" s="77">
        <f t="shared" ref="I28:J43" si="15">ROUND(I8/I$7*100,1)</f>
        <v>9.4</v>
      </c>
      <c r="J28" s="70">
        <f t="shared" si="15"/>
        <v>8.6999999999999993</v>
      </c>
      <c r="K28" s="36" t="s">
        <v>18</v>
      </c>
      <c r="L28" s="69">
        <f t="shared" ref="L28:M43" si="16">ROUND(L8/L$7*100,1)</f>
        <v>9.1999999999999993</v>
      </c>
      <c r="M28" s="70">
        <f t="shared" si="16"/>
        <v>7.8</v>
      </c>
      <c r="N28" s="36" t="s">
        <v>18</v>
      </c>
      <c r="O28" s="77">
        <f t="shared" ref="O28:P43" si="17">ROUND(O8/O$7*100,1)</f>
        <v>9.6</v>
      </c>
      <c r="P28" s="70">
        <f t="shared" si="17"/>
        <v>9.6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79.400000000000006</v>
      </c>
      <c r="D29" s="72">
        <f t="shared" si="13"/>
        <v>80</v>
      </c>
      <c r="E29" s="7" t="s">
        <v>18</v>
      </c>
      <c r="F29" s="71">
        <f t="shared" si="14"/>
        <v>70.099999999999994</v>
      </c>
      <c r="G29" s="72">
        <f t="shared" si="14"/>
        <v>73.400000000000006</v>
      </c>
      <c r="H29" s="37" t="s">
        <v>18</v>
      </c>
      <c r="I29" s="78">
        <f t="shared" si="15"/>
        <v>85</v>
      </c>
      <c r="J29" s="72">
        <f t="shared" si="15"/>
        <v>85</v>
      </c>
      <c r="K29" s="37" t="s">
        <v>18</v>
      </c>
      <c r="L29" s="71">
        <f t="shared" si="16"/>
        <v>87.7</v>
      </c>
      <c r="M29" s="72">
        <f t="shared" si="16"/>
        <v>88.2</v>
      </c>
      <c r="N29" s="37" t="s">
        <v>18</v>
      </c>
      <c r="O29" s="78">
        <f t="shared" si="17"/>
        <v>81.7</v>
      </c>
      <c r="P29" s="72">
        <f t="shared" si="17"/>
        <v>81.7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9</v>
      </c>
      <c r="D30" s="74">
        <f t="shared" si="13"/>
        <v>9.6999999999999993</v>
      </c>
      <c r="E30" s="35" t="s">
        <v>18</v>
      </c>
      <c r="F30" s="73">
        <f t="shared" si="14"/>
        <v>14.6</v>
      </c>
      <c r="G30" s="74">
        <f t="shared" si="14"/>
        <v>14.3</v>
      </c>
      <c r="H30" s="38" t="s">
        <v>18</v>
      </c>
      <c r="I30" s="79">
        <f t="shared" si="15"/>
        <v>5.6</v>
      </c>
      <c r="J30" s="74">
        <f t="shared" si="15"/>
        <v>6.3</v>
      </c>
      <c r="K30" s="38" t="s">
        <v>18</v>
      </c>
      <c r="L30" s="73">
        <f t="shared" si="16"/>
        <v>3.1</v>
      </c>
      <c r="M30" s="74">
        <f t="shared" si="16"/>
        <v>3.9</v>
      </c>
      <c r="N30" s="38" t="s">
        <v>18</v>
      </c>
      <c r="O30" s="79">
        <f t="shared" si="17"/>
        <v>8.6999999999999993</v>
      </c>
      <c r="P30" s="74">
        <f t="shared" si="17"/>
        <v>8.6999999999999993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6.1</v>
      </c>
      <c r="D31" s="72">
        <f t="shared" si="13"/>
        <v>4.4000000000000004</v>
      </c>
      <c r="E31" s="7" t="s">
        <v>18</v>
      </c>
      <c r="F31" s="71">
        <f>ROUND(F11/F$7*100,1)</f>
        <v>9.6999999999999993</v>
      </c>
      <c r="G31" s="72">
        <f t="shared" si="14"/>
        <v>5.8</v>
      </c>
      <c r="H31" s="37" t="s">
        <v>18</v>
      </c>
      <c r="I31" s="78">
        <f t="shared" si="15"/>
        <v>3.8</v>
      </c>
      <c r="J31" s="72">
        <f t="shared" si="15"/>
        <v>3.4</v>
      </c>
      <c r="K31" s="37" t="s">
        <v>18</v>
      </c>
      <c r="L31" s="71">
        <f t="shared" si="16"/>
        <v>3.8</v>
      </c>
      <c r="M31" s="72">
        <f t="shared" si="16"/>
        <v>3.9</v>
      </c>
      <c r="N31" s="37" t="s">
        <v>18</v>
      </c>
      <c r="O31" s="78">
        <f t="shared" si="17"/>
        <v>3.8</v>
      </c>
      <c r="P31" s="72">
        <f t="shared" si="17"/>
        <v>2.9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3.2</v>
      </c>
      <c r="D32" s="72">
        <f t="shared" si="13"/>
        <v>3.1</v>
      </c>
      <c r="E32" s="7" t="s">
        <v>18</v>
      </c>
      <c r="F32" s="71">
        <f t="shared" si="14"/>
        <v>2.1</v>
      </c>
      <c r="G32" s="72">
        <f t="shared" si="14"/>
        <v>3.2</v>
      </c>
      <c r="H32" s="37" t="s">
        <v>18</v>
      </c>
      <c r="I32" s="78">
        <f t="shared" si="15"/>
        <v>3.8</v>
      </c>
      <c r="J32" s="72">
        <f t="shared" si="15"/>
        <v>2.9</v>
      </c>
      <c r="K32" s="37" t="s">
        <v>18</v>
      </c>
      <c r="L32" s="71">
        <f t="shared" si="16"/>
        <v>3.8</v>
      </c>
      <c r="M32" s="72">
        <f t="shared" si="16"/>
        <v>2</v>
      </c>
      <c r="N32" s="37" t="s">
        <v>18</v>
      </c>
      <c r="O32" s="78">
        <f t="shared" si="17"/>
        <v>3.8</v>
      </c>
      <c r="P32" s="72">
        <f t="shared" si="17"/>
        <v>3.8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2.4</v>
      </c>
      <c r="D33" s="72">
        <f t="shared" si="13"/>
        <v>2.8</v>
      </c>
      <c r="E33" s="7" t="s">
        <v>18</v>
      </c>
      <c r="F33" s="71">
        <f t="shared" si="14"/>
        <v>3.5</v>
      </c>
      <c r="G33" s="72">
        <f t="shared" si="14"/>
        <v>3.2</v>
      </c>
      <c r="H33" s="37" t="s">
        <v>18</v>
      </c>
      <c r="I33" s="78">
        <f t="shared" si="15"/>
        <v>1.7</v>
      </c>
      <c r="J33" s="72">
        <f t="shared" si="15"/>
        <v>2.4</v>
      </c>
      <c r="K33" s="37" t="s">
        <v>18</v>
      </c>
      <c r="L33" s="71">
        <f t="shared" si="16"/>
        <v>1.5</v>
      </c>
      <c r="M33" s="72">
        <f t="shared" si="16"/>
        <v>2</v>
      </c>
      <c r="N33" s="37" t="s">
        <v>18</v>
      </c>
      <c r="O33" s="78">
        <f t="shared" si="17"/>
        <v>1.9</v>
      </c>
      <c r="P33" s="72">
        <f t="shared" si="17"/>
        <v>2.9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9</v>
      </c>
      <c r="D34" s="70">
        <f t="shared" si="13"/>
        <v>9.4</v>
      </c>
      <c r="E34" s="34" t="s">
        <v>18</v>
      </c>
      <c r="F34" s="69">
        <f t="shared" si="14"/>
        <v>4.2</v>
      </c>
      <c r="G34" s="70">
        <f t="shared" si="14"/>
        <v>7.1</v>
      </c>
      <c r="H34" s="36" t="s">
        <v>18</v>
      </c>
      <c r="I34" s="77">
        <f t="shared" si="15"/>
        <v>12</v>
      </c>
      <c r="J34" s="70">
        <f t="shared" si="15"/>
        <v>11.2</v>
      </c>
      <c r="K34" s="36" t="s">
        <v>18</v>
      </c>
      <c r="L34" s="69">
        <f t="shared" si="16"/>
        <v>13.8</v>
      </c>
      <c r="M34" s="70">
        <f t="shared" si="16"/>
        <v>13.7</v>
      </c>
      <c r="N34" s="36" t="s">
        <v>18</v>
      </c>
      <c r="O34" s="77">
        <f t="shared" si="17"/>
        <v>9.6</v>
      </c>
      <c r="P34" s="70">
        <f t="shared" si="17"/>
        <v>8.6999999999999993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22</v>
      </c>
      <c r="D35" s="72">
        <f t="shared" si="13"/>
        <v>18.3</v>
      </c>
      <c r="E35" s="7" t="s">
        <v>18</v>
      </c>
      <c r="F35" s="71">
        <f t="shared" si="14"/>
        <v>9</v>
      </c>
      <c r="G35" s="72">
        <f t="shared" si="14"/>
        <v>9.1</v>
      </c>
      <c r="H35" s="37" t="s">
        <v>18</v>
      </c>
      <c r="I35" s="78">
        <f t="shared" si="15"/>
        <v>29.9</v>
      </c>
      <c r="J35" s="72">
        <f t="shared" si="15"/>
        <v>25.2</v>
      </c>
      <c r="K35" s="37" t="s">
        <v>18</v>
      </c>
      <c r="L35" s="71">
        <f t="shared" si="16"/>
        <v>31.5</v>
      </c>
      <c r="M35" s="72">
        <f t="shared" si="16"/>
        <v>20.6</v>
      </c>
      <c r="N35" s="37" t="s">
        <v>18</v>
      </c>
      <c r="O35" s="78">
        <f t="shared" si="17"/>
        <v>27.9</v>
      </c>
      <c r="P35" s="72">
        <f t="shared" si="17"/>
        <v>29.8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12.2</v>
      </c>
      <c r="D36" s="72">
        <f t="shared" si="13"/>
        <v>14.7</v>
      </c>
      <c r="E36" s="7" t="s">
        <v>18</v>
      </c>
      <c r="F36" s="71">
        <f t="shared" si="14"/>
        <v>10.4</v>
      </c>
      <c r="G36" s="72">
        <f t="shared" si="14"/>
        <v>14.9</v>
      </c>
      <c r="H36" s="37" t="s">
        <v>18</v>
      </c>
      <c r="I36" s="78">
        <f t="shared" si="15"/>
        <v>13.2</v>
      </c>
      <c r="J36" s="72">
        <f t="shared" si="15"/>
        <v>14.6</v>
      </c>
      <c r="K36" s="37" t="s">
        <v>18</v>
      </c>
      <c r="L36" s="71">
        <f t="shared" si="16"/>
        <v>12.3</v>
      </c>
      <c r="M36" s="72">
        <f t="shared" si="16"/>
        <v>17.600000000000001</v>
      </c>
      <c r="N36" s="37" t="s">
        <v>18</v>
      </c>
      <c r="O36" s="78">
        <f t="shared" si="17"/>
        <v>14.4</v>
      </c>
      <c r="P36" s="72">
        <f t="shared" si="17"/>
        <v>11.5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8.1999999999999993</v>
      </c>
      <c r="D37" s="72">
        <f t="shared" si="13"/>
        <v>8.6</v>
      </c>
      <c r="E37" s="7" t="s">
        <v>18</v>
      </c>
      <c r="F37" s="71">
        <f t="shared" si="14"/>
        <v>9.6999999999999993</v>
      </c>
      <c r="G37" s="72">
        <f t="shared" si="14"/>
        <v>9.6999999999999993</v>
      </c>
      <c r="H37" s="37" t="s">
        <v>18</v>
      </c>
      <c r="I37" s="78">
        <f t="shared" si="15"/>
        <v>7.3</v>
      </c>
      <c r="J37" s="72">
        <f t="shared" si="15"/>
        <v>7.8</v>
      </c>
      <c r="K37" s="37" t="s">
        <v>18</v>
      </c>
      <c r="L37" s="71">
        <f t="shared" si="16"/>
        <v>3.8</v>
      </c>
      <c r="M37" s="72">
        <f t="shared" si="16"/>
        <v>5.9</v>
      </c>
      <c r="N37" s="37" t="s">
        <v>18</v>
      </c>
      <c r="O37" s="78">
        <f t="shared" si="17"/>
        <v>11.5</v>
      </c>
      <c r="P37" s="72">
        <f t="shared" si="17"/>
        <v>9.6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8.5</v>
      </c>
      <c r="D38" s="72">
        <f t="shared" si="13"/>
        <v>8.1</v>
      </c>
      <c r="E38" s="7" t="s">
        <v>18</v>
      </c>
      <c r="F38" s="71">
        <f t="shared" si="14"/>
        <v>9.6999999999999993</v>
      </c>
      <c r="G38" s="72">
        <f t="shared" si="14"/>
        <v>10.4</v>
      </c>
      <c r="H38" s="37" t="s">
        <v>18</v>
      </c>
      <c r="I38" s="78">
        <f t="shared" si="15"/>
        <v>7.7</v>
      </c>
      <c r="J38" s="72">
        <f t="shared" si="15"/>
        <v>6.3</v>
      </c>
      <c r="K38" s="37" t="s">
        <v>18</v>
      </c>
      <c r="L38" s="71">
        <f t="shared" si="16"/>
        <v>7.7</v>
      </c>
      <c r="M38" s="72">
        <f t="shared" si="16"/>
        <v>5.9</v>
      </c>
      <c r="N38" s="37" t="s">
        <v>18</v>
      </c>
      <c r="O38" s="78">
        <f t="shared" si="17"/>
        <v>7.7</v>
      </c>
      <c r="P38" s="72">
        <f t="shared" si="17"/>
        <v>6.7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</v>
      </c>
      <c r="D39" s="72">
        <f t="shared" si="13"/>
        <v>4.4000000000000004</v>
      </c>
      <c r="E39" s="7" t="s">
        <v>18</v>
      </c>
      <c r="F39" s="71">
        <f t="shared" si="14"/>
        <v>6.3</v>
      </c>
      <c r="G39" s="72">
        <f t="shared" si="14"/>
        <v>5.2</v>
      </c>
      <c r="H39" s="37" t="s">
        <v>18</v>
      </c>
      <c r="I39" s="78">
        <f t="shared" si="15"/>
        <v>4.3</v>
      </c>
      <c r="J39" s="72">
        <f t="shared" si="15"/>
        <v>3.9</v>
      </c>
      <c r="K39" s="37" t="s">
        <v>18</v>
      </c>
      <c r="L39" s="71">
        <f t="shared" si="16"/>
        <v>5.4</v>
      </c>
      <c r="M39" s="72">
        <f t="shared" si="16"/>
        <v>2.9</v>
      </c>
      <c r="N39" s="37" t="s">
        <v>18</v>
      </c>
      <c r="O39" s="78">
        <f t="shared" si="17"/>
        <v>2.9</v>
      </c>
      <c r="P39" s="72">
        <f t="shared" si="17"/>
        <v>4.8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4.5</v>
      </c>
      <c r="D40" s="72">
        <f t="shared" si="13"/>
        <v>3.9</v>
      </c>
      <c r="E40" s="7" t="s">
        <v>18</v>
      </c>
      <c r="F40" s="71">
        <f t="shared" si="14"/>
        <v>7.6</v>
      </c>
      <c r="G40" s="72">
        <f t="shared" si="14"/>
        <v>3.2</v>
      </c>
      <c r="H40" s="37" t="s">
        <v>18</v>
      </c>
      <c r="I40" s="78">
        <f t="shared" si="15"/>
        <v>2.6</v>
      </c>
      <c r="J40" s="72">
        <f t="shared" si="15"/>
        <v>4.4000000000000004</v>
      </c>
      <c r="K40" s="37" t="s">
        <v>18</v>
      </c>
      <c r="L40" s="71">
        <f t="shared" si="16"/>
        <v>3.1</v>
      </c>
      <c r="M40" s="72">
        <f t="shared" si="16"/>
        <v>5.9</v>
      </c>
      <c r="N40" s="37" t="s">
        <v>18</v>
      </c>
      <c r="O40" s="78">
        <f t="shared" si="17"/>
        <v>1.9</v>
      </c>
      <c r="P40" s="72">
        <f t="shared" si="17"/>
        <v>2.9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3.2</v>
      </c>
      <c r="D41" s="72">
        <f t="shared" si="13"/>
        <v>3.9</v>
      </c>
      <c r="E41" s="7" t="s">
        <v>18</v>
      </c>
      <c r="F41" s="71">
        <f t="shared" si="14"/>
        <v>4.9000000000000004</v>
      </c>
      <c r="G41" s="72">
        <f t="shared" si="14"/>
        <v>7.1</v>
      </c>
      <c r="H41" s="37" t="s">
        <v>18</v>
      </c>
      <c r="I41" s="78">
        <f t="shared" si="15"/>
        <v>2.1</v>
      </c>
      <c r="J41" s="72">
        <f t="shared" si="15"/>
        <v>1.5</v>
      </c>
      <c r="K41" s="37" t="s">
        <v>18</v>
      </c>
      <c r="L41" s="71">
        <f t="shared" si="16"/>
        <v>3.8</v>
      </c>
      <c r="M41" s="72">
        <f t="shared" si="16"/>
        <v>0</v>
      </c>
      <c r="N41" s="37" t="s">
        <v>18</v>
      </c>
      <c r="O41" s="78">
        <f t="shared" si="17"/>
        <v>0</v>
      </c>
      <c r="P41" s="72">
        <f t="shared" si="17"/>
        <v>2.9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2.9</v>
      </c>
      <c r="D42" s="72">
        <f t="shared" si="13"/>
        <v>3.6</v>
      </c>
      <c r="E42" s="7" t="s">
        <v>18</v>
      </c>
      <c r="F42" s="71">
        <f t="shared" si="14"/>
        <v>4.9000000000000004</v>
      </c>
      <c r="G42" s="72">
        <f t="shared" si="14"/>
        <v>1.3</v>
      </c>
      <c r="H42" s="37" t="s">
        <v>18</v>
      </c>
      <c r="I42" s="78">
        <f t="shared" si="15"/>
        <v>1.7</v>
      </c>
      <c r="J42" s="72">
        <f t="shared" si="15"/>
        <v>5.3</v>
      </c>
      <c r="K42" s="37" t="s">
        <v>18</v>
      </c>
      <c r="L42" s="71">
        <f t="shared" si="16"/>
        <v>2.2999999999999998</v>
      </c>
      <c r="M42" s="72">
        <f t="shared" si="16"/>
        <v>7.8</v>
      </c>
      <c r="N42" s="37" t="s">
        <v>18</v>
      </c>
      <c r="O42" s="78">
        <f t="shared" si="17"/>
        <v>1</v>
      </c>
      <c r="P42" s="72">
        <f t="shared" si="17"/>
        <v>2.9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4</v>
      </c>
      <c r="D43" s="74">
        <f t="shared" si="13"/>
        <v>5</v>
      </c>
      <c r="E43" s="35" t="s">
        <v>18</v>
      </c>
      <c r="F43" s="73">
        <f t="shared" si="14"/>
        <v>3.5</v>
      </c>
      <c r="G43" s="74">
        <f t="shared" si="14"/>
        <v>5.2</v>
      </c>
      <c r="H43" s="38" t="s">
        <v>18</v>
      </c>
      <c r="I43" s="79">
        <f t="shared" si="15"/>
        <v>4.3</v>
      </c>
      <c r="J43" s="74">
        <f t="shared" si="15"/>
        <v>4.9000000000000004</v>
      </c>
      <c r="K43" s="38" t="s">
        <v>18</v>
      </c>
      <c r="L43" s="73">
        <f t="shared" si="16"/>
        <v>3.8</v>
      </c>
      <c r="M43" s="74">
        <f t="shared" si="16"/>
        <v>7.8</v>
      </c>
      <c r="N43" s="38" t="s">
        <v>18</v>
      </c>
      <c r="O43" s="79">
        <f t="shared" si="17"/>
        <v>4.8</v>
      </c>
      <c r="P43" s="74">
        <f t="shared" si="17"/>
        <v>1.9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1.9</v>
      </c>
      <c r="D44" s="72">
        <f t="shared" si="18"/>
        <v>3.6</v>
      </c>
      <c r="E44" s="7" t="s">
        <v>18</v>
      </c>
      <c r="F44" s="71">
        <f t="shared" ref="F44:G46" si="19">ROUND(F24/F$7*100,1)</f>
        <v>3.5</v>
      </c>
      <c r="G44" s="72">
        <f t="shared" si="19"/>
        <v>5.8</v>
      </c>
      <c r="H44" s="37" t="s">
        <v>18</v>
      </c>
      <c r="I44" s="78">
        <f t="shared" ref="I44:J46" si="20">ROUND(I24/I$7*100,1)</f>
        <v>0.9</v>
      </c>
      <c r="J44" s="72">
        <f t="shared" si="20"/>
        <v>1.9</v>
      </c>
      <c r="K44" s="37" t="s">
        <v>18</v>
      </c>
      <c r="L44" s="71">
        <f t="shared" ref="L44:M46" si="21">ROUND(L24/L$7*100,1)</f>
        <v>0.8</v>
      </c>
      <c r="M44" s="72">
        <f t="shared" si="21"/>
        <v>2</v>
      </c>
      <c r="N44" s="37" t="s">
        <v>18</v>
      </c>
      <c r="O44" s="78">
        <f t="shared" ref="O44:P46" si="22">ROUND(O24/O$7*100,1)</f>
        <v>1</v>
      </c>
      <c r="P44" s="72">
        <f t="shared" si="22"/>
        <v>1.9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1.3</v>
      </c>
      <c r="D45" s="72">
        <f t="shared" si="18"/>
        <v>0.8</v>
      </c>
      <c r="E45" s="7" t="s">
        <v>18</v>
      </c>
      <c r="F45" s="71">
        <f t="shared" si="19"/>
        <v>2.8</v>
      </c>
      <c r="G45" s="72">
        <f t="shared" si="19"/>
        <v>1.3</v>
      </c>
      <c r="H45" s="37" t="s">
        <v>18</v>
      </c>
      <c r="I45" s="78">
        <f t="shared" si="20"/>
        <v>0.4</v>
      </c>
      <c r="J45" s="72">
        <f t="shared" si="20"/>
        <v>0.5</v>
      </c>
      <c r="K45" s="37" t="s">
        <v>18</v>
      </c>
      <c r="L45" s="71">
        <f t="shared" si="21"/>
        <v>0</v>
      </c>
      <c r="M45" s="72">
        <f t="shared" si="21"/>
        <v>0</v>
      </c>
      <c r="N45" s="37" t="s">
        <v>18</v>
      </c>
      <c r="O45" s="78">
        <f t="shared" si="22"/>
        <v>1</v>
      </c>
      <c r="P45" s="72">
        <f t="shared" si="22"/>
        <v>1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5.8</v>
      </c>
      <c r="D46" s="76">
        <f t="shared" si="18"/>
        <v>5.3</v>
      </c>
      <c r="E46" s="11" t="s">
        <v>18</v>
      </c>
      <c r="F46" s="75">
        <f t="shared" si="19"/>
        <v>8.3000000000000007</v>
      </c>
      <c r="G46" s="76">
        <f t="shared" si="19"/>
        <v>7.1</v>
      </c>
      <c r="H46" s="39" t="s">
        <v>18</v>
      </c>
      <c r="I46" s="80">
        <f t="shared" si="20"/>
        <v>4.3</v>
      </c>
      <c r="J46" s="76">
        <f t="shared" si="20"/>
        <v>3.9</v>
      </c>
      <c r="K46" s="39" t="s">
        <v>18</v>
      </c>
      <c r="L46" s="75">
        <f t="shared" si="21"/>
        <v>2.2999999999999998</v>
      </c>
      <c r="M46" s="76">
        <f t="shared" si="21"/>
        <v>2</v>
      </c>
      <c r="N46" s="39" t="s">
        <v>18</v>
      </c>
      <c r="O46" s="80">
        <f t="shared" si="22"/>
        <v>6.7</v>
      </c>
      <c r="P46" s="76">
        <f t="shared" si="22"/>
        <v>5.8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autoPageBreaks="0"/>
  </sheetPr>
  <dimension ref="A1:V47"/>
  <sheetViews>
    <sheetView showOutlineSymbols="0" view="pageBreakPreview" zoomScale="60" zoomScaleNormal="87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ColWidth="10.7109375" defaultRowHeight="16.5" x14ac:dyDescent="0.25"/>
  <cols>
    <col min="1" max="1" width="3.92578125" style="3" customWidth="1"/>
    <col min="2" max="2" width="10.7109375" style="3" customWidth="1"/>
    <col min="3" max="20" width="8.7109375" style="3" customWidth="1"/>
    <col min="21" max="21" width="10.7109375" style="3"/>
    <col min="22" max="22" width="3.92578125" style="3" customWidth="1"/>
    <col min="23" max="16384" width="10.7109375" style="3"/>
  </cols>
  <sheetData>
    <row r="1" spans="1:22" ht="22" customHeight="1" x14ac:dyDescent="0.25">
      <c r="A1" s="2" t="s">
        <v>66</v>
      </c>
      <c r="B1" s="2"/>
      <c r="C1" s="1"/>
      <c r="D1" s="1"/>
      <c r="E1" s="1"/>
      <c r="F1" s="1"/>
      <c r="G1" s="1"/>
      <c r="H1" s="1"/>
      <c r="I1" s="1"/>
      <c r="J1" s="1"/>
      <c r="K1" s="1"/>
      <c r="L1" s="2"/>
      <c r="M1" s="1"/>
      <c r="N1" s="1"/>
      <c r="O1" s="1"/>
      <c r="P1" s="1"/>
      <c r="Q1" s="1"/>
      <c r="R1" s="1"/>
      <c r="S1" s="1"/>
      <c r="T1" s="1"/>
      <c r="U1" s="1"/>
    </row>
    <row r="2" spans="1:22" ht="22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2" ht="22" customHeight="1" thickBot="1" x14ac:dyDescent="0.3">
      <c r="A3" s="94" t="s">
        <v>51</v>
      </c>
      <c r="B3" s="94"/>
      <c r="C3" s="94"/>
      <c r="D3" s="84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81" t="s">
        <v>63</v>
      </c>
    </row>
    <row r="4" spans="1:22" ht="25" customHeight="1" x14ac:dyDescent="0.25">
      <c r="A4" s="85" t="s">
        <v>1</v>
      </c>
      <c r="B4" s="86"/>
      <c r="C4" s="96" t="s">
        <v>0</v>
      </c>
      <c r="D4" s="108"/>
      <c r="E4" s="86"/>
      <c r="F4" s="96" t="s">
        <v>32</v>
      </c>
      <c r="G4" s="108"/>
      <c r="H4" s="86"/>
      <c r="I4" s="105" t="s">
        <v>31</v>
      </c>
      <c r="J4" s="106"/>
      <c r="K4" s="107"/>
      <c r="L4" s="105" t="s">
        <v>31</v>
      </c>
      <c r="M4" s="106"/>
      <c r="N4" s="106"/>
      <c r="O4" s="106"/>
      <c r="P4" s="106"/>
      <c r="Q4" s="107"/>
      <c r="R4" s="96" t="s">
        <v>42</v>
      </c>
      <c r="S4" s="108"/>
      <c r="T4" s="86"/>
      <c r="U4" s="96" t="s">
        <v>1</v>
      </c>
      <c r="V4" s="97"/>
    </row>
    <row r="5" spans="1:22" ht="25" customHeight="1" x14ac:dyDescent="0.25">
      <c r="A5" s="87"/>
      <c r="B5" s="88"/>
      <c r="C5" s="100"/>
      <c r="D5" s="109"/>
      <c r="E5" s="90"/>
      <c r="F5" s="100"/>
      <c r="G5" s="109"/>
      <c r="H5" s="90"/>
      <c r="I5" s="110" t="s">
        <v>2</v>
      </c>
      <c r="J5" s="111"/>
      <c r="K5" s="112"/>
      <c r="L5" s="110" t="s">
        <v>3</v>
      </c>
      <c r="M5" s="111"/>
      <c r="N5" s="112"/>
      <c r="O5" s="110" t="s">
        <v>4</v>
      </c>
      <c r="P5" s="111"/>
      <c r="Q5" s="112"/>
      <c r="R5" s="100"/>
      <c r="S5" s="109"/>
      <c r="T5" s="90"/>
      <c r="U5" s="98"/>
      <c r="V5" s="99"/>
    </row>
    <row r="6" spans="1:22" ht="25" customHeight="1" x14ac:dyDescent="0.25">
      <c r="A6" s="89"/>
      <c r="B6" s="90"/>
      <c r="C6" s="8" t="s">
        <v>64</v>
      </c>
      <c r="D6" s="16" t="s">
        <v>65</v>
      </c>
      <c r="E6" s="12" t="s">
        <v>5</v>
      </c>
      <c r="F6" s="8" t="str">
        <f>C6</f>
        <v>令和6年</v>
      </c>
      <c r="G6" s="16" t="str">
        <f>D6</f>
        <v>令和5年</v>
      </c>
      <c r="H6" s="20" t="s">
        <v>5</v>
      </c>
      <c r="I6" s="63" t="str">
        <f>C6</f>
        <v>令和6年</v>
      </c>
      <c r="J6" s="82" t="str">
        <f>D6</f>
        <v>令和5年</v>
      </c>
      <c r="K6" s="66" t="s">
        <v>5</v>
      </c>
      <c r="L6" s="63" t="str">
        <f>C6</f>
        <v>令和6年</v>
      </c>
      <c r="M6" s="82" t="str">
        <f>D6</f>
        <v>令和5年</v>
      </c>
      <c r="N6" s="66" t="s">
        <v>5</v>
      </c>
      <c r="O6" s="63" t="str">
        <f>C6</f>
        <v>令和6年</v>
      </c>
      <c r="P6" s="82" t="str">
        <f>D6</f>
        <v>令和5年</v>
      </c>
      <c r="Q6" s="66" t="s">
        <v>5</v>
      </c>
      <c r="R6" s="8" t="str">
        <f>C6</f>
        <v>令和6年</v>
      </c>
      <c r="S6" s="16" t="str">
        <f>D6</f>
        <v>令和5年</v>
      </c>
      <c r="T6" s="12" t="s">
        <v>5</v>
      </c>
      <c r="U6" s="100"/>
      <c r="V6" s="101"/>
    </row>
    <row r="7" spans="1:22" s="4" customFormat="1" ht="19.5" customHeight="1" x14ac:dyDescent="0.25">
      <c r="A7" s="91" t="s">
        <v>40</v>
      </c>
      <c r="B7" s="48" t="s">
        <v>6</v>
      </c>
      <c r="C7" s="9">
        <f t="shared" ref="C7:T7" si="0">SUM(C8:C10)</f>
        <v>693</v>
      </c>
      <c r="D7" s="17">
        <f t="shared" si="0"/>
        <v>660</v>
      </c>
      <c r="E7" s="10">
        <f t="shared" si="0"/>
        <v>33</v>
      </c>
      <c r="F7" s="9">
        <f t="shared" si="0"/>
        <v>373</v>
      </c>
      <c r="G7" s="17">
        <f t="shared" si="0"/>
        <v>403</v>
      </c>
      <c r="H7" s="10">
        <f t="shared" si="0"/>
        <v>-30</v>
      </c>
      <c r="I7" s="9">
        <f t="shared" si="0"/>
        <v>320</v>
      </c>
      <c r="J7" s="17">
        <f t="shared" si="0"/>
        <v>257</v>
      </c>
      <c r="K7" s="29">
        <f t="shared" si="0"/>
        <v>63</v>
      </c>
      <c r="L7" s="9">
        <f t="shared" si="0"/>
        <v>131</v>
      </c>
      <c r="M7" s="17">
        <f t="shared" si="0"/>
        <v>106</v>
      </c>
      <c r="N7" s="10">
        <f t="shared" si="0"/>
        <v>25</v>
      </c>
      <c r="O7" s="9">
        <f t="shared" si="0"/>
        <v>189</v>
      </c>
      <c r="P7" s="17">
        <f t="shared" si="0"/>
        <v>151</v>
      </c>
      <c r="Q7" s="10">
        <f t="shared" si="0"/>
        <v>38</v>
      </c>
      <c r="R7" s="9">
        <f t="shared" si="0"/>
        <v>-58</v>
      </c>
      <c r="S7" s="17">
        <f t="shared" si="0"/>
        <v>-45</v>
      </c>
      <c r="T7" s="10">
        <f t="shared" si="0"/>
        <v>-13</v>
      </c>
      <c r="U7" s="59" t="s">
        <v>6</v>
      </c>
      <c r="V7" s="102" t="s">
        <v>37</v>
      </c>
    </row>
    <row r="8" spans="1:22" s="4" customFormat="1" ht="19.5" customHeight="1" x14ac:dyDescent="0.25">
      <c r="A8" s="92"/>
      <c r="B8" s="49" t="s">
        <v>36</v>
      </c>
      <c r="C8" s="21">
        <f t="shared" ref="C8:T8" si="1">SUM(C11:C13)</f>
        <v>61</v>
      </c>
      <c r="D8" s="22">
        <f t="shared" si="1"/>
        <v>76</v>
      </c>
      <c r="E8" s="23">
        <f t="shared" si="1"/>
        <v>-15</v>
      </c>
      <c r="F8" s="21">
        <f t="shared" si="1"/>
        <v>41</v>
      </c>
      <c r="G8" s="22">
        <f t="shared" si="1"/>
        <v>56</v>
      </c>
      <c r="H8" s="23">
        <f t="shared" si="1"/>
        <v>-15</v>
      </c>
      <c r="I8" s="21">
        <f t="shared" si="1"/>
        <v>20</v>
      </c>
      <c r="J8" s="22">
        <f t="shared" si="1"/>
        <v>20</v>
      </c>
      <c r="K8" s="30">
        <f t="shared" si="1"/>
        <v>0</v>
      </c>
      <c r="L8" s="21">
        <f t="shared" si="1"/>
        <v>12</v>
      </c>
      <c r="M8" s="22">
        <f t="shared" si="1"/>
        <v>12</v>
      </c>
      <c r="N8" s="23">
        <f t="shared" si="1"/>
        <v>0</v>
      </c>
      <c r="O8" s="21">
        <f t="shared" si="1"/>
        <v>8</v>
      </c>
      <c r="P8" s="22">
        <f t="shared" si="1"/>
        <v>8</v>
      </c>
      <c r="Q8" s="23">
        <f t="shared" si="1"/>
        <v>0</v>
      </c>
      <c r="R8" s="21">
        <f t="shared" si="1"/>
        <v>4</v>
      </c>
      <c r="S8" s="22">
        <f t="shared" si="1"/>
        <v>4</v>
      </c>
      <c r="T8" s="23">
        <f t="shared" si="1"/>
        <v>0</v>
      </c>
      <c r="U8" s="60" t="s">
        <v>36</v>
      </c>
      <c r="V8" s="103"/>
    </row>
    <row r="9" spans="1:22" s="4" customFormat="1" ht="19.5" customHeight="1" x14ac:dyDescent="0.25">
      <c r="A9" s="92"/>
      <c r="B9" s="50" t="s">
        <v>35</v>
      </c>
      <c r="C9" s="5">
        <f t="shared" ref="C9:T9" si="2">SUM(C14:C23)</f>
        <v>577</v>
      </c>
      <c r="D9" s="18">
        <f t="shared" si="2"/>
        <v>528</v>
      </c>
      <c r="E9" s="6">
        <f t="shared" si="2"/>
        <v>49</v>
      </c>
      <c r="F9" s="5">
        <f t="shared" si="2"/>
        <v>290</v>
      </c>
      <c r="G9" s="18">
        <f t="shared" si="2"/>
        <v>305</v>
      </c>
      <c r="H9" s="6">
        <f t="shared" si="2"/>
        <v>-15</v>
      </c>
      <c r="I9" s="5">
        <f t="shared" si="2"/>
        <v>287</v>
      </c>
      <c r="J9" s="18">
        <f t="shared" si="2"/>
        <v>223</v>
      </c>
      <c r="K9" s="31">
        <f t="shared" si="2"/>
        <v>64</v>
      </c>
      <c r="L9" s="5">
        <f t="shared" si="2"/>
        <v>114</v>
      </c>
      <c r="M9" s="18">
        <f t="shared" si="2"/>
        <v>85</v>
      </c>
      <c r="N9" s="6">
        <f t="shared" si="2"/>
        <v>29</v>
      </c>
      <c r="O9" s="5">
        <f t="shared" si="2"/>
        <v>173</v>
      </c>
      <c r="P9" s="18">
        <f t="shared" si="2"/>
        <v>138</v>
      </c>
      <c r="Q9" s="6">
        <f t="shared" si="2"/>
        <v>35</v>
      </c>
      <c r="R9" s="5">
        <f t="shared" si="2"/>
        <v>-59</v>
      </c>
      <c r="S9" s="18">
        <f t="shared" si="2"/>
        <v>-53</v>
      </c>
      <c r="T9" s="6">
        <f t="shared" si="2"/>
        <v>-6</v>
      </c>
      <c r="U9" s="58" t="s">
        <v>35</v>
      </c>
      <c r="V9" s="103"/>
    </row>
    <row r="10" spans="1:22" ht="19.5" customHeight="1" x14ac:dyDescent="0.25">
      <c r="A10" s="92"/>
      <c r="B10" s="51" t="s">
        <v>33</v>
      </c>
      <c r="C10" s="25">
        <f t="shared" ref="C10:T10" si="3">SUM(C24:C26)</f>
        <v>55</v>
      </c>
      <c r="D10" s="26">
        <f t="shared" si="3"/>
        <v>56</v>
      </c>
      <c r="E10" s="27">
        <f t="shared" si="3"/>
        <v>-1</v>
      </c>
      <c r="F10" s="25">
        <f t="shared" si="3"/>
        <v>42</v>
      </c>
      <c r="G10" s="26">
        <f t="shared" si="3"/>
        <v>42</v>
      </c>
      <c r="H10" s="27">
        <f t="shared" si="3"/>
        <v>0</v>
      </c>
      <c r="I10" s="25">
        <f t="shared" si="3"/>
        <v>13</v>
      </c>
      <c r="J10" s="26">
        <f t="shared" si="3"/>
        <v>14</v>
      </c>
      <c r="K10" s="32">
        <f t="shared" si="3"/>
        <v>-1</v>
      </c>
      <c r="L10" s="25">
        <f t="shared" si="3"/>
        <v>5</v>
      </c>
      <c r="M10" s="26">
        <f t="shared" si="3"/>
        <v>9</v>
      </c>
      <c r="N10" s="27">
        <f t="shared" si="3"/>
        <v>-4</v>
      </c>
      <c r="O10" s="25">
        <f t="shared" si="3"/>
        <v>8</v>
      </c>
      <c r="P10" s="26">
        <f t="shared" si="3"/>
        <v>5</v>
      </c>
      <c r="Q10" s="27">
        <f t="shared" si="3"/>
        <v>3</v>
      </c>
      <c r="R10" s="25">
        <f t="shared" si="3"/>
        <v>-3</v>
      </c>
      <c r="S10" s="26">
        <f t="shared" si="3"/>
        <v>4</v>
      </c>
      <c r="T10" s="27">
        <f t="shared" si="3"/>
        <v>-7</v>
      </c>
      <c r="U10" s="61" t="s">
        <v>33</v>
      </c>
      <c r="V10" s="103"/>
    </row>
    <row r="11" spans="1:22" ht="19.5" customHeight="1" x14ac:dyDescent="0.25">
      <c r="A11" s="92"/>
      <c r="B11" s="50" t="s">
        <v>24</v>
      </c>
      <c r="C11" s="5">
        <f t="shared" ref="C11:D24" si="4">F11+I11</f>
        <v>40</v>
      </c>
      <c r="D11" s="18">
        <f t="shared" si="4"/>
        <v>49</v>
      </c>
      <c r="E11" s="6">
        <f t="shared" ref="E11:E26" si="5">C11-D11</f>
        <v>-9</v>
      </c>
      <c r="F11" s="5">
        <v>29</v>
      </c>
      <c r="G11" s="18">
        <v>37</v>
      </c>
      <c r="H11" s="13">
        <f t="shared" ref="H11:H26" si="6">F11-G11</f>
        <v>-8</v>
      </c>
      <c r="I11" s="5">
        <f t="shared" ref="I11:J26" si="7">L11+O11</f>
        <v>11</v>
      </c>
      <c r="J11" s="18">
        <f t="shared" si="7"/>
        <v>12</v>
      </c>
      <c r="K11" s="31">
        <f t="shared" ref="K11:K26" si="8">I11-J11</f>
        <v>-1</v>
      </c>
      <c r="L11" s="5">
        <v>6</v>
      </c>
      <c r="M11" s="18">
        <v>7</v>
      </c>
      <c r="N11" s="6">
        <f t="shared" ref="N11:N26" si="9">L11-M11</f>
        <v>-1</v>
      </c>
      <c r="O11" s="5">
        <v>5</v>
      </c>
      <c r="P11" s="18">
        <v>5</v>
      </c>
      <c r="Q11" s="13">
        <f>O11-P11</f>
        <v>0</v>
      </c>
      <c r="R11" s="6">
        <f t="shared" ref="R11:S24" si="10">L11-O11</f>
        <v>1</v>
      </c>
      <c r="S11" s="18">
        <f t="shared" si="10"/>
        <v>2</v>
      </c>
      <c r="T11" s="6">
        <f t="shared" ref="T11:T26" si="11">R11-S11</f>
        <v>-1</v>
      </c>
      <c r="U11" s="62" t="s">
        <v>25</v>
      </c>
      <c r="V11" s="103"/>
    </row>
    <row r="12" spans="1:22" ht="19.5" customHeight="1" x14ac:dyDescent="0.25">
      <c r="A12" s="92"/>
      <c r="B12" s="50" t="s">
        <v>27</v>
      </c>
      <c r="C12" s="5">
        <f t="shared" si="4"/>
        <v>14</v>
      </c>
      <c r="D12" s="18">
        <f t="shared" si="4"/>
        <v>15</v>
      </c>
      <c r="E12" s="6">
        <f t="shared" si="5"/>
        <v>-1</v>
      </c>
      <c r="F12" s="5">
        <v>9</v>
      </c>
      <c r="G12" s="18">
        <v>10</v>
      </c>
      <c r="H12" s="13">
        <f t="shared" si="6"/>
        <v>-1</v>
      </c>
      <c r="I12" s="5">
        <f t="shared" si="7"/>
        <v>5</v>
      </c>
      <c r="J12" s="18">
        <f t="shared" si="7"/>
        <v>5</v>
      </c>
      <c r="K12" s="31">
        <f t="shared" si="8"/>
        <v>0</v>
      </c>
      <c r="L12" s="5">
        <v>4</v>
      </c>
      <c r="M12" s="18">
        <v>4</v>
      </c>
      <c r="N12" s="6">
        <f t="shared" si="9"/>
        <v>0</v>
      </c>
      <c r="O12" s="5">
        <v>1</v>
      </c>
      <c r="P12" s="18">
        <v>1</v>
      </c>
      <c r="Q12" s="13">
        <f t="shared" ref="Q12:Q26" si="12">O12-P12</f>
        <v>0</v>
      </c>
      <c r="R12" s="6">
        <f t="shared" si="10"/>
        <v>3</v>
      </c>
      <c r="S12" s="18">
        <f t="shared" si="10"/>
        <v>3</v>
      </c>
      <c r="T12" s="6">
        <f t="shared" si="11"/>
        <v>0</v>
      </c>
      <c r="U12" s="62" t="s">
        <v>27</v>
      </c>
      <c r="V12" s="103"/>
    </row>
    <row r="13" spans="1:22" ht="19.5" customHeight="1" x14ac:dyDescent="0.25">
      <c r="A13" s="92"/>
      <c r="B13" s="50" t="s">
        <v>7</v>
      </c>
      <c r="C13" s="5">
        <f t="shared" si="4"/>
        <v>7</v>
      </c>
      <c r="D13" s="18">
        <f t="shared" si="4"/>
        <v>12</v>
      </c>
      <c r="E13" s="6">
        <f t="shared" si="5"/>
        <v>-5</v>
      </c>
      <c r="F13" s="5">
        <v>3</v>
      </c>
      <c r="G13" s="18">
        <v>9</v>
      </c>
      <c r="H13" s="13">
        <f t="shared" si="6"/>
        <v>-6</v>
      </c>
      <c r="I13" s="5">
        <f t="shared" si="7"/>
        <v>4</v>
      </c>
      <c r="J13" s="18">
        <f t="shared" si="7"/>
        <v>3</v>
      </c>
      <c r="K13" s="32">
        <f t="shared" si="8"/>
        <v>1</v>
      </c>
      <c r="L13" s="5">
        <v>2</v>
      </c>
      <c r="M13" s="18">
        <v>1</v>
      </c>
      <c r="N13" s="6">
        <f t="shared" si="9"/>
        <v>1</v>
      </c>
      <c r="O13" s="5">
        <v>2</v>
      </c>
      <c r="P13" s="18">
        <v>2</v>
      </c>
      <c r="Q13" s="13">
        <f t="shared" si="12"/>
        <v>0</v>
      </c>
      <c r="R13" s="6">
        <f t="shared" si="10"/>
        <v>0</v>
      </c>
      <c r="S13" s="18">
        <f t="shared" si="10"/>
        <v>-1</v>
      </c>
      <c r="T13" s="6">
        <f t="shared" si="11"/>
        <v>1</v>
      </c>
      <c r="U13" s="62" t="s">
        <v>7</v>
      </c>
      <c r="V13" s="103"/>
    </row>
    <row r="14" spans="1:22" ht="19.5" customHeight="1" x14ac:dyDescent="0.25">
      <c r="A14" s="92"/>
      <c r="B14" s="49" t="s">
        <v>8</v>
      </c>
      <c r="C14" s="21">
        <f t="shared" si="4"/>
        <v>59</v>
      </c>
      <c r="D14" s="22">
        <f t="shared" si="4"/>
        <v>45</v>
      </c>
      <c r="E14" s="23">
        <f t="shared" si="5"/>
        <v>14</v>
      </c>
      <c r="F14" s="21">
        <v>20</v>
      </c>
      <c r="G14" s="22">
        <v>19</v>
      </c>
      <c r="H14" s="24">
        <f t="shared" si="6"/>
        <v>1</v>
      </c>
      <c r="I14" s="21">
        <f t="shared" si="7"/>
        <v>39</v>
      </c>
      <c r="J14" s="22">
        <f t="shared" si="7"/>
        <v>26</v>
      </c>
      <c r="K14" s="24">
        <f t="shared" si="8"/>
        <v>13</v>
      </c>
      <c r="L14" s="21">
        <v>13</v>
      </c>
      <c r="M14" s="22">
        <v>7</v>
      </c>
      <c r="N14" s="23">
        <f t="shared" si="9"/>
        <v>6</v>
      </c>
      <c r="O14" s="21">
        <v>26</v>
      </c>
      <c r="P14" s="22">
        <v>19</v>
      </c>
      <c r="Q14" s="24">
        <f t="shared" si="12"/>
        <v>7</v>
      </c>
      <c r="R14" s="23">
        <f t="shared" si="10"/>
        <v>-13</v>
      </c>
      <c r="S14" s="22">
        <f t="shared" si="10"/>
        <v>-12</v>
      </c>
      <c r="T14" s="23">
        <f t="shared" si="11"/>
        <v>-1</v>
      </c>
      <c r="U14" s="60" t="s">
        <v>8</v>
      </c>
      <c r="V14" s="103"/>
    </row>
    <row r="15" spans="1:22" ht="19.5" customHeight="1" x14ac:dyDescent="0.25">
      <c r="A15" s="92"/>
      <c r="B15" s="50" t="s">
        <v>9</v>
      </c>
      <c r="C15" s="5">
        <f t="shared" si="4"/>
        <v>137</v>
      </c>
      <c r="D15" s="18">
        <f t="shared" si="4"/>
        <v>129</v>
      </c>
      <c r="E15" s="6">
        <f t="shared" si="5"/>
        <v>8</v>
      </c>
      <c r="F15" s="5">
        <v>48</v>
      </c>
      <c r="G15" s="18">
        <v>56</v>
      </c>
      <c r="H15" s="13">
        <f t="shared" si="6"/>
        <v>-8</v>
      </c>
      <c r="I15" s="5">
        <f t="shared" si="7"/>
        <v>89</v>
      </c>
      <c r="J15" s="18">
        <f t="shared" si="7"/>
        <v>73</v>
      </c>
      <c r="K15" s="13">
        <f t="shared" si="8"/>
        <v>16</v>
      </c>
      <c r="L15" s="5">
        <v>31</v>
      </c>
      <c r="M15" s="18">
        <v>21</v>
      </c>
      <c r="N15" s="6">
        <f t="shared" si="9"/>
        <v>10</v>
      </c>
      <c r="O15" s="5">
        <v>58</v>
      </c>
      <c r="P15" s="18">
        <v>52</v>
      </c>
      <c r="Q15" s="13">
        <f t="shared" si="12"/>
        <v>6</v>
      </c>
      <c r="R15" s="6">
        <f t="shared" si="10"/>
        <v>-27</v>
      </c>
      <c r="S15" s="18">
        <f t="shared" si="10"/>
        <v>-31</v>
      </c>
      <c r="T15" s="6">
        <f t="shared" si="11"/>
        <v>4</v>
      </c>
      <c r="U15" s="58" t="s">
        <v>9</v>
      </c>
      <c r="V15" s="103"/>
    </row>
    <row r="16" spans="1:22" ht="19.5" customHeight="1" x14ac:dyDescent="0.25">
      <c r="A16" s="92"/>
      <c r="B16" s="50" t="s">
        <v>10</v>
      </c>
      <c r="C16" s="5">
        <f t="shared" si="4"/>
        <v>126</v>
      </c>
      <c r="D16" s="18">
        <f t="shared" si="4"/>
        <v>107</v>
      </c>
      <c r="E16" s="6">
        <f t="shared" si="5"/>
        <v>19</v>
      </c>
      <c r="F16" s="5">
        <v>65</v>
      </c>
      <c r="G16" s="18">
        <v>71</v>
      </c>
      <c r="H16" s="13">
        <f t="shared" si="6"/>
        <v>-6</v>
      </c>
      <c r="I16" s="5">
        <f t="shared" si="7"/>
        <v>61</v>
      </c>
      <c r="J16" s="18">
        <f t="shared" si="7"/>
        <v>36</v>
      </c>
      <c r="K16" s="13">
        <f t="shared" si="8"/>
        <v>25</v>
      </c>
      <c r="L16" s="5">
        <v>27</v>
      </c>
      <c r="M16" s="18">
        <v>16</v>
      </c>
      <c r="N16" s="6">
        <f t="shared" si="9"/>
        <v>11</v>
      </c>
      <c r="O16" s="5">
        <v>34</v>
      </c>
      <c r="P16" s="18">
        <v>20</v>
      </c>
      <c r="Q16" s="13">
        <f t="shared" si="12"/>
        <v>14</v>
      </c>
      <c r="R16" s="6">
        <f t="shared" si="10"/>
        <v>-7</v>
      </c>
      <c r="S16" s="18">
        <f t="shared" si="10"/>
        <v>-4</v>
      </c>
      <c r="T16" s="6">
        <f t="shared" si="11"/>
        <v>-3</v>
      </c>
      <c r="U16" s="58" t="s">
        <v>10</v>
      </c>
      <c r="V16" s="103"/>
    </row>
    <row r="17" spans="1:22" ht="19.5" customHeight="1" x14ac:dyDescent="0.25">
      <c r="A17" s="92"/>
      <c r="B17" s="50" t="s">
        <v>11</v>
      </c>
      <c r="C17" s="5">
        <f t="shared" si="4"/>
        <v>75</v>
      </c>
      <c r="D17" s="18">
        <f t="shared" si="4"/>
        <v>84</v>
      </c>
      <c r="E17" s="6">
        <f t="shared" si="5"/>
        <v>-9</v>
      </c>
      <c r="F17" s="5">
        <v>53</v>
      </c>
      <c r="G17" s="18">
        <v>54</v>
      </c>
      <c r="H17" s="13">
        <f t="shared" si="6"/>
        <v>-1</v>
      </c>
      <c r="I17" s="5">
        <f t="shared" si="7"/>
        <v>22</v>
      </c>
      <c r="J17" s="18">
        <f t="shared" si="7"/>
        <v>30</v>
      </c>
      <c r="K17" s="13">
        <f t="shared" si="8"/>
        <v>-8</v>
      </c>
      <c r="L17" s="5">
        <v>9</v>
      </c>
      <c r="M17" s="18">
        <v>11</v>
      </c>
      <c r="N17" s="6">
        <f t="shared" si="9"/>
        <v>-2</v>
      </c>
      <c r="O17" s="5">
        <v>13</v>
      </c>
      <c r="P17" s="18">
        <v>19</v>
      </c>
      <c r="Q17" s="13">
        <f t="shared" si="12"/>
        <v>-6</v>
      </c>
      <c r="R17" s="6">
        <f t="shared" si="10"/>
        <v>-4</v>
      </c>
      <c r="S17" s="18">
        <f t="shared" si="10"/>
        <v>-8</v>
      </c>
      <c r="T17" s="6">
        <f t="shared" si="11"/>
        <v>4</v>
      </c>
      <c r="U17" s="58" t="s">
        <v>11</v>
      </c>
      <c r="V17" s="103"/>
    </row>
    <row r="18" spans="1:22" ht="19.5" customHeight="1" x14ac:dyDescent="0.25">
      <c r="A18" s="92"/>
      <c r="B18" s="50" t="s">
        <v>12</v>
      </c>
      <c r="C18" s="5">
        <f t="shared" si="4"/>
        <v>41</v>
      </c>
      <c r="D18" s="18">
        <f t="shared" si="4"/>
        <v>47</v>
      </c>
      <c r="E18" s="6">
        <f t="shared" si="5"/>
        <v>-6</v>
      </c>
      <c r="F18" s="5">
        <v>26</v>
      </c>
      <c r="G18" s="18">
        <v>31</v>
      </c>
      <c r="H18" s="13">
        <f t="shared" si="6"/>
        <v>-5</v>
      </c>
      <c r="I18" s="5">
        <f t="shared" si="7"/>
        <v>15</v>
      </c>
      <c r="J18" s="18">
        <f t="shared" si="7"/>
        <v>16</v>
      </c>
      <c r="K18" s="13">
        <f t="shared" si="8"/>
        <v>-1</v>
      </c>
      <c r="L18" s="5">
        <v>8</v>
      </c>
      <c r="M18" s="18">
        <v>7</v>
      </c>
      <c r="N18" s="6">
        <f t="shared" si="9"/>
        <v>1</v>
      </c>
      <c r="O18" s="5">
        <v>7</v>
      </c>
      <c r="P18" s="18">
        <v>9</v>
      </c>
      <c r="Q18" s="13">
        <f t="shared" si="12"/>
        <v>-2</v>
      </c>
      <c r="R18" s="6">
        <f t="shared" si="10"/>
        <v>1</v>
      </c>
      <c r="S18" s="18">
        <f t="shared" si="10"/>
        <v>-2</v>
      </c>
      <c r="T18" s="6">
        <f t="shared" si="11"/>
        <v>3</v>
      </c>
      <c r="U18" s="58" t="s">
        <v>12</v>
      </c>
      <c r="V18" s="103"/>
    </row>
    <row r="19" spans="1:22" ht="19.5" customHeight="1" x14ac:dyDescent="0.25">
      <c r="A19" s="92"/>
      <c r="B19" s="50" t="s">
        <v>13</v>
      </c>
      <c r="C19" s="5">
        <f t="shared" si="4"/>
        <v>36</v>
      </c>
      <c r="D19" s="18">
        <f t="shared" si="4"/>
        <v>34</v>
      </c>
      <c r="E19" s="6">
        <f t="shared" si="5"/>
        <v>2</v>
      </c>
      <c r="F19" s="5">
        <v>18</v>
      </c>
      <c r="G19" s="18">
        <v>21</v>
      </c>
      <c r="H19" s="13">
        <f t="shared" si="6"/>
        <v>-3</v>
      </c>
      <c r="I19" s="5">
        <f t="shared" si="7"/>
        <v>18</v>
      </c>
      <c r="J19" s="18">
        <f t="shared" si="7"/>
        <v>13</v>
      </c>
      <c r="K19" s="13">
        <f t="shared" si="8"/>
        <v>5</v>
      </c>
      <c r="L19" s="5">
        <v>7</v>
      </c>
      <c r="M19" s="18">
        <v>10</v>
      </c>
      <c r="N19" s="6">
        <f t="shared" si="9"/>
        <v>-3</v>
      </c>
      <c r="O19" s="5">
        <v>11</v>
      </c>
      <c r="P19" s="18">
        <v>3</v>
      </c>
      <c r="Q19" s="13">
        <f t="shared" si="12"/>
        <v>8</v>
      </c>
      <c r="R19" s="6">
        <f t="shared" si="10"/>
        <v>-4</v>
      </c>
      <c r="S19" s="18">
        <f t="shared" si="10"/>
        <v>7</v>
      </c>
      <c r="T19" s="6">
        <f t="shared" si="11"/>
        <v>-11</v>
      </c>
      <c r="U19" s="58" t="s">
        <v>13</v>
      </c>
      <c r="V19" s="103"/>
    </row>
    <row r="20" spans="1:22" ht="19.5" customHeight="1" x14ac:dyDescent="0.25">
      <c r="A20" s="92"/>
      <c r="B20" s="50" t="s">
        <v>14</v>
      </c>
      <c r="C20" s="5">
        <f t="shared" si="4"/>
        <v>43</v>
      </c>
      <c r="D20" s="18">
        <f t="shared" si="4"/>
        <v>30</v>
      </c>
      <c r="E20" s="6">
        <f t="shared" si="5"/>
        <v>13</v>
      </c>
      <c r="F20" s="5">
        <v>24</v>
      </c>
      <c r="G20" s="18">
        <v>17</v>
      </c>
      <c r="H20" s="13">
        <f t="shared" si="6"/>
        <v>7</v>
      </c>
      <c r="I20" s="5">
        <f t="shared" si="7"/>
        <v>19</v>
      </c>
      <c r="J20" s="18">
        <f t="shared" si="7"/>
        <v>13</v>
      </c>
      <c r="K20" s="13">
        <f t="shared" si="8"/>
        <v>6</v>
      </c>
      <c r="L20" s="5">
        <v>5</v>
      </c>
      <c r="M20" s="18">
        <v>7</v>
      </c>
      <c r="N20" s="6">
        <f t="shared" si="9"/>
        <v>-2</v>
      </c>
      <c r="O20" s="5">
        <v>14</v>
      </c>
      <c r="P20" s="18">
        <v>6</v>
      </c>
      <c r="Q20" s="13">
        <f t="shared" si="12"/>
        <v>8</v>
      </c>
      <c r="R20" s="6">
        <f t="shared" si="10"/>
        <v>-9</v>
      </c>
      <c r="S20" s="18">
        <f t="shared" si="10"/>
        <v>1</v>
      </c>
      <c r="T20" s="6">
        <f t="shared" si="11"/>
        <v>-10</v>
      </c>
      <c r="U20" s="58" t="s">
        <v>14</v>
      </c>
      <c r="V20" s="103"/>
    </row>
    <row r="21" spans="1:22" ht="19.5" customHeight="1" x14ac:dyDescent="0.25">
      <c r="A21" s="92"/>
      <c r="B21" s="50" t="s">
        <v>15</v>
      </c>
      <c r="C21" s="5">
        <f t="shared" si="4"/>
        <v>24</v>
      </c>
      <c r="D21" s="18">
        <f t="shared" si="4"/>
        <v>22</v>
      </c>
      <c r="E21" s="6">
        <f t="shared" si="5"/>
        <v>2</v>
      </c>
      <c r="F21" s="5">
        <v>16</v>
      </c>
      <c r="G21" s="18">
        <v>17</v>
      </c>
      <c r="H21" s="13">
        <f t="shared" si="6"/>
        <v>-1</v>
      </c>
      <c r="I21" s="5">
        <f t="shared" si="7"/>
        <v>8</v>
      </c>
      <c r="J21" s="18">
        <f t="shared" si="7"/>
        <v>5</v>
      </c>
      <c r="K21" s="13">
        <f t="shared" si="8"/>
        <v>3</v>
      </c>
      <c r="L21" s="5">
        <v>4</v>
      </c>
      <c r="M21" s="18">
        <v>1</v>
      </c>
      <c r="N21" s="6">
        <f t="shared" si="9"/>
        <v>3</v>
      </c>
      <c r="O21" s="5">
        <v>4</v>
      </c>
      <c r="P21" s="18">
        <v>4</v>
      </c>
      <c r="Q21" s="13">
        <f t="shared" si="12"/>
        <v>0</v>
      </c>
      <c r="R21" s="6">
        <f t="shared" si="10"/>
        <v>0</v>
      </c>
      <c r="S21" s="18">
        <f t="shared" si="10"/>
        <v>-3</v>
      </c>
      <c r="T21" s="6">
        <f t="shared" si="11"/>
        <v>3</v>
      </c>
      <c r="U21" s="58" t="s">
        <v>15</v>
      </c>
      <c r="V21" s="103"/>
    </row>
    <row r="22" spans="1:22" ht="19.5" customHeight="1" x14ac:dyDescent="0.25">
      <c r="A22" s="92"/>
      <c r="B22" s="50" t="s">
        <v>16</v>
      </c>
      <c r="C22" s="5">
        <f t="shared" si="4"/>
        <v>16</v>
      </c>
      <c r="D22" s="18">
        <f t="shared" si="4"/>
        <v>15</v>
      </c>
      <c r="E22" s="6">
        <f t="shared" si="5"/>
        <v>1</v>
      </c>
      <c r="F22" s="5">
        <v>10</v>
      </c>
      <c r="G22" s="18">
        <v>12</v>
      </c>
      <c r="H22" s="13">
        <f t="shared" si="6"/>
        <v>-2</v>
      </c>
      <c r="I22" s="5">
        <f t="shared" si="7"/>
        <v>6</v>
      </c>
      <c r="J22" s="18">
        <f t="shared" si="7"/>
        <v>3</v>
      </c>
      <c r="K22" s="13">
        <f t="shared" si="8"/>
        <v>3</v>
      </c>
      <c r="L22" s="5">
        <v>5</v>
      </c>
      <c r="M22" s="18">
        <v>3</v>
      </c>
      <c r="N22" s="6">
        <f t="shared" si="9"/>
        <v>2</v>
      </c>
      <c r="O22" s="5">
        <v>1</v>
      </c>
      <c r="P22" s="18">
        <v>0</v>
      </c>
      <c r="Q22" s="13">
        <f t="shared" si="12"/>
        <v>1</v>
      </c>
      <c r="R22" s="6">
        <f t="shared" si="10"/>
        <v>4</v>
      </c>
      <c r="S22" s="18">
        <f t="shared" si="10"/>
        <v>3</v>
      </c>
      <c r="T22" s="6">
        <f t="shared" si="11"/>
        <v>1</v>
      </c>
      <c r="U22" s="58" t="s">
        <v>16</v>
      </c>
      <c r="V22" s="103"/>
    </row>
    <row r="23" spans="1:22" ht="19.5" customHeight="1" x14ac:dyDescent="0.25">
      <c r="A23" s="92"/>
      <c r="B23" s="51" t="s">
        <v>17</v>
      </c>
      <c r="C23" s="25">
        <f t="shared" si="4"/>
        <v>20</v>
      </c>
      <c r="D23" s="26">
        <f t="shared" si="4"/>
        <v>15</v>
      </c>
      <c r="E23" s="27">
        <f t="shared" si="5"/>
        <v>5</v>
      </c>
      <c r="F23" s="25">
        <v>10</v>
      </c>
      <c r="G23" s="26">
        <v>7</v>
      </c>
      <c r="H23" s="28">
        <f t="shared" si="6"/>
        <v>3</v>
      </c>
      <c r="I23" s="25">
        <f t="shared" si="7"/>
        <v>10</v>
      </c>
      <c r="J23" s="26">
        <f t="shared" si="7"/>
        <v>8</v>
      </c>
      <c r="K23" s="28">
        <f t="shared" si="8"/>
        <v>2</v>
      </c>
      <c r="L23" s="25">
        <v>5</v>
      </c>
      <c r="M23" s="26">
        <v>2</v>
      </c>
      <c r="N23" s="27">
        <f t="shared" si="9"/>
        <v>3</v>
      </c>
      <c r="O23" s="25">
        <v>5</v>
      </c>
      <c r="P23" s="26">
        <v>6</v>
      </c>
      <c r="Q23" s="28">
        <f t="shared" si="12"/>
        <v>-1</v>
      </c>
      <c r="R23" s="27">
        <f t="shared" si="10"/>
        <v>0</v>
      </c>
      <c r="S23" s="26">
        <f t="shared" si="10"/>
        <v>-4</v>
      </c>
      <c r="T23" s="27">
        <f t="shared" si="11"/>
        <v>4</v>
      </c>
      <c r="U23" s="61" t="s">
        <v>17</v>
      </c>
      <c r="V23" s="103"/>
    </row>
    <row r="24" spans="1:22" ht="19.5" customHeight="1" x14ac:dyDescent="0.25">
      <c r="A24" s="92"/>
      <c r="B24" s="50" t="s">
        <v>28</v>
      </c>
      <c r="C24" s="5">
        <f t="shared" si="4"/>
        <v>7</v>
      </c>
      <c r="D24" s="18">
        <f t="shared" si="4"/>
        <v>10</v>
      </c>
      <c r="E24" s="6">
        <f t="shared" si="5"/>
        <v>-3</v>
      </c>
      <c r="F24" s="5">
        <v>6</v>
      </c>
      <c r="G24" s="18">
        <v>6</v>
      </c>
      <c r="H24" s="13">
        <f t="shared" si="6"/>
        <v>0</v>
      </c>
      <c r="I24" s="5">
        <f t="shared" si="7"/>
        <v>1</v>
      </c>
      <c r="J24" s="18">
        <f t="shared" si="7"/>
        <v>4</v>
      </c>
      <c r="K24" s="13">
        <f t="shared" si="8"/>
        <v>-3</v>
      </c>
      <c r="L24" s="5">
        <v>1</v>
      </c>
      <c r="M24" s="18">
        <v>4</v>
      </c>
      <c r="N24" s="6">
        <f t="shared" si="9"/>
        <v>-3</v>
      </c>
      <c r="O24" s="5">
        <v>0</v>
      </c>
      <c r="P24" s="18">
        <v>0</v>
      </c>
      <c r="Q24" s="13">
        <f t="shared" si="12"/>
        <v>0</v>
      </c>
      <c r="R24" s="6">
        <f t="shared" si="10"/>
        <v>1</v>
      </c>
      <c r="S24" s="18">
        <f t="shared" si="10"/>
        <v>4</v>
      </c>
      <c r="T24" s="6">
        <f t="shared" si="11"/>
        <v>-3</v>
      </c>
      <c r="U24" s="58" t="s">
        <v>19</v>
      </c>
      <c r="V24" s="103"/>
    </row>
    <row r="25" spans="1:22" ht="19.5" customHeight="1" x14ac:dyDescent="0.25">
      <c r="A25" s="92"/>
      <c r="B25" s="50" t="s">
        <v>29</v>
      </c>
      <c r="C25" s="5">
        <f>F25+I25</f>
        <v>8</v>
      </c>
      <c r="D25" s="18">
        <f>G25+J25</f>
        <v>13</v>
      </c>
      <c r="E25" s="6">
        <f t="shared" si="5"/>
        <v>-5</v>
      </c>
      <c r="F25" s="5">
        <v>8</v>
      </c>
      <c r="G25" s="18">
        <v>10</v>
      </c>
      <c r="H25" s="13">
        <f t="shared" si="6"/>
        <v>-2</v>
      </c>
      <c r="I25" s="5">
        <f t="shared" si="7"/>
        <v>0</v>
      </c>
      <c r="J25" s="18">
        <f t="shared" si="7"/>
        <v>3</v>
      </c>
      <c r="K25" s="13">
        <f t="shared" si="8"/>
        <v>-3</v>
      </c>
      <c r="L25" s="5">
        <v>0</v>
      </c>
      <c r="M25" s="18">
        <v>0</v>
      </c>
      <c r="N25" s="6">
        <f t="shared" si="9"/>
        <v>0</v>
      </c>
      <c r="O25" s="5">
        <v>0</v>
      </c>
      <c r="P25" s="18">
        <v>3</v>
      </c>
      <c r="Q25" s="13">
        <f t="shared" si="12"/>
        <v>-3</v>
      </c>
      <c r="R25" s="6">
        <f>L25-O25</f>
        <v>0</v>
      </c>
      <c r="S25" s="18">
        <f>M25-P25</f>
        <v>-3</v>
      </c>
      <c r="T25" s="6">
        <f t="shared" si="11"/>
        <v>3</v>
      </c>
      <c r="U25" s="58" t="s">
        <v>21</v>
      </c>
      <c r="V25" s="103"/>
    </row>
    <row r="26" spans="1:22" ht="19.5" customHeight="1" x14ac:dyDescent="0.25">
      <c r="A26" s="93"/>
      <c r="B26" s="56" t="s">
        <v>30</v>
      </c>
      <c r="C26" s="14">
        <f>F26+I26</f>
        <v>40</v>
      </c>
      <c r="D26" s="19">
        <f>G26+J26</f>
        <v>33</v>
      </c>
      <c r="E26" s="57">
        <f t="shared" si="5"/>
        <v>7</v>
      </c>
      <c r="F26" s="14">
        <v>28</v>
      </c>
      <c r="G26" s="19">
        <v>26</v>
      </c>
      <c r="H26" s="15">
        <f t="shared" si="6"/>
        <v>2</v>
      </c>
      <c r="I26" s="14">
        <f t="shared" si="7"/>
        <v>12</v>
      </c>
      <c r="J26" s="19">
        <f t="shared" si="7"/>
        <v>7</v>
      </c>
      <c r="K26" s="15">
        <f t="shared" si="8"/>
        <v>5</v>
      </c>
      <c r="L26" s="14">
        <v>4</v>
      </c>
      <c r="M26" s="19">
        <v>5</v>
      </c>
      <c r="N26" s="57">
        <f t="shared" si="9"/>
        <v>-1</v>
      </c>
      <c r="O26" s="14">
        <v>8</v>
      </c>
      <c r="P26" s="19">
        <v>2</v>
      </c>
      <c r="Q26" s="15">
        <f t="shared" si="12"/>
        <v>6</v>
      </c>
      <c r="R26" s="57">
        <f>L26-O26</f>
        <v>-4</v>
      </c>
      <c r="S26" s="19">
        <f>M26-P26</f>
        <v>3</v>
      </c>
      <c r="T26" s="57">
        <f t="shared" si="11"/>
        <v>-7</v>
      </c>
      <c r="U26" s="63" t="s">
        <v>23</v>
      </c>
      <c r="V26" s="103"/>
    </row>
    <row r="27" spans="1:22" ht="19.5" customHeight="1" x14ac:dyDescent="0.25">
      <c r="A27" s="91" t="s">
        <v>41</v>
      </c>
      <c r="B27" s="48" t="s">
        <v>6</v>
      </c>
      <c r="C27" s="67">
        <v>100</v>
      </c>
      <c r="D27" s="68">
        <v>100</v>
      </c>
      <c r="E27" s="33" t="s">
        <v>18</v>
      </c>
      <c r="F27" s="67">
        <v>100</v>
      </c>
      <c r="G27" s="68">
        <v>100</v>
      </c>
      <c r="H27" s="53" t="s">
        <v>18</v>
      </c>
      <c r="I27" s="67">
        <v>100</v>
      </c>
      <c r="J27" s="68">
        <v>100</v>
      </c>
      <c r="K27" s="53" t="s">
        <v>18</v>
      </c>
      <c r="L27" s="67">
        <v>100</v>
      </c>
      <c r="M27" s="68">
        <v>100</v>
      </c>
      <c r="N27" s="53" t="s">
        <v>18</v>
      </c>
      <c r="O27" s="67">
        <v>100</v>
      </c>
      <c r="P27" s="68">
        <v>100</v>
      </c>
      <c r="Q27" s="33" t="s">
        <v>18</v>
      </c>
      <c r="R27" s="54" t="s">
        <v>18</v>
      </c>
      <c r="S27" s="55" t="s">
        <v>18</v>
      </c>
      <c r="T27" s="53" t="s">
        <v>18</v>
      </c>
      <c r="U27" s="48" t="s">
        <v>6</v>
      </c>
      <c r="V27" s="103" t="s">
        <v>38</v>
      </c>
    </row>
    <row r="28" spans="1:22" ht="19.5" customHeight="1" x14ac:dyDescent="0.25">
      <c r="A28" s="92"/>
      <c r="B28" s="49" t="s">
        <v>36</v>
      </c>
      <c r="C28" s="69">
        <f t="shared" ref="C28:D43" si="13">ROUND(C8/C$7*100,1)</f>
        <v>8.8000000000000007</v>
      </c>
      <c r="D28" s="70">
        <f t="shared" si="13"/>
        <v>11.5</v>
      </c>
      <c r="E28" s="34" t="s">
        <v>18</v>
      </c>
      <c r="F28" s="69">
        <f t="shared" ref="F28:G43" si="14">ROUND(F8/F$7*100,1)</f>
        <v>11</v>
      </c>
      <c r="G28" s="70">
        <f t="shared" si="14"/>
        <v>13.9</v>
      </c>
      <c r="H28" s="36" t="s">
        <v>18</v>
      </c>
      <c r="I28" s="77">
        <f t="shared" ref="I28:J43" si="15">ROUND(I8/I$7*100,1)</f>
        <v>6.3</v>
      </c>
      <c r="J28" s="70">
        <f t="shared" si="15"/>
        <v>7.8</v>
      </c>
      <c r="K28" s="36" t="s">
        <v>18</v>
      </c>
      <c r="L28" s="69">
        <f t="shared" ref="L28:M43" si="16">ROUND(L8/L$7*100,1)</f>
        <v>9.1999999999999993</v>
      </c>
      <c r="M28" s="70">
        <f t="shared" si="16"/>
        <v>11.3</v>
      </c>
      <c r="N28" s="36" t="s">
        <v>18</v>
      </c>
      <c r="O28" s="77">
        <f t="shared" ref="O28:P43" si="17">ROUND(O8/O$7*100,1)</f>
        <v>4.2</v>
      </c>
      <c r="P28" s="70">
        <f t="shared" si="17"/>
        <v>5.3</v>
      </c>
      <c r="Q28" s="34" t="s">
        <v>18</v>
      </c>
      <c r="R28" s="40" t="s">
        <v>18</v>
      </c>
      <c r="S28" s="44" t="s">
        <v>18</v>
      </c>
      <c r="T28" s="36" t="s">
        <v>18</v>
      </c>
      <c r="U28" s="49" t="s">
        <v>36</v>
      </c>
      <c r="V28" s="103"/>
    </row>
    <row r="29" spans="1:22" ht="19.5" customHeight="1" x14ac:dyDescent="0.25">
      <c r="A29" s="92"/>
      <c r="B29" s="50" t="s">
        <v>34</v>
      </c>
      <c r="C29" s="71">
        <f t="shared" si="13"/>
        <v>83.3</v>
      </c>
      <c r="D29" s="72">
        <f t="shared" si="13"/>
        <v>80</v>
      </c>
      <c r="E29" s="7" t="s">
        <v>18</v>
      </c>
      <c r="F29" s="71">
        <f t="shared" si="14"/>
        <v>77.7</v>
      </c>
      <c r="G29" s="72">
        <f t="shared" si="14"/>
        <v>75.7</v>
      </c>
      <c r="H29" s="37" t="s">
        <v>18</v>
      </c>
      <c r="I29" s="78">
        <f t="shared" si="15"/>
        <v>89.7</v>
      </c>
      <c r="J29" s="72">
        <f t="shared" si="15"/>
        <v>86.8</v>
      </c>
      <c r="K29" s="37" t="s">
        <v>18</v>
      </c>
      <c r="L29" s="71">
        <f t="shared" si="16"/>
        <v>87</v>
      </c>
      <c r="M29" s="72">
        <f t="shared" si="16"/>
        <v>80.2</v>
      </c>
      <c r="N29" s="37" t="s">
        <v>18</v>
      </c>
      <c r="O29" s="78">
        <f t="shared" si="17"/>
        <v>91.5</v>
      </c>
      <c r="P29" s="72">
        <f t="shared" si="17"/>
        <v>91.4</v>
      </c>
      <c r="Q29" s="7" t="s">
        <v>18</v>
      </c>
      <c r="R29" s="41" t="s">
        <v>18</v>
      </c>
      <c r="S29" s="45" t="s">
        <v>18</v>
      </c>
      <c r="T29" s="37" t="s">
        <v>18</v>
      </c>
      <c r="U29" s="50" t="s">
        <v>34</v>
      </c>
      <c r="V29" s="103"/>
    </row>
    <row r="30" spans="1:22" ht="19.5" customHeight="1" x14ac:dyDescent="0.25">
      <c r="A30" s="92"/>
      <c r="B30" s="51" t="s">
        <v>33</v>
      </c>
      <c r="C30" s="73">
        <f t="shared" si="13"/>
        <v>7.9</v>
      </c>
      <c r="D30" s="74">
        <f t="shared" si="13"/>
        <v>8.5</v>
      </c>
      <c r="E30" s="35" t="s">
        <v>18</v>
      </c>
      <c r="F30" s="73">
        <f t="shared" si="14"/>
        <v>11.3</v>
      </c>
      <c r="G30" s="74">
        <f t="shared" si="14"/>
        <v>10.4</v>
      </c>
      <c r="H30" s="38" t="s">
        <v>18</v>
      </c>
      <c r="I30" s="79">
        <f t="shared" si="15"/>
        <v>4.0999999999999996</v>
      </c>
      <c r="J30" s="74">
        <f t="shared" si="15"/>
        <v>5.4</v>
      </c>
      <c r="K30" s="38" t="s">
        <v>18</v>
      </c>
      <c r="L30" s="73">
        <f t="shared" si="16"/>
        <v>3.8</v>
      </c>
      <c r="M30" s="74">
        <f t="shared" si="16"/>
        <v>8.5</v>
      </c>
      <c r="N30" s="38" t="s">
        <v>18</v>
      </c>
      <c r="O30" s="79">
        <f t="shared" si="17"/>
        <v>4.2</v>
      </c>
      <c r="P30" s="74">
        <f t="shared" si="17"/>
        <v>3.3</v>
      </c>
      <c r="Q30" s="35" t="s">
        <v>18</v>
      </c>
      <c r="R30" s="42" t="s">
        <v>18</v>
      </c>
      <c r="S30" s="46" t="s">
        <v>18</v>
      </c>
      <c r="T30" s="38" t="s">
        <v>18</v>
      </c>
      <c r="U30" s="51" t="s">
        <v>33</v>
      </c>
      <c r="V30" s="103"/>
    </row>
    <row r="31" spans="1:22" ht="19.5" customHeight="1" x14ac:dyDescent="0.25">
      <c r="A31" s="92"/>
      <c r="B31" s="50" t="s">
        <v>24</v>
      </c>
      <c r="C31" s="71">
        <f>ROUND(C11/C$7*100,1)</f>
        <v>5.8</v>
      </c>
      <c r="D31" s="72">
        <f t="shared" si="13"/>
        <v>7.4</v>
      </c>
      <c r="E31" s="7" t="s">
        <v>18</v>
      </c>
      <c r="F31" s="71">
        <f>ROUND(F11/F$7*100,1)</f>
        <v>7.8</v>
      </c>
      <c r="G31" s="72">
        <f t="shared" si="14"/>
        <v>9.1999999999999993</v>
      </c>
      <c r="H31" s="37" t="s">
        <v>18</v>
      </c>
      <c r="I31" s="78">
        <f t="shared" si="15"/>
        <v>3.4</v>
      </c>
      <c r="J31" s="72">
        <f t="shared" si="15"/>
        <v>4.7</v>
      </c>
      <c r="K31" s="37" t="s">
        <v>18</v>
      </c>
      <c r="L31" s="71">
        <f t="shared" si="16"/>
        <v>4.5999999999999996</v>
      </c>
      <c r="M31" s="72">
        <f t="shared" si="16"/>
        <v>6.6</v>
      </c>
      <c r="N31" s="37" t="s">
        <v>18</v>
      </c>
      <c r="O31" s="78">
        <f t="shared" si="17"/>
        <v>2.6</v>
      </c>
      <c r="P31" s="72">
        <f t="shared" si="17"/>
        <v>3.3</v>
      </c>
      <c r="Q31" s="7" t="s">
        <v>18</v>
      </c>
      <c r="R31" s="41" t="s">
        <v>18</v>
      </c>
      <c r="S31" s="45" t="s">
        <v>18</v>
      </c>
      <c r="T31" s="7" t="s">
        <v>18</v>
      </c>
      <c r="U31" s="62" t="s">
        <v>24</v>
      </c>
      <c r="V31" s="103"/>
    </row>
    <row r="32" spans="1:22" ht="19.5" customHeight="1" x14ac:dyDescent="0.25">
      <c r="A32" s="92"/>
      <c r="B32" s="50" t="s">
        <v>26</v>
      </c>
      <c r="C32" s="71">
        <f t="shared" si="13"/>
        <v>2</v>
      </c>
      <c r="D32" s="72">
        <f t="shared" si="13"/>
        <v>2.2999999999999998</v>
      </c>
      <c r="E32" s="7" t="s">
        <v>18</v>
      </c>
      <c r="F32" s="71">
        <f t="shared" si="14"/>
        <v>2.4</v>
      </c>
      <c r="G32" s="72">
        <f t="shared" si="14"/>
        <v>2.5</v>
      </c>
      <c r="H32" s="37" t="s">
        <v>18</v>
      </c>
      <c r="I32" s="78">
        <f t="shared" si="15"/>
        <v>1.6</v>
      </c>
      <c r="J32" s="72">
        <f t="shared" si="15"/>
        <v>1.9</v>
      </c>
      <c r="K32" s="37" t="s">
        <v>18</v>
      </c>
      <c r="L32" s="71">
        <f t="shared" si="16"/>
        <v>3.1</v>
      </c>
      <c r="M32" s="72">
        <f t="shared" si="16"/>
        <v>3.8</v>
      </c>
      <c r="N32" s="37" t="s">
        <v>18</v>
      </c>
      <c r="O32" s="78">
        <f t="shared" si="17"/>
        <v>0.5</v>
      </c>
      <c r="P32" s="72">
        <f t="shared" si="17"/>
        <v>0.7</v>
      </c>
      <c r="Q32" s="7" t="s">
        <v>18</v>
      </c>
      <c r="R32" s="41" t="s">
        <v>18</v>
      </c>
      <c r="S32" s="45" t="s">
        <v>18</v>
      </c>
      <c r="T32" s="7" t="s">
        <v>18</v>
      </c>
      <c r="U32" s="62" t="s">
        <v>26</v>
      </c>
      <c r="V32" s="103"/>
    </row>
    <row r="33" spans="1:22" ht="19.5" customHeight="1" x14ac:dyDescent="0.25">
      <c r="A33" s="92"/>
      <c r="B33" s="50" t="s">
        <v>7</v>
      </c>
      <c r="C33" s="71">
        <f t="shared" si="13"/>
        <v>1</v>
      </c>
      <c r="D33" s="72">
        <f t="shared" si="13"/>
        <v>1.8</v>
      </c>
      <c r="E33" s="7" t="s">
        <v>18</v>
      </c>
      <c r="F33" s="71">
        <f t="shared" si="14"/>
        <v>0.8</v>
      </c>
      <c r="G33" s="72">
        <f t="shared" si="14"/>
        <v>2.2000000000000002</v>
      </c>
      <c r="H33" s="37" t="s">
        <v>18</v>
      </c>
      <c r="I33" s="78">
        <f t="shared" si="15"/>
        <v>1.3</v>
      </c>
      <c r="J33" s="72">
        <f t="shared" si="15"/>
        <v>1.2</v>
      </c>
      <c r="K33" s="37" t="s">
        <v>18</v>
      </c>
      <c r="L33" s="71">
        <f t="shared" si="16"/>
        <v>1.5</v>
      </c>
      <c r="M33" s="72">
        <f t="shared" si="16"/>
        <v>0.9</v>
      </c>
      <c r="N33" s="37" t="s">
        <v>18</v>
      </c>
      <c r="O33" s="78">
        <f t="shared" si="17"/>
        <v>1.1000000000000001</v>
      </c>
      <c r="P33" s="72">
        <f t="shared" si="17"/>
        <v>1.3</v>
      </c>
      <c r="Q33" s="7" t="s">
        <v>18</v>
      </c>
      <c r="R33" s="41" t="s">
        <v>18</v>
      </c>
      <c r="S33" s="45" t="s">
        <v>18</v>
      </c>
      <c r="T33" s="7" t="s">
        <v>18</v>
      </c>
      <c r="U33" s="62" t="s">
        <v>7</v>
      </c>
      <c r="V33" s="103"/>
    </row>
    <row r="34" spans="1:22" ht="19.5" customHeight="1" x14ac:dyDescent="0.25">
      <c r="A34" s="92"/>
      <c r="B34" s="49" t="s">
        <v>8</v>
      </c>
      <c r="C34" s="69">
        <f t="shared" si="13"/>
        <v>8.5</v>
      </c>
      <c r="D34" s="70">
        <f t="shared" si="13"/>
        <v>6.8</v>
      </c>
      <c r="E34" s="34" t="s">
        <v>18</v>
      </c>
      <c r="F34" s="69">
        <f t="shared" si="14"/>
        <v>5.4</v>
      </c>
      <c r="G34" s="70">
        <f t="shared" si="14"/>
        <v>4.7</v>
      </c>
      <c r="H34" s="36" t="s">
        <v>18</v>
      </c>
      <c r="I34" s="77">
        <f t="shared" si="15"/>
        <v>12.2</v>
      </c>
      <c r="J34" s="70">
        <f t="shared" si="15"/>
        <v>10.1</v>
      </c>
      <c r="K34" s="36" t="s">
        <v>18</v>
      </c>
      <c r="L34" s="69">
        <f t="shared" si="16"/>
        <v>9.9</v>
      </c>
      <c r="M34" s="70">
        <f t="shared" si="16"/>
        <v>6.6</v>
      </c>
      <c r="N34" s="36" t="s">
        <v>18</v>
      </c>
      <c r="O34" s="77">
        <f t="shared" si="17"/>
        <v>13.8</v>
      </c>
      <c r="P34" s="70">
        <f t="shared" si="17"/>
        <v>12.6</v>
      </c>
      <c r="Q34" s="34" t="s">
        <v>18</v>
      </c>
      <c r="R34" s="40" t="s">
        <v>18</v>
      </c>
      <c r="S34" s="44" t="s">
        <v>18</v>
      </c>
      <c r="T34" s="34" t="s">
        <v>18</v>
      </c>
      <c r="U34" s="64" t="s">
        <v>8</v>
      </c>
      <c r="V34" s="103"/>
    </row>
    <row r="35" spans="1:22" ht="19.5" customHeight="1" x14ac:dyDescent="0.25">
      <c r="A35" s="92"/>
      <c r="B35" s="50" t="s">
        <v>9</v>
      </c>
      <c r="C35" s="71">
        <f t="shared" si="13"/>
        <v>19.8</v>
      </c>
      <c r="D35" s="72">
        <f t="shared" si="13"/>
        <v>19.5</v>
      </c>
      <c r="E35" s="7" t="s">
        <v>18</v>
      </c>
      <c r="F35" s="71">
        <f t="shared" si="14"/>
        <v>12.9</v>
      </c>
      <c r="G35" s="72">
        <f t="shared" si="14"/>
        <v>13.9</v>
      </c>
      <c r="H35" s="37" t="s">
        <v>18</v>
      </c>
      <c r="I35" s="78">
        <f t="shared" si="15"/>
        <v>27.8</v>
      </c>
      <c r="J35" s="72">
        <f t="shared" si="15"/>
        <v>28.4</v>
      </c>
      <c r="K35" s="37" t="s">
        <v>18</v>
      </c>
      <c r="L35" s="71">
        <f t="shared" si="16"/>
        <v>23.7</v>
      </c>
      <c r="M35" s="72">
        <f t="shared" si="16"/>
        <v>19.8</v>
      </c>
      <c r="N35" s="37" t="s">
        <v>18</v>
      </c>
      <c r="O35" s="78">
        <f t="shared" si="17"/>
        <v>30.7</v>
      </c>
      <c r="P35" s="72">
        <f t="shared" si="17"/>
        <v>34.4</v>
      </c>
      <c r="Q35" s="7" t="s">
        <v>18</v>
      </c>
      <c r="R35" s="41" t="s">
        <v>18</v>
      </c>
      <c r="S35" s="45" t="s">
        <v>18</v>
      </c>
      <c r="T35" s="7" t="s">
        <v>18</v>
      </c>
      <c r="U35" s="58" t="s">
        <v>9</v>
      </c>
      <c r="V35" s="103"/>
    </row>
    <row r="36" spans="1:22" ht="19.5" customHeight="1" x14ac:dyDescent="0.25">
      <c r="A36" s="92"/>
      <c r="B36" s="50" t="s">
        <v>10</v>
      </c>
      <c r="C36" s="71">
        <f t="shared" si="13"/>
        <v>18.2</v>
      </c>
      <c r="D36" s="72">
        <f t="shared" si="13"/>
        <v>16.2</v>
      </c>
      <c r="E36" s="7" t="s">
        <v>18</v>
      </c>
      <c r="F36" s="71">
        <f t="shared" si="14"/>
        <v>17.399999999999999</v>
      </c>
      <c r="G36" s="72">
        <f t="shared" si="14"/>
        <v>17.600000000000001</v>
      </c>
      <c r="H36" s="37" t="s">
        <v>18</v>
      </c>
      <c r="I36" s="78">
        <f t="shared" si="15"/>
        <v>19.100000000000001</v>
      </c>
      <c r="J36" s="72">
        <f t="shared" si="15"/>
        <v>14</v>
      </c>
      <c r="K36" s="37" t="s">
        <v>18</v>
      </c>
      <c r="L36" s="71">
        <f t="shared" si="16"/>
        <v>20.6</v>
      </c>
      <c r="M36" s="72">
        <f t="shared" si="16"/>
        <v>15.1</v>
      </c>
      <c r="N36" s="37" t="s">
        <v>18</v>
      </c>
      <c r="O36" s="78">
        <f t="shared" si="17"/>
        <v>18</v>
      </c>
      <c r="P36" s="72">
        <f t="shared" si="17"/>
        <v>13.2</v>
      </c>
      <c r="Q36" s="7" t="s">
        <v>18</v>
      </c>
      <c r="R36" s="41" t="s">
        <v>18</v>
      </c>
      <c r="S36" s="45" t="s">
        <v>18</v>
      </c>
      <c r="T36" s="7" t="s">
        <v>18</v>
      </c>
      <c r="U36" s="58" t="s">
        <v>10</v>
      </c>
      <c r="V36" s="103"/>
    </row>
    <row r="37" spans="1:22" ht="19.5" customHeight="1" x14ac:dyDescent="0.25">
      <c r="A37" s="92"/>
      <c r="B37" s="50" t="s">
        <v>11</v>
      </c>
      <c r="C37" s="71">
        <f t="shared" si="13"/>
        <v>10.8</v>
      </c>
      <c r="D37" s="72">
        <f t="shared" si="13"/>
        <v>12.7</v>
      </c>
      <c r="E37" s="7" t="s">
        <v>18</v>
      </c>
      <c r="F37" s="71">
        <f t="shared" si="14"/>
        <v>14.2</v>
      </c>
      <c r="G37" s="72">
        <f t="shared" si="14"/>
        <v>13.4</v>
      </c>
      <c r="H37" s="37" t="s">
        <v>18</v>
      </c>
      <c r="I37" s="78">
        <f t="shared" si="15"/>
        <v>6.9</v>
      </c>
      <c r="J37" s="72">
        <f t="shared" si="15"/>
        <v>11.7</v>
      </c>
      <c r="K37" s="37" t="s">
        <v>18</v>
      </c>
      <c r="L37" s="71">
        <f t="shared" si="16"/>
        <v>6.9</v>
      </c>
      <c r="M37" s="72">
        <f t="shared" si="16"/>
        <v>10.4</v>
      </c>
      <c r="N37" s="37" t="s">
        <v>18</v>
      </c>
      <c r="O37" s="78">
        <f t="shared" si="17"/>
        <v>6.9</v>
      </c>
      <c r="P37" s="72">
        <f t="shared" si="17"/>
        <v>12.6</v>
      </c>
      <c r="Q37" s="7" t="s">
        <v>18</v>
      </c>
      <c r="R37" s="41" t="s">
        <v>18</v>
      </c>
      <c r="S37" s="45" t="s">
        <v>18</v>
      </c>
      <c r="T37" s="7" t="s">
        <v>18</v>
      </c>
      <c r="U37" s="58" t="s">
        <v>11</v>
      </c>
      <c r="V37" s="103"/>
    </row>
    <row r="38" spans="1:22" ht="19.5" customHeight="1" x14ac:dyDescent="0.25">
      <c r="A38" s="92"/>
      <c r="B38" s="50" t="s">
        <v>12</v>
      </c>
      <c r="C38" s="71">
        <f t="shared" si="13"/>
        <v>5.9</v>
      </c>
      <c r="D38" s="72">
        <f t="shared" si="13"/>
        <v>7.1</v>
      </c>
      <c r="E38" s="7" t="s">
        <v>18</v>
      </c>
      <c r="F38" s="71">
        <f t="shared" si="14"/>
        <v>7</v>
      </c>
      <c r="G38" s="72">
        <f t="shared" si="14"/>
        <v>7.7</v>
      </c>
      <c r="H38" s="37" t="s">
        <v>18</v>
      </c>
      <c r="I38" s="78">
        <f t="shared" si="15"/>
        <v>4.7</v>
      </c>
      <c r="J38" s="72">
        <f t="shared" si="15"/>
        <v>6.2</v>
      </c>
      <c r="K38" s="37" t="s">
        <v>18</v>
      </c>
      <c r="L38" s="71">
        <f t="shared" si="16"/>
        <v>6.1</v>
      </c>
      <c r="M38" s="72">
        <f t="shared" si="16"/>
        <v>6.6</v>
      </c>
      <c r="N38" s="37" t="s">
        <v>18</v>
      </c>
      <c r="O38" s="78">
        <f t="shared" si="17"/>
        <v>3.7</v>
      </c>
      <c r="P38" s="72">
        <f t="shared" si="17"/>
        <v>6</v>
      </c>
      <c r="Q38" s="7" t="s">
        <v>18</v>
      </c>
      <c r="R38" s="41" t="s">
        <v>18</v>
      </c>
      <c r="S38" s="45" t="s">
        <v>18</v>
      </c>
      <c r="T38" s="7" t="s">
        <v>18</v>
      </c>
      <c r="U38" s="58" t="s">
        <v>12</v>
      </c>
      <c r="V38" s="103"/>
    </row>
    <row r="39" spans="1:22" ht="19.5" customHeight="1" x14ac:dyDescent="0.25">
      <c r="A39" s="92"/>
      <c r="B39" s="50" t="s">
        <v>13</v>
      </c>
      <c r="C39" s="71">
        <f t="shared" si="13"/>
        <v>5.2</v>
      </c>
      <c r="D39" s="72">
        <f t="shared" si="13"/>
        <v>5.2</v>
      </c>
      <c r="E39" s="7" t="s">
        <v>18</v>
      </c>
      <c r="F39" s="71">
        <f t="shared" si="14"/>
        <v>4.8</v>
      </c>
      <c r="G39" s="72">
        <f t="shared" si="14"/>
        <v>5.2</v>
      </c>
      <c r="H39" s="37" t="s">
        <v>18</v>
      </c>
      <c r="I39" s="78">
        <f t="shared" si="15"/>
        <v>5.6</v>
      </c>
      <c r="J39" s="72">
        <f t="shared" si="15"/>
        <v>5.0999999999999996</v>
      </c>
      <c r="K39" s="37" t="s">
        <v>18</v>
      </c>
      <c r="L39" s="71">
        <f t="shared" si="16"/>
        <v>5.3</v>
      </c>
      <c r="M39" s="72">
        <f t="shared" si="16"/>
        <v>9.4</v>
      </c>
      <c r="N39" s="37" t="s">
        <v>18</v>
      </c>
      <c r="O39" s="78">
        <f t="shared" si="17"/>
        <v>5.8</v>
      </c>
      <c r="P39" s="72">
        <f t="shared" si="17"/>
        <v>2</v>
      </c>
      <c r="Q39" s="7" t="s">
        <v>18</v>
      </c>
      <c r="R39" s="41" t="s">
        <v>18</v>
      </c>
      <c r="S39" s="45" t="s">
        <v>18</v>
      </c>
      <c r="T39" s="7" t="s">
        <v>18</v>
      </c>
      <c r="U39" s="58" t="s">
        <v>13</v>
      </c>
      <c r="V39" s="103"/>
    </row>
    <row r="40" spans="1:22" ht="19.5" customHeight="1" x14ac:dyDescent="0.25">
      <c r="A40" s="92"/>
      <c r="B40" s="50" t="s">
        <v>14</v>
      </c>
      <c r="C40" s="71">
        <f t="shared" si="13"/>
        <v>6.2</v>
      </c>
      <c r="D40" s="72">
        <f t="shared" si="13"/>
        <v>4.5</v>
      </c>
      <c r="E40" s="7" t="s">
        <v>18</v>
      </c>
      <c r="F40" s="71">
        <f t="shared" si="14"/>
        <v>6.4</v>
      </c>
      <c r="G40" s="72">
        <f t="shared" si="14"/>
        <v>4.2</v>
      </c>
      <c r="H40" s="37" t="s">
        <v>18</v>
      </c>
      <c r="I40" s="78">
        <f t="shared" si="15"/>
        <v>5.9</v>
      </c>
      <c r="J40" s="72">
        <f t="shared" si="15"/>
        <v>5.0999999999999996</v>
      </c>
      <c r="K40" s="37" t="s">
        <v>18</v>
      </c>
      <c r="L40" s="71">
        <f t="shared" si="16"/>
        <v>3.8</v>
      </c>
      <c r="M40" s="72">
        <f t="shared" si="16"/>
        <v>6.6</v>
      </c>
      <c r="N40" s="37" t="s">
        <v>18</v>
      </c>
      <c r="O40" s="78">
        <f t="shared" si="17"/>
        <v>7.4</v>
      </c>
      <c r="P40" s="72">
        <f t="shared" si="17"/>
        <v>4</v>
      </c>
      <c r="Q40" s="7" t="s">
        <v>18</v>
      </c>
      <c r="R40" s="41" t="s">
        <v>18</v>
      </c>
      <c r="S40" s="45" t="s">
        <v>18</v>
      </c>
      <c r="T40" s="7" t="s">
        <v>18</v>
      </c>
      <c r="U40" s="58" t="s">
        <v>14</v>
      </c>
      <c r="V40" s="103"/>
    </row>
    <row r="41" spans="1:22" ht="19.5" customHeight="1" x14ac:dyDescent="0.25">
      <c r="A41" s="92"/>
      <c r="B41" s="50" t="s">
        <v>15</v>
      </c>
      <c r="C41" s="71">
        <f t="shared" si="13"/>
        <v>3.5</v>
      </c>
      <c r="D41" s="72">
        <f t="shared" si="13"/>
        <v>3.3</v>
      </c>
      <c r="E41" s="7" t="s">
        <v>18</v>
      </c>
      <c r="F41" s="71">
        <f t="shared" si="14"/>
        <v>4.3</v>
      </c>
      <c r="G41" s="72">
        <f t="shared" si="14"/>
        <v>4.2</v>
      </c>
      <c r="H41" s="37" t="s">
        <v>18</v>
      </c>
      <c r="I41" s="78">
        <f t="shared" si="15"/>
        <v>2.5</v>
      </c>
      <c r="J41" s="72">
        <f t="shared" si="15"/>
        <v>1.9</v>
      </c>
      <c r="K41" s="37" t="s">
        <v>18</v>
      </c>
      <c r="L41" s="71">
        <f t="shared" si="16"/>
        <v>3.1</v>
      </c>
      <c r="M41" s="72">
        <f t="shared" si="16"/>
        <v>0.9</v>
      </c>
      <c r="N41" s="37" t="s">
        <v>18</v>
      </c>
      <c r="O41" s="78">
        <f t="shared" si="17"/>
        <v>2.1</v>
      </c>
      <c r="P41" s="72">
        <f t="shared" si="17"/>
        <v>2.6</v>
      </c>
      <c r="Q41" s="7" t="s">
        <v>18</v>
      </c>
      <c r="R41" s="41" t="s">
        <v>18</v>
      </c>
      <c r="S41" s="45" t="s">
        <v>18</v>
      </c>
      <c r="T41" s="7" t="s">
        <v>18</v>
      </c>
      <c r="U41" s="58" t="s">
        <v>15</v>
      </c>
      <c r="V41" s="103"/>
    </row>
    <row r="42" spans="1:22" ht="19.5" customHeight="1" x14ac:dyDescent="0.25">
      <c r="A42" s="92"/>
      <c r="B42" s="50" t="s">
        <v>16</v>
      </c>
      <c r="C42" s="71">
        <f>ROUND(C22/C$7*100,1)</f>
        <v>2.2999999999999998</v>
      </c>
      <c r="D42" s="72">
        <f t="shared" si="13"/>
        <v>2.2999999999999998</v>
      </c>
      <c r="E42" s="7" t="s">
        <v>18</v>
      </c>
      <c r="F42" s="71">
        <f t="shared" si="14"/>
        <v>2.7</v>
      </c>
      <c r="G42" s="72">
        <f t="shared" si="14"/>
        <v>3</v>
      </c>
      <c r="H42" s="37" t="s">
        <v>18</v>
      </c>
      <c r="I42" s="78">
        <f t="shared" si="15"/>
        <v>1.9</v>
      </c>
      <c r="J42" s="72">
        <f t="shared" si="15"/>
        <v>1.2</v>
      </c>
      <c r="K42" s="37" t="s">
        <v>18</v>
      </c>
      <c r="L42" s="71">
        <f t="shared" si="16"/>
        <v>3.8</v>
      </c>
      <c r="M42" s="72">
        <f t="shared" si="16"/>
        <v>2.8</v>
      </c>
      <c r="N42" s="37" t="s">
        <v>18</v>
      </c>
      <c r="O42" s="78">
        <f t="shared" si="17"/>
        <v>0.5</v>
      </c>
      <c r="P42" s="72">
        <f t="shared" si="17"/>
        <v>0</v>
      </c>
      <c r="Q42" s="7" t="s">
        <v>18</v>
      </c>
      <c r="R42" s="41" t="s">
        <v>18</v>
      </c>
      <c r="S42" s="45" t="s">
        <v>18</v>
      </c>
      <c r="T42" s="7" t="s">
        <v>18</v>
      </c>
      <c r="U42" s="58" t="s">
        <v>16</v>
      </c>
      <c r="V42" s="103"/>
    </row>
    <row r="43" spans="1:22" ht="19.5" customHeight="1" x14ac:dyDescent="0.25">
      <c r="A43" s="92"/>
      <c r="B43" s="51" t="s">
        <v>17</v>
      </c>
      <c r="C43" s="73">
        <f t="shared" si="13"/>
        <v>2.9</v>
      </c>
      <c r="D43" s="74">
        <f t="shared" si="13"/>
        <v>2.2999999999999998</v>
      </c>
      <c r="E43" s="35" t="s">
        <v>18</v>
      </c>
      <c r="F43" s="73">
        <f t="shared" si="14"/>
        <v>2.7</v>
      </c>
      <c r="G43" s="74">
        <f t="shared" si="14"/>
        <v>1.7</v>
      </c>
      <c r="H43" s="38" t="s">
        <v>18</v>
      </c>
      <c r="I43" s="79">
        <f t="shared" si="15"/>
        <v>3.1</v>
      </c>
      <c r="J43" s="74">
        <f t="shared" si="15"/>
        <v>3.1</v>
      </c>
      <c r="K43" s="38" t="s">
        <v>18</v>
      </c>
      <c r="L43" s="73">
        <f t="shared" si="16"/>
        <v>3.8</v>
      </c>
      <c r="M43" s="74">
        <f t="shared" si="16"/>
        <v>1.9</v>
      </c>
      <c r="N43" s="38" t="s">
        <v>18</v>
      </c>
      <c r="O43" s="79">
        <f t="shared" si="17"/>
        <v>2.6</v>
      </c>
      <c r="P43" s="74">
        <f t="shared" si="17"/>
        <v>4</v>
      </c>
      <c r="Q43" s="35" t="s">
        <v>18</v>
      </c>
      <c r="R43" s="42" t="s">
        <v>18</v>
      </c>
      <c r="S43" s="46" t="s">
        <v>18</v>
      </c>
      <c r="T43" s="35" t="s">
        <v>18</v>
      </c>
      <c r="U43" s="61" t="s">
        <v>17</v>
      </c>
      <c r="V43" s="103"/>
    </row>
    <row r="44" spans="1:22" ht="19.5" customHeight="1" x14ac:dyDescent="0.25">
      <c r="A44" s="92"/>
      <c r="B44" s="50" t="s">
        <v>20</v>
      </c>
      <c r="C44" s="71">
        <f t="shared" ref="C44:D46" si="18">ROUND(C24/C$7*100,1)</f>
        <v>1</v>
      </c>
      <c r="D44" s="72">
        <f t="shared" si="18"/>
        <v>1.5</v>
      </c>
      <c r="E44" s="7" t="s">
        <v>18</v>
      </c>
      <c r="F44" s="71">
        <f t="shared" ref="F44:G46" si="19">ROUND(F24/F$7*100,1)</f>
        <v>1.6</v>
      </c>
      <c r="G44" s="72">
        <f t="shared" si="19"/>
        <v>1.5</v>
      </c>
      <c r="H44" s="37" t="s">
        <v>18</v>
      </c>
      <c r="I44" s="78">
        <f t="shared" ref="I44:J46" si="20">ROUND(I24/I$7*100,1)</f>
        <v>0.3</v>
      </c>
      <c r="J44" s="72">
        <f t="shared" si="20"/>
        <v>1.6</v>
      </c>
      <c r="K44" s="37" t="s">
        <v>18</v>
      </c>
      <c r="L44" s="71">
        <f t="shared" ref="L44:M46" si="21">ROUND(L24/L$7*100,1)</f>
        <v>0.8</v>
      </c>
      <c r="M44" s="72">
        <f t="shared" si="21"/>
        <v>3.8</v>
      </c>
      <c r="N44" s="37" t="s">
        <v>18</v>
      </c>
      <c r="O44" s="78">
        <f t="shared" ref="O44:P46" si="22">ROUND(O24/O$7*100,1)</f>
        <v>0</v>
      </c>
      <c r="P44" s="72">
        <f t="shared" si="22"/>
        <v>0</v>
      </c>
      <c r="Q44" s="7" t="s">
        <v>18</v>
      </c>
      <c r="R44" s="41" t="s">
        <v>18</v>
      </c>
      <c r="S44" s="45" t="s">
        <v>18</v>
      </c>
      <c r="T44" s="7" t="s">
        <v>18</v>
      </c>
      <c r="U44" s="58" t="s">
        <v>19</v>
      </c>
      <c r="V44" s="103"/>
    </row>
    <row r="45" spans="1:22" ht="19.5" customHeight="1" x14ac:dyDescent="0.25">
      <c r="A45" s="92"/>
      <c r="B45" s="50" t="s">
        <v>22</v>
      </c>
      <c r="C45" s="71">
        <f t="shared" si="18"/>
        <v>1.2</v>
      </c>
      <c r="D45" s="72">
        <f t="shared" si="18"/>
        <v>2</v>
      </c>
      <c r="E45" s="7" t="s">
        <v>18</v>
      </c>
      <c r="F45" s="71">
        <f t="shared" si="19"/>
        <v>2.1</v>
      </c>
      <c r="G45" s="72">
        <f t="shared" si="19"/>
        <v>2.5</v>
      </c>
      <c r="H45" s="37" t="s">
        <v>18</v>
      </c>
      <c r="I45" s="78">
        <f t="shared" si="20"/>
        <v>0</v>
      </c>
      <c r="J45" s="72">
        <f t="shared" si="20"/>
        <v>1.2</v>
      </c>
      <c r="K45" s="37" t="s">
        <v>18</v>
      </c>
      <c r="L45" s="71">
        <f t="shared" si="21"/>
        <v>0</v>
      </c>
      <c r="M45" s="72">
        <f t="shared" si="21"/>
        <v>0</v>
      </c>
      <c r="N45" s="37" t="s">
        <v>18</v>
      </c>
      <c r="O45" s="78">
        <f t="shared" si="22"/>
        <v>0</v>
      </c>
      <c r="P45" s="72">
        <f t="shared" si="22"/>
        <v>2</v>
      </c>
      <c r="Q45" s="7" t="s">
        <v>18</v>
      </c>
      <c r="R45" s="41" t="s">
        <v>18</v>
      </c>
      <c r="S45" s="45" t="s">
        <v>18</v>
      </c>
      <c r="T45" s="7" t="s">
        <v>18</v>
      </c>
      <c r="U45" s="58" t="s">
        <v>21</v>
      </c>
      <c r="V45" s="103"/>
    </row>
    <row r="46" spans="1:22" ht="19.5" customHeight="1" thickBot="1" x14ac:dyDescent="0.3">
      <c r="A46" s="95"/>
      <c r="B46" s="52" t="s">
        <v>30</v>
      </c>
      <c r="C46" s="75">
        <f t="shared" si="18"/>
        <v>5.8</v>
      </c>
      <c r="D46" s="76">
        <f t="shared" si="18"/>
        <v>5</v>
      </c>
      <c r="E46" s="11" t="s">
        <v>18</v>
      </c>
      <c r="F46" s="75">
        <f t="shared" si="19"/>
        <v>7.5</v>
      </c>
      <c r="G46" s="76">
        <f t="shared" si="19"/>
        <v>6.5</v>
      </c>
      <c r="H46" s="39" t="s">
        <v>18</v>
      </c>
      <c r="I46" s="80">
        <f t="shared" si="20"/>
        <v>3.8</v>
      </c>
      <c r="J46" s="76">
        <f t="shared" si="20"/>
        <v>2.7</v>
      </c>
      <c r="K46" s="39" t="s">
        <v>18</v>
      </c>
      <c r="L46" s="75">
        <f t="shared" si="21"/>
        <v>3.1</v>
      </c>
      <c r="M46" s="76">
        <f t="shared" si="21"/>
        <v>4.7</v>
      </c>
      <c r="N46" s="39" t="s">
        <v>18</v>
      </c>
      <c r="O46" s="80">
        <f t="shared" si="22"/>
        <v>4.2</v>
      </c>
      <c r="P46" s="76">
        <f t="shared" si="22"/>
        <v>1.3</v>
      </c>
      <c r="Q46" s="11" t="s">
        <v>18</v>
      </c>
      <c r="R46" s="43" t="s">
        <v>18</v>
      </c>
      <c r="S46" s="47" t="s">
        <v>18</v>
      </c>
      <c r="T46" s="11" t="s">
        <v>18</v>
      </c>
      <c r="U46" s="65" t="s">
        <v>23</v>
      </c>
      <c r="V46" s="104"/>
    </row>
    <row r="47" spans="1:22" x14ac:dyDescent="0.25">
      <c r="A47" s="83" t="s">
        <v>39</v>
      </c>
    </row>
  </sheetData>
  <mergeCells count="15">
    <mergeCell ref="A3:C3"/>
    <mergeCell ref="A4:B6"/>
    <mergeCell ref="C4:E5"/>
    <mergeCell ref="F4:H5"/>
    <mergeCell ref="I4:K4"/>
    <mergeCell ref="A27:A46"/>
    <mergeCell ref="V27:V46"/>
    <mergeCell ref="R4:T5"/>
    <mergeCell ref="U4:V6"/>
    <mergeCell ref="I5:K5"/>
    <mergeCell ref="L5:N5"/>
    <mergeCell ref="O5:Q5"/>
    <mergeCell ref="A7:A26"/>
    <mergeCell ref="V7:V26"/>
    <mergeCell ref="L4:Q4"/>
  </mergeCells>
  <phoneticPr fontId="6"/>
  <printOptions horizontalCentered="1"/>
  <pageMargins left="0.59055118110236227" right="0.59055118110236227" top="0.59055118110236227" bottom="0.27559055118110237" header="0.51181102362204722" footer="0.39370078740157483"/>
  <pageSetup paperSize="9" scale="72" firstPageNumber="17" orientation="portrait" useFirstPageNumber="1" r:id="rId1"/>
  <headerFooter alignWithMargins="0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小川 恭左</cp:lastModifiedBy>
  <cp:lastPrinted>2017-12-24T05:26:50Z</cp:lastPrinted>
  <dcterms:created xsi:type="dcterms:W3CDTF">2007-12-25T02:55:42Z</dcterms:created>
  <dcterms:modified xsi:type="dcterms:W3CDTF">2024-11-29T02:13:58Z</dcterms:modified>
</cp:coreProperties>
</file>