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C9D74533-CBE9-451D-B714-65D990C0C72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農業で働く人数と農家数" sheetId="13" r:id="rId1"/>
    <sheet name="産出額" sheetId="14" r:id="rId2"/>
    <sheet name="耕地面積" sheetId="15" r:id="rId3"/>
  </sheets>
  <definedNames>
    <definedName name="_xlnm.Print_Area" localSheetId="2">耕地面積!$A$1:$T$23</definedName>
    <definedName name="_xlnm.Print_Area" localSheetId="1">産出額!$A$1:$AA$60</definedName>
    <definedName name="_xlnm.Print_Area" localSheetId="0">農業で働く人数と農家数!$A$1:$S$26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4" l="1"/>
  <c r="U14" i="14"/>
  <c r="Y14" i="14"/>
  <c r="Z6" i="14" l="1"/>
  <c r="V7" i="14"/>
  <c r="V6" i="14"/>
  <c r="Z14" i="14"/>
  <c r="Z13" i="14"/>
  <c r="Z12" i="14"/>
  <c r="Z11" i="14"/>
  <c r="Z10" i="14"/>
  <c r="Z9" i="14"/>
  <c r="Z8" i="14"/>
  <c r="Z7" i="14"/>
  <c r="V14" i="14"/>
  <c r="V13" i="14"/>
  <c r="V12" i="14"/>
  <c r="V11" i="14"/>
  <c r="V10" i="14"/>
  <c r="V9" i="14"/>
  <c r="V8" i="14"/>
  <c r="R6" i="14"/>
  <c r="R8" i="14"/>
  <c r="R9" i="14"/>
  <c r="R11" i="14"/>
  <c r="R12" i="14"/>
  <c r="R13" i="14"/>
  <c r="R10" i="14"/>
  <c r="R14" i="14"/>
  <c r="R7" i="14"/>
  <c r="Z34" i="14" l="1"/>
  <c r="Z35" i="14"/>
  <c r="Z36" i="14"/>
  <c r="Z37" i="14"/>
  <c r="Z38" i="14"/>
  <c r="Z39" i="14"/>
  <c r="Z40" i="14"/>
  <c r="Z41" i="14"/>
</calcChain>
</file>

<file path=xl/sharedStrings.xml><?xml version="1.0" encoding="utf-8"?>
<sst xmlns="http://schemas.openxmlformats.org/spreadsheetml/2006/main" count="88" uniqueCount="66">
  <si>
    <t>農業で働いている人数と農家数のうつりかわり</t>
    <rPh sb="0" eb="2">
      <t>のうぎょう</t>
    </rPh>
    <rPh sb="3" eb="4">
      <t>はたら</t>
    </rPh>
    <rPh sb="8" eb="10">
      <t>にんずう</t>
    </rPh>
    <rPh sb="11" eb="13">
      <t>のうか</t>
    </rPh>
    <rPh sb="13" eb="14">
      <t>すう</t>
    </rPh>
    <phoneticPr fontId="2" type="Hiragana" alignment="distributed"/>
  </si>
  <si>
    <r>
      <rPr>
        <sz val="11"/>
        <color theme="1"/>
        <rFont val="ＭＳ Ｐゴシック"/>
        <family val="2"/>
        <charset val="128"/>
        <scheme val="minor"/>
      </rPr>
      <t>鳥取県内の農業で働いている人数と農家数は、どんどん減っているね。</t>
    </r>
    <rPh sb="0" eb="3">
      <t>とっとりけん</t>
    </rPh>
    <rPh sb="3" eb="4">
      <t>ない</t>
    </rPh>
    <rPh sb="5" eb="7">
      <t>のうぎょう</t>
    </rPh>
    <rPh sb="8" eb="9">
      <t>はたら</t>
    </rPh>
    <rPh sb="13" eb="15">
      <t>にんずう</t>
    </rPh>
    <rPh sb="16" eb="18">
      <t>のうか</t>
    </rPh>
    <rPh sb="18" eb="19">
      <t>すう</t>
    </rPh>
    <rPh sb="25" eb="26">
      <t>へ</t>
    </rPh>
    <phoneticPr fontId="2" type="Hiragana" alignment="distributed"/>
  </si>
  <si>
    <t>果実は減ったけど、鶏など畜産関係の割合が増えているよ。</t>
    <rPh sb="0" eb="2">
      <t>かじつ</t>
    </rPh>
    <rPh sb="3" eb="4">
      <t>へ</t>
    </rPh>
    <rPh sb="9" eb="10">
      <t>とり</t>
    </rPh>
    <rPh sb="12" eb="14">
      <t>ちくさん</t>
    </rPh>
    <rPh sb="14" eb="16">
      <t>かんけい</t>
    </rPh>
    <rPh sb="17" eb="19">
      <t>わりあい</t>
    </rPh>
    <rPh sb="20" eb="21">
      <t>ふ</t>
    </rPh>
    <phoneticPr fontId="2" type="Hiragana" alignment="distributed"/>
  </si>
  <si>
    <t>農家数（戸）</t>
    <rPh sb="0" eb="2">
      <t>のうか</t>
    </rPh>
    <rPh sb="2" eb="3">
      <t>すう</t>
    </rPh>
    <phoneticPr fontId="2" type="Hiragana"/>
  </si>
  <si>
    <t>平成12年</t>
    <rPh sb="0" eb="2">
      <t>へいせい</t>
    </rPh>
    <rPh sb="4" eb="5">
      <t>ねん</t>
    </rPh>
    <phoneticPr fontId="2" type="Hiragana" alignment="distributed"/>
  </si>
  <si>
    <t>平成17年</t>
    <rPh sb="0" eb="2">
      <t>へいせい</t>
    </rPh>
    <rPh sb="4" eb="5">
      <t>ねん</t>
    </rPh>
    <phoneticPr fontId="2" type="Hiragana" alignment="distributed"/>
  </si>
  <si>
    <t>平成22年</t>
    <rPh sb="0" eb="2">
      <t>へいせい</t>
    </rPh>
    <rPh sb="4" eb="5">
      <t>ねん</t>
    </rPh>
    <phoneticPr fontId="2" type="Hiragana" alignment="distributed"/>
  </si>
  <si>
    <t>田</t>
    <rPh sb="0" eb="1">
      <t>た</t>
    </rPh>
    <phoneticPr fontId="2" type="Hiragana" alignment="distributed"/>
  </si>
  <si>
    <t>畑</t>
    <rPh sb="0" eb="1">
      <t>はたけ</t>
    </rPh>
    <phoneticPr fontId="2" type="Hiragana" alignment="distributed"/>
  </si>
  <si>
    <t>資料）農林水産省「農林業センサス」</t>
    <rPh sb="0" eb="2">
      <t>しりょう</t>
    </rPh>
    <rPh sb="3" eb="8">
      <t>のうりんすいさんしょう</t>
    </rPh>
    <rPh sb="9" eb="12">
      <t>のうりんぎょう</t>
    </rPh>
    <phoneticPr fontId="2" type="Hiragana" alignment="distributed"/>
  </si>
  <si>
    <t>樹園地</t>
    <rPh sb="0" eb="1">
      <t>じゅ</t>
    </rPh>
    <rPh sb="1" eb="3">
      <t>えんち</t>
    </rPh>
    <phoneticPr fontId="2" type="Hiragana" alignment="distributed"/>
  </si>
  <si>
    <t>ha（ヘクタール）とは？</t>
    <phoneticPr fontId="1" type="Hiragana" alignment="distributed"/>
  </si>
  <si>
    <t>野菜</t>
    <rPh sb="0" eb="2">
      <t>やさい</t>
    </rPh>
    <phoneticPr fontId="2" type="Hiragana" alignment="distributed"/>
  </si>
  <si>
    <t>果実</t>
    <rPh sb="0" eb="2">
      <t>かじつ</t>
    </rPh>
    <phoneticPr fontId="2" type="Hiragana" alignment="distributed"/>
  </si>
  <si>
    <t>その他</t>
    <rPh sb="2" eb="3">
      <t>た</t>
    </rPh>
    <phoneticPr fontId="2" type="Hiragana" alignment="distributed"/>
  </si>
  <si>
    <t>資料）農林水産省「生産農業所得統計」</t>
    <rPh sb="0" eb="2">
      <t>しりょう</t>
    </rPh>
    <rPh sb="3" eb="5">
      <t>のうりん</t>
    </rPh>
    <rPh sb="5" eb="8">
      <t>すいさんしょう</t>
    </rPh>
    <rPh sb="9" eb="11">
      <t>せいさん</t>
    </rPh>
    <rPh sb="11" eb="13">
      <t>のうぎょう</t>
    </rPh>
    <rPh sb="13" eb="15">
      <t>しょとく</t>
    </rPh>
    <rPh sb="15" eb="17">
      <t>とうけい</t>
    </rPh>
    <phoneticPr fontId="2" type="Hiragana" alignment="distributed"/>
  </si>
  <si>
    <t>農業産出額</t>
    <rPh sb="0" eb="2">
      <t>のうぎょう</t>
    </rPh>
    <rPh sb="2" eb="5">
      <t>さんしゅつがく</t>
    </rPh>
    <phoneticPr fontId="14" type="Hiragana" alignment="distributed"/>
  </si>
  <si>
    <t>米</t>
    <rPh sb="0" eb="1">
      <t>こめ</t>
    </rPh>
    <phoneticPr fontId="1" type="Hiragana" alignment="distributed"/>
  </si>
  <si>
    <t>乳用牛</t>
    <rPh sb="0" eb="1">
      <t>にゅう</t>
    </rPh>
    <rPh sb="1" eb="2">
      <t>よう</t>
    </rPh>
    <rPh sb="2" eb="3">
      <t>ぎゅう</t>
    </rPh>
    <phoneticPr fontId="2" type="Hiragana" alignment="distributed"/>
  </si>
  <si>
    <t>豚</t>
    <rPh sb="0" eb="1">
      <t>ぶた</t>
    </rPh>
    <phoneticPr fontId="1" type="Hiragana" alignment="distributed"/>
  </si>
  <si>
    <t>鶏</t>
    <rPh sb="0" eb="1">
      <t>とり</t>
    </rPh>
    <phoneticPr fontId="1" type="Hiragana" alignment="distributed"/>
  </si>
  <si>
    <t>農産物の産出額の割合のうつりかわり</t>
    <rPh sb="0" eb="3">
      <t>のうさんぶつ</t>
    </rPh>
    <rPh sb="4" eb="7">
      <t>さんしゅつがく</t>
    </rPh>
    <rPh sb="8" eb="10">
      <t>わりあい</t>
    </rPh>
    <phoneticPr fontId="2" type="Hiragana" alignment="distributed"/>
  </si>
  <si>
    <t>肉用牛</t>
    <rPh sb="0" eb="3">
      <t>にくようぎゅう</t>
    </rPh>
    <phoneticPr fontId="2" type="Hiragana" alignment="distributed"/>
  </si>
  <si>
    <t>割合</t>
    <rPh sb="0" eb="2">
      <t>わりあい</t>
    </rPh>
    <phoneticPr fontId="1" type="Hiragana" alignment="distributed"/>
  </si>
  <si>
    <t>金額</t>
    <rPh sb="0" eb="2">
      <t>きんがく</t>
    </rPh>
    <phoneticPr fontId="2" type="Hiragana" alignment="distributed"/>
  </si>
  <si>
    <t>令和2年
(2020年)</t>
    <rPh sb="0" eb="2">
      <t>れいわ</t>
    </rPh>
    <rPh sb="3" eb="4">
      <t>ねん</t>
    </rPh>
    <rPh sb="10" eb="11">
      <t>ねん</t>
    </rPh>
    <phoneticPr fontId="2" type="Hiragana" alignment="distributed"/>
  </si>
  <si>
    <t>平成27年</t>
    <rPh sb="0" eb="2">
      <t>へいせい</t>
    </rPh>
    <rPh sb="4" eb="5">
      <t>ねん</t>
    </rPh>
    <phoneticPr fontId="2" type="Hiragana" alignment="distributed"/>
  </si>
  <si>
    <t>平成7年
（1995年）</t>
    <rPh sb="0" eb="2">
      <t>へいせい</t>
    </rPh>
    <rPh sb="3" eb="4">
      <t>ねん</t>
    </rPh>
    <rPh sb="10" eb="11">
      <t>ねん</t>
    </rPh>
    <phoneticPr fontId="2" type="Hiragana" alignment="distributed"/>
  </si>
  <si>
    <t>50年</t>
  </si>
  <si>
    <t>55年</t>
  </si>
  <si>
    <t>60年</t>
  </si>
  <si>
    <t>12年</t>
  </si>
  <si>
    <t>17年</t>
  </si>
  <si>
    <t>22年</t>
  </si>
  <si>
    <t>27年</t>
    <phoneticPr fontId="2" type="Hiragana"/>
  </si>
  <si>
    <t>　１ha＝100ｍ×100ｍ＝10000㎡で、１辺が100ｍの正方形の面積の大きさだよ。</t>
    <rPh sb="24" eb="25">
      <t>へん</t>
    </rPh>
    <rPh sb="31" eb="34">
      <t>せいほうけい</t>
    </rPh>
    <rPh sb="35" eb="37">
      <t>めんせき</t>
    </rPh>
    <rPh sb="38" eb="39">
      <t>おお</t>
    </rPh>
    <phoneticPr fontId="1" type="Hiragana" alignment="distributed"/>
  </si>
  <si>
    <t>【農業産出額】</t>
    <rPh sb="1" eb="3">
      <t>のうぎょう</t>
    </rPh>
    <rPh sb="3" eb="6">
      <t>さんしゅつがく</t>
    </rPh>
    <phoneticPr fontId="2" type="Hiragana" alignment="distributed"/>
  </si>
  <si>
    <t>　　基幹的農業従事者とは？</t>
    <rPh sb="2" eb="5">
      <t>きかんてき</t>
    </rPh>
    <rPh sb="5" eb="7">
      <t>のうぎょう</t>
    </rPh>
    <rPh sb="7" eb="10">
      <t>じゅうじしゃ</t>
    </rPh>
    <phoneticPr fontId="1" type="Hiragana" alignment="distributed"/>
  </si>
  <si>
    <t>注） 基幹的農業従事者数について、昭和60年～平成27年は販売農家、令和2年は個人経営体の数値。</t>
    <rPh sb="0" eb="1">
      <t>ちゅう</t>
    </rPh>
    <rPh sb="3" eb="12">
      <t>きかんてきのうぎょうじゅうじしゃすう</t>
    </rPh>
    <rPh sb="17" eb="19">
      <t>しょうわ</t>
    </rPh>
    <rPh sb="21" eb="22">
      <t>ねん</t>
    </rPh>
    <rPh sb="23" eb="25">
      <t>へいせい</t>
    </rPh>
    <rPh sb="27" eb="28">
      <t>ねん</t>
    </rPh>
    <rPh sb="29" eb="33">
      <t>はんばいのうか</t>
    </rPh>
    <rPh sb="34" eb="36">
      <t>れいわ</t>
    </rPh>
    <rPh sb="37" eb="38">
      <t>ねん</t>
    </rPh>
    <rPh sb="39" eb="44">
      <t>こじんけいえいたい</t>
    </rPh>
    <rPh sb="45" eb="47">
      <t>すうち</t>
    </rPh>
    <phoneticPr fontId="1" type="Hiragana"/>
  </si>
  <si>
    <t>　資料）農林水産省「農林業センサス」</t>
    <rPh sb="1" eb="3">
      <t>しりょう</t>
    </rPh>
    <rPh sb="4" eb="6">
      <t>のうりん</t>
    </rPh>
    <rPh sb="6" eb="9">
      <t>すいさんしょう</t>
    </rPh>
    <rPh sb="10" eb="13">
      <t>のうりんぎょう</t>
    </rPh>
    <phoneticPr fontId="2" type="Hiragana"/>
  </si>
  <si>
    <t>7年</t>
    <phoneticPr fontId="1" type="Hiragana"/>
  </si>
  <si>
    <t>基幹的農業従事者数（人）</t>
    <rPh sb="0" eb="3">
      <t>きかんてき</t>
    </rPh>
    <rPh sb="3" eb="5">
      <t>のうぎょう</t>
    </rPh>
    <rPh sb="5" eb="8">
      <t>じゅうじしゃ</t>
    </rPh>
    <rPh sb="8" eb="9">
      <t>すう</t>
    </rPh>
    <phoneticPr fontId="14" type="Hiragana"/>
  </si>
  <si>
    <t>　また、陸上競技場の400メートルトラックの内側が、およそ1ha だよ。</t>
    <rPh sb="4" eb="9">
      <t>りくじょうきょうぎじょう</t>
    </rPh>
    <rPh sb="22" eb="24">
      <t>うちがわ</t>
    </rPh>
    <phoneticPr fontId="1" type="Hiragana" alignment="distributed"/>
  </si>
  <si>
    <t>昭和45年
(1970年）</t>
    <rPh sb="0" eb="2">
      <t>しょうわ</t>
    </rPh>
    <rPh sb="4" eb="5">
      <t>ねん</t>
    </rPh>
    <rPh sb="11" eb="12">
      <t>ねん</t>
    </rPh>
    <phoneticPr fontId="2" type="Hiragana"/>
  </si>
  <si>
    <t>平成2年
（1990年）</t>
    <rPh sb="10" eb="11">
      <t>ねん</t>
    </rPh>
    <phoneticPr fontId="2" type="Hiragana"/>
  </si>
  <si>
    <t>令和2年
(2020年）</t>
    <rPh sb="0" eb="2">
      <t>れいわ</t>
    </rPh>
    <phoneticPr fontId="2" type="Hiragana"/>
  </si>
  <si>
    <t>田んぼも畑も果物を作る土地もすべて減っているなあ。</t>
    <rPh sb="0" eb="1">
      <t>た</t>
    </rPh>
    <rPh sb="4" eb="5">
      <t>はたけ</t>
    </rPh>
    <rPh sb="6" eb="8">
      <t>くだもの</t>
    </rPh>
    <rPh sb="11" eb="13">
      <t>とち</t>
    </rPh>
    <rPh sb="17" eb="18">
      <t>へ</t>
    </rPh>
    <phoneticPr fontId="2" type="Hiragana" alignment="distributed"/>
  </si>
  <si>
    <t>　　　１５歳以上で、ふだん仕事として主に農業を行っている人のこと。</t>
    <rPh sb="5" eb="8">
      <t>さいいじょう</t>
    </rPh>
    <rPh sb="13" eb="15">
      <t>しごと</t>
    </rPh>
    <rPh sb="18" eb="19">
      <t>おも</t>
    </rPh>
    <rPh sb="20" eb="22">
      <t>のうぎょう</t>
    </rPh>
    <rPh sb="23" eb="24">
      <t>おこな</t>
    </rPh>
    <rPh sb="28" eb="29">
      <t>ひと</t>
    </rPh>
    <phoneticPr fontId="1" type="Hiragana"/>
  </si>
  <si>
    <t>経営耕地面積</t>
    <rPh sb="0" eb="2">
      <t>けいえい</t>
    </rPh>
    <rPh sb="2" eb="4">
      <t>こうち</t>
    </rPh>
    <rPh sb="4" eb="6">
      <t>めんせき</t>
    </rPh>
    <phoneticPr fontId="2" type="Hiragana" alignment="distributed"/>
  </si>
  <si>
    <r>
      <rPr>
        <b/>
        <sz val="11"/>
        <color theme="1"/>
        <rFont val="ＭＳ Ｐゴシック"/>
        <family val="3"/>
        <charset val="128"/>
      </rPr>
      <t>鳥取県の経営</t>
    </r>
    <r>
      <rPr>
        <b/>
        <sz val="11"/>
        <color theme="1"/>
        <rFont val="ＭＳ Ｐゴシック"/>
        <family val="3"/>
        <charset val="128"/>
        <scheme val="minor"/>
      </rPr>
      <t>耕地面積のうつりかわり</t>
    </r>
    <rPh sb="0" eb="3">
      <t>とっとりけん</t>
    </rPh>
    <rPh sb="4" eb="6">
      <t>けいえい</t>
    </rPh>
    <rPh sb="6" eb="8">
      <t>こうち</t>
    </rPh>
    <rPh sb="8" eb="10">
      <t>めんせき</t>
    </rPh>
    <phoneticPr fontId="2" type="Hiragana" alignment="distributed"/>
  </si>
  <si>
    <t>２５年前と比べると、農作物を作る面積は少なくなっているね。</t>
    <rPh sb="2" eb="4">
      <t>ねんまえ</t>
    </rPh>
    <rPh sb="5" eb="6">
      <t>くら</t>
    </rPh>
    <rPh sb="10" eb="13">
      <t>のうさくぶつ</t>
    </rPh>
    <rPh sb="14" eb="15">
      <t>つく</t>
    </rPh>
    <rPh sb="16" eb="18">
      <t>めんせき</t>
    </rPh>
    <rPh sb="19" eb="20">
      <t>すく</t>
    </rPh>
    <phoneticPr fontId="2" type="Hiragana" alignment="distributed"/>
  </si>
  <si>
    <t xml:space="preserve"> 　　　販売農家：田や畑の面積が30a以上または1年間に農産物を販売した金額が50万円以上の農家。</t>
    <rPh sb="4" eb="6">
      <t>はんばい</t>
    </rPh>
    <rPh sb="6" eb="8">
      <t>のうか</t>
    </rPh>
    <rPh sb="9" eb="10">
      <t>た</t>
    </rPh>
    <rPh sb="11" eb="12">
      <t>はたけ</t>
    </rPh>
    <rPh sb="13" eb="15">
      <t>めんせき</t>
    </rPh>
    <rPh sb="19" eb="21">
      <t>いじょう</t>
    </rPh>
    <rPh sb="25" eb="27">
      <t>ねんかん</t>
    </rPh>
    <rPh sb="28" eb="31">
      <t>のうさんぶつ</t>
    </rPh>
    <rPh sb="32" eb="34">
      <t>はんばい</t>
    </rPh>
    <rPh sb="36" eb="38">
      <t>きんがく</t>
    </rPh>
    <rPh sb="41" eb="45">
      <t>まんえんいじょう</t>
    </rPh>
    <rPh sb="46" eb="48">
      <t>のうか</t>
    </rPh>
    <phoneticPr fontId="1" type="Hiragana"/>
  </si>
  <si>
    <t>　　 　個人経営体：個人（世帯）で農業を行う経営体をいう。</t>
    <rPh sb="4" eb="9">
      <t>こじんけいえいたい</t>
    </rPh>
    <rPh sb="10" eb="12">
      <t>こじん</t>
    </rPh>
    <rPh sb="13" eb="15">
      <t>せたい</t>
    </rPh>
    <rPh sb="17" eb="19">
      <t>のうぎょう</t>
    </rPh>
    <rPh sb="20" eb="21">
      <t>おこな</t>
    </rPh>
    <rPh sb="22" eb="25">
      <t>けいえいたい</t>
    </rPh>
    <phoneticPr fontId="1" type="Hiragana"/>
  </si>
  <si>
    <t>注） 経営耕地面積について、平成7年～平成27年は販売農家、令和2年は個人経営体の数値。</t>
    <rPh sb="0" eb="1">
      <t>ちゅう</t>
    </rPh>
    <rPh sb="3" eb="5">
      <t>けいえい</t>
    </rPh>
    <rPh sb="5" eb="7">
      <t>こうち</t>
    </rPh>
    <rPh sb="7" eb="9">
      <t>めんせき</t>
    </rPh>
    <rPh sb="14" eb="16">
      <t>へいせい</t>
    </rPh>
    <rPh sb="17" eb="18">
      <t>ねん</t>
    </rPh>
    <rPh sb="19" eb="21">
      <t>へいせい</t>
    </rPh>
    <rPh sb="23" eb="24">
      <t>ねん</t>
    </rPh>
    <rPh sb="25" eb="29">
      <t>はんばいのうか</t>
    </rPh>
    <rPh sb="30" eb="32">
      <t>れいわ</t>
    </rPh>
    <rPh sb="33" eb="34">
      <t>ねん</t>
    </rPh>
    <rPh sb="35" eb="40">
      <t>こじんけいえいたい</t>
    </rPh>
    <rPh sb="41" eb="43">
      <t>すうち</t>
    </rPh>
    <phoneticPr fontId="1" type="Hiragana"/>
  </si>
  <si>
    <t>　　 経営耕地面積：農業経営をしている耕地（田んぼや畑や果物を作る土地）で、自分で農作物
　　　　　　　　　　　　 を作る耕地（自作地）と他から借りて農作物を作る耕地（借入耕地）の合計。</t>
    <rPh sb="3" eb="5">
      <t>けいえい</t>
    </rPh>
    <rPh sb="5" eb="7">
      <t>こうち</t>
    </rPh>
    <rPh sb="7" eb="9">
      <t>めんせき</t>
    </rPh>
    <rPh sb="10" eb="12">
      <t>のうぎょう</t>
    </rPh>
    <rPh sb="12" eb="14">
      <t>けいえい</t>
    </rPh>
    <rPh sb="19" eb="21">
      <t>こうち</t>
    </rPh>
    <rPh sb="22" eb="23">
      <t>た</t>
    </rPh>
    <rPh sb="26" eb="27">
      <t>はたけ</t>
    </rPh>
    <rPh sb="28" eb="30">
      <t>くだもの</t>
    </rPh>
    <rPh sb="31" eb="32">
      <t>つく</t>
    </rPh>
    <rPh sb="33" eb="35">
      <t>とち</t>
    </rPh>
    <rPh sb="38" eb="40">
      <t>じぶん</t>
    </rPh>
    <rPh sb="41" eb="44">
      <t>のうさくもつ</t>
    </rPh>
    <rPh sb="59" eb="60">
      <t>つく</t>
    </rPh>
    <rPh sb="61" eb="63">
      <t>こうち</t>
    </rPh>
    <rPh sb="64" eb="66">
      <t>じさく</t>
    </rPh>
    <rPh sb="66" eb="67">
      <t>ち</t>
    </rPh>
    <rPh sb="69" eb="70">
      <t>ほか</t>
    </rPh>
    <rPh sb="72" eb="73">
      <t>か</t>
    </rPh>
    <rPh sb="75" eb="78">
      <t>のうさくもつ</t>
    </rPh>
    <rPh sb="79" eb="80">
      <t>つく</t>
    </rPh>
    <rPh sb="81" eb="83">
      <t>こうち</t>
    </rPh>
    <rPh sb="84" eb="86">
      <t>かりいれ</t>
    </rPh>
    <rPh sb="86" eb="88">
      <t>こうち</t>
    </rPh>
    <rPh sb="90" eb="92">
      <t>ごうけい</t>
    </rPh>
    <phoneticPr fontId="1" type="Hiragana" alignment="distributed"/>
  </si>
  <si>
    <t>　　　 農家：田や畑の面積が10a以上または、1年間に農産物を販売した金額が15万円以上ある世帯。</t>
    <rPh sb="4" eb="6">
      <t>のうか</t>
    </rPh>
    <rPh sb="7" eb="8">
      <t>た</t>
    </rPh>
    <rPh sb="9" eb="10">
      <t>はたけ</t>
    </rPh>
    <rPh sb="11" eb="13">
      <t>めんせき</t>
    </rPh>
    <rPh sb="17" eb="19">
      <t>いじょう</t>
    </rPh>
    <rPh sb="24" eb="26">
      <t>ねんかん</t>
    </rPh>
    <rPh sb="27" eb="30">
      <t>のうさんぶつ</t>
    </rPh>
    <rPh sb="31" eb="33">
      <t>はんばい</t>
    </rPh>
    <rPh sb="35" eb="37">
      <t>きんがく</t>
    </rPh>
    <rPh sb="40" eb="44">
      <t>まんえんいじょう</t>
    </rPh>
    <rPh sb="46" eb="48">
      <t>せたい</t>
    </rPh>
    <phoneticPr fontId="1" type="Hiragana"/>
  </si>
  <si>
    <t>単位：億円</t>
    <rPh sb="0" eb="2">
      <t>たんい</t>
    </rPh>
    <rPh sb="3" eb="5">
      <t>おくえん</t>
    </rPh>
    <phoneticPr fontId="1" type="Hiragana" alignment="distributed"/>
  </si>
  <si>
    <t>単位：ha（ヘクタール）</t>
    <rPh sb="0" eb="2">
      <t>たんい</t>
    </rPh>
    <phoneticPr fontId="1" type="Hiragana" alignment="distributed"/>
  </si>
  <si>
    <t>昔は米の割合が大きかったけど、今は野菜が1番なんだね。</t>
    <rPh sb="0" eb="1">
      <t>むかし</t>
    </rPh>
    <rPh sb="2" eb="3">
      <t>こめ</t>
    </rPh>
    <rPh sb="4" eb="6">
      <t>わりあい</t>
    </rPh>
    <rPh sb="7" eb="8">
      <t>おお</t>
    </rPh>
    <rPh sb="15" eb="16">
      <t>いま</t>
    </rPh>
    <rPh sb="17" eb="19">
      <t>やさい</t>
    </rPh>
    <rPh sb="20" eb="22">
      <t>いちばん</t>
    </rPh>
    <phoneticPr fontId="2" type="Hiragana" alignment="distributed"/>
  </si>
  <si>
    <t>野菜</t>
    <rPh sb="0" eb="2">
      <t>やさい</t>
    </rPh>
    <phoneticPr fontId="1" type="Hiragana" alignment="distributed"/>
  </si>
  <si>
    <t>米</t>
    <rPh sb="0" eb="1">
      <t>こめ</t>
    </rPh>
    <phoneticPr fontId="2" type="Hiragana" alignment="distributed"/>
  </si>
  <si>
    <t>平成4年</t>
    <rPh sb="0" eb="2">
      <t>へいせい</t>
    </rPh>
    <rPh sb="3" eb="4">
      <t>ねん</t>
    </rPh>
    <phoneticPr fontId="2" type="Hiragana" alignment="distributed"/>
  </si>
  <si>
    <t>平成19年</t>
    <rPh sb="0" eb="2">
      <t>へいせい</t>
    </rPh>
    <rPh sb="4" eb="5">
      <t>ねん</t>
    </rPh>
    <phoneticPr fontId="2" type="Hiragana" alignment="distributed"/>
  </si>
  <si>
    <t>令和4年</t>
    <rPh sb="0" eb="2">
      <t>れいわ</t>
    </rPh>
    <rPh sb="3" eb="4">
      <t>ねん</t>
    </rPh>
    <phoneticPr fontId="2" type="Hiragana" alignment="distributed"/>
  </si>
  <si>
    <t>花 き</t>
    <rPh sb="0" eb="1">
      <t>か</t>
    </rPh>
    <phoneticPr fontId="1" type="Hiragana" alignment="distributed"/>
  </si>
  <si>
    <t>鳥取県の農産物の産出 額の金額と割合を見てみると、</t>
    <rPh sb="0" eb="3">
      <t>とっとりけん</t>
    </rPh>
    <rPh sb="4" eb="7">
      <t>のうさんぶつ</t>
    </rPh>
    <rPh sb="8" eb="9">
      <t>さん</t>
    </rPh>
    <rPh sb="9" eb="10">
      <t>しゅつ</t>
    </rPh>
    <rPh sb="11" eb="12">
      <t>がく</t>
    </rPh>
    <rPh sb="13" eb="15">
      <t>きんがく</t>
    </rPh>
    <rPh sb="16" eb="18">
      <t>わりあい</t>
    </rPh>
    <rPh sb="19" eb="20">
      <t>み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</si>
</sst>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\ ###\ ##0\ ;@\ "/>
    <numFmt numFmtId="178" formatCode="0.0%"/>
    <numFmt numFmtId="179" formatCode="###\ ##0\ "/>
    <numFmt numFmtId="180" formatCode="#,###&quot;億円&quot;"/>
    <numFmt numFmtId="181" formatCode="#,##0_ ;[Red]\-#,##0\ "/>
    <numFmt numFmtId="182" formatCode="#,##0_);[Red]\(#,##0\)"/>
    <numFmt numFmtId="183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9" fillId="0" borderId="0"/>
    <xf numFmtId="0" fontId="5" fillId="0" borderId="0"/>
  </cellStyleXfs>
  <cellXfs count="9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right"/>
    </xf>
    <xf numFmtId="176" fontId="3" fillId="0" borderId="0" xfId="0" applyNumberFormat="1" applyFont="1" applyAlignment="1"/>
    <xf numFmtId="0" fontId="0" fillId="0" borderId="0" xfId="0" applyAlignment="1">
      <alignment horizontal="right"/>
    </xf>
    <xf numFmtId="0" fontId="5" fillId="0" borderId="0" xfId="0" applyFont="1" applyAlignment="1"/>
    <xf numFmtId="177" fontId="8" fillId="0" borderId="0" xfId="0" applyNumberFormat="1" applyFont="1" applyAlignment="1">
      <alignment horizontal="right" vertical="center"/>
    </xf>
    <xf numFmtId="38" fontId="0" fillId="0" borderId="0" xfId="0" applyNumberFormat="1" applyAlignment="1"/>
    <xf numFmtId="38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38" fontId="10" fillId="0" borderId="0" xfId="0" applyNumberFormat="1" applyFont="1" applyAlignment="1"/>
    <xf numFmtId="180" fontId="10" fillId="0" borderId="0" xfId="0" applyNumberFormat="1" applyFont="1" applyAlignment="1">
      <alignment horizontal="left"/>
    </xf>
    <xf numFmtId="0" fontId="11" fillId="0" borderId="0" xfId="0" applyFont="1" applyAlignment="1"/>
    <xf numFmtId="38" fontId="5" fillId="0" borderId="0" xfId="2" applyFont="1" applyFill="1" applyBorder="1"/>
    <xf numFmtId="38" fontId="5" fillId="0" borderId="0" xfId="2" applyFont="1" applyFill="1" applyBorder="1" applyAlignment="1">
      <alignment horizontal="center" shrinkToFit="1"/>
    </xf>
    <xf numFmtId="0" fontId="7" fillId="0" borderId="0" xfId="0" applyFont="1" applyAlignment="1"/>
    <xf numFmtId="38" fontId="7" fillId="0" borderId="0" xfId="2" applyFont="1" applyFill="1" applyBorder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8" fontId="7" fillId="0" borderId="0" xfId="1" applyNumberFormat="1" applyFont="1" applyFill="1" applyBorder="1" applyAlignment="1">
      <alignment horizontal="right" vertical="center"/>
    </xf>
    <xf numFmtId="179" fontId="7" fillId="0" borderId="0" xfId="0" applyNumberFormat="1" applyFont="1" applyAlignment="1"/>
    <xf numFmtId="179" fontId="0" fillId="0" borderId="0" xfId="0" applyNumberFormat="1" applyAlignment="1"/>
    <xf numFmtId="0" fontId="12" fillId="0" borderId="0" xfId="0" applyFont="1" applyAlignment="1"/>
    <xf numFmtId="0" fontId="0" fillId="0" borderId="3" xfId="0" applyBorder="1" applyAlignment="1"/>
    <xf numFmtId="0" fontId="0" fillId="0" borderId="0" xfId="0" applyAlignment="1">
      <alignment vertical="top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shrinkToFit="1"/>
    </xf>
    <xf numFmtId="178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7" xfId="0" applyFont="1" applyBorder="1" applyAlignment="1">
      <alignment horizontal="center" shrinkToFit="1"/>
    </xf>
    <xf numFmtId="0" fontId="6" fillId="0" borderId="18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38" fontId="0" fillId="0" borderId="3" xfId="2" applyFont="1" applyFill="1" applyBorder="1"/>
    <xf numFmtId="0" fontId="0" fillId="0" borderId="0" xfId="0" applyAlignment="1">
      <alignment horizontal="center"/>
    </xf>
    <xf numFmtId="9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81" fontId="0" fillId="0" borderId="15" xfId="2" applyNumberFormat="1" applyFont="1" applyFill="1" applyBorder="1" applyAlignment="1"/>
    <xf numFmtId="181" fontId="5" fillId="0" borderId="12" xfId="2" applyNumberFormat="1" applyFont="1" applyFill="1" applyBorder="1" applyAlignment="1">
      <alignment horizontal="right"/>
    </xf>
    <xf numFmtId="181" fontId="0" fillId="0" borderId="2" xfId="2" applyNumberFormat="1" applyFont="1" applyFill="1" applyBorder="1" applyAlignment="1"/>
    <xf numFmtId="181" fontId="5" fillId="0" borderId="8" xfId="2" applyNumberFormat="1" applyFont="1" applyFill="1" applyBorder="1" applyAlignment="1">
      <alignment horizontal="right"/>
    </xf>
    <xf numFmtId="181" fontId="0" fillId="0" borderId="8" xfId="2" applyNumberFormat="1" applyFont="1" applyFill="1" applyBorder="1" applyAlignment="1"/>
    <xf numFmtId="181" fontId="0" fillId="0" borderId="16" xfId="2" applyNumberFormat="1" applyFont="1" applyFill="1" applyBorder="1" applyAlignment="1"/>
    <xf numFmtId="181" fontId="0" fillId="0" borderId="11" xfId="2" applyNumberFormat="1" applyFont="1" applyFill="1" applyBorder="1" applyAlignment="1"/>
    <xf numFmtId="0" fontId="5" fillId="0" borderId="0" xfId="0" applyFont="1" applyAlignment="1">
      <alignment horizontal="center" shrinkToFit="1"/>
    </xf>
    <xf numFmtId="0" fontId="5" fillId="0" borderId="0" xfId="3" quotePrefix="1" applyAlignment="1">
      <alignment horizontal="right" vertical="center"/>
    </xf>
    <xf numFmtId="0" fontId="5" fillId="0" borderId="0" xfId="3" applyAlignment="1">
      <alignment horizontal="right" vertical="center"/>
    </xf>
    <xf numFmtId="179" fontId="5" fillId="0" borderId="0" xfId="0" applyNumberFormat="1" applyFont="1" applyAlignment="1"/>
    <xf numFmtId="38" fontId="0" fillId="0" borderId="0" xfId="2" applyFont="1" applyFill="1" applyBorder="1" applyAlignment="1">
      <alignment horizontal="center"/>
    </xf>
    <xf numFmtId="182" fontId="15" fillId="0" borderId="1" xfId="2" applyNumberFormat="1" applyFont="1" applyFill="1" applyBorder="1" applyAlignment="1">
      <alignment horizontal="right" vertical="center"/>
    </xf>
    <xf numFmtId="182" fontId="15" fillId="0" borderId="8" xfId="2" applyNumberFormat="1" applyFont="1" applyFill="1" applyBorder="1" applyAlignment="1">
      <alignment horizontal="right" vertical="center"/>
    </xf>
    <xf numFmtId="182" fontId="15" fillId="0" borderId="10" xfId="2" applyNumberFormat="1" applyFont="1" applyFill="1" applyBorder="1" applyAlignment="1">
      <alignment horizontal="right" vertical="center"/>
    </xf>
    <xf numFmtId="182" fontId="15" fillId="0" borderId="11" xfId="2" applyNumberFormat="1" applyFont="1" applyFill="1" applyBorder="1" applyAlignment="1">
      <alignment horizontal="right" vertical="center"/>
    </xf>
    <xf numFmtId="182" fontId="5" fillId="0" borderId="15" xfId="0" applyNumberFormat="1" applyFont="1" applyBorder="1" applyAlignment="1">
      <alignment horizontal="right"/>
    </xf>
    <xf numFmtId="182" fontId="5" fillId="0" borderId="2" xfId="0" applyNumberFormat="1" applyFont="1" applyBorder="1" applyAlignment="1">
      <alignment horizontal="right"/>
    </xf>
    <xf numFmtId="182" fontId="5" fillId="0" borderId="16" xfId="0" applyNumberFormat="1" applyFont="1" applyBorder="1" applyAlignment="1">
      <alignment horizontal="right"/>
    </xf>
    <xf numFmtId="182" fontId="5" fillId="0" borderId="15" xfId="0" applyNumberFormat="1" applyFont="1" applyBorder="1" applyAlignment="1"/>
    <xf numFmtId="182" fontId="5" fillId="0" borderId="2" xfId="0" applyNumberFormat="1" applyFont="1" applyBorder="1" applyAlignment="1"/>
    <xf numFmtId="182" fontId="5" fillId="0" borderId="16" xfId="0" applyNumberFormat="1" applyFont="1" applyBorder="1" applyAlignment="1"/>
    <xf numFmtId="182" fontId="0" fillId="0" borderId="15" xfId="0" applyNumberFormat="1" applyBorder="1" applyAlignment="1"/>
    <xf numFmtId="182" fontId="0" fillId="0" borderId="2" xfId="0" applyNumberFormat="1" applyBorder="1" applyAlignment="1"/>
    <xf numFmtId="182" fontId="0" fillId="0" borderId="16" xfId="0" applyNumberFormat="1" applyBorder="1" applyAlignment="1"/>
    <xf numFmtId="38" fontId="5" fillId="0" borderId="0" xfId="2" applyFont="1" applyFill="1" applyBorder="1" applyAlignment="1">
      <alignment horizontal="center"/>
    </xf>
    <xf numFmtId="38" fontId="5" fillId="0" borderId="0" xfId="2" applyFont="1" applyFill="1" applyBorder="1" applyAlignment="1">
      <alignment horizontal="right" vertical="center"/>
    </xf>
    <xf numFmtId="10" fontId="7" fillId="0" borderId="0" xfId="1" applyNumberFormat="1" applyFont="1" applyFill="1" applyBorder="1" applyAlignment="1">
      <alignment horizontal="left" vertical="center"/>
    </xf>
    <xf numFmtId="178" fontId="7" fillId="0" borderId="0" xfId="1" applyNumberFormat="1" applyFont="1" applyFill="1" applyBorder="1" applyAlignment="1">
      <alignment horizontal="left" vertical="center"/>
    </xf>
    <xf numFmtId="178" fontId="7" fillId="0" borderId="0" xfId="0" applyNumberFormat="1" applyFont="1" applyAlignment="1">
      <alignment horizontal="left"/>
    </xf>
    <xf numFmtId="9" fontId="7" fillId="0" borderId="0" xfId="0" applyNumberFormat="1" applyFont="1" applyAlignment="1"/>
    <xf numFmtId="183" fontId="5" fillId="0" borderId="0" xfId="0" applyNumberFormat="1" applyFont="1" applyAlignment="1"/>
    <xf numFmtId="183" fontId="7" fillId="0" borderId="0" xfId="1" applyNumberFormat="1" applyFont="1" applyFill="1" applyBorder="1" applyAlignment="1">
      <alignment horizontal="left" vertical="center"/>
    </xf>
    <xf numFmtId="183" fontId="6" fillId="0" borderId="0" xfId="4" applyNumberFormat="1" applyFont="1" applyAlignment="1">
      <alignment horizontal="center" vertical="center"/>
    </xf>
    <xf numFmtId="183" fontId="7" fillId="0" borderId="0" xfId="0" applyNumberFormat="1" applyFont="1" applyAlignment="1">
      <alignment horizontal="left"/>
    </xf>
    <xf numFmtId="183" fontId="7" fillId="0" borderId="0" xfId="0" applyNumberFormat="1" applyFont="1" applyAlignment="1"/>
    <xf numFmtId="178" fontId="5" fillId="0" borderId="8" xfId="1" applyNumberFormat="1" applyFont="1" applyFill="1" applyBorder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178" fontId="5" fillId="0" borderId="1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left" vertical="top" wrapText="1"/>
    </xf>
  </cellXfs>
  <cellStyles count="6">
    <cellStyle name="パーセント" xfId="1" builtinId="5"/>
    <cellStyle name="桁区切り 3" xfId="2" xr:uid="{00000000-0005-0000-0000-000001000000}"/>
    <cellStyle name="標準" xfId="0" builtinId="0"/>
    <cellStyle name="標準 11" xfId="5" xr:uid="{00000000-0005-0000-0000-000003000000}"/>
    <cellStyle name="標準_e015c-002-031-000-000(1)" xfId="3" xr:uid="{00000000-0005-0000-0000-000004000000}"/>
    <cellStyle name="標準_GEC13" xfId="4" xr:uid="{00000000-0005-0000-0000-000005000000}"/>
  </cellStyles>
  <dxfs count="0"/>
  <tableStyles count="0" defaultTableStyle="TableStyleMedium2" defaultPivotStyle="PivotStyleLight16"/>
  <colors>
    <mruColors>
      <color rgb="FF99FF33"/>
      <color rgb="FFFFFF66"/>
      <color rgb="FFCC99FF"/>
      <color rgb="FFFFCCFF"/>
      <color rgb="FF99FF66"/>
      <color rgb="FFCC0000"/>
      <color rgb="FFCCECFF"/>
      <color rgb="FFCCFF66"/>
      <color rgb="FFCC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66770006773943E-2"/>
          <c:y val="0.13292396589961136"/>
          <c:w val="0.87936644247030393"/>
          <c:h val="0.74721152911441624"/>
        </c:manualLayout>
      </c:layout>
      <c:barChart>
        <c:barDir val="col"/>
        <c:grouping val="clustered"/>
        <c:varyColors val="0"/>
        <c:ser>
          <c:idx val="1"/>
          <c:order val="1"/>
          <c:tx>
            <c:v>基幹的農業従事者数</c:v>
          </c:tx>
          <c:spPr>
            <a:solidFill>
              <a:srgbClr val="99FF33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D15F-4760-9B6D-235E1982A46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D15F-4760-9B6D-235E1982A46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D15F-4760-9B6D-235E1982A46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D15F-4760-9B6D-235E1982A46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D15F-4760-9B6D-235E1982A46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15F-4760-9B6D-235E1982A46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D15F-4760-9B6D-235E1982A46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D15F-4760-9B6D-235E1982A46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D15F-4760-9B6D-235E1982A46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D15F-4760-9B6D-235E1982A46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D15F-4760-9B6D-235E1982A460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農業で働く人数と農家数!$M$6:$M$16</c:f>
              <c:strCache>
                <c:ptCount val="11"/>
                <c:pt idx="0">
                  <c:v>昭和45年
(1970年）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平成2年
（1990年）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  <c:pt idx="9">
                  <c:v>27年</c:v>
                </c:pt>
                <c:pt idx="10">
                  <c:v>令和2年
(2020年）</c:v>
                </c:pt>
              </c:strCache>
            </c:strRef>
          </c:cat>
          <c:val>
            <c:numRef>
              <c:f>農業で働く人数と農家数!$O$6:$O$16</c:f>
              <c:numCache>
                <c:formatCode>#,##0_ ;[Red]\-#,##0\ </c:formatCode>
                <c:ptCount val="11"/>
                <c:pt idx="0">
                  <c:v>77322</c:v>
                </c:pt>
                <c:pt idx="1">
                  <c:v>54683</c:v>
                </c:pt>
                <c:pt idx="2">
                  <c:v>45987</c:v>
                </c:pt>
                <c:pt idx="3">
                  <c:v>42398</c:v>
                </c:pt>
                <c:pt idx="4">
                  <c:v>37739</c:v>
                </c:pt>
                <c:pt idx="5">
                  <c:v>33267</c:v>
                </c:pt>
                <c:pt idx="6">
                  <c:v>30702</c:v>
                </c:pt>
                <c:pt idx="7">
                  <c:v>28887</c:v>
                </c:pt>
                <c:pt idx="8">
                  <c:v>27675</c:v>
                </c:pt>
                <c:pt idx="9">
                  <c:v>23435</c:v>
                </c:pt>
                <c:pt idx="10">
                  <c:v>17342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5F-4760-9B6D-235E1982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1880504"/>
        <c:axId val="211876584"/>
      </c:barChart>
      <c:lineChart>
        <c:grouping val="standard"/>
        <c:varyColors val="0"/>
        <c:ser>
          <c:idx val="0"/>
          <c:order val="0"/>
          <c:tx>
            <c:v>農家数</c:v>
          </c:tx>
          <c:spPr>
            <a:ln w="25400">
              <a:solidFill>
                <a:srgbClr val="FF33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330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677463141932969E-2"/>
                  <c:y val="-2.4709303582438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5F-4760-9B6D-235E1982A460}"/>
                </c:ext>
              </c:extLst>
            </c:dLbl>
            <c:dLbl>
              <c:idx val="10"/>
              <c:layout>
                <c:manualLayout>
                  <c:x val="-2.8677463141932969E-2"/>
                  <c:y val="-2.745478175826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5F-4760-9B6D-235E1982A4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農業で働く人数と農家数!$M$6:$M$16</c:f>
              <c:strCache>
                <c:ptCount val="11"/>
                <c:pt idx="0">
                  <c:v>昭和45年
(1970年）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平成2年
（1990年）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  <c:pt idx="9">
                  <c:v>27年</c:v>
                </c:pt>
                <c:pt idx="10">
                  <c:v>令和2年
(2020年）</c:v>
                </c:pt>
              </c:strCache>
            </c:strRef>
          </c:cat>
          <c:val>
            <c:numRef>
              <c:f>農業で働く人数と農家数!$N$6:$N$16</c:f>
              <c:numCache>
                <c:formatCode>#,##0_ ;[Red]\-#,##0\ </c:formatCode>
                <c:ptCount val="11"/>
                <c:pt idx="0">
                  <c:v>56663</c:v>
                </c:pt>
                <c:pt idx="1">
                  <c:v>53582</c:v>
                </c:pt>
                <c:pt idx="2">
                  <c:v>50859</c:v>
                </c:pt>
                <c:pt idx="3">
                  <c:v>46954</c:v>
                </c:pt>
                <c:pt idx="4">
                  <c:v>43921</c:v>
                </c:pt>
                <c:pt idx="5">
                  <c:v>40777</c:v>
                </c:pt>
                <c:pt idx="6">
                  <c:v>37697</c:v>
                </c:pt>
                <c:pt idx="7">
                  <c:v>34969</c:v>
                </c:pt>
                <c:pt idx="8">
                  <c:v>31953</c:v>
                </c:pt>
                <c:pt idx="9">
                  <c:v>27713</c:v>
                </c:pt>
                <c:pt idx="10">
                  <c:v>23106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5F-4760-9B6D-235E1982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6976"/>
        <c:axId val="211882856"/>
      </c:lineChart>
      <c:catAx>
        <c:axId val="21188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876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765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基幹的農業従事者数</a:t>
                </a:r>
              </a:p>
              <a:p>
                <a:pPr algn="l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（千人）　　　</a:t>
                </a:r>
              </a:p>
            </c:rich>
          </c:tx>
          <c:layout>
            <c:manualLayout>
              <c:xMode val="edge"/>
              <c:yMode val="edge"/>
              <c:x val="1.5583802024746907E-2"/>
              <c:y val="2.8850681513699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880504"/>
        <c:crosses val="autoZero"/>
        <c:crossBetween val="between"/>
        <c:dispUnits>
          <c:builtInUnit val="thousands"/>
        </c:dispUnits>
      </c:valAx>
      <c:catAx>
        <c:axId val="2118769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11882856"/>
        <c:crosses val="max"/>
        <c:auto val="1"/>
        <c:lblAlgn val="ctr"/>
        <c:lblOffset val="100"/>
        <c:noMultiLvlLbl val="0"/>
      </c:catAx>
      <c:valAx>
        <c:axId val="2118828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農家数</a:t>
                </a:r>
              </a:p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（千戸）</a:t>
                </a:r>
              </a:p>
            </c:rich>
          </c:tx>
          <c:layout>
            <c:manualLayout>
              <c:xMode val="edge"/>
              <c:yMode val="edge"/>
              <c:x val="0.92381117360329956"/>
              <c:y val="2.32823932204066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876976"/>
        <c:crosses val="max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773281395762986"/>
          <c:y val="4.1343874816571799E-2"/>
          <c:w val="0.39753241343658824"/>
          <c:h val="5.24752622976391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3197638615821"/>
          <c:y val="0.17441445145727538"/>
          <c:w val="0.79711751215918147"/>
          <c:h val="0.75861433769864928"/>
        </c:manualLayout>
      </c:layout>
      <c:pieChart>
        <c:varyColors val="1"/>
        <c:ser>
          <c:idx val="0"/>
          <c:order val="0"/>
          <c:tx>
            <c:v>平成元年</c:v>
          </c:tx>
          <c:dPt>
            <c:idx val="0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F-4B52-9EE8-501ED675EE71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F-4B52-9EE8-501ED675EE7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F-4B52-9EE8-501ED675EE71}"/>
              </c:ext>
            </c:extLst>
          </c:dPt>
          <c:dPt>
            <c:idx val="3"/>
            <c:bubble3D val="0"/>
            <c:spPr>
              <a:pattFill prst="pct90">
                <a:fgClr>
                  <a:srgbClr val="FF99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F-4B52-9EE8-501ED675EE71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CF-4B52-9EE8-501ED675EE71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CF-4B52-9EE8-501ED675EE71}"/>
              </c:ext>
            </c:extLst>
          </c:dPt>
          <c:dPt>
            <c:idx val="6"/>
            <c:bubble3D val="0"/>
            <c:spPr>
              <a:pattFill prst="pct70">
                <a:fgClr>
                  <a:srgbClr val="FF99CC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CF-4B52-9EE8-501ED675EE71}"/>
              </c:ext>
            </c:extLst>
          </c:dPt>
          <c:dPt>
            <c:idx val="7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CF-4B52-9EE8-501ED675EE71}"/>
              </c:ext>
            </c:extLst>
          </c:dPt>
          <c:dPt>
            <c:idx val="8"/>
            <c:bubble3D val="0"/>
            <c:spPr>
              <a:solidFill>
                <a:srgbClr val="CCE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CF-4B52-9EE8-501ED675EE71}"/>
              </c:ext>
            </c:extLst>
          </c:dPt>
          <c:dLbls>
            <c:dLbl>
              <c:idx val="0"/>
              <c:layout>
                <c:manualLayout>
                  <c:x val="-0.25094123362587162"/>
                  <c:y val="0.1556924378102952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00793978966129"/>
                      <c:h val="0.12475464557714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0CF-4B52-9EE8-501ED675EE71}"/>
                </c:ext>
              </c:extLst>
            </c:dLbl>
            <c:dLbl>
              <c:idx val="1"/>
              <c:layout>
                <c:manualLayout>
                  <c:x val="-0.14701257735857887"/>
                  <c:y val="-0.1580093975972678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65627820657478"/>
                      <c:h val="0.131057223262262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0CF-4B52-9EE8-501ED675EE71}"/>
                </c:ext>
              </c:extLst>
            </c:dLbl>
            <c:dLbl>
              <c:idx val="2"/>
              <c:layout>
                <c:manualLayout>
                  <c:x val="6.7352230640991009E-2"/>
                  <c:y val="-0.140780981429429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53299292224451"/>
                      <c:h val="0.112561443480860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0CF-4B52-9EE8-501ED675EE71}"/>
                </c:ext>
              </c:extLst>
            </c:dLbl>
            <c:dLbl>
              <c:idx val="3"/>
              <c:layout>
                <c:manualLayout>
                  <c:x val="0.17929895472925259"/>
                  <c:y val="-5.5007303060429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89535577561102"/>
                      <c:h val="0.1321992773989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0CF-4B52-9EE8-501ED675EE71}"/>
                </c:ext>
              </c:extLst>
            </c:dLbl>
            <c:dLbl>
              <c:idx val="4"/>
              <c:layout>
                <c:manualLayout>
                  <c:x val="0.12982962154012248"/>
                  <c:y val="1.448416902187321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71157686499796"/>
                      <c:h val="0.11481180765714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0CF-4B52-9EE8-501ED675EE71}"/>
                </c:ext>
              </c:extLst>
            </c:dLbl>
            <c:dLbl>
              <c:idx val="5"/>
              <c:layout>
                <c:manualLayout>
                  <c:x val="6.2742609136047026E-3"/>
                  <c:y val="6.90973330173142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CF-4B52-9EE8-501ED675EE71}"/>
                </c:ext>
              </c:extLst>
            </c:dLbl>
            <c:dLbl>
              <c:idx val="6"/>
              <c:layout>
                <c:manualLayout>
                  <c:x val="1.6616336396175917E-2"/>
                  <c:y val="-6.88022949646862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CF-4B52-9EE8-501ED675EE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産出額!$P$6:$P$14</c:f>
              <c:strCache>
                <c:ptCount val="9"/>
                <c:pt idx="0">
                  <c:v>米</c:v>
                </c:pt>
                <c:pt idx="1">
                  <c:v>野菜</c:v>
                </c:pt>
                <c:pt idx="2">
                  <c:v>果実</c:v>
                </c:pt>
                <c:pt idx="3">
                  <c:v>鶏</c:v>
                </c:pt>
                <c:pt idx="4">
                  <c:v>花 き</c:v>
                </c:pt>
                <c:pt idx="5">
                  <c:v>乳用牛</c:v>
                </c:pt>
                <c:pt idx="6">
                  <c:v>豚</c:v>
                </c:pt>
                <c:pt idx="7">
                  <c:v>肉用牛</c:v>
                </c:pt>
                <c:pt idx="8">
                  <c:v>その他</c:v>
                </c:pt>
              </c:strCache>
            </c:strRef>
          </c:cat>
          <c:val>
            <c:numRef>
              <c:f>産出額!$R$6:$R$14</c:f>
              <c:numCache>
                <c:formatCode>0.0%</c:formatCode>
                <c:ptCount val="9"/>
                <c:pt idx="0">
                  <c:v>0.24952380952380954</c:v>
                </c:pt>
                <c:pt idx="1">
                  <c:v>0.19714285714285715</c:v>
                </c:pt>
                <c:pt idx="2">
                  <c:v>0.18666666666666668</c:v>
                </c:pt>
                <c:pt idx="3">
                  <c:v>8.4761904761904761E-2</c:v>
                </c:pt>
                <c:pt idx="4">
                  <c:v>6.2857142857142861E-2</c:v>
                </c:pt>
                <c:pt idx="5">
                  <c:v>6.1904761904761907E-2</c:v>
                </c:pt>
                <c:pt idx="6">
                  <c:v>4.9523809523809526E-2</c:v>
                </c:pt>
                <c:pt idx="7">
                  <c:v>0.04</c:v>
                </c:pt>
                <c:pt idx="8">
                  <c:v>6.761904761904762E-2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CF-4B52-9EE8-501ED675EE7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09990609879183E-2"/>
          <c:y val="0.12857841241459442"/>
          <c:w val="0.8640126494656396"/>
          <c:h val="0.82497004720921907"/>
        </c:manualLayout>
      </c:layout>
      <c:pieChart>
        <c:varyColors val="1"/>
        <c:ser>
          <c:idx val="0"/>
          <c:order val="0"/>
          <c:tx>
            <c:v>平成16年</c:v>
          </c:tx>
          <c:dPt>
            <c:idx val="0"/>
            <c:bubble3D val="0"/>
            <c:spPr>
              <a:solidFill>
                <a:srgbClr val="99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A4-472C-9D93-F7735FB656E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A4-472C-9D93-F7735FB656E3}"/>
              </c:ext>
            </c:extLst>
          </c:dPt>
          <c:dPt>
            <c:idx val="2"/>
            <c:bubble3D val="0"/>
            <c:spPr>
              <a:solidFill>
                <a:srgbClr val="FFC000">
                  <a:alpha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A4-472C-9D93-F7735FB656E3}"/>
              </c:ext>
            </c:extLst>
          </c:dPt>
          <c:dPt>
            <c:idx val="3"/>
            <c:bubble3D val="0"/>
            <c:spPr>
              <a:pattFill prst="pct90">
                <a:fgClr>
                  <a:srgbClr val="FF99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A4-472C-9D93-F7735FB656E3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A4-472C-9D93-F7735FB656E3}"/>
              </c:ext>
            </c:extLst>
          </c:dPt>
          <c:dPt>
            <c:idx val="5"/>
            <c:bubble3D val="0"/>
            <c:spPr>
              <a:pattFill prst="pct70">
                <a:fgClr>
                  <a:srgbClr val="FF99CC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A4-472C-9D93-F7735FB656E3}"/>
              </c:ext>
            </c:extLst>
          </c:dPt>
          <c:dPt>
            <c:idx val="6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A4-472C-9D93-F7735FB656E3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A4-472C-9D93-F7735FB656E3}"/>
              </c:ext>
            </c:extLst>
          </c:dPt>
          <c:dPt>
            <c:idx val="8"/>
            <c:bubble3D val="0"/>
            <c:spPr>
              <a:solidFill>
                <a:srgbClr val="CCE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A4-472C-9D93-F7735FB656E3}"/>
              </c:ext>
            </c:extLst>
          </c:dPt>
          <c:dLbls>
            <c:dLbl>
              <c:idx val="0"/>
              <c:layout>
                <c:manualLayout>
                  <c:x val="-0.24053263493496835"/>
                  <c:y val="0.1742895415867328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24151389426758"/>
                      <c:h val="0.127261071846858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2A4-472C-9D93-F7735FB656E3}"/>
                </c:ext>
              </c:extLst>
            </c:dLbl>
            <c:dLbl>
              <c:idx val="1"/>
              <c:layout>
                <c:manualLayout>
                  <c:x val="-0.19122792864038071"/>
                  <c:y val="-0.19359469182918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4-472C-9D93-F7735FB656E3}"/>
                </c:ext>
              </c:extLst>
            </c:dLbl>
            <c:dLbl>
              <c:idx val="2"/>
              <c:layout>
                <c:manualLayout>
                  <c:x val="8.9754207910164766E-2"/>
                  <c:y val="-0.16007540334298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4-472C-9D93-F7735FB656E3}"/>
                </c:ext>
              </c:extLst>
            </c:dLbl>
            <c:dLbl>
              <c:idx val="3"/>
              <c:layout>
                <c:manualLayout>
                  <c:x val="0.17692629699750564"/>
                  <c:y val="-0.119865500690242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24164963631451"/>
                      <c:h val="0.127297383206451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2A4-472C-9D93-F7735FB656E3}"/>
                </c:ext>
              </c:extLst>
            </c:dLbl>
            <c:dLbl>
              <c:idx val="4"/>
              <c:layout>
                <c:manualLayout>
                  <c:x val="9.4377265305048377E-2"/>
                  <c:y val="-6.773495865270384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A4-472C-9D93-F7735FB656E3}"/>
                </c:ext>
              </c:extLst>
            </c:dLbl>
            <c:dLbl>
              <c:idx val="5"/>
              <c:layout>
                <c:manualLayout>
                  <c:x val="0.12650322076691783"/>
                  <c:y val="8.033560802423471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4090754854695"/>
                      <c:h val="0.131806750867845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2A4-472C-9D93-F7735FB656E3}"/>
                </c:ext>
              </c:extLst>
            </c:dLbl>
            <c:dLbl>
              <c:idx val="6"/>
              <c:layout>
                <c:manualLayout>
                  <c:x val="-2.4906410094829461E-2"/>
                  <c:y val="-3.4073294902731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A4-472C-9D93-F7735FB656E3}"/>
                </c:ext>
              </c:extLst>
            </c:dLbl>
            <c:dLbl>
              <c:idx val="7"/>
              <c:layout>
                <c:manualLayout>
                  <c:x val="4.2987301134435683E-2"/>
                  <c:y val="-2.8257543111639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A4-472C-9D93-F7735FB656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産出額!$T$6:$T$14</c:f>
              <c:strCache>
                <c:ptCount val="9"/>
                <c:pt idx="0">
                  <c:v>野菜</c:v>
                </c:pt>
                <c:pt idx="1">
                  <c:v>米</c:v>
                </c:pt>
                <c:pt idx="2">
                  <c:v>果実</c:v>
                </c:pt>
                <c:pt idx="3">
                  <c:v>鶏</c:v>
                </c:pt>
                <c:pt idx="4">
                  <c:v>乳用牛</c:v>
                </c:pt>
                <c:pt idx="5">
                  <c:v>豚</c:v>
                </c:pt>
                <c:pt idx="6">
                  <c:v>肉用牛</c:v>
                </c:pt>
                <c:pt idx="7">
                  <c:v>花 き</c:v>
                </c:pt>
                <c:pt idx="8">
                  <c:v>その他</c:v>
                </c:pt>
              </c:strCache>
            </c:strRef>
          </c:cat>
          <c:val>
            <c:numRef>
              <c:f>産出額!$V$6:$V$14</c:f>
              <c:numCache>
                <c:formatCode>0.0%</c:formatCode>
                <c:ptCount val="9"/>
                <c:pt idx="0">
                  <c:v>0.26686217008797652</c:v>
                </c:pt>
                <c:pt idx="1">
                  <c:v>0.21700879765395895</c:v>
                </c:pt>
                <c:pt idx="2">
                  <c:v>0.12316715542521994</c:v>
                </c:pt>
                <c:pt idx="3">
                  <c:v>9.9706744868035185E-2</c:v>
                </c:pt>
                <c:pt idx="4">
                  <c:v>9.3841642228739003E-2</c:v>
                </c:pt>
                <c:pt idx="5">
                  <c:v>7.7712609970674487E-2</c:v>
                </c:pt>
                <c:pt idx="6">
                  <c:v>4.6920821114369501E-2</c:v>
                </c:pt>
                <c:pt idx="7">
                  <c:v>3.519061583577713E-2</c:v>
                </c:pt>
                <c:pt idx="8">
                  <c:v>3.9589442815249266E-2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2A4-472C-9D93-F7735FB656E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defRPr>
            </a:pPr>
            <a:r>
              <a:rPr lang="ja-JP" b="1"/>
              <a:t>平成</a:t>
            </a:r>
            <a:r>
              <a:rPr lang="ja-JP" altLang="en-US" b="1"/>
              <a:t>４</a:t>
            </a:r>
            <a:r>
              <a:rPr lang="ja-JP" b="1"/>
              <a:t>年</a:t>
            </a:r>
            <a:r>
              <a:rPr lang="en-US" b="1"/>
              <a:t>(19</a:t>
            </a:r>
            <a:r>
              <a:rPr lang="en-US" altLang="ja-JP" b="1"/>
              <a:t>92</a:t>
            </a:r>
            <a:r>
              <a:rPr lang="ja-JP" b="1"/>
              <a:t>年</a:t>
            </a:r>
            <a:r>
              <a:rPr lang="en-US" b="1"/>
              <a:t>)</a:t>
            </a:r>
            <a:endParaRPr lang="ja-JP" b="1"/>
          </a:p>
        </c:rich>
      </c:tx>
      <c:layout>
        <c:manualLayout>
          <c:xMode val="edge"/>
          <c:yMode val="edge"/>
          <c:x val="0.24262721129404616"/>
          <c:y val="1.971476206196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716050233027985E-2"/>
          <c:y val="2.9809845893273013E-2"/>
          <c:w val="0.94721562500000001"/>
          <c:h val="0.9701902777777777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産出額!$P$6</c:f>
              <c:strCache>
                <c:ptCount val="1"/>
                <c:pt idx="0">
                  <c:v>米</c:v>
                </c:pt>
              </c:strCache>
            </c:strRef>
          </c:tx>
          <c:spPr>
            <a:solidFill>
              <a:srgbClr val="FFFF66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68D-49F0-992B-382C67A9AC38}"/>
              </c:ext>
            </c:extLst>
          </c:dPt>
          <c:dLbls>
            <c:dLbl>
              <c:idx val="0"/>
              <c:layout>
                <c:manualLayout>
                  <c:x val="4.8506944444444443E-2"/>
                  <c:y val="3.2337589396370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D-49F0-992B-382C67A9A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産出額!$P$4</c:f>
              <c:strCache>
                <c:ptCount val="1"/>
                <c:pt idx="0">
                  <c:v>平成4年</c:v>
                </c:pt>
              </c:strCache>
            </c:strRef>
          </c:cat>
          <c:val>
            <c:numRef>
              <c:f>産出額!$Q$6</c:f>
              <c:numCache>
                <c:formatCode>#,##0_);[Red]\(#,##0\)</c:formatCode>
                <c:ptCount val="1"/>
                <c:pt idx="0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D-49F0-992B-382C67A9AC38}"/>
            </c:ext>
          </c:extLst>
        </c:ser>
        <c:ser>
          <c:idx val="1"/>
          <c:order val="1"/>
          <c:tx>
            <c:strRef>
              <c:f>産出額!$P$7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99FF33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9FF3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168D-49F0-992B-382C67A9AC38}"/>
              </c:ext>
            </c:extLst>
          </c:dPt>
          <c:dLbls>
            <c:dLbl>
              <c:idx val="0"/>
              <c:layout>
                <c:manualLayout>
                  <c:x val="5.73263888888888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D-49F0-992B-382C67A9A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産出額!$P$4</c:f>
              <c:strCache>
                <c:ptCount val="1"/>
                <c:pt idx="0">
                  <c:v>平成4年</c:v>
                </c:pt>
              </c:strCache>
            </c:strRef>
          </c:cat>
          <c:val>
            <c:numRef>
              <c:f>産出額!$Q$7</c:f>
              <c:numCache>
                <c:formatCode>#,##0_);[Red]\(#,##0\)</c:formatCode>
                <c:ptCount val="1"/>
                <c:pt idx="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8D-49F0-992B-382C67A9AC38}"/>
            </c:ext>
          </c:extLst>
        </c:ser>
        <c:ser>
          <c:idx val="2"/>
          <c:order val="2"/>
          <c:tx>
            <c:strRef>
              <c:f>産出額!$P$8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784722222222219E-2"/>
                  <c:y val="6.46751787927415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D-49F0-992B-382C67A9A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産出額!$P$4</c:f>
              <c:strCache>
                <c:ptCount val="1"/>
                <c:pt idx="0">
                  <c:v>平成4年</c:v>
                </c:pt>
              </c:strCache>
            </c:strRef>
          </c:cat>
          <c:val>
            <c:numRef>
              <c:f>産出額!$Q$8</c:f>
              <c:numCache>
                <c:formatCode>#,##0_);[Red]\(#,##0\)</c:formatCode>
                <c:ptCount val="1"/>
                <c:pt idx="0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8D-49F0-992B-382C67A9AC38}"/>
            </c:ext>
          </c:extLst>
        </c:ser>
        <c:ser>
          <c:idx val="3"/>
          <c:order val="3"/>
          <c:tx>
            <c:strRef>
              <c:f>産出額!$P$9</c:f>
              <c:strCache>
                <c:ptCount val="1"/>
                <c:pt idx="0">
                  <c:v>鶏</c:v>
                </c:pt>
              </c:strCache>
            </c:strRef>
          </c:tx>
          <c:spPr>
            <a:pattFill prst="pct90">
              <a:fgClr>
                <a:srgbClr val="FF990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rgbClr val="FF9900"/>
                </a:fgClr>
                <a:bgClr>
                  <a:schemeClr val="bg1"/>
                </a:bgClr>
              </a:patt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68D-49F0-992B-382C67A9AC38}"/>
              </c:ext>
            </c:extLst>
          </c:dPt>
          <c:dLbls>
            <c:dLbl>
              <c:idx val="0"/>
              <c:layout>
                <c:manualLayout>
                  <c:x val="6.173611111111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D-49F0-992B-382C67A9A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産出額!$P$4</c:f>
              <c:strCache>
                <c:ptCount val="1"/>
                <c:pt idx="0">
                  <c:v>平成4年</c:v>
                </c:pt>
              </c:strCache>
            </c:strRef>
          </c:cat>
          <c:val>
            <c:numRef>
              <c:f>産出額!$Q$9</c:f>
              <c:numCache>
                <c:formatCode>#,##0_);[Red]\(#,##0\)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8D-49F0-992B-382C67A9AC38}"/>
            </c:ext>
          </c:extLst>
        </c:ser>
        <c:ser>
          <c:idx val="4"/>
          <c:order val="4"/>
          <c:tx>
            <c:strRef>
              <c:f>産出額!$P$10</c:f>
              <c:strCache>
                <c:ptCount val="1"/>
                <c:pt idx="0">
                  <c:v>花 き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168D-49F0-992B-382C67A9AC38}"/>
              </c:ext>
            </c:extLst>
          </c:dPt>
          <c:dLbls>
            <c:dLbl>
              <c:idx val="0"/>
              <c:layout>
                <c:manualLayout>
                  <c:x val="7.0555555555555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D-49F0-992B-382C67A9A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産出額!$P$4</c:f>
              <c:strCache>
                <c:ptCount val="1"/>
                <c:pt idx="0">
                  <c:v>平成4年</c:v>
                </c:pt>
              </c:strCache>
            </c:strRef>
          </c:cat>
          <c:val>
            <c:numRef>
              <c:f>産出額!$Q$10</c:f>
              <c:numCache>
                <c:formatCode>#,##0_);[Red]\(#,##0\)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8D-49F0-992B-382C67A9AC38}"/>
            </c:ext>
          </c:extLst>
        </c:ser>
        <c:ser>
          <c:idx val="5"/>
          <c:order val="5"/>
          <c:tx>
            <c:strRef>
              <c:f>産出額!$P$11</c:f>
              <c:strCache>
                <c:ptCount val="1"/>
                <c:pt idx="0">
                  <c:v>乳用牛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168D-49F0-992B-382C67A9AC38}"/>
              </c:ext>
            </c:extLst>
          </c:dPt>
          <c:dLbls>
            <c:dLbl>
              <c:idx val="0"/>
              <c:layout>
                <c:manualLayout>
                  <c:x val="9.2604166666666626E-2"/>
                  <c:y val="6.46751787927415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D-49F0-992B-382C67A9A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産出額!$P$4</c:f>
              <c:strCache>
                <c:ptCount val="1"/>
                <c:pt idx="0">
                  <c:v>平成4年</c:v>
                </c:pt>
              </c:strCache>
            </c:strRef>
          </c:cat>
          <c:val>
            <c:numRef>
              <c:f>産出額!$Q$11</c:f>
              <c:numCache>
                <c:formatCode>#,##0_);[Red]\(#,##0\)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D-49F0-992B-382C67A9AC38}"/>
            </c:ext>
          </c:extLst>
        </c:ser>
        <c:ser>
          <c:idx val="6"/>
          <c:order val="6"/>
          <c:tx>
            <c:strRef>
              <c:f>産出額!$P$12</c:f>
              <c:strCache>
                <c:ptCount val="1"/>
                <c:pt idx="0">
                  <c:v>豚</c:v>
                </c:pt>
              </c:strCache>
            </c:strRef>
          </c:tx>
          <c:spPr>
            <a:pattFill prst="pct80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168D-49F0-992B-382C67A9AC38}"/>
              </c:ext>
            </c:extLst>
          </c:dPt>
          <c:dLbls>
            <c:dLbl>
              <c:idx val="0"/>
              <c:layout>
                <c:manualLayout>
                  <c:x val="7.4880187791854722E-2"/>
                  <c:y val="2.60164632179243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8D-49F0-992B-382C67A9A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産出額!$P$4</c:f>
              <c:strCache>
                <c:ptCount val="1"/>
                <c:pt idx="0">
                  <c:v>平成4年</c:v>
                </c:pt>
              </c:strCache>
            </c:strRef>
          </c:cat>
          <c:val>
            <c:numRef>
              <c:f>産出額!$Q$12</c:f>
              <c:numCache>
                <c:formatCode>#,##0_);[Red]\(#,##0\)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8D-49F0-992B-382C67A9AC38}"/>
            </c:ext>
          </c:extLst>
        </c:ser>
        <c:ser>
          <c:idx val="7"/>
          <c:order val="7"/>
          <c:tx>
            <c:strRef>
              <c:f>産出額!$P$13</c:f>
              <c:strCache>
                <c:ptCount val="1"/>
                <c:pt idx="0">
                  <c:v>肉用牛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168D-49F0-992B-382C67A9AC38}"/>
              </c:ext>
            </c:extLst>
          </c:dPt>
          <c:dLbls>
            <c:dLbl>
              <c:idx val="0"/>
              <c:layout>
                <c:manualLayout>
                  <c:x val="8.37847222222222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8D-49F0-992B-382C67A9A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産出額!$P$4</c:f>
              <c:strCache>
                <c:ptCount val="1"/>
                <c:pt idx="0">
                  <c:v>平成4年</c:v>
                </c:pt>
              </c:strCache>
            </c:strRef>
          </c:cat>
          <c:val>
            <c:numRef>
              <c:f>産出額!$Q$13</c:f>
              <c:numCache>
                <c:formatCode>#,##0_);[Red]\(#,##0\)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8D-49F0-992B-382C67A9AC38}"/>
            </c:ext>
          </c:extLst>
        </c:ser>
        <c:ser>
          <c:idx val="8"/>
          <c:order val="8"/>
          <c:tx>
            <c:strRef>
              <c:f>産出額!$P$14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168D-49F0-992B-382C67A9AC38}"/>
              </c:ext>
            </c:extLst>
          </c:dPt>
          <c:dLbls>
            <c:dLbl>
              <c:idx val="0"/>
              <c:layout>
                <c:manualLayout>
                  <c:x val="5.2916666666666667E-2"/>
                  <c:y val="6.46751787927415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8D-49F0-992B-382C67A9A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産出額!$P$4</c:f>
              <c:strCache>
                <c:ptCount val="1"/>
                <c:pt idx="0">
                  <c:v>平成4年</c:v>
                </c:pt>
              </c:strCache>
            </c:strRef>
          </c:cat>
          <c:val>
            <c:numRef>
              <c:f>産出額!$Q$14</c:f>
              <c:numCache>
                <c:formatCode>#,##0_);[Red]\(#,##0\)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68D-49F0-992B-382C67A9A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877368"/>
        <c:axId val="211878152"/>
        <c:axId val="0"/>
      </c:bar3DChart>
      <c:catAx>
        <c:axId val="2118773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11878152"/>
        <c:crosses val="autoZero"/>
        <c:auto val="1"/>
        <c:lblAlgn val="ctr"/>
        <c:lblOffset val="100"/>
        <c:noMultiLvlLbl val="0"/>
      </c:catAx>
      <c:valAx>
        <c:axId val="211878152"/>
        <c:scaling>
          <c:orientation val="minMax"/>
        </c:scaling>
        <c:delete val="1"/>
        <c:axPos val="t"/>
        <c:numFmt formatCode="#,##0_);[Red]\(#,##0\)" sourceLinked="1"/>
        <c:majorTickMark val="none"/>
        <c:minorTickMark val="none"/>
        <c:tickLblPos val="nextTo"/>
        <c:crossAx val="21187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defRPr>
            </a:pPr>
            <a:r>
              <a:rPr lang="ja-JP" b="1"/>
              <a:t>平成</a:t>
            </a:r>
            <a:r>
              <a:rPr lang="en-US" altLang="ja-JP" b="1"/>
              <a:t>19</a:t>
            </a:r>
            <a:r>
              <a:rPr lang="ja-JP" b="1"/>
              <a:t>年</a:t>
            </a:r>
            <a:r>
              <a:rPr lang="en-US" b="1"/>
              <a:t>(200</a:t>
            </a:r>
            <a:r>
              <a:rPr lang="en-US" altLang="ja-JP" b="1"/>
              <a:t>7</a:t>
            </a:r>
            <a:r>
              <a:rPr lang="ja-JP" b="1"/>
              <a:t>年</a:t>
            </a:r>
            <a:r>
              <a:rPr lang="en-US" b="1"/>
              <a:t>)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506944444444443E-2"/>
          <c:y val="2.511777777777777E-2"/>
          <c:w val="0.90298611111111116"/>
          <c:h val="0.9748822222222222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産出額!$T$6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FFFF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4000934738858291E-2"/>
                  <c:y val="3.24301956216459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0-4B6C-93A5-7E91A5E9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産出額!$T$4</c:f>
              <c:strCache>
                <c:ptCount val="1"/>
                <c:pt idx="0">
                  <c:v>平成19年</c:v>
                </c:pt>
              </c:strCache>
            </c:strRef>
          </c:cat>
          <c:val>
            <c:numRef>
              <c:f>産出額!$U$6</c:f>
              <c:numCache>
                <c:formatCode>#,##0_);[Red]\(#,##0\)</c:formatCode>
                <c:ptCount val="1"/>
                <c:pt idx="0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0-4B6C-93A5-7E91A5E974F4}"/>
            </c:ext>
          </c:extLst>
        </c:ser>
        <c:ser>
          <c:idx val="1"/>
          <c:order val="1"/>
          <c:tx>
            <c:strRef>
              <c:f>産出額!$T$7</c:f>
              <c:strCache>
                <c:ptCount val="1"/>
                <c:pt idx="0">
                  <c:v>米</c:v>
                </c:pt>
              </c:strCache>
            </c:strRef>
          </c:tx>
          <c:spPr>
            <a:solidFill>
              <a:srgbClr val="FFFF66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9FF3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910-4B6C-93A5-7E91A5E974F4}"/>
              </c:ext>
            </c:extLst>
          </c:dPt>
          <c:dLbls>
            <c:dLbl>
              <c:idx val="0"/>
              <c:layout>
                <c:manualLayout>
                  <c:x val="3.08680555555553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0-4B6C-93A5-7E91A5E9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産出額!$T$4</c:f>
              <c:strCache>
                <c:ptCount val="1"/>
                <c:pt idx="0">
                  <c:v>平成19年</c:v>
                </c:pt>
              </c:strCache>
            </c:strRef>
          </c:cat>
          <c:val>
            <c:numRef>
              <c:f>産出額!$U$7</c:f>
              <c:numCache>
                <c:formatCode>#,##0_);[Red]\(#,##0\)</c:formatCode>
                <c:ptCount val="1"/>
                <c:pt idx="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10-4B6C-93A5-7E91A5E974F4}"/>
            </c:ext>
          </c:extLst>
        </c:ser>
        <c:ser>
          <c:idx val="2"/>
          <c:order val="2"/>
          <c:tx>
            <c:strRef>
              <c:f>産出額!$T$8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910-4B6C-93A5-7E91A5E974F4}"/>
              </c:ext>
            </c:extLst>
          </c:dPt>
          <c:dLbls>
            <c:dLbl>
              <c:idx val="0"/>
              <c:layout>
                <c:manualLayout>
                  <c:x val="4.6144125717021874E-2"/>
                  <c:y val="2.78573259195703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1440905304528"/>
                      <c:h val="8.16896582463256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910-4B6C-93A5-7E91A5E9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産出額!$T$4</c:f>
              <c:strCache>
                <c:ptCount val="1"/>
                <c:pt idx="0">
                  <c:v>平成19年</c:v>
                </c:pt>
              </c:strCache>
            </c:strRef>
          </c:cat>
          <c:val>
            <c:numRef>
              <c:f>産出額!$U$8</c:f>
              <c:numCache>
                <c:formatCode>#,##0_);[Red]\(#,##0\)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10-4B6C-93A5-7E91A5E974F4}"/>
            </c:ext>
          </c:extLst>
        </c:ser>
        <c:ser>
          <c:idx val="3"/>
          <c:order val="3"/>
          <c:tx>
            <c:strRef>
              <c:f>産出額!$T$9</c:f>
              <c:strCache>
                <c:ptCount val="1"/>
                <c:pt idx="0">
                  <c:v>鶏</c:v>
                </c:pt>
              </c:strCache>
            </c:strRef>
          </c:tx>
          <c:spPr>
            <a:pattFill prst="pct90">
              <a:fgClr>
                <a:srgbClr val="FF990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37154875213892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0-4B6C-93A5-7E91A5E9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産出額!$T$4</c:f>
              <c:strCache>
                <c:ptCount val="1"/>
                <c:pt idx="0">
                  <c:v>平成19年</c:v>
                </c:pt>
              </c:strCache>
            </c:strRef>
          </c:cat>
          <c:val>
            <c:numRef>
              <c:f>産出額!$U$9</c:f>
              <c:numCache>
                <c:formatCode>#,##0_);[Red]\(#,##0\)</c:formatCode>
                <c:ptCount val="1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10-4B6C-93A5-7E91A5E974F4}"/>
            </c:ext>
          </c:extLst>
        </c:ser>
        <c:ser>
          <c:idx val="4"/>
          <c:order val="4"/>
          <c:tx>
            <c:strRef>
              <c:f>産出額!$T$10</c:f>
              <c:strCache>
                <c:ptCount val="1"/>
                <c:pt idx="0">
                  <c:v>乳用牛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2910-4B6C-93A5-7E91A5E974F4}"/>
              </c:ext>
            </c:extLst>
          </c:dPt>
          <c:dLbls>
            <c:dLbl>
              <c:idx val="0"/>
              <c:layout>
                <c:manualLayout>
                  <c:x val="3.40009347388582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0-4B6C-93A5-7E91A5E9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産出額!$T$4</c:f>
              <c:strCache>
                <c:ptCount val="1"/>
                <c:pt idx="0">
                  <c:v>平成19年</c:v>
                </c:pt>
              </c:strCache>
            </c:strRef>
          </c:cat>
          <c:val>
            <c:numRef>
              <c:f>産出額!$U$10</c:f>
              <c:numCache>
                <c:formatCode>#,##0_);[Red]\(#,##0\)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10-4B6C-93A5-7E91A5E974F4}"/>
            </c:ext>
          </c:extLst>
        </c:ser>
        <c:ser>
          <c:idx val="5"/>
          <c:order val="5"/>
          <c:tx>
            <c:strRef>
              <c:f>産出額!$T$11</c:f>
              <c:strCache>
                <c:ptCount val="1"/>
                <c:pt idx="0">
                  <c:v>豚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40009347388582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0-4B6C-93A5-7E91A5E9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産出額!$T$4</c:f>
              <c:strCache>
                <c:ptCount val="1"/>
                <c:pt idx="0">
                  <c:v>平成19年</c:v>
                </c:pt>
              </c:strCache>
            </c:strRef>
          </c:cat>
          <c:val>
            <c:numRef>
              <c:f>産出額!$U$11</c:f>
              <c:numCache>
                <c:formatCode>#,##0_);[Red]\(#,##0\)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10-4B6C-93A5-7E91A5E974F4}"/>
            </c:ext>
          </c:extLst>
        </c:ser>
        <c:ser>
          <c:idx val="6"/>
          <c:order val="6"/>
          <c:tx>
            <c:strRef>
              <c:f>産出額!$T$12</c:f>
              <c:strCache>
                <c:ptCount val="1"/>
                <c:pt idx="0">
                  <c:v>肉用牛</c:v>
                </c:pt>
              </c:strCache>
            </c:strRef>
          </c:tx>
          <c:spPr>
            <a:pattFill prst="pct75">
              <a:fgClr>
                <a:srgbClr val="CC000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2910-4B6C-93A5-7E91A5E974F4}"/>
              </c:ext>
            </c:extLst>
          </c:dPt>
          <c:dLbls>
            <c:dLbl>
              <c:idx val="0"/>
              <c:layout>
                <c:manualLayout>
                  <c:x val="5.34300403039201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0-4B6C-93A5-7E91A5E9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産出額!$T$4</c:f>
              <c:strCache>
                <c:ptCount val="1"/>
                <c:pt idx="0">
                  <c:v>平成19年</c:v>
                </c:pt>
              </c:strCache>
            </c:strRef>
          </c:cat>
          <c:val>
            <c:numRef>
              <c:f>産出額!$U$12</c:f>
              <c:numCache>
                <c:formatCode>#,##0_);[Red]\(#,##0\)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910-4B6C-93A5-7E91A5E974F4}"/>
            </c:ext>
          </c:extLst>
        </c:ser>
        <c:ser>
          <c:idx val="7"/>
          <c:order val="7"/>
          <c:tx>
            <c:strRef>
              <c:f>産出額!$T$13</c:f>
              <c:strCache>
                <c:ptCount val="1"/>
                <c:pt idx="0">
                  <c:v>花 き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858211130123756E-2"/>
                  <c:y val="7.0760393568300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0-4B6C-93A5-7E91A5E9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産出額!$T$4</c:f>
              <c:strCache>
                <c:ptCount val="1"/>
                <c:pt idx="0">
                  <c:v>平成19年</c:v>
                </c:pt>
              </c:strCache>
            </c:strRef>
          </c:cat>
          <c:val>
            <c:numRef>
              <c:f>産出額!$U$13</c:f>
              <c:numCache>
                <c:formatCode>#,##0_);[Red]\(#,##0\)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910-4B6C-93A5-7E91A5E974F4}"/>
            </c:ext>
          </c:extLst>
        </c:ser>
        <c:ser>
          <c:idx val="8"/>
          <c:order val="8"/>
          <c:tx>
            <c:strRef>
              <c:f>産出額!$T$14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90362183912316E-2"/>
                  <c:y val="8.8013532223513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92315941734101"/>
                      <c:h val="8.16896582463256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910-4B6C-93A5-7E91A5E9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産出額!$T$4</c:f>
              <c:strCache>
                <c:ptCount val="1"/>
                <c:pt idx="0">
                  <c:v>平成19年</c:v>
                </c:pt>
              </c:strCache>
            </c:strRef>
          </c:cat>
          <c:val>
            <c:numRef>
              <c:f>産出額!$U$14</c:f>
              <c:numCache>
                <c:formatCode>#,##0_);[Red]\(#,##0\)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10-4B6C-93A5-7E91A5E974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879720"/>
        <c:axId val="211882072"/>
        <c:axId val="0"/>
      </c:bar3DChart>
      <c:catAx>
        <c:axId val="211879720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11882072"/>
        <c:crosses val="autoZero"/>
        <c:auto val="1"/>
        <c:lblAlgn val="ctr"/>
        <c:lblOffset val="100"/>
        <c:noMultiLvlLbl val="0"/>
      </c:catAx>
      <c:valAx>
        <c:axId val="211882072"/>
        <c:scaling>
          <c:orientation val="minMax"/>
        </c:scaling>
        <c:delete val="1"/>
        <c:axPos val="t"/>
        <c:numFmt formatCode="#,##0_);[Red]\(#,##0\)" sourceLinked="1"/>
        <c:majorTickMark val="none"/>
        <c:minorTickMark val="none"/>
        <c:tickLblPos val="nextTo"/>
        <c:crossAx val="21187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47861669575144E-2"/>
          <c:y val="0.11714793646934715"/>
          <c:w val="0.81457923448399217"/>
          <c:h val="0.85775964368090352"/>
        </c:manualLayout>
      </c:layout>
      <c:pieChart>
        <c:varyColors val="1"/>
        <c:ser>
          <c:idx val="0"/>
          <c:order val="0"/>
          <c:tx>
            <c:v>令和元年</c:v>
          </c:tx>
          <c:dPt>
            <c:idx val="0"/>
            <c:bubble3D val="0"/>
            <c:spPr>
              <a:solidFill>
                <a:srgbClr val="99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C-4BD8-A8E7-4AA4431C384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C-4BD8-A8E7-4AA4431C384C}"/>
              </c:ext>
            </c:extLst>
          </c:dPt>
          <c:dPt>
            <c:idx val="2"/>
            <c:bubble3D val="0"/>
            <c:spPr>
              <a:pattFill prst="pct90">
                <a:fgClr>
                  <a:srgbClr val="FF99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FC-4BD8-A8E7-4AA4431C384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FC-4BD8-A8E7-4AA4431C384C}"/>
              </c:ext>
            </c:extLst>
          </c:dPt>
          <c:dPt>
            <c:idx val="4"/>
            <c:bubble3D val="0"/>
            <c:spPr>
              <a:solidFill>
                <a:srgbClr val="FFC000">
                  <a:alpha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FC-4BD8-A8E7-4AA4431C384C}"/>
              </c:ext>
            </c:extLst>
          </c:dPt>
          <c:dPt>
            <c:idx val="5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FC-4BD8-A8E7-4AA4431C384C}"/>
              </c:ext>
            </c:extLst>
          </c:dPt>
          <c:dPt>
            <c:idx val="6"/>
            <c:bubble3D val="0"/>
            <c:spPr>
              <a:pattFill prst="pct70">
                <a:fgClr>
                  <a:srgbClr val="FF99CC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2FC-4BD8-A8E7-4AA4431C384C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2FC-4BD8-A8E7-4AA4431C384C}"/>
              </c:ext>
            </c:extLst>
          </c:dPt>
          <c:dPt>
            <c:idx val="8"/>
            <c:bubble3D val="0"/>
            <c:spPr>
              <a:solidFill>
                <a:srgbClr val="CCE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2FC-4BD8-A8E7-4AA4431C384C}"/>
              </c:ext>
            </c:extLst>
          </c:dPt>
          <c:dLbls>
            <c:dLbl>
              <c:idx val="1"/>
              <c:layout>
                <c:manualLayout>
                  <c:x val="-0.15658378450736449"/>
                  <c:y val="-0.2286820877379258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4015519819121"/>
                      <c:h val="0.159883769725865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2FC-4BD8-A8E7-4AA4431C384C}"/>
                </c:ext>
              </c:extLst>
            </c:dLbl>
            <c:dLbl>
              <c:idx val="2"/>
              <c:layout>
                <c:manualLayout>
                  <c:x val="6.1147129386169313E-2"/>
                  <c:y val="-0.1050481779501133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2976583430022"/>
                      <c:h val="0.145597854598415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2FC-4BD8-A8E7-4AA4431C384C}"/>
                </c:ext>
              </c:extLst>
            </c:dLbl>
            <c:dLbl>
              <c:idx val="3"/>
              <c:layout>
                <c:manualLayout>
                  <c:x val="0.18912953747574993"/>
                  <c:y val="-0.1519816866463145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12841874529399"/>
                      <c:h val="0.191843707543512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2FC-4BD8-A8E7-4AA4431C384C}"/>
                </c:ext>
              </c:extLst>
            </c:dLbl>
            <c:dLbl>
              <c:idx val="4"/>
              <c:layout>
                <c:manualLayout>
                  <c:x val="0.13247251903436252"/>
                  <c:y val="-4.412108615351133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42857222537145"/>
                      <c:h val="0.16472873244483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2FC-4BD8-A8E7-4AA4431C384C}"/>
                </c:ext>
              </c:extLst>
            </c:dLbl>
            <c:dLbl>
              <c:idx val="5"/>
              <c:layout>
                <c:manualLayout>
                  <c:x val="0.15445300915700799"/>
                  <c:y val="9.9717683637776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FC-4BD8-A8E7-4AA4431C384C}"/>
                </c:ext>
              </c:extLst>
            </c:dLbl>
            <c:dLbl>
              <c:idx val="6"/>
              <c:layout>
                <c:manualLayout>
                  <c:x val="0.11925630997158147"/>
                  <c:y val="0.148994438809415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22802846782323"/>
                      <c:h val="0.13812371858610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2FC-4BD8-A8E7-4AA4431C384C}"/>
                </c:ext>
              </c:extLst>
            </c:dLbl>
            <c:dLbl>
              <c:idx val="7"/>
              <c:layout>
                <c:manualLayout>
                  <c:x val="5.0695637735050182E-2"/>
                  <c:y val="5.886669257675864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31196985277776"/>
                      <c:h val="0.15116283683172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2FC-4BD8-A8E7-4AA4431C38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産出額!$X$6:$X$14</c:f>
              <c:strCache>
                <c:ptCount val="9"/>
                <c:pt idx="0">
                  <c:v>野菜</c:v>
                </c:pt>
                <c:pt idx="1">
                  <c:v>米</c:v>
                </c:pt>
                <c:pt idx="2">
                  <c:v>鶏</c:v>
                </c:pt>
                <c:pt idx="3">
                  <c:v>乳用牛</c:v>
                </c:pt>
                <c:pt idx="4">
                  <c:v>果実</c:v>
                </c:pt>
                <c:pt idx="5">
                  <c:v>肉用牛</c:v>
                </c:pt>
                <c:pt idx="6">
                  <c:v>豚</c:v>
                </c:pt>
                <c:pt idx="7">
                  <c:v>花 き</c:v>
                </c:pt>
                <c:pt idx="8">
                  <c:v>その他</c:v>
                </c:pt>
              </c:strCache>
            </c:strRef>
          </c:cat>
          <c:val>
            <c:numRef>
              <c:f>産出額!$Z$6:$Z$14</c:f>
              <c:numCache>
                <c:formatCode>0.0%</c:formatCode>
                <c:ptCount val="9"/>
                <c:pt idx="0">
                  <c:v>0.28053691275167786</c:v>
                </c:pt>
                <c:pt idx="1">
                  <c:v>0.16241610738255033</c:v>
                </c:pt>
                <c:pt idx="2">
                  <c:v>0.15436241610738255</c:v>
                </c:pt>
                <c:pt idx="3">
                  <c:v>0.10335570469798658</c:v>
                </c:pt>
                <c:pt idx="4">
                  <c:v>8.859060402684564E-2</c:v>
                </c:pt>
                <c:pt idx="5">
                  <c:v>8.7248322147651006E-2</c:v>
                </c:pt>
                <c:pt idx="6">
                  <c:v>6.174496644295302E-2</c:v>
                </c:pt>
                <c:pt idx="7">
                  <c:v>4.1610738255033558E-2</c:v>
                </c:pt>
                <c:pt idx="8">
                  <c:v>2.0134228187919462E-2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FC-4BD8-A8E7-4AA4431C384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506944444444443E-2"/>
          <c:y val="4.2333333333333433E-3"/>
          <c:w val="0.92503472222222227"/>
          <c:h val="0.995766666666666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産出額!$X$6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99FF3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9375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5-4251-954E-A0F4AFF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産出額!$X$4</c:f>
              <c:strCache>
                <c:ptCount val="1"/>
                <c:pt idx="0">
                  <c:v>令和4年</c:v>
                </c:pt>
              </c:strCache>
            </c:strRef>
          </c:cat>
          <c:val>
            <c:numRef>
              <c:f>産出額!$Y$6</c:f>
              <c:numCache>
                <c:formatCode>#,##0_);[Red]\(#,##0\)</c:formatCode>
                <c:ptCount val="1"/>
                <c:pt idx="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5-4251-954E-A0F4AFF8CFA2}"/>
            </c:ext>
          </c:extLst>
        </c:ser>
        <c:ser>
          <c:idx val="1"/>
          <c:order val="1"/>
          <c:tx>
            <c:strRef>
              <c:f>産出額!$X$7</c:f>
              <c:strCache>
                <c:ptCount val="1"/>
                <c:pt idx="0">
                  <c:v>米</c:v>
                </c:pt>
              </c:strCache>
            </c:strRef>
          </c:tx>
          <c:spPr>
            <a:solidFill>
              <a:srgbClr val="FFFF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173611111111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5-4251-954E-A0F4AFF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産出額!$X$4</c:f>
              <c:strCache>
                <c:ptCount val="1"/>
                <c:pt idx="0">
                  <c:v>令和4年</c:v>
                </c:pt>
              </c:strCache>
            </c:strRef>
          </c:cat>
          <c:val>
            <c:numRef>
              <c:f>産出額!$Y$7</c:f>
              <c:numCache>
                <c:formatCode>#,##0_);[Red]\(#,##0\)</c:formatCode>
                <c:ptCount val="1"/>
                <c:pt idx="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A5-4251-954E-A0F4AFF8CFA2}"/>
            </c:ext>
          </c:extLst>
        </c:ser>
        <c:ser>
          <c:idx val="2"/>
          <c:order val="2"/>
          <c:tx>
            <c:strRef>
              <c:f>産出額!$X$8</c:f>
              <c:strCache>
                <c:ptCount val="1"/>
                <c:pt idx="0">
                  <c:v>鶏</c:v>
                </c:pt>
              </c:strCache>
            </c:strRef>
          </c:tx>
          <c:spPr>
            <a:pattFill prst="pct90">
              <a:fgClr>
                <a:srgbClr val="FF990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0555555555555552E-2"/>
                  <c:y val="6.46751787927415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5-4251-954E-A0F4AFF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産出額!$X$4</c:f>
              <c:strCache>
                <c:ptCount val="1"/>
                <c:pt idx="0">
                  <c:v>令和4年</c:v>
                </c:pt>
              </c:strCache>
            </c:strRef>
          </c:cat>
          <c:val>
            <c:numRef>
              <c:f>産出額!$Y$8</c:f>
              <c:numCache>
                <c:formatCode>#,##0_);[Red]\(#,##0\)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A5-4251-954E-A0F4AFF8CFA2}"/>
            </c:ext>
          </c:extLst>
        </c:ser>
        <c:ser>
          <c:idx val="3"/>
          <c:order val="3"/>
          <c:tx>
            <c:strRef>
              <c:f>産出額!$X$9</c:f>
              <c:strCache>
                <c:ptCount val="1"/>
                <c:pt idx="0">
                  <c:v>乳用牛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0A5-4251-954E-A0F4AFF8CFA2}"/>
              </c:ext>
            </c:extLst>
          </c:dPt>
          <c:dLbls>
            <c:dLbl>
              <c:idx val="0"/>
              <c:layout>
                <c:manualLayout>
                  <c:x val="0.10142361111111112"/>
                  <c:y val="2.7777777784245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A5-4251-954E-A0F4AFF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産出額!$X$4</c:f>
              <c:strCache>
                <c:ptCount val="1"/>
                <c:pt idx="0">
                  <c:v>令和4年</c:v>
                </c:pt>
              </c:strCache>
            </c:strRef>
          </c:cat>
          <c:val>
            <c:numRef>
              <c:f>産出額!$Y$9</c:f>
              <c:numCache>
                <c:formatCode>#,##0_);[Red]\(#,##0\)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A5-4251-954E-A0F4AFF8CFA2}"/>
            </c:ext>
          </c:extLst>
        </c:ser>
        <c:ser>
          <c:idx val="4"/>
          <c:order val="4"/>
          <c:tx>
            <c:strRef>
              <c:f>産出額!$X$10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10A5-4251-954E-A0F4AFF8CFA2}"/>
              </c:ext>
            </c:extLst>
          </c:dPt>
          <c:dLbls>
            <c:dLbl>
              <c:idx val="0"/>
              <c:layout>
                <c:manualLayout>
                  <c:x val="8.819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A5-4251-954E-A0F4AFF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産出額!$X$4</c:f>
              <c:strCache>
                <c:ptCount val="1"/>
                <c:pt idx="0">
                  <c:v>令和4年</c:v>
                </c:pt>
              </c:strCache>
            </c:strRef>
          </c:cat>
          <c:val>
            <c:numRef>
              <c:f>産出額!$Y$10</c:f>
              <c:numCache>
                <c:formatCode>#,##0_);[Red]\(#,##0\)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A5-4251-954E-A0F4AFF8CFA2}"/>
            </c:ext>
          </c:extLst>
        </c:ser>
        <c:ser>
          <c:idx val="5"/>
          <c:order val="5"/>
          <c:tx>
            <c:strRef>
              <c:f>産出額!$X$11</c:f>
              <c:strCache>
                <c:ptCount val="1"/>
                <c:pt idx="0">
                  <c:v>肉用牛</c:v>
                </c:pt>
              </c:strCache>
            </c:strRef>
          </c:tx>
          <c:spPr>
            <a:pattFill prst="pct80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0A5-4251-954E-A0F4AFF8CFA2}"/>
              </c:ext>
            </c:extLst>
          </c:dPt>
          <c:dLbls>
            <c:dLbl>
              <c:idx val="0"/>
              <c:layout>
                <c:manualLayout>
                  <c:x val="6.6145833333333334E-2"/>
                  <c:y val="6.46751787927415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A5-4251-954E-A0F4AFF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産出額!$X$4</c:f>
              <c:strCache>
                <c:ptCount val="1"/>
                <c:pt idx="0">
                  <c:v>令和4年</c:v>
                </c:pt>
              </c:strCache>
            </c:strRef>
          </c:cat>
          <c:val>
            <c:numRef>
              <c:f>産出額!$Y$11</c:f>
              <c:numCache>
                <c:formatCode>#,##0_);[Red]\(#,##0\)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A5-4251-954E-A0F4AFF8CFA2}"/>
            </c:ext>
          </c:extLst>
        </c:ser>
        <c:ser>
          <c:idx val="6"/>
          <c:order val="6"/>
          <c:tx>
            <c:v>肉用牛</c:v>
          </c:tx>
          <c:spPr>
            <a:solidFill>
              <a:srgbClr val="FFCCFF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10A5-4251-954E-A0F4AFF8CFA2}"/>
              </c:ext>
            </c:extLst>
          </c:dPt>
          <c:dLbls>
            <c:dLbl>
              <c:idx val="0"/>
              <c:layout>
                <c:manualLayout>
                  <c:x val="6.61458333333333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A5-4251-954E-A0F4AFF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産出額!$X$4</c:f>
              <c:strCache>
                <c:ptCount val="1"/>
                <c:pt idx="0">
                  <c:v>令和4年</c:v>
                </c:pt>
              </c:strCache>
            </c:strRef>
          </c:cat>
          <c:val>
            <c:numRef>
              <c:f>産出額!$Y$12</c:f>
              <c:numCache>
                <c:formatCode>#,##0_);[Red]\(#,##0\)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0A5-4251-954E-A0F4AFF8CFA2}"/>
            </c:ext>
          </c:extLst>
        </c:ser>
        <c:ser>
          <c:idx val="7"/>
          <c:order val="7"/>
          <c:tx>
            <c:strRef>
              <c:f>産出額!$X$13</c:f>
              <c:strCache>
                <c:ptCount val="1"/>
                <c:pt idx="0">
                  <c:v>花 き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10A5-4251-954E-A0F4AFF8CFA2}"/>
              </c:ext>
            </c:extLst>
          </c:dPt>
          <c:dLbls>
            <c:dLbl>
              <c:idx val="0"/>
              <c:layout>
                <c:manualLayout>
                  <c:x val="9.1587477940784506E-2"/>
                  <c:y val="7.804938965377290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A5-4251-954E-A0F4AFF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産出額!$X$4</c:f>
              <c:strCache>
                <c:ptCount val="1"/>
                <c:pt idx="0">
                  <c:v>令和4年</c:v>
                </c:pt>
              </c:strCache>
            </c:strRef>
          </c:cat>
          <c:val>
            <c:numRef>
              <c:f>産出額!$Y$13</c:f>
              <c:numCache>
                <c:formatCode>#,##0_);[Red]\(#,##0\)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A5-4251-954E-A0F4AFF8CFA2}"/>
            </c:ext>
          </c:extLst>
        </c:ser>
        <c:ser>
          <c:idx val="8"/>
          <c:order val="8"/>
          <c:tx>
            <c:strRef>
              <c:f>産出額!$X$14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575210168898905E-2"/>
                  <c:y val="-6.7465530363244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A5-4251-954E-A0F4AFF8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産出額!$X$4</c:f>
              <c:strCache>
                <c:ptCount val="1"/>
                <c:pt idx="0">
                  <c:v>令和4年</c:v>
                </c:pt>
              </c:strCache>
            </c:strRef>
          </c:cat>
          <c:val>
            <c:numRef>
              <c:f>産出額!$Y$14</c:f>
              <c:numCache>
                <c:formatCode>#,##0_);[Red]\(#,##0\)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A5-4251-954E-A0F4AFF8CF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879328"/>
        <c:axId val="211878544"/>
        <c:axId val="0"/>
      </c:bar3DChart>
      <c:catAx>
        <c:axId val="211879328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11878544"/>
        <c:crosses val="autoZero"/>
        <c:auto val="1"/>
        <c:lblAlgn val="ctr"/>
        <c:lblOffset val="100"/>
        <c:noMultiLvlLbl val="0"/>
      </c:catAx>
      <c:valAx>
        <c:axId val="211878544"/>
        <c:scaling>
          <c:orientation val="minMax"/>
        </c:scaling>
        <c:delete val="1"/>
        <c:axPos val="t"/>
        <c:numFmt formatCode="#,##0_);[Red]\(#,##0\)" sourceLinked="1"/>
        <c:majorTickMark val="none"/>
        <c:minorTickMark val="none"/>
        <c:tickLblPos val="nextTo"/>
        <c:crossAx val="21187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66849301656514E-2"/>
          <c:y val="8.8016418160495893E-2"/>
          <c:w val="0.87409613141063913"/>
          <c:h val="0.79076086956521741"/>
        </c:manualLayout>
      </c:layout>
      <c:areaChart>
        <c:grouping val="stacked"/>
        <c:varyColors val="0"/>
        <c:ser>
          <c:idx val="0"/>
          <c:order val="0"/>
          <c:tx>
            <c:strRef>
              <c:f>耕地面積!$L$7</c:f>
              <c:strCache>
                <c:ptCount val="1"/>
                <c:pt idx="0">
                  <c:v>田</c:v>
                </c:pt>
              </c:strCache>
            </c:strRef>
          </c:tx>
          <c:spPr>
            <a:solidFill>
              <a:srgbClr val="FFFF66"/>
            </a:solidFill>
            <a:ln w="6350">
              <a:solidFill>
                <a:schemeClr val="bg2">
                  <a:lumMod val="50000"/>
                </a:schemeClr>
              </a:solidFill>
              <a:prstDash val="solid"/>
            </a:ln>
          </c:spPr>
          <c:cat>
            <c:strRef>
              <c:f>耕地面積!$M$5:$R$5</c:f>
              <c:strCache>
                <c:ptCount val="6"/>
                <c:pt idx="0">
                  <c:v>平成7年
（1995年）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  <c:pt idx="5">
                  <c:v>令和2年
(2020年)</c:v>
                </c:pt>
              </c:strCache>
            </c:strRef>
          </c:cat>
          <c:val>
            <c:numRef>
              <c:f>耕地面積!$M$7:$R$7</c:f>
              <c:numCache>
                <c:formatCode>#,##0_);[Red]\(#,##0\)</c:formatCode>
                <c:ptCount val="6"/>
                <c:pt idx="0">
                  <c:v>21168</c:v>
                </c:pt>
                <c:pt idx="1">
                  <c:v>19661</c:v>
                </c:pt>
                <c:pt idx="2">
                  <c:v>17769.45</c:v>
                </c:pt>
                <c:pt idx="3">
                  <c:v>16350</c:v>
                </c:pt>
                <c:pt idx="4">
                  <c:v>14706</c:v>
                </c:pt>
                <c:pt idx="5">
                  <c:v>11925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9-4597-A323-7937B96B7A28}"/>
            </c:ext>
          </c:extLst>
        </c:ser>
        <c:ser>
          <c:idx val="1"/>
          <c:order val="1"/>
          <c:tx>
            <c:strRef>
              <c:f>耕地面積!$L$8</c:f>
              <c:strCache>
                <c:ptCount val="1"/>
                <c:pt idx="0">
                  <c:v>畑</c:v>
                </c:pt>
              </c:strCache>
            </c:strRef>
          </c:tx>
          <c:spPr>
            <a:solidFill>
              <a:srgbClr val="99FF33"/>
            </a:solidFill>
            <a:ln w="3175">
              <a:solidFill>
                <a:schemeClr val="bg2">
                  <a:lumMod val="50000"/>
                </a:schemeClr>
              </a:solidFill>
            </a:ln>
          </c:spPr>
          <c:cat>
            <c:strRef>
              <c:f>耕地面積!$M$5:$R$5</c:f>
              <c:strCache>
                <c:ptCount val="6"/>
                <c:pt idx="0">
                  <c:v>平成7年
（1995年）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  <c:pt idx="5">
                  <c:v>令和2年
(2020年)</c:v>
                </c:pt>
              </c:strCache>
            </c:strRef>
          </c:cat>
          <c:val>
            <c:numRef>
              <c:f>耕地面積!$M$8:$R$8</c:f>
              <c:numCache>
                <c:formatCode>#,##0_);[Red]\(#,##0\)</c:formatCode>
                <c:ptCount val="6"/>
                <c:pt idx="0">
                  <c:v>6931</c:v>
                </c:pt>
                <c:pt idx="1">
                  <c:v>6342</c:v>
                </c:pt>
                <c:pt idx="2">
                  <c:v>5551.11</c:v>
                </c:pt>
                <c:pt idx="3">
                  <c:v>5423</c:v>
                </c:pt>
                <c:pt idx="4">
                  <c:v>4693</c:v>
                </c:pt>
                <c:pt idx="5">
                  <c:v>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89-4597-A323-7937B96B7A28}"/>
            </c:ext>
          </c:extLst>
        </c:ser>
        <c:ser>
          <c:idx val="2"/>
          <c:order val="2"/>
          <c:tx>
            <c:strRef>
              <c:f>耕地面積!$L$9</c:f>
              <c:strCache>
                <c:ptCount val="1"/>
                <c:pt idx="0">
                  <c:v>樹園地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bg2">
                  <a:lumMod val="50000"/>
                </a:schemeClr>
              </a:solidFill>
            </a:ln>
          </c:spPr>
          <c:cat>
            <c:strRef>
              <c:f>耕地面積!$M$5:$R$5</c:f>
              <c:strCache>
                <c:ptCount val="6"/>
                <c:pt idx="0">
                  <c:v>平成7年
（1995年）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  <c:pt idx="5">
                  <c:v>令和2年
(2020年)</c:v>
                </c:pt>
              </c:strCache>
            </c:strRef>
          </c:cat>
          <c:val>
            <c:numRef>
              <c:f>耕地面積!$M$9:$R$9</c:f>
              <c:numCache>
                <c:formatCode>#,##0_);[Red]\(#,##0\)</c:formatCode>
                <c:ptCount val="6"/>
                <c:pt idx="0">
                  <c:v>3236</c:v>
                </c:pt>
                <c:pt idx="1">
                  <c:v>2487</c:v>
                </c:pt>
                <c:pt idx="2">
                  <c:v>1937.76</c:v>
                </c:pt>
                <c:pt idx="3">
                  <c:v>1541</c:v>
                </c:pt>
                <c:pt idx="4">
                  <c:v>1236</c:v>
                </c:pt>
                <c:pt idx="5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89-4597-A323-7937B96B7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80112"/>
        <c:axId val="211884032"/>
      </c:areaChart>
      <c:catAx>
        <c:axId val="211880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88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84032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000"/>
                  <a:t>（ｈａ）</a:t>
                </a:r>
              </a:p>
            </c:rich>
          </c:tx>
          <c:layout>
            <c:manualLayout>
              <c:xMode val="edge"/>
              <c:yMode val="edge"/>
              <c:x val="3.5697035730733372E-2"/>
              <c:y val="2.14798682079633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8801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8.png"/><Relationship Id="rId5" Type="http://schemas.openxmlformats.org/officeDocument/2006/relationships/image" Target="../media/image9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10" Type="http://schemas.openxmlformats.org/officeDocument/2006/relationships/image" Target="../media/image5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474008</xdr:colOff>
      <xdr:row>20</xdr:row>
      <xdr:rowOff>87404</xdr:rowOff>
    </xdr:from>
    <xdr:to>
      <xdr:col>8</xdr:col>
      <xdr:colOff>459440</xdr:colOff>
      <xdr:row>23</xdr:row>
      <xdr:rowOff>33617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8626" y="5600698"/>
          <a:ext cx="4770343" cy="652184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385483</xdr:colOff>
      <xdr:row>3</xdr:row>
      <xdr:rowOff>6723</xdr:rowOff>
    </xdr:from>
    <xdr:to>
      <xdr:col>10</xdr:col>
      <xdr:colOff>461683</xdr:colOff>
      <xdr:row>18</xdr:row>
      <xdr:rowOff>262216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0.3619</cdr:x>
      <cdr:y>0.00881</cdr:y>
    </cdr:from>
    <cdr:to>
      <cdr:x>0.77332</cdr:x>
      <cdr:y>0.07792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404061" y="40742"/>
          <a:ext cx="2733000" cy="319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きかんてきのうぎょうじゅうじしゃすう　　　　　　　　　のうかすう</a:t>
          </a:r>
        </a:p>
      </cdr:txBody>
    </cdr:sp>
  </cdr:relSizeAnchor>
  <cdr:relSizeAnchor xmlns:cdr="http://schemas.openxmlformats.org/drawingml/2006/chartDrawing">
    <cdr:from>
      <cdr:x>0.70096</cdr:x>
      <cdr:y>0.05209</cdr:y>
    </cdr:from>
    <cdr:to>
      <cdr:x>0.88664</cdr:x>
      <cdr:y>0.34965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E8289B8A-C249-45BA-4A70-FD7D9D6F0743}"/>
            </a:ext>
          </a:extLst>
        </cdr:cNvPr>
        <cdr:cNvGrpSpPr>
          <a:grpSpLocks xmlns:a="http://schemas.openxmlformats.org/drawingml/2006/main" noChangeAspect="1"/>
        </cdr:cNvGrpSpPr>
      </cdr:nvGrpSpPr>
      <cdr:grpSpPr>
        <a:xfrm xmlns:a="http://schemas.openxmlformats.org/drawingml/2006/main">
          <a:off x="4219639" y="233602"/>
          <a:ext cx="1117756" cy="1334436"/>
          <a:chOff x="-1362075" y="-6477000"/>
          <a:chExt cx="2628900" cy="2933700"/>
        </a:xfrm>
      </cdr:grpSpPr>
      <cdr:pic>
        <cdr:nvPicPr>
          <cdr:cNvPr id="6" name="図 5" descr="農家の家族のイラスト">
            <a:extLst xmlns:a="http://schemas.openxmlformats.org/drawingml/2006/main">
              <a:ext uri="{FF2B5EF4-FFF2-40B4-BE49-F238E27FC236}">
                <a16:creationId xmlns:a16="http://schemas.microsoft.com/office/drawing/2014/main" id="{5271F306-DCCE-3502-C405-F09FB65671EE}"/>
              </a:ext>
            </a:extLst>
          </cdr:cNvPr>
          <cdr:cNvPicPr>
            <a:picLocks xmlns:a="http://schemas.openxmlformats.org/drawingml/2006/main" noChangeAspect="1"/>
          </cdr:cNvPicPr>
        </cdr:nvPicPr>
        <cdr:blipFill rotWithShape="1"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l="64500"/>
          <a:stretch xmlns:a="http://schemas.openxmlformats.org/drawingml/2006/main"/>
        </cdr:blipFill>
        <cdr:spPr bwMode="auto">
          <a:xfrm xmlns:a="http://schemas.openxmlformats.org/drawingml/2006/main">
            <a:off x="-85725" y="-6477000"/>
            <a:ext cx="1352550" cy="29337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53640926-AAD7-44D8-BBD7-CCE9431645EC}">
              <a14:shadowObscured xmlns:a14="http://schemas.microsoft.com/office/drawing/2010/main"/>
            </a:ext>
          </a:extLst>
        </cdr:spPr>
      </cdr:pic>
      <cdr:pic>
        <cdr:nvPicPr>
          <cdr:cNvPr id="7" name="図 6" descr="農家の家族のイラスト">
            <a:extLst xmlns:a="http://schemas.openxmlformats.org/drawingml/2006/main">
              <a:ext uri="{FF2B5EF4-FFF2-40B4-BE49-F238E27FC236}">
                <a16:creationId xmlns:a16="http://schemas.microsoft.com/office/drawing/2014/main" id="{3E3ABD7A-922D-4385-A615-66A010910036}"/>
              </a:ext>
            </a:extLst>
          </cdr:cNvPr>
          <cdr:cNvPicPr>
            <a:picLocks xmlns:a="http://schemas.openxmlformats.org/drawingml/2006/main" noChangeAspect="1"/>
          </cdr:cNvPicPr>
        </cdr:nvPicPr>
        <cdr:blipFill rotWithShape="1"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5000"/>
          <a:stretch xmlns:a="http://schemas.openxmlformats.org/drawingml/2006/main"/>
        </cdr:blipFill>
        <cdr:spPr bwMode="auto">
          <a:xfrm xmlns:a="http://schemas.openxmlformats.org/drawingml/2006/main">
            <a:off x="-1362075" y="-6477000"/>
            <a:ext cx="1333500" cy="29337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53640926-AAD7-44D8-BBD7-CCE9431645EC}">
              <a14:shadowObscured xmlns:a14="http://schemas.microsoft.com/office/drawing/2010/main"/>
            </a:ext>
          </a:extLst>
        </cdr:spPr>
      </cdr:pic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207376</xdr:colOff>
      <xdr:row>41</xdr:row>
      <xdr:rowOff>101629</xdr:rowOff>
    </xdr:from>
    <xdr:to>
      <xdr:col>24</xdr:col>
      <xdr:colOff>11250</xdr:colOff>
      <xdr:row>46</xdr:row>
      <xdr:rowOff>121710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0293174" y="5153090"/>
          <a:ext cx="4392997" cy="1218732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492304</xdr:colOff>
      <xdr:row>4</xdr:row>
      <xdr:rowOff>53511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47135" y="1038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91805</xdr:colOff>
      <xdr:row>2</xdr:row>
      <xdr:rowOff>93324</xdr:rowOff>
    </xdr:from>
    <xdr:to>
      <xdr:col>13</xdr:col>
      <xdr:colOff>607074</xdr:colOff>
      <xdr:row>59</xdr:row>
      <xdr:rowOff>138430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91805" y="607032"/>
          <a:ext cx="9196932" cy="8101758"/>
          <a:chOff x="83243" y="685605"/>
          <a:chExt cx="10230598" cy="8264284"/>
        </a:xfrm>
      </xdr:grpSpPr>
      <xdr:graphicFrame macro="">
        <xdr:nvGraphicFramePr>
          <xdr:cNvPr id="8" name="グラフ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aphicFramePr>
            <a:graphicFrameLocks/>
          </xdr:cNvGraphicFramePr>
        </xdr:nvGraphicFramePr>
        <xdr:xfrm>
          <a:off x="83243" y="1378654"/>
          <a:ext cx="3470364" cy="36539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" name="グラフ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aphicFramePr>
            <a:graphicFrameLocks/>
          </xdr:cNvGraphicFramePr>
        </xdr:nvGraphicFramePr>
        <xdr:xfrm>
          <a:off x="3618507" y="1407229"/>
          <a:ext cx="3196021" cy="3695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aphicFramePr/>
        </xdr:nvGraphicFramePr>
        <xdr:xfrm>
          <a:off x="739967" y="5048121"/>
          <a:ext cx="3317571" cy="38651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31" name="グラフ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GraphicFramePr/>
        </xdr:nvGraphicFramePr>
        <xdr:xfrm>
          <a:off x="4200312" y="5039904"/>
          <a:ext cx="2535639" cy="39099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aphicFramePr>
            <a:graphicFrameLocks/>
          </xdr:cNvGraphicFramePr>
        </xdr:nvGraphicFramePr>
        <xdr:xfrm>
          <a:off x="6882284" y="1524534"/>
          <a:ext cx="3431557" cy="32370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7017400" y="5066193"/>
            <a:ext cx="3196320" cy="3816236"/>
            <a:chOff x="6444683" y="4713942"/>
            <a:chExt cx="2945845" cy="3540832"/>
          </a:xfrm>
        </xdr:grpSpPr>
        <xdr:graphicFrame macro="">
          <xdr:nvGraphicFramePr>
            <xdr:cNvPr id="28" name="グラフ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GraphicFramePr/>
          </xdr:nvGraphicFramePr>
          <xdr:xfrm>
            <a:off x="6444683" y="4781176"/>
            <a:ext cx="2945845" cy="347359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820646" y="4713942"/>
              <a:ext cx="1919941" cy="381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40" b="1"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令和４年（</a:t>
              </a:r>
              <a:r>
                <a:rPr kumimoji="1" lang="en-US" altLang="ja-JP" sz="1440" b="1"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2022</a:t>
              </a:r>
              <a:r>
                <a:rPr kumimoji="1" lang="ja-JP" altLang="en-US" sz="1440" b="1"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年）</a:t>
              </a: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Object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767805" y="690166"/>
                <a:ext cx="2258969" cy="9520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Object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4027533" y="685605"/>
                <a:ext cx="2387581" cy="9437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3" name="Object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7218197" y="710287"/>
                <a:ext cx="2542080" cy="9422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0.76369</cdr:x>
      <cdr:y>0.34983</cdr:y>
    </cdr:from>
    <cdr:to>
      <cdr:x>0.91692</cdr:x>
      <cdr:y>0.482</cdr:y>
    </cdr:to>
    <cdr:pic>
      <cdr:nvPicPr>
        <cdr:cNvPr id="8" name="図 7" descr="\\pitpro1\Homes$\nishioasuka\Desktop\とうけいこどもページ\イラスト\稲.png">
          <a:extLst xmlns:a="http://schemas.openxmlformats.org/drawingml/2006/main">
            <a:ext uri="{FF2B5EF4-FFF2-40B4-BE49-F238E27FC236}">
              <a16:creationId xmlns:a16="http://schemas.microsoft.com/office/drawing/2014/main" id="{A39079FD-A779-C9EF-81EA-FBD682A63E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48051" y="1184108"/>
          <a:ext cx="491184" cy="447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0.68406</cdr:x>
      <cdr:y>0.69707</cdr:y>
    </cdr:from>
    <cdr:to>
      <cdr:x>0.84324</cdr:x>
      <cdr:y>0.81654</cdr:y>
    </cdr:to>
    <cdr:grpSp>
      <cdr:nvGrpSpPr>
        <cdr:cNvPr id="11" name="グループ化 10">
          <a:extLst xmlns:a="http://schemas.openxmlformats.org/drawingml/2006/main">
            <a:ext uri="{FF2B5EF4-FFF2-40B4-BE49-F238E27FC236}">
              <a16:creationId xmlns:a16="http://schemas.microsoft.com/office/drawing/2014/main" id="{4F056397-24EA-5BEA-1064-A9F674306963}"/>
            </a:ext>
          </a:extLst>
        </cdr:cNvPr>
        <cdr:cNvGrpSpPr/>
      </cdr:nvGrpSpPr>
      <cdr:grpSpPr>
        <a:xfrm xmlns:a="http://schemas.openxmlformats.org/drawingml/2006/main">
          <a:off x="2134083" y="2496949"/>
          <a:ext cx="496598" cy="427949"/>
          <a:chOff x="50800" y="50800"/>
          <a:chExt cx="554105" cy="432712"/>
        </a:xfrm>
      </cdr:grpSpPr>
      <cdr:pic>
        <cdr:nvPicPr>
          <cdr:cNvPr id="9" name="図 8" descr="\\pitpro1\Homes$\nishioasuka\Desktop\とうけいこどもページ\イラスト\なす.png">
            <a:extLst xmlns:a="http://schemas.openxmlformats.org/drawingml/2006/main">
              <a:ext uri="{FF2B5EF4-FFF2-40B4-BE49-F238E27FC236}">
                <a16:creationId xmlns:a16="http://schemas.microsoft.com/office/drawing/2014/main" id="{A6D85F42-4679-C421-5F5A-235581FFFA8F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214382" y="50800"/>
            <a:ext cx="390523" cy="4327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10" name="図 9" descr="\\pitpro1\Homes$\nishioasuka\Desktop\とうけいこどもページ\イラスト\トマト.png">
            <a:extLst xmlns:a="http://schemas.openxmlformats.org/drawingml/2006/main">
              <a:ext uri="{FF2B5EF4-FFF2-40B4-BE49-F238E27FC236}">
                <a16:creationId xmlns:a16="http://schemas.microsoft.com/office/drawing/2014/main" id="{C6A7C902-97E6-4CD8-E2B6-9695A960021B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50800" y="92988"/>
            <a:ext cx="285748" cy="2857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</cdr:grpSp>
  </cdr:relSizeAnchor>
  <cdr:relSizeAnchor xmlns:cdr="http://schemas.openxmlformats.org/drawingml/2006/chartDrawing">
    <cdr:from>
      <cdr:x>0.58918</cdr:x>
      <cdr:y>0.29161</cdr:y>
    </cdr:from>
    <cdr:to>
      <cdr:x>0.77426</cdr:x>
      <cdr:y>0.35444</cdr:y>
    </cdr:to>
    <cdr:sp macro="" textlink="">
      <cdr:nvSpPr>
        <cdr:cNvPr id="12" name="テキスト ボックス 15"/>
        <cdr:cNvSpPr txBox="1"/>
      </cdr:nvSpPr>
      <cdr:spPr>
        <a:xfrm xmlns:a="http://schemas.openxmlformats.org/drawingml/2006/main">
          <a:off x="1888649" y="987038"/>
          <a:ext cx="593280" cy="2126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こめ</a:t>
          </a:r>
          <a:endParaRPr kumimoji="1" lang="en-US" altLang="ja-JP" sz="7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endParaRPr kumimoji="1" lang="ja-JP" altLang="en-US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0.36548</cdr:x>
      <cdr:y>0.71011</cdr:y>
    </cdr:from>
    <cdr:to>
      <cdr:x>0.55055</cdr:x>
      <cdr:y>0.77294</cdr:y>
    </cdr:to>
    <cdr:sp macro="" textlink="">
      <cdr:nvSpPr>
        <cdr:cNvPr id="13" name="テキスト ボックス 15"/>
        <cdr:cNvSpPr txBox="1"/>
      </cdr:nvSpPr>
      <cdr:spPr>
        <a:xfrm xmlns:a="http://schemas.openxmlformats.org/drawingml/2006/main">
          <a:off x="1142198" y="2527132"/>
          <a:ext cx="578384" cy="22359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かじつ</a:t>
          </a:r>
          <a:endParaRPr kumimoji="1" lang="en-US" altLang="ja-JP" sz="7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endParaRPr kumimoji="1" lang="ja-JP" altLang="en-US" sz="12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0.67313</cdr:x>
      <cdr:y>0.56302</cdr:y>
    </cdr:from>
    <cdr:to>
      <cdr:x>0.85821</cdr:x>
      <cdr:y>0.62586</cdr:y>
    </cdr:to>
    <cdr:sp macro="" textlink="">
      <cdr:nvSpPr>
        <cdr:cNvPr id="14" name="テキスト ボックス 15"/>
        <cdr:cNvSpPr txBox="1"/>
      </cdr:nvSpPr>
      <cdr:spPr>
        <a:xfrm xmlns:a="http://schemas.openxmlformats.org/drawingml/2006/main">
          <a:off x="2103680" y="2003653"/>
          <a:ext cx="578415" cy="2236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やさい</a:t>
          </a:r>
          <a:endParaRPr kumimoji="1" lang="en-US" altLang="ja-JP" sz="7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pPr algn="ctr"/>
          <a:endParaRPr kumimoji="1" lang="ja-JP" altLang="en-US" sz="12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0.17613</cdr:x>
      <cdr:y>0.60626</cdr:y>
    </cdr:from>
    <cdr:to>
      <cdr:x>0.36121</cdr:x>
      <cdr:y>0.66909</cdr:y>
    </cdr:to>
    <cdr:sp macro="" textlink="">
      <cdr:nvSpPr>
        <cdr:cNvPr id="15" name="テキスト ボックス 15"/>
        <cdr:cNvSpPr txBox="1"/>
      </cdr:nvSpPr>
      <cdr:spPr>
        <a:xfrm xmlns:a="http://schemas.openxmlformats.org/drawingml/2006/main">
          <a:off x="550448" y="2157557"/>
          <a:ext cx="578416" cy="22359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とり</a:t>
          </a:r>
          <a:endParaRPr kumimoji="1" lang="en-US" altLang="ja-JP" sz="7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pPr algn="ctr"/>
          <a:endParaRPr kumimoji="1" lang="ja-JP" altLang="en-US" sz="12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0.3426</cdr:y>
    </cdr:from>
    <cdr:to>
      <cdr:x>0.18464</cdr:x>
      <cdr:y>0.38899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0" y="1227212"/>
          <a:ext cx="576015" cy="16618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にゅうようぎゅう</a:t>
          </a:r>
          <a:endParaRPr kumimoji="1" lang="en-US" altLang="ja-JP" sz="6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pPr algn="ctr"/>
          <a:endParaRPr kumimoji="1" lang="ja-JP" altLang="en-US" sz="12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0.41595</cdr:x>
      <cdr:y>0.1924</cdr:y>
    </cdr:from>
    <cdr:to>
      <cdr:x>0.60103</cdr:x>
      <cdr:y>0.25524</cdr:y>
    </cdr:to>
    <cdr:sp macro="" textlink="">
      <cdr:nvSpPr>
        <cdr:cNvPr id="17" name="テキスト ボックス 15"/>
        <cdr:cNvSpPr txBox="1"/>
      </cdr:nvSpPr>
      <cdr:spPr>
        <a:xfrm xmlns:a="http://schemas.openxmlformats.org/drawingml/2006/main">
          <a:off x="1299932" y="684695"/>
          <a:ext cx="578415" cy="2236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た</a:t>
          </a:r>
          <a:endParaRPr kumimoji="1" lang="en-US" altLang="ja-JP" sz="7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pPr algn="ctr"/>
          <a:endParaRPr kumimoji="1" lang="ja-JP" altLang="en-US" sz="12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0.09252</cdr:x>
      <cdr:y>0.47389</cdr:y>
    </cdr:from>
    <cdr:to>
      <cdr:x>0.27759</cdr:x>
      <cdr:y>0.53673</cdr:y>
    </cdr:to>
    <cdr:sp macro="" textlink="">
      <cdr:nvSpPr>
        <cdr:cNvPr id="18" name="テキスト ボックス 15"/>
        <cdr:cNvSpPr txBox="1"/>
      </cdr:nvSpPr>
      <cdr:spPr>
        <a:xfrm xmlns:a="http://schemas.openxmlformats.org/drawingml/2006/main">
          <a:off x="289152" y="1686465"/>
          <a:ext cx="578384" cy="2236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か</a:t>
          </a:r>
          <a:endParaRPr kumimoji="1" lang="en-US" altLang="ja-JP" sz="7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pPr algn="ctr"/>
          <a:endParaRPr kumimoji="1" lang="ja-JP" altLang="en-US" sz="12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0.06301</cdr:x>
      <cdr:y>0.20692</cdr:y>
    </cdr:from>
    <cdr:to>
      <cdr:x>0.24808</cdr:x>
      <cdr:y>0.26975</cdr:y>
    </cdr:to>
    <cdr:sp macro="" textlink="">
      <cdr:nvSpPr>
        <cdr:cNvPr id="19" name="テキスト ボックス 15"/>
        <cdr:cNvSpPr txBox="1"/>
      </cdr:nvSpPr>
      <cdr:spPr>
        <a:xfrm xmlns:a="http://schemas.openxmlformats.org/drawingml/2006/main">
          <a:off x="196921" y="736385"/>
          <a:ext cx="578384" cy="2235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7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ぶた</a:t>
          </a:r>
          <a:endParaRPr kumimoji="1" lang="en-US" altLang="ja-JP" sz="7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pPr algn="l"/>
          <a:endParaRPr kumimoji="1" lang="ja-JP" altLang="en-US" sz="12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0.1592</cdr:x>
      <cdr:y>0.09883</cdr:y>
    </cdr:from>
    <cdr:to>
      <cdr:x>0.46039</cdr:x>
      <cdr:y>0.16166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497535" y="351730"/>
          <a:ext cx="941284" cy="22359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7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にくようぎゅう</a:t>
          </a:r>
          <a:endParaRPr kumimoji="1" lang="en-US" altLang="ja-JP" sz="7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pPr algn="l"/>
          <a:endParaRPr kumimoji="1" lang="ja-JP" altLang="en-US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0.00743</cdr:x>
      <cdr:y>0.14564</cdr:y>
    </cdr:from>
    <cdr:to>
      <cdr:x>0.12975</cdr:x>
      <cdr:y>0.22178</cdr:y>
    </cdr:to>
    <cdr:pic>
      <cdr:nvPicPr>
        <cdr:cNvPr id="21" name="図 20">
          <a:extLst xmlns:a="http://schemas.openxmlformats.org/drawingml/2006/main">
            <a:ext uri="{FF2B5EF4-FFF2-40B4-BE49-F238E27FC236}">
              <a16:creationId xmlns:a16="http://schemas.microsoft.com/office/drawing/2014/main" id="{8F18BF7C-9E9B-5C76-3C0F-08C60369241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4"/>
        <a:srcRect xmlns:a="http://schemas.openxmlformats.org/drawingml/2006/main" l="1482" t="9419" r="-160" b="8575"/>
        <a:stretch xmlns:a="http://schemas.openxmlformats.org/drawingml/2006/main"/>
      </cdr:blipFill>
      <cdr:spPr>
        <a:xfrm xmlns:a="http://schemas.openxmlformats.org/drawingml/2006/main" flipH="1">
          <a:off x="23180" y="521692"/>
          <a:ext cx="381599" cy="272731"/>
        </a:xfrm>
        <a:prstGeom xmlns:a="http://schemas.openxmlformats.org/drawingml/2006/main" prst="snip2DiagRect">
          <a:avLst>
            <a:gd name="adj1" fmla="val 0"/>
            <a:gd name="adj2" fmla="val 30618"/>
          </a:avLst>
        </a:prstGeom>
      </cdr:spPr>
    </cdr:pic>
  </cdr:relSizeAnchor>
  <cdr:relSizeAnchor xmlns:cdr="http://schemas.openxmlformats.org/drawingml/2006/chartDrawing">
    <cdr:from>
      <cdr:x>0.06818</cdr:x>
      <cdr:y>0.71338</cdr:y>
    </cdr:from>
    <cdr:to>
      <cdr:x>0.17122</cdr:x>
      <cdr:y>0.8314</cdr:y>
    </cdr:to>
    <cdr:pic>
      <cdr:nvPicPr>
        <cdr:cNvPr id="23" name="図 22">
          <a:extLst xmlns:a="http://schemas.openxmlformats.org/drawingml/2006/main">
            <a:ext uri="{FF2B5EF4-FFF2-40B4-BE49-F238E27FC236}">
              <a16:creationId xmlns:a16="http://schemas.microsoft.com/office/drawing/2014/main" id="{9CA1C620-156E-EDB4-EB67-94B57188170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5"/>
        <a:srcRect xmlns:a="http://schemas.openxmlformats.org/drawingml/2006/main" l="5852" t="-5509" r="2648" b="1"/>
        <a:stretch xmlns:a="http://schemas.openxmlformats.org/drawingml/2006/main"/>
      </cdr:blipFill>
      <cdr:spPr>
        <a:xfrm xmlns:a="http://schemas.openxmlformats.org/drawingml/2006/main">
          <a:off x="212717" y="2555383"/>
          <a:ext cx="321457" cy="422755"/>
        </a:xfrm>
        <a:prstGeom xmlns:a="http://schemas.openxmlformats.org/drawingml/2006/main" prst="ellipse">
          <a:avLst/>
        </a:prstGeom>
      </cdr:spPr>
    </cdr:pic>
  </cdr:relSizeAnchor>
  <cdr:relSizeAnchor xmlns:cdr="http://schemas.openxmlformats.org/drawingml/2006/chartDrawing">
    <cdr:from>
      <cdr:x>0.52718</cdr:x>
      <cdr:y>0.77879</cdr:y>
    </cdr:from>
    <cdr:to>
      <cdr:x>0.64251</cdr:x>
      <cdr:y>0.88693</cdr:y>
    </cdr:to>
    <cdr:pic>
      <cdr:nvPicPr>
        <cdr:cNvPr id="24" name="図 23">
          <a:extLst xmlns:a="http://schemas.openxmlformats.org/drawingml/2006/main">
            <a:ext uri="{FF2B5EF4-FFF2-40B4-BE49-F238E27FC236}">
              <a16:creationId xmlns:a16="http://schemas.microsoft.com/office/drawing/2014/main" id="{8B9DC68E-162E-BBCF-C55C-4646822219D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6"/>
        <a:srcRect xmlns:a="http://schemas.openxmlformats.org/drawingml/2006/main" t="2695" r="2488" b="-686"/>
        <a:stretch xmlns:a="http://schemas.openxmlformats.org/drawingml/2006/main"/>
      </cdr:blipFill>
      <cdr:spPr>
        <a:xfrm xmlns:a="http://schemas.openxmlformats.org/drawingml/2006/main">
          <a:off x="1647557" y="2771531"/>
          <a:ext cx="360431" cy="384847"/>
        </a:xfrm>
        <a:prstGeom xmlns:a="http://schemas.openxmlformats.org/drawingml/2006/main" prst="ellipse">
          <a:avLst/>
        </a:prstGeom>
        <a:effectLst xmlns:a="http://schemas.openxmlformats.org/drawingml/2006/main">
          <a:softEdge rad="12700"/>
        </a:effec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0.59597</cdr:x>
      <cdr:y>0.68593</cdr:y>
    </cdr:from>
    <cdr:to>
      <cdr:x>0.76233</cdr:x>
      <cdr:y>0.81681</cdr:y>
    </cdr:to>
    <cdr:pic>
      <cdr:nvPicPr>
        <cdr:cNvPr id="8" name="図 7" descr="\\pitpro1\Homes$\nishioasuka\Desktop\とうけいこどもページ\イラスト\稲.png">
          <a:extLst xmlns:a="http://schemas.openxmlformats.org/drawingml/2006/main">
            <a:ext uri="{FF2B5EF4-FFF2-40B4-BE49-F238E27FC236}">
              <a16:creationId xmlns:a16="http://schemas.microsoft.com/office/drawing/2014/main" id="{915FB41E-8E55-01A7-ADC2-63536A5429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9341" y="2553794"/>
          <a:ext cx="530182" cy="487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0.68002</cdr:x>
      <cdr:y>0.4065</cdr:y>
    </cdr:from>
    <cdr:to>
      <cdr:x>0.85283</cdr:x>
      <cdr:y>0.5248</cdr:y>
    </cdr:to>
    <cdr:grpSp>
      <cdr:nvGrpSpPr>
        <cdr:cNvPr id="9" name="グループ化 8">
          <a:extLst xmlns:a="http://schemas.openxmlformats.org/drawingml/2006/main">
            <a:ext uri="{FF2B5EF4-FFF2-40B4-BE49-F238E27FC236}">
              <a16:creationId xmlns:a16="http://schemas.microsoft.com/office/drawing/2014/main" id="{4EF5FE2D-A14D-2E13-D85C-C60DBE4CA32C}"/>
            </a:ext>
          </a:extLst>
        </cdr:cNvPr>
        <cdr:cNvGrpSpPr/>
      </cdr:nvGrpSpPr>
      <cdr:grpSpPr>
        <a:xfrm xmlns:a="http://schemas.openxmlformats.org/drawingml/2006/main">
          <a:off x="1953770" y="1472687"/>
          <a:ext cx="496501" cy="428583"/>
          <a:chOff x="0" y="0"/>
          <a:chExt cx="554105" cy="432712"/>
        </a:xfrm>
      </cdr:grpSpPr>
      <cdr:pic>
        <cdr:nvPicPr>
          <cdr:cNvPr id="10" name="図 9" descr="\\pitpro1\Homes$\nishioasuka\Desktop\とうけいこどもページ\イラスト\なす.png">
            <a:extLst xmlns:a="http://schemas.openxmlformats.org/drawingml/2006/main">
              <a:ext uri="{FF2B5EF4-FFF2-40B4-BE49-F238E27FC236}">
                <a16:creationId xmlns:a16="http://schemas.microsoft.com/office/drawing/2014/main" id="{0EB2D60E-4307-7456-DC9E-BD039493F601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63582" y="0"/>
            <a:ext cx="390523" cy="4327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11" name="図 10" descr="\\pitpro1\Homes$\nishioasuka\Desktop\とうけいこどもページ\イラスト\トマト.png">
            <a:extLst xmlns:a="http://schemas.openxmlformats.org/drawingml/2006/main">
              <a:ext uri="{FF2B5EF4-FFF2-40B4-BE49-F238E27FC236}">
                <a16:creationId xmlns:a16="http://schemas.microsoft.com/office/drawing/2014/main" id="{5C6D0B42-C92C-9779-3EB0-BF4098149793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42188"/>
            <a:ext cx="285748" cy="2857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</cdr:grpSp>
  </cdr:relSizeAnchor>
  <cdr:relSizeAnchor xmlns:cdr="http://schemas.openxmlformats.org/drawingml/2006/chartDrawing">
    <cdr:from>
      <cdr:x>0.2423</cdr:x>
      <cdr:y>0.87512</cdr:y>
    </cdr:from>
    <cdr:to>
      <cdr:x>0.37031</cdr:x>
      <cdr:y>0.98214</cdr:y>
    </cdr:to>
    <cdr:pic>
      <cdr:nvPicPr>
        <cdr:cNvPr id="12" name="図 11">
          <a:extLst xmlns:a="http://schemas.openxmlformats.org/drawingml/2006/main">
            <a:ext uri="{FF2B5EF4-FFF2-40B4-BE49-F238E27FC236}">
              <a16:creationId xmlns:a16="http://schemas.microsoft.com/office/drawing/2014/main" id="{7B1B53BC-AA53-52C4-3C98-976B54B8A7B9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4"/>
        <a:srcRect xmlns:a="http://schemas.openxmlformats.org/drawingml/2006/main" t="2695" r="2488" b="-686"/>
        <a:stretch xmlns:a="http://schemas.openxmlformats.org/drawingml/2006/main"/>
      </cdr:blipFill>
      <cdr:spPr>
        <a:xfrm xmlns:a="http://schemas.openxmlformats.org/drawingml/2006/main">
          <a:off x="772199" y="3258153"/>
          <a:ext cx="407962" cy="398446"/>
        </a:xfrm>
        <a:prstGeom xmlns:a="http://schemas.openxmlformats.org/drawingml/2006/main" prst="ellipse">
          <a:avLst/>
        </a:prstGeom>
        <a:effectLst xmlns:a="http://schemas.openxmlformats.org/drawingml/2006/main">
          <a:softEdge rad="12700"/>
        </a:effectLst>
      </cdr:spPr>
    </cdr:pic>
  </cdr:relSizeAnchor>
  <cdr:relSizeAnchor xmlns:cdr="http://schemas.openxmlformats.org/drawingml/2006/chartDrawing">
    <cdr:from>
      <cdr:x>0.02276</cdr:x>
      <cdr:y>0.71374</cdr:y>
    </cdr:from>
    <cdr:to>
      <cdr:x>0.13713</cdr:x>
      <cdr:y>0.83054</cdr:y>
    </cdr:to>
    <cdr:pic>
      <cdr:nvPicPr>
        <cdr:cNvPr id="13" name="図 12">
          <a:extLst xmlns:a="http://schemas.openxmlformats.org/drawingml/2006/main">
            <a:ext uri="{FF2B5EF4-FFF2-40B4-BE49-F238E27FC236}">
              <a16:creationId xmlns:a16="http://schemas.microsoft.com/office/drawing/2014/main" id="{3BE4C500-ED6F-CBA3-1812-9EA9E304AA8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5"/>
        <a:srcRect xmlns:a="http://schemas.openxmlformats.org/drawingml/2006/main" l="5852" t="-5509" r="2648" b="1"/>
        <a:stretch xmlns:a="http://schemas.openxmlformats.org/drawingml/2006/main"/>
      </cdr:blipFill>
      <cdr:spPr>
        <a:xfrm xmlns:a="http://schemas.openxmlformats.org/drawingml/2006/main">
          <a:off x="65741" y="2441388"/>
          <a:ext cx="330295" cy="399508"/>
        </a:xfrm>
        <a:prstGeom xmlns:a="http://schemas.openxmlformats.org/drawingml/2006/main" prst="ellipse">
          <a:avLst/>
        </a:prstGeom>
      </cdr:spPr>
    </cdr:pic>
  </cdr:relSizeAnchor>
  <cdr:relSizeAnchor xmlns:cdr="http://schemas.openxmlformats.org/drawingml/2006/chartDrawing">
    <cdr:from>
      <cdr:x>0</cdr:x>
      <cdr:y>0.26554</cdr:y>
    </cdr:from>
    <cdr:to>
      <cdr:x>0.15558</cdr:x>
      <cdr:y>0.35188</cdr:y>
    </cdr:to>
    <cdr:pic>
      <cdr:nvPicPr>
        <cdr:cNvPr id="15" name="図 14">
          <a:extLst xmlns:a="http://schemas.openxmlformats.org/drawingml/2006/main">
            <a:ext uri="{FF2B5EF4-FFF2-40B4-BE49-F238E27FC236}">
              <a16:creationId xmlns:a16="http://schemas.microsoft.com/office/drawing/2014/main" id="{90F7DDF7-7A73-693F-EB3D-07D0420E82C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6"/>
        <a:srcRect xmlns:a="http://schemas.openxmlformats.org/drawingml/2006/main" l="1482" t="9419" r="-160" b="8575"/>
        <a:stretch xmlns:a="http://schemas.openxmlformats.org/drawingml/2006/main"/>
      </cdr:blipFill>
      <cdr:spPr>
        <a:xfrm xmlns:a="http://schemas.openxmlformats.org/drawingml/2006/main" flipH="1">
          <a:off x="0" y="988625"/>
          <a:ext cx="495827" cy="321452"/>
        </a:xfrm>
        <a:prstGeom xmlns:a="http://schemas.openxmlformats.org/drawingml/2006/main" prst="snip2DiagRect">
          <a:avLst>
            <a:gd name="adj1" fmla="val 0"/>
            <a:gd name="adj2" fmla="val 30618"/>
          </a:avLst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0.48459</cdr:x>
      <cdr:y>0.86495</cdr:y>
    </cdr:from>
    <cdr:to>
      <cdr:x>0.89232</cdr:x>
      <cdr:y>1</cdr:y>
    </cdr:to>
    <cdr:sp macro="" textlink="">
      <cdr:nvSpPr>
        <cdr:cNvPr id="3" name="テキスト ボックス 15"/>
        <cdr:cNvSpPr txBox="1"/>
      </cdr:nvSpPr>
      <cdr:spPr>
        <a:xfrm xmlns:a="http://schemas.openxmlformats.org/drawingml/2006/main">
          <a:off x="1479342" y="3176007"/>
          <a:ext cx="1244695" cy="4958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たんい　　</a:t>
          </a:r>
          <a:r>
            <a:rPr kumimoji="1" lang="ja-JP" altLang="en-US" sz="600" b="1" baseline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 </a:t>
          </a:r>
          <a:r>
            <a:rPr kumimoji="1" lang="ja-JP" altLang="en-US" sz="6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おくえん</a:t>
          </a:r>
          <a:endParaRPr kumimoji="1" lang="en-US" altLang="ja-JP" sz="11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 xmlns:a="http://schemas.openxmlformats.org/drawingml/2006/main"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（単位：億円）</a:t>
          </a:r>
        </a:p>
      </cdr:txBody>
    </cdr:sp>
  </cdr:relSizeAnchor>
  <cdr:relSizeAnchor xmlns:cdr="http://schemas.openxmlformats.org/drawingml/2006/chartDrawing">
    <cdr:from>
      <cdr:x>0.03215</cdr:x>
      <cdr:y>0.14816</cdr:y>
    </cdr:from>
    <cdr:to>
      <cdr:x>0.26499</cdr:x>
      <cdr:y>0.89655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9F980A19-9BD6-6C3E-068D-E96CF1C345F1}"/>
            </a:ext>
          </a:extLst>
        </cdr:cNvPr>
        <cdr:cNvGrpSpPr/>
      </cdr:nvGrpSpPr>
      <cdr:grpSpPr>
        <a:xfrm xmlns:a="http://schemas.openxmlformats.org/drawingml/2006/main">
          <a:off x="95883" y="561395"/>
          <a:ext cx="694417" cy="2835733"/>
          <a:chOff x="20216" y="309048"/>
          <a:chExt cx="602429" cy="2788881"/>
        </a:xfrm>
      </cdr:grpSpPr>
      <cdr:sp macro="" textlink="">
        <cdr:nvSpPr>
          <cdr:cNvPr id="5" name="テキスト ボックス 6"/>
          <cdr:cNvSpPr txBox="1"/>
        </cdr:nvSpPr>
        <cdr:spPr>
          <a:xfrm xmlns:a="http://schemas.openxmlformats.org/drawingml/2006/main">
            <a:off x="48913" y="309048"/>
            <a:ext cx="347857" cy="43888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6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米</a:t>
            </a:r>
          </a:p>
        </cdr:txBody>
      </cdr:sp>
      <cdr:sp macro="" textlink="">
        <cdr:nvSpPr>
          <cdr:cNvPr id="6" name="テキスト ボックス 15"/>
          <cdr:cNvSpPr txBox="1"/>
        </cdr:nvSpPr>
        <cdr:spPr>
          <a:xfrm xmlns:a="http://schemas.openxmlformats.org/drawingml/2006/main">
            <a:off x="48913" y="604462"/>
            <a:ext cx="529270" cy="43888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6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野菜</a:t>
            </a:r>
          </a:p>
        </cdr:txBody>
      </cdr:sp>
      <cdr:sp macro="" textlink="">
        <cdr:nvSpPr>
          <cdr:cNvPr id="7" name="テキスト ボックス 16"/>
          <cdr:cNvSpPr txBox="1"/>
        </cdr:nvSpPr>
        <cdr:spPr>
          <a:xfrm xmlns:a="http://schemas.openxmlformats.org/drawingml/2006/main">
            <a:off x="65236" y="1196495"/>
            <a:ext cx="347857" cy="43888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6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鶏</a:t>
            </a:r>
          </a:p>
        </cdr:txBody>
      </cdr:sp>
      <cdr:sp macro="" textlink="">
        <cdr:nvSpPr>
          <cdr:cNvPr id="8" name="テキスト ボックス 17"/>
          <cdr:cNvSpPr txBox="1"/>
        </cdr:nvSpPr>
        <cdr:spPr>
          <a:xfrm xmlns:a="http://schemas.openxmlformats.org/drawingml/2006/main">
            <a:off x="48066" y="1564593"/>
            <a:ext cx="574579" cy="352526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2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乳用牛</a:t>
            </a:r>
          </a:p>
        </cdr:txBody>
      </cdr:sp>
      <cdr:sp macro="" textlink="">
        <cdr:nvSpPr>
          <cdr:cNvPr id="9" name="テキスト ボックス 18"/>
          <cdr:cNvSpPr txBox="1"/>
        </cdr:nvSpPr>
        <cdr:spPr>
          <a:xfrm xmlns:a="http://schemas.openxmlformats.org/drawingml/2006/main">
            <a:off x="67676" y="1839111"/>
            <a:ext cx="293109" cy="39856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4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豚</a:t>
            </a:r>
          </a:p>
        </cdr:txBody>
      </cdr:sp>
      <cdr:sp macro="" textlink="">
        <cdr:nvSpPr>
          <cdr:cNvPr id="10" name="テキスト ボックス 19"/>
          <cdr:cNvSpPr txBox="1"/>
        </cdr:nvSpPr>
        <cdr:spPr>
          <a:xfrm xmlns:a="http://schemas.openxmlformats.org/drawingml/2006/main">
            <a:off x="20216" y="2187697"/>
            <a:ext cx="540596" cy="330823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5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肉用牛</a:t>
            </a:r>
          </a:p>
        </cdr:txBody>
      </cdr:sp>
      <cdr:sp macro="" textlink="">
        <cdr:nvSpPr>
          <cdr:cNvPr id="11" name="テキスト ボックス 20"/>
          <cdr:cNvSpPr txBox="1"/>
        </cdr:nvSpPr>
        <cdr:spPr>
          <a:xfrm xmlns:a="http://schemas.openxmlformats.org/drawingml/2006/main">
            <a:off x="33273" y="2465665"/>
            <a:ext cx="404552" cy="31984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5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花き</a:t>
            </a:r>
          </a:p>
        </cdr:txBody>
      </cdr:sp>
      <cdr:sp macro="" textlink="">
        <cdr:nvSpPr>
          <cdr:cNvPr id="12" name="テキスト ボックス 28"/>
          <cdr:cNvSpPr txBox="1"/>
        </cdr:nvSpPr>
        <cdr:spPr>
          <a:xfrm xmlns:a="http://schemas.openxmlformats.org/drawingml/2006/main">
            <a:off x="26134" y="2764686"/>
            <a:ext cx="487249" cy="333243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5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その他</a:t>
            </a:r>
          </a:p>
        </cdr:txBody>
      </cdr:sp>
    </cdr:grpSp>
  </cdr:relSizeAnchor>
  <cdr:relSizeAnchor xmlns:cdr="http://schemas.openxmlformats.org/drawingml/2006/chartDrawing">
    <cdr:from>
      <cdr:x>0.04093</cdr:x>
      <cdr:y>0.30467</cdr:y>
    </cdr:from>
    <cdr:to>
      <cdr:x>0.24414</cdr:x>
      <cdr:y>0.42569</cdr:y>
    </cdr:to>
    <cdr:sp macro="" textlink="">
      <cdr:nvSpPr>
        <cdr:cNvPr id="13" name="テキスト ボックス 14"/>
        <cdr:cNvSpPr txBox="1"/>
      </cdr:nvSpPr>
      <cdr:spPr>
        <a:xfrm xmlns:a="http://schemas.openxmlformats.org/drawingml/2006/main">
          <a:off x="117475" y="1127125"/>
          <a:ext cx="583319" cy="44771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果実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0.04375</cdr:x>
      <cdr:y>0.14145</cdr:y>
    </cdr:from>
    <cdr:to>
      <cdr:x>0.32322</cdr:x>
      <cdr:y>0.88598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A5DAF79A-0260-C422-D778-0C94F8D78898}"/>
            </a:ext>
          </a:extLst>
        </cdr:cNvPr>
        <cdr:cNvGrpSpPr/>
      </cdr:nvGrpSpPr>
      <cdr:grpSpPr>
        <a:xfrm xmlns:a="http://schemas.openxmlformats.org/drawingml/2006/main">
          <a:off x="99726" y="542191"/>
          <a:ext cx="637037" cy="2853851"/>
          <a:chOff x="-74596" y="-18966"/>
          <a:chExt cx="720663" cy="2774524"/>
        </a:xfrm>
      </cdr:grpSpPr>
      <cdr:sp macro="" textlink="">
        <cdr:nvSpPr>
          <cdr:cNvPr id="3" name="テキスト ボックス 6"/>
          <cdr:cNvSpPr txBox="1"/>
        </cdr:nvSpPr>
        <cdr:spPr>
          <a:xfrm xmlns:a="http://schemas.openxmlformats.org/drawingml/2006/main">
            <a:off x="0" y="287839"/>
            <a:ext cx="579130" cy="45230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6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野菜</a:t>
            </a:r>
          </a:p>
        </cdr:txBody>
      </cdr:sp>
      <cdr:sp macro="" textlink="">
        <cdr:nvSpPr>
          <cdr:cNvPr id="4" name="テキスト ボックス 15"/>
          <cdr:cNvSpPr txBox="1"/>
        </cdr:nvSpPr>
        <cdr:spPr>
          <a:xfrm xmlns:a="http://schemas.openxmlformats.org/drawingml/2006/main">
            <a:off x="0" y="-18966"/>
            <a:ext cx="380627" cy="45230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6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米</a:t>
            </a:r>
          </a:p>
        </cdr:txBody>
      </cdr:sp>
      <cdr:sp macro="" textlink="">
        <cdr:nvSpPr>
          <cdr:cNvPr id="5" name="テキスト ボックス 16"/>
          <cdr:cNvSpPr txBox="1"/>
        </cdr:nvSpPr>
        <cdr:spPr>
          <a:xfrm xmlns:a="http://schemas.openxmlformats.org/drawingml/2006/main">
            <a:off x="8585" y="892620"/>
            <a:ext cx="385939" cy="43569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6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鶏</a:t>
            </a:r>
          </a:p>
        </cdr:txBody>
      </cdr:sp>
      <cdr:sp macro="" textlink="">
        <cdr:nvSpPr>
          <cdr:cNvPr id="6" name="テキスト ボックス 17"/>
          <cdr:cNvSpPr txBox="1"/>
        </cdr:nvSpPr>
        <cdr:spPr>
          <a:xfrm xmlns:a="http://schemas.openxmlformats.org/drawingml/2006/main">
            <a:off x="8585" y="1228307"/>
            <a:ext cx="637482" cy="349968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2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乳用牛</a:t>
            </a:r>
          </a:p>
        </cdr:txBody>
      </cdr:sp>
      <cdr:sp macro="" textlink="">
        <cdr:nvSpPr>
          <cdr:cNvPr id="7" name="テキスト ボックス 18"/>
          <cdr:cNvSpPr txBox="1"/>
        </cdr:nvSpPr>
        <cdr:spPr>
          <a:xfrm xmlns:a="http://schemas.openxmlformats.org/drawingml/2006/main">
            <a:off x="8585" y="1521689"/>
            <a:ext cx="325198" cy="39567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4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豚</a:t>
            </a:r>
          </a:p>
        </cdr:txBody>
      </cdr:sp>
      <cdr:sp macro="" textlink="">
        <cdr:nvSpPr>
          <cdr:cNvPr id="8" name="テキスト ボックス 19"/>
          <cdr:cNvSpPr txBox="1"/>
        </cdr:nvSpPr>
        <cdr:spPr>
          <a:xfrm xmlns:a="http://schemas.openxmlformats.org/drawingml/2006/main">
            <a:off x="-74596" y="1821426"/>
            <a:ext cx="634264" cy="314643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0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肉用牛</a:t>
            </a:r>
          </a:p>
        </cdr:txBody>
      </cdr:sp>
      <cdr:sp macro="" textlink="">
        <cdr:nvSpPr>
          <cdr:cNvPr id="9" name="テキスト ボックス 20"/>
          <cdr:cNvSpPr txBox="1"/>
        </cdr:nvSpPr>
        <cdr:spPr>
          <a:xfrm xmlns:a="http://schemas.openxmlformats.org/drawingml/2006/main">
            <a:off x="-24850" y="2139327"/>
            <a:ext cx="448841" cy="317523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5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花き</a:t>
            </a:r>
          </a:p>
        </cdr:txBody>
      </cdr:sp>
      <cdr:sp macro="" textlink="">
        <cdr:nvSpPr>
          <cdr:cNvPr id="10" name="テキスト ボックス 28"/>
          <cdr:cNvSpPr txBox="1"/>
        </cdr:nvSpPr>
        <cdr:spPr>
          <a:xfrm xmlns:a="http://schemas.openxmlformats.org/drawingml/2006/main">
            <a:off x="-53408" y="2424734"/>
            <a:ext cx="540591" cy="33082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5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その他</a:t>
            </a:r>
          </a:p>
        </cdr:txBody>
      </cdr:sp>
    </cdr:grpSp>
  </cdr:relSizeAnchor>
  <cdr:relSizeAnchor xmlns:cdr="http://schemas.openxmlformats.org/drawingml/2006/chartDrawing">
    <cdr:from>
      <cdr:x>0.07069</cdr:x>
      <cdr:y>0.30185</cdr:y>
    </cdr:from>
    <cdr:to>
      <cdr:x>0.27458</cdr:x>
      <cdr:y>0.42287</cdr:y>
    </cdr:to>
    <cdr:sp macro="" textlink="">
      <cdr:nvSpPr>
        <cdr:cNvPr id="11" name="テキスト ボックス 14"/>
        <cdr:cNvSpPr txBox="1"/>
      </cdr:nvSpPr>
      <cdr:spPr>
        <a:xfrm xmlns:a="http://schemas.openxmlformats.org/drawingml/2006/main">
          <a:off x="202229" y="1116689"/>
          <a:ext cx="583319" cy="44771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果実</a:t>
          </a:r>
        </a:p>
      </cdr:txBody>
    </cdr:sp>
  </cdr:relSizeAnchor>
  <cdr:relSizeAnchor xmlns:cdr="http://schemas.openxmlformats.org/drawingml/2006/chartDrawing">
    <cdr:from>
      <cdr:x>0.49655</cdr:x>
      <cdr:y>0.85789</cdr:y>
    </cdr:from>
    <cdr:to>
      <cdr:x>1</cdr:x>
      <cdr:y>1</cdr:y>
    </cdr:to>
    <cdr:sp macro="" textlink="">
      <cdr:nvSpPr>
        <cdr:cNvPr id="12" name="テキスト ボックス 31"/>
        <cdr:cNvSpPr txBox="1"/>
      </cdr:nvSpPr>
      <cdr:spPr>
        <a:xfrm xmlns:a="http://schemas.openxmlformats.org/drawingml/2006/main">
          <a:off x="1134696" y="3079585"/>
          <a:ext cx="1150469" cy="5101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   たんい　　 おくえん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 xmlns:a="http://schemas.openxmlformats.org/drawingml/2006/main"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（単位：億円）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0.5858</cdr:x>
      <cdr:y>0.69993</cdr:y>
    </cdr:from>
    <cdr:to>
      <cdr:x>0.74077</cdr:x>
      <cdr:y>0.84924</cdr:y>
    </cdr:to>
    <cdr:pic>
      <cdr:nvPicPr>
        <cdr:cNvPr id="8" name="図 7" descr="\\pitpro1\Homes$\nishioasuka\Desktop\とうけいこどもページ\イラスト\稲.png">
          <a:extLst xmlns:a="http://schemas.openxmlformats.org/drawingml/2006/main">
            <a:ext uri="{FF2B5EF4-FFF2-40B4-BE49-F238E27FC236}">
              <a16:creationId xmlns:a16="http://schemas.microsoft.com/office/drawing/2014/main" id="{49264C6F-DA87-9A75-DF70-654BAA61C6D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04881" y="2281638"/>
          <a:ext cx="530384" cy="486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0.58747</cdr:x>
      <cdr:y>0.38784</cdr:y>
    </cdr:from>
    <cdr:to>
      <cdr:x>0.74845</cdr:x>
      <cdr:y>0.5228</cdr:y>
    </cdr:to>
    <cdr:grpSp>
      <cdr:nvGrpSpPr>
        <cdr:cNvPr id="9" name="グループ化 8">
          <a:extLst xmlns:a="http://schemas.openxmlformats.org/drawingml/2006/main">
            <a:ext uri="{FF2B5EF4-FFF2-40B4-BE49-F238E27FC236}">
              <a16:creationId xmlns:a16="http://schemas.microsoft.com/office/drawing/2014/main" id="{A57FF734-66E9-E677-D14C-A522A786C360}"/>
            </a:ext>
          </a:extLst>
        </cdr:cNvPr>
        <cdr:cNvGrpSpPr/>
      </cdr:nvGrpSpPr>
      <cdr:grpSpPr>
        <a:xfrm xmlns:a="http://schemas.openxmlformats.org/drawingml/2006/main">
          <a:off x="1812253" y="1230749"/>
          <a:ext cx="496598" cy="428274"/>
          <a:chOff x="0" y="0"/>
          <a:chExt cx="554105" cy="432712"/>
        </a:xfrm>
      </cdr:grpSpPr>
      <cdr:pic>
        <cdr:nvPicPr>
          <cdr:cNvPr id="10" name="図 9" descr="\\pitpro1\Homes$\nishioasuka\Desktop\とうけいこどもページ\イラスト\なす.png">
            <a:extLst xmlns:a="http://schemas.openxmlformats.org/drawingml/2006/main">
              <a:ext uri="{FF2B5EF4-FFF2-40B4-BE49-F238E27FC236}">
                <a16:creationId xmlns:a16="http://schemas.microsoft.com/office/drawing/2014/main" id="{F6D1CFC1-5044-E920-7471-8F06617BD450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63582" y="0"/>
            <a:ext cx="390523" cy="4327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11" name="図 10" descr="\\pitpro1\Homes$\nishioasuka\Desktop\とうけいこどもページ\イラスト\トマト.png">
            <a:extLst xmlns:a="http://schemas.openxmlformats.org/drawingml/2006/main">
              <a:ext uri="{FF2B5EF4-FFF2-40B4-BE49-F238E27FC236}">
                <a16:creationId xmlns:a16="http://schemas.microsoft.com/office/drawing/2014/main" id="{ACF31C90-5F9E-6B63-25EB-D3F7B1417EA9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42188"/>
            <a:ext cx="285748" cy="2857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</cdr:grpSp>
  </cdr:relSizeAnchor>
  <cdr:relSizeAnchor xmlns:cdr="http://schemas.openxmlformats.org/drawingml/2006/chartDrawing">
    <cdr:from>
      <cdr:x>0</cdr:x>
      <cdr:y>0.76391</cdr:y>
    </cdr:from>
    <cdr:to>
      <cdr:x>0.15451</cdr:x>
      <cdr:y>0.8709</cdr:y>
    </cdr:to>
    <cdr:pic>
      <cdr:nvPicPr>
        <cdr:cNvPr id="12" name="図 11">
          <a:extLst xmlns:a="http://schemas.openxmlformats.org/drawingml/2006/main">
            <a:ext uri="{FF2B5EF4-FFF2-40B4-BE49-F238E27FC236}">
              <a16:creationId xmlns:a16="http://schemas.microsoft.com/office/drawing/2014/main" id="{023836D2-1F8E-F2C8-F03E-562BD0D7CB2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4"/>
        <a:srcRect xmlns:a="http://schemas.openxmlformats.org/drawingml/2006/main" t="12001" b="10846"/>
        <a:stretch xmlns:a="http://schemas.openxmlformats.org/drawingml/2006/main"/>
      </cdr:blipFill>
      <cdr:spPr>
        <a:xfrm xmlns:a="http://schemas.openxmlformats.org/drawingml/2006/main" flipH="1">
          <a:off x="0" y="2501293"/>
          <a:ext cx="526686" cy="350320"/>
        </a:xfrm>
        <a:prstGeom xmlns:a="http://schemas.openxmlformats.org/drawingml/2006/main" prst="snip2DiagRect">
          <a:avLst>
            <a:gd name="adj1" fmla="val 0"/>
            <a:gd name="adj2" fmla="val 28288"/>
          </a:avLst>
        </a:prstGeom>
      </cdr:spPr>
    </cdr:pic>
  </cdr:relSizeAnchor>
  <cdr:relSizeAnchor xmlns:cdr="http://schemas.openxmlformats.org/drawingml/2006/chartDrawing">
    <cdr:from>
      <cdr:x>0.15794</cdr:x>
      <cdr:y>0.86692</cdr:y>
    </cdr:from>
    <cdr:to>
      <cdr:x>0.26368</cdr:x>
      <cdr:y>1</cdr:y>
    </cdr:to>
    <cdr:pic>
      <cdr:nvPicPr>
        <cdr:cNvPr id="13" name="図 12">
          <a:extLst xmlns:a="http://schemas.openxmlformats.org/drawingml/2006/main">
            <a:ext uri="{FF2B5EF4-FFF2-40B4-BE49-F238E27FC236}">
              <a16:creationId xmlns:a16="http://schemas.microsoft.com/office/drawing/2014/main" id="{C0CBBE39-FB1E-C418-22F5-DF7E9971C7B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5"/>
        <a:srcRect xmlns:a="http://schemas.openxmlformats.org/drawingml/2006/main" l="5852" t="-5509" r="2648" b="1"/>
        <a:stretch xmlns:a="http://schemas.openxmlformats.org/drawingml/2006/main"/>
      </cdr:blipFill>
      <cdr:spPr>
        <a:xfrm xmlns:a="http://schemas.openxmlformats.org/drawingml/2006/main">
          <a:off x="542810" y="2789109"/>
          <a:ext cx="363409" cy="428154"/>
        </a:xfrm>
        <a:prstGeom xmlns:a="http://schemas.openxmlformats.org/drawingml/2006/main" prst="ellipse">
          <a:avLst/>
        </a:prstGeom>
      </cdr:spPr>
    </cdr:pic>
  </cdr:relSizeAnchor>
  <cdr:relSizeAnchor xmlns:cdr="http://schemas.openxmlformats.org/drawingml/2006/chartDrawing">
    <cdr:from>
      <cdr:x>0.11806</cdr:x>
      <cdr:y>0.11225</cdr:y>
    </cdr:from>
    <cdr:to>
      <cdr:x>0.26191</cdr:x>
      <cdr:y>0.21063</cdr:y>
    </cdr:to>
    <cdr:pic>
      <cdr:nvPicPr>
        <cdr:cNvPr id="14" name="図 13">
          <a:extLst xmlns:a="http://schemas.openxmlformats.org/drawingml/2006/main">
            <a:ext uri="{FF2B5EF4-FFF2-40B4-BE49-F238E27FC236}">
              <a16:creationId xmlns:a16="http://schemas.microsoft.com/office/drawing/2014/main" id="{498BB3C0-DE1D-D906-94B6-08723EF49EA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6"/>
        <a:srcRect xmlns:a="http://schemas.openxmlformats.org/drawingml/2006/main" l="1482" t="9419" r="-160" b="8575"/>
        <a:stretch xmlns:a="http://schemas.openxmlformats.org/drawingml/2006/main"/>
      </cdr:blipFill>
      <cdr:spPr>
        <a:xfrm xmlns:a="http://schemas.openxmlformats.org/drawingml/2006/main" flipH="1">
          <a:off x="402424" y="367557"/>
          <a:ext cx="490348" cy="322129"/>
        </a:xfrm>
        <a:prstGeom xmlns:a="http://schemas.openxmlformats.org/drawingml/2006/main" prst="snip2DiagRect">
          <a:avLst>
            <a:gd name="adj1" fmla="val 0"/>
            <a:gd name="adj2" fmla="val 30618"/>
          </a:avLst>
        </a:prstGeom>
      </cdr:spPr>
    </cdr:pic>
  </cdr:relSizeAnchor>
  <cdr:relSizeAnchor xmlns:cdr="http://schemas.openxmlformats.org/drawingml/2006/chartDrawing">
    <cdr:from>
      <cdr:x>0</cdr:x>
      <cdr:y>0.40218</cdr:y>
    </cdr:from>
    <cdr:to>
      <cdr:x>0.10884</cdr:x>
      <cdr:y>0.51431</cdr:y>
    </cdr:to>
    <cdr:pic>
      <cdr:nvPicPr>
        <cdr:cNvPr id="15" name="図 14">
          <a:extLst xmlns:a="http://schemas.openxmlformats.org/drawingml/2006/main">
            <a:ext uri="{FF2B5EF4-FFF2-40B4-BE49-F238E27FC236}">
              <a16:creationId xmlns:a16="http://schemas.microsoft.com/office/drawing/2014/main" id="{AEB8A7DF-1818-3883-D263-B37376CBC39C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7"/>
        <a:srcRect xmlns:a="http://schemas.openxmlformats.org/drawingml/2006/main" t="2695" r="2488" b="-686"/>
        <a:stretch xmlns:a="http://schemas.openxmlformats.org/drawingml/2006/main"/>
      </cdr:blipFill>
      <cdr:spPr>
        <a:xfrm xmlns:a="http://schemas.openxmlformats.org/drawingml/2006/main">
          <a:off x="0" y="1311011"/>
          <a:ext cx="372504" cy="365520"/>
        </a:xfrm>
        <a:prstGeom xmlns:a="http://schemas.openxmlformats.org/drawingml/2006/main" prst="ellipse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0.05429</cdr:x>
      <cdr:y>0.12325</cdr:y>
    </cdr:from>
    <cdr:to>
      <cdr:x>0.30839</cdr:x>
      <cdr:y>0.89616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B30A58C-3EB7-4DAD-FF43-DDA14CF1B3F1}"/>
            </a:ext>
          </a:extLst>
        </cdr:cNvPr>
        <cdr:cNvGrpSpPr/>
      </cdr:nvGrpSpPr>
      <cdr:grpSpPr>
        <a:xfrm xmlns:a="http://schemas.openxmlformats.org/drawingml/2006/main">
          <a:off x="155995" y="452346"/>
          <a:ext cx="730125" cy="2836694"/>
          <a:chOff x="34120" y="-23811"/>
          <a:chExt cx="731786" cy="2782454"/>
        </a:xfrm>
      </cdr:grpSpPr>
      <cdr:sp macro="" textlink="">
        <cdr:nvSpPr>
          <cdr:cNvPr id="3" name="テキスト ボックス 6"/>
          <cdr:cNvSpPr txBox="1"/>
        </cdr:nvSpPr>
        <cdr:spPr>
          <a:xfrm xmlns:a="http://schemas.openxmlformats.org/drawingml/2006/main">
            <a:off x="71438" y="261938"/>
            <a:ext cx="385939" cy="43569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6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米</a:t>
            </a:r>
          </a:p>
        </cdr:txBody>
      </cdr:sp>
      <cdr:sp macro="" textlink="">
        <cdr:nvSpPr>
          <cdr:cNvPr id="4" name="テキスト ボックス 15"/>
          <cdr:cNvSpPr txBox="1"/>
        </cdr:nvSpPr>
        <cdr:spPr>
          <a:xfrm xmlns:a="http://schemas.openxmlformats.org/drawingml/2006/main">
            <a:off x="71438" y="-23811"/>
            <a:ext cx="587212" cy="43569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6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野菜</a:t>
            </a:r>
          </a:p>
        </cdr:txBody>
      </cdr:sp>
      <cdr:sp macro="" textlink="">
        <cdr:nvSpPr>
          <cdr:cNvPr id="5" name="テキスト ボックス 16"/>
          <cdr:cNvSpPr txBox="1"/>
        </cdr:nvSpPr>
        <cdr:spPr>
          <a:xfrm xmlns:a="http://schemas.openxmlformats.org/drawingml/2006/main">
            <a:off x="71438" y="571501"/>
            <a:ext cx="385939" cy="43569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6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鶏</a:t>
            </a:r>
          </a:p>
        </cdr:txBody>
      </cdr:sp>
      <cdr:sp macro="" textlink="">
        <cdr:nvSpPr>
          <cdr:cNvPr id="6" name="テキスト ボックス 17"/>
          <cdr:cNvSpPr txBox="1"/>
        </cdr:nvSpPr>
        <cdr:spPr>
          <a:xfrm xmlns:a="http://schemas.openxmlformats.org/drawingml/2006/main">
            <a:off x="50194" y="894059"/>
            <a:ext cx="715712" cy="38711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4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乳用牛</a:t>
            </a:r>
          </a:p>
        </cdr:txBody>
      </cdr:sp>
      <cdr:sp macro="" textlink="">
        <cdr:nvSpPr>
          <cdr:cNvPr id="7" name="テキスト ボックス 18"/>
          <cdr:cNvSpPr txBox="1"/>
        </cdr:nvSpPr>
        <cdr:spPr>
          <a:xfrm xmlns:a="http://schemas.openxmlformats.org/drawingml/2006/main">
            <a:off x="72473" y="1812243"/>
            <a:ext cx="363209" cy="38223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40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豚</a:t>
            </a:r>
          </a:p>
        </cdr:txBody>
      </cdr:sp>
      <cdr:sp macro="" textlink="">
        <cdr:nvSpPr>
          <cdr:cNvPr id="8" name="テキスト ボックス 19"/>
          <cdr:cNvSpPr txBox="1"/>
        </cdr:nvSpPr>
        <cdr:spPr>
          <a:xfrm xmlns:a="http://schemas.openxmlformats.org/drawingml/2006/main">
            <a:off x="62837" y="1522124"/>
            <a:ext cx="599780" cy="328423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5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肉用牛</a:t>
            </a:r>
          </a:p>
        </cdr:txBody>
      </cdr:sp>
      <cdr:sp macro="" textlink="">
        <cdr:nvSpPr>
          <cdr:cNvPr id="9" name="テキスト ボックス 20"/>
          <cdr:cNvSpPr txBox="1"/>
        </cdr:nvSpPr>
        <cdr:spPr>
          <a:xfrm xmlns:a="http://schemas.openxmlformats.org/drawingml/2006/main">
            <a:off x="41862" y="2110043"/>
            <a:ext cx="448841" cy="317523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50" b="1">
                <a:solidFill>
                  <a:schemeClr val="bg1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花き</a:t>
            </a:r>
          </a:p>
        </cdr:txBody>
      </cdr:sp>
      <cdr:sp macro="" textlink="">
        <cdr:nvSpPr>
          <cdr:cNvPr id="10" name="テキスト ボックス 28"/>
          <cdr:cNvSpPr txBox="1"/>
        </cdr:nvSpPr>
        <cdr:spPr>
          <a:xfrm xmlns:a="http://schemas.openxmlformats.org/drawingml/2006/main">
            <a:off x="34120" y="2439052"/>
            <a:ext cx="603778" cy="3195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050" b="1">
                <a:latin typeface="游ゴシック Medium" panose="020B0500000000000000" pitchFamily="50" charset="-128"/>
                <a:ea typeface="游ゴシック Medium" panose="020B0500000000000000" pitchFamily="50" charset="-128"/>
              </a:rPr>
              <a:t>その他</a:t>
            </a:r>
          </a:p>
        </cdr:txBody>
      </cdr:sp>
    </cdr:grpSp>
  </cdr:relSizeAnchor>
  <cdr:relSizeAnchor xmlns:cdr="http://schemas.openxmlformats.org/drawingml/2006/chartDrawing">
    <cdr:from>
      <cdr:x>0.06239</cdr:x>
      <cdr:y>0.46354</cdr:y>
    </cdr:from>
    <cdr:to>
      <cdr:x>0.25007</cdr:x>
      <cdr:y>0.55849</cdr:y>
    </cdr:to>
    <cdr:sp macro="" textlink="">
      <cdr:nvSpPr>
        <cdr:cNvPr id="11" name="テキスト ボックス 14"/>
        <cdr:cNvSpPr txBox="1"/>
      </cdr:nvSpPr>
      <cdr:spPr>
        <a:xfrm xmlns:a="http://schemas.openxmlformats.org/drawingml/2006/main">
          <a:off x="178491" y="1714854"/>
          <a:ext cx="536942" cy="3512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果実</a:t>
          </a:r>
        </a:p>
      </cdr:txBody>
    </cdr:sp>
  </cdr:relSizeAnchor>
  <cdr:relSizeAnchor xmlns:cdr="http://schemas.openxmlformats.org/drawingml/2006/chartDrawing">
    <cdr:from>
      <cdr:x>0.52979</cdr:x>
      <cdr:y>0.85789</cdr:y>
    </cdr:from>
    <cdr:to>
      <cdr:x>0.93914</cdr:x>
      <cdr:y>1</cdr:y>
    </cdr:to>
    <cdr:sp macro="" textlink="">
      <cdr:nvSpPr>
        <cdr:cNvPr id="13" name="テキスト ボックス 31"/>
        <cdr:cNvSpPr txBox="1"/>
      </cdr:nvSpPr>
      <cdr:spPr>
        <a:xfrm xmlns:a="http://schemas.openxmlformats.org/drawingml/2006/main">
          <a:off x="1560669" y="3049126"/>
          <a:ext cx="1205882" cy="5050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   たんい　　 おくえん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 xmlns:a="http://schemas.openxmlformats.org/drawingml/2006/main"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（単位：億円）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102535</xdr:colOff>
      <xdr:row>2</xdr:row>
      <xdr:rowOff>211791</xdr:rowOff>
    </xdr:from>
    <xdr:to>
      <xdr:col>10</xdr:col>
      <xdr:colOff>381001</xdr:colOff>
      <xdr:row>16</xdr:row>
      <xdr:rowOff>267818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545351</xdr:colOff>
      <xdr:row>18</xdr:row>
      <xdr:rowOff>33058</xdr:rowOff>
    </xdr:from>
    <xdr:to>
      <xdr:col>12</xdr:col>
      <xdr:colOff>53226</xdr:colOff>
      <xdr:row>22</xdr:row>
      <xdr:rowOff>223560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5906245" y="4900893"/>
          <a:ext cx="1722157" cy="1230408"/>
          <a:chOff x="6362700" y="4781549"/>
          <a:chExt cx="1875512" cy="1257302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362700" y="4781550"/>
            <a:ext cx="900000" cy="900000"/>
          </a:xfrm>
          <a:prstGeom prst="rect">
            <a:avLst/>
          </a:prstGeom>
          <a:noFill/>
          <a:ln w="28575"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800">
                <a:solidFill>
                  <a:schemeClr val="tx1"/>
                </a:solidFill>
              </a:rPr>
              <a:t>1ha</a:t>
            </a:r>
            <a:endParaRPr kumimoji="1" lang="ja-JP" altLang="en-US" sz="2800">
              <a:solidFill>
                <a:schemeClr val="tx1"/>
              </a:solidFill>
            </a:endParaRPr>
          </a:p>
        </xdr:txBody>
      </xdr:sp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GrpSpPr/>
        </xdr:nvGrpSpPr>
        <xdr:grpSpPr>
          <a:xfrm>
            <a:off x="7086601" y="4781549"/>
            <a:ext cx="1151611" cy="885825"/>
            <a:chOff x="7086601" y="4781549"/>
            <a:chExt cx="1151611" cy="885825"/>
          </a:xfrm>
        </xdr:grpSpPr>
        <xdr:sp macro="" textlink="">
          <xdr:nvSpPr>
            <xdr:cNvPr id="19" name="円弧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7086601" y="4781549"/>
              <a:ext cx="352424" cy="885825"/>
            </a:xfrm>
            <a:prstGeom prst="arc">
              <a:avLst>
                <a:gd name="adj1" fmla="val 16200000"/>
                <a:gd name="adj2" fmla="val 5485926"/>
              </a:avLst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7333337" y="5000625"/>
              <a:ext cx="904875" cy="457199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en-US" altLang="ja-JP" sz="1100"/>
                <a:t>100m</a:t>
              </a:r>
              <a:endParaRPr kumimoji="1" lang="ja-JP" altLang="en-US" sz="1100"/>
            </a:p>
          </xdr:txBody>
        </xdr:sp>
      </xdr:grpSp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GrpSpPr/>
        </xdr:nvGrpSpPr>
        <xdr:grpSpPr>
          <a:xfrm rot="5400000">
            <a:off x="6538914" y="5329239"/>
            <a:ext cx="533399" cy="885825"/>
            <a:chOff x="7086601" y="4781549"/>
            <a:chExt cx="533399" cy="885825"/>
          </a:xfrm>
        </xdr:grpSpPr>
        <xdr:sp macro="" textlink="">
          <xdr:nvSpPr>
            <xdr:cNvPr id="28" name="円弧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7086601" y="4781549"/>
              <a:ext cx="352424" cy="885825"/>
            </a:xfrm>
            <a:prstGeom prst="arc">
              <a:avLst>
                <a:gd name="adj1" fmla="val 16200000"/>
                <a:gd name="adj2" fmla="val 5485926"/>
              </a:avLst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 rot="16200000">
              <a:off x="7191375" y="5005387"/>
              <a:ext cx="519113" cy="338137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en-US" altLang="ja-JP" sz="1100"/>
                <a:t>100m</a:t>
              </a:r>
              <a:endParaRPr kumimoji="1" lang="ja-JP" altLang="en-US" sz="1100"/>
            </a:p>
          </xdr:txBody>
        </xdr:sp>
      </xdr:grpSp>
    </xdr:grpSp>
    <xdr:clientData/>
  </xdr:twoCellAnchor>
  <xdr:twoCellAnchor>
    <xdr:from>
      <xdr:col>11</xdr:col>
      <xdr:colOff>684120</xdr:colOff>
      <xdr:row>17</xdr:row>
      <xdr:rowOff>49866</xdr:rowOff>
    </xdr:from>
    <xdr:to>
      <xdr:col>19</xdr:col>
      <xdr:colOff>190500</xdr:colOff>
      <xdr:row>20</xdr:row>
      <xdr:rowOff>131669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979149" y="4801160"/>
          <a:ext cx="4986057" cy="787774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0.38854</cdr:x>
      <cdr:y>0.64222</cdr:y>
    </cdr:from>
    <cdr:to>
      <cdr:x>0.4898</cdr:x>
      <cdr:y>0.74126</cdr:y>
    </cdr:to>
    <cdr:sp macro="" textlink="">
      <cdr:nvSpPr>
        <cdr:cNvPr id="52737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5454" y="2624259"/>
          <a:ext cx="652967" cy="404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た</a:t>
          </a:r>
          <a:endParaRPr lang="en-US" altLang="ja-JP" sz="800" b="0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田</a:t>
          </a:r>
          <a:endParaRPr lang="ja-JP" altLang="en-US"/>
        </a:p>
      </cdr:txBody>
    </cdr:sp>
  </cdr:relSizeAnchor>
  <cdr:relSizeAnchor xmlns:cdr="http://schemas.openxmlformats.org/drawingml/2006/chartDrawing">
    <cdr:from>
      <cdr:x>0.39823</cdr:x>
      <cdr:y>0.33396</cdr:y>
    </cdr:from>
    <cdr:to>
      <cdr:x>0.50099</cdr:x>
      <cdr:y>0.47984</cdr:y>
    </cdr:to>
    <cdr:sp macro="" textlink="">
      <cdr:nvSpPr>
        <cdr:cNvPr id="52737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0816" y="1373429"/>
          <a:ext cx="660798" cy="599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じゅえんち</a:t>
          </a:r>
          <a:endParaRPr lang="en-US" altLang="ja-JP" sz="1200" b="0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樹園地</a:t>
          </a:r>
          <a:endParaRPr lang="ja-JP" altLang="en-US"/>
        </a:p>
      </cdr:txBody>
    </cdr:sp>
  </cdr:relSizeAnchor>
  <cdr:relSizeAnchor xmlns:cdr="http://schemas.openxmlformats.org/drawingml/2006/chartDrawing">
    <cdr:from>
      <cdr:x>0.38706</cdr:x>
      <cdr:y>0.42928</cdr:y>
    </cdr:from>
    <cdr:to>
      <cdr:x>0.48832</cdr:x>
      <cdr:y>0.53706</cdr:y>
    </cdr:to>
    <cdr:sp macro="" textlink="">
      <cdr:nvSpPr>
        <cdr:cNvPr id="527379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988" y="1765439"/>
          <a:ext cx="651152" cy="443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はたけ</a:t>
          </a:r>
          <a:endParaRPr lang="en-US" altLang="ja-JP" sz="800" b="0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畑</a:t>
          </a:r>
          <a:endParaRPr lang="ja-JP" altLang="en-US"/>
        </a:p>
      </cdr:txBody>
    </cdr:sp>
  </cdr:relSizeAnchor>
  <cdr:relSizeAnchor xmlns:cdr="http://schemas.openxmlformats.org/drawingml/2006/chartDrawing">
    <cdr:from>
      <cdr:x>0.10768</cdr:x>
      <cdr:y>0.01166</cdr:y>
    </cdr:from>
    <cdr:to>
      <cdr:x>0.35349</cdr:x>
      <cdr:y>0.18786</cdr:y>
    </cdr:to>
    <cdr:sp macro="" textlink="">
      <cdr:nvSpPr>
        <cdr:cNvPr id="1060871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436" y="47952"/>
          <a:ext cx="1580676" cy="7246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99CCFF" mc:Ignorable="a14" a14:legacySpreadsheetColorIndex="44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000" tIns="36000" rIns="3600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へいせい　ねん　　　 　ねん</a:t>
          </a:r>
          <a:endParaRPr lang="en-US" altLang="ja-JP" sz="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(1995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けいえいこうちめんせき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経営耕地面積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31,336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</a:p>
      </cdr:txBody>
    </cdr:sp>
  </cdr:relSizeAnchor>
  <cdr:relSizeAnchor xmlns:cdr="http://schemas.openxmlformats.org/drawingml/2006/chartDrawing">
    <cdr:from>
      <cdr:x>0.70027</cdr:x>
      <cdr:y>0.20513</cdr:y>
    </cdr:from>
    <cdr:to>
      <cdr:x>0.94872</cdr:x>
      <cdr:y>0.38133</cdr:y>
    </cdr:to>
    <cdr:sp macro="" textlink="">
      <cdr:nvSpPr>
        <cdr:cNvPr id="1060872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3083" y="843609"/>
          <a:ext cx="1597657" cy="7246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99CCFF" mc:Ignorable="a14" a14:legacySpreadsheetColorIndex="44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000" tIns="36000" rIns="3600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れいわ　ねん　　　　　　ねん</a:t>
          </a:r>
          <a:endParaRPr lang="en-US" altLang="ja-JP" sz="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(2020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けいえいこうちめんせき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経営耕地面積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</a:p>
      </cdr:txBody>
    </cdr:sp>
  </cdr:relSizeAnchor>
  <cdr:relSizeAnchor xmlns:cdr="http://schemas.openxmlformats.org/drawingml/2006/chartDrawing">
    <cdr:from>
      <cdr:x>0.25709</cdr:x>
      <cdr:y>0.25758</cdr:y>
    </cdr:from>
    <cdr:to>
      <cdr:x>0.38448</cdr:x>
      <cdr:y>0.39192</cdr:y>
    </cdr:to>
    <cdr:grpSp>
      <cdr:nvGrpSpPr>
        <cdr:cNvPr id="7" name="グループ化 6">
          <a:extLst xmlns:a="http://schemas.openxmlformats.org/drawingml/2006/main">
            <a:ext uri="{FF2B5EF4-FFF2-40B4-BE49-F238E27FC236}">
              <a16:creationId xmlns:a16="http://schemas.microsoft.com/office/drawing/2014/main" id="{E13BF573-3BE2-894C-53B2-E2205E4D1E5A}"/>
            </a:ext>
          </a:extLst>
        </cdr:cNvPr>
        <cdr:cNvGrpSpPr/>
      </cdr:nvGrpSpPr>
      <cdr:grpSpPr>
        <a:xfrm xmlns:a="http://schemas.openxmlformats.org/drawingml/2006/main">
          <a:off x="1502832" y="1021558"/>
          <a:ext cx="744665" cy="532790"/>
          <a:chOff x="0" y="0"/>
          <a:chExt cx="821396" cy="548000"/>
        </a:xfrm>
      </cdr:grpSpPr>
      <cdr:pic>
        <cdr:nvPicPr>
          <cdr:cNvPr id="8" name="図 7" descr="\\pitpro1\Homes$\nishioasuka\Desktop\とうけいこどもページ\イラスト\かき.png">
            <a:extLst xmlns:a="http://schemas.openxmlformats.org/drawingml/2006/main">
              <a:ext uri="{FF2B5EF4-FFF2-40B4-BE49-F238E27FC236}">
                <a16:creationId xmlns:a16="http://schemas.microsoft.com/office/drawing/2014/main" id="{4969CD51-F4CB-E01D-F00C-2ABFA683ACE4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75585"/>
            <a:ext cx="305635" cy="3023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9" name="図 8" descr="\\pitpro1\Homes$\nishioasuka\Desktop\とうけいこどもページ\イラスト\なし.png">
            <a:extLst xmlns:a="http://schemas.openxmlformats.org/drawingml/2006/main">
              <a:ext uri="{FF2B5EF4-FFF2-40B4-BE49-F238E27FC236}">
                <a16:creationId xmlns:a16="http://schemas.microsoft.com/office/drawing/2014/main" id="{422A942F-D7BA-4316-3A4A-F0107F54AA90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477556" y="188965"/>
            <a:ext cx="343840" cy="3401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10" name="図 9" descr="\\pitpro1\Homes$\nishioasuka\Desktop\とうけいこどもページ\イラスト\ぶどう.png">
            <a:extLst xmlns:a="http://schemas.openxmlformats.org/drawingml/2006/main">
              <a:ext uri="{FF2B5EF4-FFF2-40B4-BE49-F238E27FC236}">
                <a16:creationId xmlns:a16="http://schemas.microsoft.com/office/drawing/2014/main" id="{5FDE7852-7757-5FB8-66AF-4BDA79870AB2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 rot="1233359">
            <a:off x="296086" y="0"/>
            <a:ext cx="343840" cy="3401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11" name="図 10" descr="\\pitpro1\Homes$\nishioasuka\Desktop\とうけいこどもページ\イラスト\りんご.png">
            <a:extLst xmlns:a="http://schemas.openxmlformats.org/drawingml/2006/main">
              <a:ext uri="{FF2B5EF4-FFF2-40B4-BE49-F238E27FC236}">
                <a16:creationId xmlns:a16="http://schemas.microsoft.com/office/drawing/2014/main" id="{9AE452FC-21C5-2E7E-4391-8FE109AB5509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71920" y="198413"/>
            <a:ext cx="353391" cy="3495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</cdr:grpSp>
  </cdr:relSizeAnchor>
  <cdr:relSizeAnchor xmlns:cdr="http://schemas.openxmlformats.org/drawingml/2006/chartDrawing">
    <cdr:from>
      <cdr:x>0.51152</cdr:x>
      <cdr:y>0.42925</cdr:y>
    </cdr:from>
    <cdr:to>
      <cdr:x>0.66853</cdr:x>
      <cdr:y>0.57053</cdr:y>
    </cdr:to>
    <cdr:grpSp>
      <cdr:nvGrpSpPr>
        <cdr:cNvPr id="12" name="グループ化 11">
          <a:extLst xmlns:a="http://schemas.openxmlformats.org/drawingml/2006/main">
            <a:ext uri="{FF2B5EF4-FFF2-40B4-BE49-F238E27FC236}">
              <a16:creationId xmlns:a16="http://schemas.microsoft.com/office/drawing/2014/main" id="{F387E6D4-D547-2533-5753-4DAC60DE7D23}"/>
            </a:ext>
          </a:extLst>
        </cdr:cNvPr>
        <cdr:cNvGrpSpPr/>
      </cdr:nvGrpSpPr>
      <cdr:grpSpPr>
        <a:xfrm xmlns:a="http://schemas.openxmlformats.org/drawingml/2006/main">
          <a:off x="2990115" y="1702398"/>
          <a:ext cx="917810" cy="560314"/>
          <a:chOff x="1" y="0"/>
          <a:chExt cx="1011894" cy="574924"/>
        </a:xfrm>
      </cdr:grpSpPr>
      <cdr:pic>
        <cdr:nvPicPr>
          <cdr:cNvPr id="13" name="図 12" descr="\\pitpro1\Homes$\nishioasuka\Desktop\とうけいこどもページ\イラスト\なす.png">
            <a:extLst xmlns:a="http://schemas.openxmlformats.org/drawingml/2006/main">
              <a:ext uri="{FF2B5EF4-FFF2-40B4-BE49-F238E27FC236}">
                <a16:creationId xmlns:a16="http://schemas.microsoft.com/office/drawing/2014/main" id="{75BC9F5C-2FDF-CF60-7B71-B8203CD2D92F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620503" y="146754"/>
            <a:ext cx="391392" cy="4281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14" name="図 13" descr="\\pitpro1\Homes$\nishioasuka\Desktop\とうけいこどもページ\イラスト\ニンジン.png">
            <a:extLst xmlns:a="http://schemas.openxmlformats.org/drawingml/2006/main">
              <a:ext uri="{FF2B5EF4-FFF2-40B4-BE49-F238E27FC236}">
                <a16:creationId xmlns:a16="http://schemas.microsoft.com/office/drawing/2014/main" id="{E31EE151-3C45-B4AC-12E1-57CA3CDE8519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477309" y="0"/>
            <a:ext cx="410485" cy="4052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15" name="図 14" descr="\\pitpro1\Homes$\nishioasuka\Desktop\とうけいこどもページ\イラスト\ピーマン.png">
            <a:extLst xmlns:a="http://schemas.openxmlformats.org/drawingml/2006/main">
              <a:ext uri="{FF2B5EF4-FFF2-40B4-BE49-F238E27FC236}">
                <a16:creationId xmlns:a16="http://schemas.microsoft.com/office/drawing/2014/main" id="{E6ADBA99-B5E4-7202-E5EC-C90054FFB8A7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 rot="19872309">
            <a:off x="190924" y="37700"/>
            <a:ext cx="324570" cy="3204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16" name="図 15" descr="\\pitpro1\Homes$\nishioasuka\Desktop\とうけいこどもページ\イラスト\玉ねぎ.png">
            <a:extLst xmlns:a="http://schemas.openxmlformats.org/drawingml/2006/main">
              <a:ext uri="{FF2B5EF4-FFF2-40B4-BE49-F238E27FC236}">
                <a16:creationId xmlns:a16="http://schemas.microsoft.com/office/drawing/2014/main" id="{4F2E2511-F64C-0D49-8652-7234F74118F7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305476" y="179074"/>
            <a:ext cx="372301" cy="3675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17" name="図 16" descr="\\pitpro1\Homes$\nishioasuka\Desktop\とうけいこどもページ\イラスト\トマト.png">
            <a:extLst xmlns:a="http://schemas.openxmlformats.org/drawingml/2006/main">
              <a:ext uri="{FF2B5EF4-FFF2-40B4-BE49-F238E27FC236}">
                <a16:creationId xmlns:a16="http://schemas.microsoft.com/office/drawing/2014/main" id="{2EF9DC80-E673-AB10-361A-9F35327C42F5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188500"/>
            <a:ext cx="286384" cy="2827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</cdr:grpSp>
  </cdr:relSizeAnchor>
  <cdr:relSizeAnchor xmlns:cdr="http://schemas.openxmlformats.org/drawingml/2006/chartDrawing">
    <cdr:from>
      <cdr:x>0.15602</cdr:x>
      <cdr:y>0.53279</cdr:y>
    </cdr:from>
    <cdr:to>
      <cdr:x>0.34414</cdr:x>
      <cdr:y>0.73952</cdr:y>
    </cdr:to>
    <cdr:grpSp>
      <cdr:nvGrpSpPr>
        <cdr:cNvPr id="18" name="グループ化 17">
          <a:extLst xmlns:a="http://schemas.openxmlformats.org/drawingml/2006/main">
            <a:ext uri="{FF2B5EF4-FFF2-40B4-BE49-F238E27FC236}">
              <a16:creationId xmlns:a16="http://schemas.microsoft.com/office/drawing/2014/main" id="{E3411006-AB10-994E-72EF-A37817912483}"/>
            </a:ext>
          </a:extLst>
        </cdr:cNvPr>
        <cdr:cNvGrpSpPr/>
      </cdr:nvGrpSpPr>
      <cdr:grpSpPr>
        <a:xfrm xmlns:a="http://schemas.openxmlformats.org/drawingml/2006/main">
          <a:off x="912023" y="2113036"/>
          <a:ext cx="1099664" cy="819888"/>
          <a:chOff x="0" y="0"/>
          <a:chExt cx="1214171" cy="849082"/>
        </a:xfrm>
      </cdr:grpSpPr>
      <cdr:pic>
        <cdr:nvPicPr>
          <cdr:cNvPr id="19" name="図 18" descr="\\pitpro1\Homes$\nishioasuka\Desktop\とうけいこどもページ\イラスト\稲.png">
            <a:extLst xmlns:a="http://schemas.openxmlformats.org/drawingml/2006/main">
              <a:ext uri="{FF2B5EF4-FFF2-40B4-BE49-F238E27FC236}">
                <a16:creationId xmlns:a16="http://schemas.microsoft.com/office/drawing/2014/main" id="{28810401-0058-D0E6-3694-DE35208F6A46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361473"/>
            <a:ext cx="535382" cy="4780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20" name="図 19" descr="\\pitpro1\Homes$\nishioasuka\Desktop\とうけいこどもページ\イラスト\稲.png">
            <a:extLst xmlns:a="http://schemas.openxmlformats.org/drawingml/2006/main">
              <a:ext uri="{FF2B5EF4-FFF2-40B4-BE49-F238E27FC236}">
                <a16:creationId xmlns:a16="http://schemas.microsoft.com/office/drawing/2014/main" id="{85EB4055-DDCF-C64F-6169-6F2ED7BF2EE4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267692" y="0"/>
            <a:ext cx="535382" cy="4780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21" name="図 20" descr="\\pitpro1\Homes$\nishioasuka\Desktop\とうけいこどもページ\イラスト\稲.png">
            <a:extLst xmlns:a="http://schemas.openxmlformats.org/drawingml/2006/main">
              <a:ext uri="{FF2B5EF4-FFF2-40B4-BE49-F238E27FC236}">
                <a16:creationId xmlns:a16="http://schemas.microsoft.com/office/drawing/2014/main" id="{57D59032-F4D2-2AAA-4A2D-DC17434890BC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678789" y="370986"/>
            <a:ext cx="535382" cy="4780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</cdr:grpSp>
  </cdr:relSizeAnchor>
  <cdr:relSizeAnchor xmlns:cdr="http://schemas.openxmlformats.org/drawingml/2006/chartDrawing">
    <cdr:from>
      <cdr:x>0.54114</cdr:x>
      <cdr:y>0.61998</cdr:y>
    </cdr:from>
    <cdr:to>
      <cdr:x>0.72926</cdr:x>
      <cdr:y>0.82672</cdr:y>
    </cdr:to>
    <cdr:grpSp>
      <cdr:nvGrpSpPr>
        <cdr:cNvPr id="22" name="グループ化 21">
          <a:extLst xmlns:a="http://schemas.openxmlformats.org/drawingml/2006/main">
            <a:ext uri="{FF2B5EF4-FFF2-40B4-BE49-F238E27FC236}">
              <a16:creationId xmlns:a16="http://schemas.microsoft.com/office/drawing/2014/main" id="{FC33B309-3A65-EBA5-C47C-F7FF6D021771}"/>
            </a:ext>
          </a:extLst>
        </cdr:cNvPr>
        <cdr:cNvGrpSpPr/>
      </cdr:nvGrpSpPr>
      <cdr:grpSpPr>
        <a:xfrm xmlns:a="http://schemas.openxmlformats.org/drawingml/2006/main">
          <a:off x="3163260" y="2458830"/>
          <a:ext cx="1099665" cy="819927"/>
          <a:chOff x="0" y="0"/>
          <a:chExt cx="1214171" cy="849082"/>
        </a:xfrm>
      </cdr:grpSpPr>
      <cdr:pic>
        <cdr:nvPicPr>
          <cdr:cNvPr id="23" name="図 22" descr="\\pitpro1\Homes$\nishioasuka\Desktop\とうけいこどもページ\イラスト\稲.png">
            <a:extLst xmlns:a="http://schemas.openxmlformats.org/drawingml/2006/main">
              <a:ext uri="{FF2B5EF4-FFF2-40B4-BE49-F238E27FC236}">
                <a16:creationId xmlns:a16="http://schemas.microsoft.com/office/drawing/2014/main" id="{6B7F6172-D0F4-E676-3F2F-C87BF7BDBA03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361473"/>
            <a:ext cx="535382" cy="4780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24" name="図 23" descr="\\pitpro1\Homes$\nishioasuka\Desktop\とうけいこどもページ\イラスト\稲.png">
            <a:extLst xmlns:a="http://schemas.openxmlformats.org/drawingml/2006/main">
              <a:ext uri="{FF2B5EF4-FFF2-40B4-BE49-F238E27FC236}">
                <a16:creationId xmlns:a16="http://schemas.microsoft.com/office/drawing/2014/main" id="{D3759B7D-D4F8-A3FD-6181-7B6874907877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267692" y="0"/>
            <a:ext cx="535382" cy="4780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pic>
        <cdr:nvPicPr>
          <cdr:cNvPr id="25" name="図 24" descr="\\pitpro1\Homes$\nishioasuka\Desktop\とうけいこどもページ\イラスト\稲.png">
            <a:extLst xmlns:a="http://schemas.openxmlformats.org/drawingml/2006/main">
              <a:ext uri="{FF2B5EF4-FFF2-40B4-BE49-F238E27FC236}">
                <a16:creationId xmlns:a16="http://schemas.microsoft.com/office/drawing/2014/main" id="{F574FAE2-7999-8D4D-CD02-F57013C72CC5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678789" y="370986"/>
            <a:ext cx="535382" cy="4780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8"/>
  <sheetViews>
    <sheetView showGridLines="0" view="pageBreakPreview" topLeftCell="F1" zoomScaleNormal="100" zoomScaleSheetLayoutView="100" workbookViewId="0">
      <selection activeCell="J21" sqref="J21"/>
    </sheetView>
  </sheetViews>
  <sheetFormatPr defaultColWidth="9" defaultRowHeight="13.2" x14ac:dyDescent="0.2"/>
  <cols>
    <col min="1" max="1" width="5.44140625" style="1" customWidth="1"/>
    <col min="2" max="11" width="9" style="1"/>
    <col min="12" max="12" width="11.21875" style="1" customWidth="1"/>
    <col min="13" max="13" width="16.88671875" style="1" customWidth="1"/>
    <col min="14" max="14" width="12.21875" style="1" customWidth="1"/>
    <col min="15" max="15" width="24.5546875" style="1" customWidth="1"/>
    <col min="16" max="16384" width="9" style="1"/>
  </cols>
  <sheetData>
    <row r="2" spans="2:18" ht="20.399999999999999" x14ac:dyDescent="0.2">
      <c r="B2" s="22" t="s" ph="1">
        <v>0</v>
      </c>
    </row>
    <row r="4" spans="2:18" ht="13.8" thickBot="1" x14ac:dyDescent="0.25">
      <c r="M4" s="4"/>
      <c r="N4" s="4"/>
    </row>
    <row r="5" spans="2:18" ht="21" thickBot="1" x14ac:dyDescent="0.25">
      <c r="M5" s="23" ph="1"/>
      <c r="N5" s="35" t="s" ph="1">
        <v>3</v>
      </c>
      <c r="O5" s="36" t="s" ph="1">
        <v>41</v>
      </c>
    </row>
    <row r="6" spans="2:18" ht="40.799999999999997" x14ac:dyDescent="0.2">
      <c r="M6" s="25" t="s" ph="1">
        <v>43</v>
      </c>
      <c r="N6" s="49" ph="1">
        <v>56663</v>
      </c>
      <c r="O6" s="50" ph="1">
        <v>77322</v>
      </c>
      <c r="P6" s="6"/>
      <c r="Q6" s="7"/>
      <c r="R6" s="7"/>
    </row>
    <row r="7" spans="2:18" ht="20.399999999999999" x14ac:dyDescent="0.2">
      <c r="M7" s="26" t="s" ph="1">
        <v>28</v>
      </c>
      <c r="N7" s="51" ph="1">
        <v>53582</v>
      </c>
      <c r="O7" s="52" ph="1">
        <v>54683</v>
      </c>
      <c r="P7" s="6"/>
      <c r="Q7" s="7"/>
      <c r="R7" s="7"/>
    </row>
    <row r="8" spans="2:18" ht="20.399999999999999" x14ac:dyDescent="0.2">
      <c r="M8" s="26" t="s" ph="1">
        <v>29</v>
      </c>
      <c r="N8" s="51" ph="1">
        <v>50859</v>
      </c>
      <c r="O8" s="52" ph="1">
        <v>45987</v>
      </c>
      <c r="P8" s="6"/>
      <c r="Q8" s="7"/>
      <c r="R8" s="7"/>
    </row>
    <row r="9" spans="2:18" ht="20.399999999999999" x14ac:dyDescent="0.2">
      <c r="M9" s="26" t="s" ph="1">
        <v>30</v>
      </c>
      <c r="N9" s="51" ph="1">
        <v>46954</v>
      </c>
      <c r="O9" s="52" ph="1">
        <v>42398</v>
      </c>
      <c r="P9" s="6"/>
      <c r="Q9" s="7"/>
      <c r="R9" s="7"/>
    </row>
    <row r="10" spans="2:18" ht="26.4" x14ac:dyDescent="0.2">
      <c r="M10" s="27" t="s">
        <v>44</v>
      </c>
      <c r="N10" s="51" ph="1">
        <v>43921</v>
      </c>
      <c r="O10" s="52" ph="1">
        <v>37739</v>
      </c>
      <c r="P10" s="6"/>
      <c r="Q10" s="7"/>
      <c r="R10" s="7"/>
    </row>
    <row r="11" spans="2:18" ht="20.399999999999999" x14ac:dyDescent="0.2">
      <c r="M11" s="27" t="s" ph="1">
        <v>40</v>
      </c>
      <c r="N11" s="51" ph="1">
        <v>40777</v>
      </c>
      <c r="O11" s="52" ph="1">
        <v>33267</v>
      </c>
      <c r="P11" s="6"/>
      <c r="Q11" s="7"/>
      <c r="R11" s="7"/>
    </row>
    <row r="12" spans="2:18" ht="20.399999999999999" x14ac:dyDescent="0.2">
      <c r="M12" s="26" t="s" ph="1">
        <v>31</v>
      </c>
      <c r="N12" s="51" ph="1">
        <v>37697</v>
      </c>
      <c r="O12" s="52" ph="1">
        <v>30702</v>
      </c>
      <c r="P12" s="6"/>
      <c r="Q12" s="7"/>
      <c r="R12" s="7"/>
    </row>
    <row r="13" spans="2:18" ht="20.399999999999999" x14ac:dyDescent="0.2">
      <c r="M13" s="26" t="s" ph="1">
        <v>32</v>
      </c>
      <c r="N13" s="51" ph="1">
        <v>34969</v>
      </c>
      <c r="O13" s="52" ph="1">
        <v>28887</v>
      </c>
      <c r="P13" s="6"/>
      <c r="Q13" s="7"/>
      <c r="R13" s="7"/>
    </row>
    <row r="14" spans="2:18" ht="20.399999999999999" x14ac:dyDescent="0.2">
      <c r="M14" s="26" t="s" ph="1">
        <v>33</v>
      </c>
      <c r="N14" s="51" ph="1">
        <v>31953</v>
      </c>
      <c r="O14" s="52" ph="1">
        <v>27675</v>
      </c>
      <c r="P14" s="6"/>
      <c r="Q14" s="7"/>
      <c r="R14" s="7"/>
    </row>
    <row r="15" spans="2:18" ht="20.399999999999999" x14ac:dyDescent="0.2">
      <c r="M15" s="26" t="s" ph="1">
        <v>34</v>
      </c>
      <c r="N15" s="51" ph="1">
        <v>27713</v>
      </c>
      <c r="O15" s="53" ph="1">
        <v>23435</v>
      </c>
    </row>
    <row r="16" spans="2:18" ht="41.4" thickBot="1" x14ac:dyDescent="0.25">
      <c r="M16" s="28" t="s" ph="1">
        <v>45</v>
      </c>
      <c r="N16" s="54" ph="1">
        <v>23106</v>
      </c>
      <c r="O16" s="55" ph="1">
        <v>17342</v>
      </c>
      <c r="P16" s="48" t="s" ph="1">
        <v>39</v>
      </c>
    </row>
    <row r="17" spans="1:17" x14ac:dyDescent="0.2">
      <c r="Q17" s="6"/>
    </row>
    <row r="18" spans="1:17" x14ac:dyDescent="0.2">
      <c r="Q18" s="6"/>
    </row>
    <row r="19" spans="1:17" ht="20.399999999999999" x14ac:dyDescent="0.2">
      <c r="L19" s="1" t="s" ph="1">
        <v>38</v>
      </c>
      <c r="Q19" s="6"/>
    </row>
    <row r="20" spans="1:17" ht="20.399999999999999" x14ac:dyDescent="0.2">
      <c r="L20" s="1" t="s" ph="1">
        <v>55</v>
      </c>
      <c r="Q20" s="6"/>
    </row>
    <row r="21" spans="1:17" ht="20.399999999999999" x14ac:dyDescent="0.2">
      <c r="L21" s="1" t="s" ph="1">
        <v>51</v>
      </c>
      <c r="Q21" s="6"/>
    </row>
    <row r="22" spans="1:17" ht="20.399999999999999" x14ac:dyDescent="0.2">
      <c r="C22" s="24" t="s" ph="1">
        <v>1</v>
      </c>
      <c r="L22" s="1" t="s" ph="1">
        <v>52</v>
      </c>
      <c r="Q22" s="6"/>
    </row>
    <row r="23" spans="1:17" ht="20.399999999999999" x14ac:dyDescent="0.2">
      <c r="M23" s="1" ph="1"/>
      <c r="Q23" s="6"/>
    </row>
    <row r="24" spans="1:17" ht="20.399999999999999" x14ac:dyDescent="0.2">
      <c r="L24" s="39" t="s" ph="1">
        <v>37</v>
      </c>
      <c r="M24" s="39" ph="1"/>
    </row>
    <row r="25" spans="1:17" ht="20.399999999999999" x14ac:dyDescent="0.2">
      <c r="L25" s="1" t="s" ph="1">
        <v>47</v>
      </c>
    </row>
    <row r="28" spans="1:17" ht="20.399999999999999" x14ac:dyDescent="0.2">
      <c r="A28" s="1" ph="1"/>
    </row>
  </sheetData>
  <phoneticPr fontId="1" type="Hiragana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T58"/>
  <sheetViews>
    <sheetView showGridLines="0" tabSelected="1" view="pageBreakPreview" topLeftCell="A4" zoomScale="89" zoomScaleNormal="55" zoomScaleSheetLayoutView="89" workbookViewId="0">
      <selection activeCell="R44" sqref="R44"/>
    </sheetView>
  </sheetViews>
  <sheetFormatPr defaultColWidth="9" defaultRowHeight="13.2" x14ac:dyDescent="0.2"/>
  <cols>
    <col min="1" max="3" width="9" style="5"/>
    <col min="4" max="4" width="13.77734375" style="5" customWidth="1"/>
    <col min="5" max="7" width="9" style="5"/>
    <col min="8" max="8" width="11.44140625" style="5" customWidth="1"/>
    <col min="9" max="11" width="9" style="5"/>
    <col min="12" max="12" width="11.44140625" style="5" bestFit="1" customWidth="1"/>
    <col min="13" max="14" width="9" style="5"/>
    <col min="15" max="15" width="2.77734375" style="5" customWidth="1"/>
    <col min="16" max="16" width="8.77734375" style="5" customWidth="1"/>
    <col min="17" max="19" width="8.21875" style="5" customWidth="1"/>
    <col min="20" max="20" width="8.77734375" style="5" customWidth="1"/>
    <col min="21" max="23" width="8.21875" style="5" customWidth="1"/>
    <col min="24" max="24" width="8.77734375" style="5" customWidth="1"/>
    <col min="25" max="25" width="8.21875" style="5" customWidth="1"/>
    <col min="26" max="26" width="8.44140625" style="5" customWidth="1"/>
    <col min="27" max="27" width="6.44140625" style="5" customWidth="1"/>
    <col min="28" max="28" width="4.77734375" style="5" customWidth="1"/>
    <col min="29" max="29" width="10.33203125" style="5" bestFit="1" customWidth="1"/>
    <col min="30" max="30" width="11.44140625" style="5" bestFit="1" customWidth="1"/>
    <col min="31" max="31" width="10.6640625" style="5" bestFit="1" customWidth="1"/>
    <col min="32" max="33" width="9" style="5"/>
    <col min="34" max="34" width="6.77734375" style="5" customWidth="1"/>
    <col min="35" max="35" width="4.33203125" style="5" customWidth="1"/>
    <col min="36" max="37" width="9" style="5"/>
    <col min="38" max="38" width="7.109375" style="5" customWidth="1"/>
    <col min="39" max="39" width="9.77734375" style="5" customWidth="1"/>
    <col min="40" max="16384" width="9" style="5"/>
  </cols>
  <sheetData>
    <row r="1" spans="2:39" s="5" customFormat="1" ht="20.399999999999999" ph="1" x14ac:dyDescent="0.2"/>
    <row r="2" spans="2:39" s="1" customFormat="1" ht="20.399999999999999" ph="1" x14ac:dyDescent="0.2">
      <c r="B2" s="22" t="s" ph="1">
        <v>21</v>
      </c>
      <c r="P2" s="1" t="s" ph="1">
        <v>36</v>
      </c>
      <c r="Q2" s="1"/>
      <c r="R2" s="1"/>
      <c r="S2" s="1"/>
      <c r="T2" s="1"/>
      <c r="U2" s="1"/>
      <c r="V2" s="1"/>
      <c r="W2" s="1"/>
      <c r="X2" s="1"/>
      <c r="Y2" s="1"/>
      <c r="Z2" s="5" t="s" ph="1">
        <v>56</v>
      </c>
      <c r="AA2" s="5" ph="1"/>
      <c r="AB2" s="1"/>
      <c r="AC2" s="1"/>
      <c r="AD2" s="1"/>
      <c r="AE2" s="1"/>
      <c r="AF2" s="1"/>
      <c r="AG2" s="1"/>
      <c r="AH2" s="1"/>
      <c r="AI2" s="1"/>
      <c r="AJ2" s="1"/>
    </row>
    <row r="3" spans="2:39" s="1" customFormat="1" ht="10.5" customHeight="1" thickBot="1" ph="1" x14ac:dyDescent="0.25">
      <c r="B3" s="1"/>
      <c r="P3" s="1"/>
      <c r="Q3" s="1"/>
      <c r="R3" s="1"/>
      <c r="S3" s="1"/>
      <c r="T3" s="1"/>
      <c r="U3" s="1"/>
      <c r="V3" s="1"/>
      <c r="W3" s="1"/>
      <c r="X3" s="1"/>
      <c r="Y3" s="1"/>
      <c r="Z3" s="5" ph="1"/>
      <c r="AA3" s="5" ph="1"/>
      <c r="AB3" s="1"/>
      <c r="AC3" s="1"/>
      <c r="AD3" s="1"/>
      <c r="AE3" s="1"/>
      <c r="AF3" s="1"/>
      <c r="AG3" s="1"/>
      <c r="AH3" s="1"/>
      <c r="AI3" s="1"/>
      <c r="AJ3" s="1"/>
    </row>
    <row r="4" spans="2:39" s="5" customFormat="1" ht="24" thickBot="1" ph="1" x14ac:dyDescent="0.25">
      <c r="C4" s="8" ph="1"/>
      <c r="D4" s="9" ph="1"/>
      <c r="E4" s="10" ph="1"/>
      <c r="G4" s="8" ph="1"/>
      <c r="H4" s="10" ph="1"/>
      <c r="I4" s="10" ph="1"/>
      <c r="K4" s="8" ph="1"/>
      <c r="L4" s="10" ph="1"/>
      <c r="P4" s="41" t="s" ph="1">
        <v>61</v>
      </c>
      <c r="Q4" s="35" t="s" ph="1">
        <v>24</v>
      </c>
      <c r="R4" s="40" t="s" ph="1">
        <v>23</v>
      </c>
      <c r="S4" s="5"/>
      <c r="T4" s="23" t="s" ph="1">
        <v>62</v>
      </c>
      <c r="U4" s="35" t="s" ph="1">
        <v>24</v>
      </c>
      <c r="V4" s="40" t="s" ph="1">
        <v>23</v>
      </c>
      <c r="W4" s="5"/>
      <c r="X4" s="45" t="s" ph="1">
        <v>63</v>
      </c>
      <c r="Y4" s="35" t="s" ph="1">
        <v>24</v>
      </c>
      <c r="Z4" s="40" t="s" ph="1">
        <v>23</v>
      </c>
      <c r="AA4" s="46" ph="1"/>
      <c r="AB4" s="5"/>
      <c r="AC4" s="46" ph="1"/>
      <c r="AD4" s="74" ph="1"/>
      <c r="AE4" s="74" ph="1"/>
      <c r="AF4" s="38" ph="1"/>
      <c r="AG4" s="46" ph="1"/>
      <c r="AH4" s="74" ph="1"/>
      <c r="AI4" s="74" ph="1"/>
      <c r="AJ4" s="38" ph="1"/>
      <c r="AK4" s="60" ph="1"/>
      <c r="AL4" s="74" ph="1"/>
    </row>
    <row r="5" spans="2:39" s="5" customFormat="1" ht="23.4" ph="1" x14ac:dyDescent="0.2">
      <c r="B5" s="88" ph="1"/>
      <c r="C5" s="88" ph="1"/>
      <c r="D5" s="11" ph="1"/>
      <c r="E5" s="12" ph="1"/>
      <c r="F5" s="88" ph="1"/>
      <c r="G5" s="88" ph="1"/>
      <c r="H5" s="11" ph="1"/>
      <c r="I5" s="12" ph="1"/>
      <c r="J5" s="88" ph="1"/>
      <c r="K5" s="88" ph="1"/>
      <c r="L5" s="11" ph="1"/>
      <c r="P5" s="42" t="s" ph="1">
        <v>16</v>
      </c>
      <c r="Q5" s="65" ph="1">
        <v>1050</v>
      </c>
      <c r="R5" s="87" ph="1">
        <v>1</v>
      </c>
      <c r="S5" s="5"/>
      <c r="T5" s="42" t="s" ph="1">
        <v>16</v>
      </c>
      <c r="U5" s="68" ph="1">
        <v>682</v>
      </c>
      <c r="V5" s="87" ph="1">
        <v>1</v>
      </c>
      <c r="W5" s="5"/>
      <c r="X5" s="42" t="s" ph="1">
        <v>16</v>
      </c>
      <c r="Y5" s="71" ph="1">
        <v>745</v>
      </c>
      <c r="Z5" s="87" ph="1">
        <v>1</v>
      </c>
      <c r="AA5" s="47" ph="1"/>
      <c r="AB5" s="5"/>
      <c r="AD5" s="75" ph="1"/>
      <c r="AE5" s="75" ph="1"/>
      <c r="AF5" s="14" ph="1"/>
      <c r="AH5" s="58" ph="1"/>
      <c r="AI5" s="75" ph="1"/>
      <c r="AJ5" s="14" ph="1"/>
      <c r="AK5" s="1" ph="1"/>
    </row>
    <row r="6" spans="2:39" s="5" customFormat="1" ht="23.4" ph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" ph="1"/>
      <c r="P6" s="43" t="s" ph="1">
        <v>60</v>
      </c>
      <c r="Q6" s="66" ph="1">
        <v>262</v>
      </c>
      <c r="R6" s="85" ph="1">
        <f t="shared" ref="R6:R13" si="0">Q6/Q$5</f>
        <v>0.24952380952380954</v>
      </c>
      <c r="S6" s="5"/>
      <c r="T6" s="43" t="s" ph="1">
        <v>59</v>
      </c>
      <c r="U6" s="69" ph="1">
        <v>182</v>
      </c>
      <c r="V6" s="85" ph="1">
        <f t="shared" ref="V6:V13" si="1">U6/U$5</f>
        <v>0.26686217008797652</v>
      </c>
      <c r="W6" s="5"/>
      <c r="X6" s="43" t="s" ph="1">
        <v>12</v>
      </c>
      <c r="Y6" s="72" ph="1">
        <v>209</v>
      </c>
      <c r="Z6" s="85" ph="1">
        <f t="shared" ref="Z6:Z13" si="2">Y6/Y$5</f>
        <v>0.28053691275167786</v>
      </c>
      <c r="AA6" s="19" ph="1"/>
      <c r="AB6" s="5"/>
      <c r="AC6" s="80" ph="1"/>
      <c r="AD6" s="81" ph="1"/>
      <c r="AE6" s="81" ph="1"/>
      <c r="AF6" s="82" ph="1"/>
      <c r="AH6" s="77" ph="1"/>
      <c r="AI6" s="76" ph="1"/>
      <c r="AJ6" s="18" ph="1"/>
      <c r="AK6" s="21" ph="1"/>
      <c r="AL6" s="76" ph="1"/>
    </row>
    <row r="7" spans="2:39" s="5" customFormat="1" ht="20.399999999999999" ph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2" ph="1"/>
      <c r="P7" s="43" t="s" ph="1">
        <v>59</v>
      </c>
      <c r="Q7" s="66" ph="1">
        <v>207</v>
      </c>
      <c r="R7" s="85" ph="1">
        <f t="shared" si="0"/>
        <v>0.19714285714285715</v>
      </c>
      <c r="S7" s="5"/>
      <c r="T7" s="43" t="s" ph="1">
        <v>60</v>
      </c>
      <c r="U7" s="69" ph="1">
        <v>148</v>
      </c>
      <c r="V7" s="85" ph="1">
        <f t="shared" si="1"/>
        <v>0.21700879765395895</v>
      </c>
      <c r="W7" s="5"/>
      <c r="X7" s="43" t="s" ph="1">
        <v>17</v>
      </c>
      <c r="Y7" s="72" ph="1">
        <v>121</v>
      </c>
      <c r="Z7" s="85" ph="1">
        <f t="shared" si="2"/>
        <v>0.16241610738255033</v>
      </c>
      <c r="AA7" s="19" ph="1"/>
      <c r="AB7" s="5"/>
      <c r="AC7" s="80" ph="1"/>
      <c r="AD7" s="81" ph="1"/>
      <c r="AE7" s="81" ph="1"/>
      <c r="AF7" s="82" ph="1"/>
      <c r="AH7" s="77" ph="1"/>
      <c r="AI7" s="76" ph="1"/>
      <c r="AJ7" s="18" ph="1"/>
      <c r="AK7" s="21" ph="1"/>
      <c r="AL7" s="76" ph="1"/>
    </row>
    <row r="8" spans="2:39" s="5" customFormat="1" ht="20.399999999999999" ph="1" x14ac:dyDescent="0.2">
      <c r="P8" s="43" t="s" ph="1">
        <v>13</v>
      </c>
      <c r="Q8" s="66" ph="1">
        <v>196</v>
      </c>
      <c r="R8" s="85" ph="1">
        <f t="shared" si="0"/>
        <v>0.18666666666666668</v>
      </c>
      <c r="S8" s="5"/>
      <c r="T8" s="43" t="s" ph="1">
        <v>13</v>
      </c>
      <c r="U8" s="69" ph="1">
        <v>84</v>
      </c>
      <c r="V8" s="85" ph="1">
        <f t="shared" si="1"/>
        <v>0.12316715542521994</v>
      </c>
      <c r="W8" s="5"/>
      <c r="X8" s="43" t="s" ph="1">
        <v>20</v>
      </c>
      <c r="Y8" s="72" ph="1">
        <v>115</v>
      </c>
      <c r="Z8" s="85" ph="1">
        <f t="shared" si="2"/>
        <v>0.15436241610738255</v>
      </c>
      <c r="AA8" s="19" ph="1"/>
      <c r="AB8" s="5"/>
      <c r="AC8" s="80" ph="1"/>
      <c r="AD8" s="81" ph="1"/>
      <c r="AE8" s="81" ph="1"/>
      <c r="AF8" s="82" ph="1"/>
      <c r="AH8" s="77" ph="1"/>
      <c r="AI8" s="76" ph="1"/>
      <c r="AJ8" s="18" ph="1"/>
      <c r="AK8" s="21" ph="1"/>
      <c r="AL8" s="76" ph="1"/>
    </row>
    <row r="9" spans="2:39" s="5" customFormat="1" ht="20.399999999999999" ph="1" x14ac:dyDescent="0.2">
      <c r="P9" s="43" t="s" ph="1">
        <v>20</v>
      </c>
      <c r="Q9" s="66" ph="1">
        <v>89</v>
      </c>
      <c r="R9" s="85" ph="1">
        <f t="shared" si="0"/>
        <v>8.4761904761904761E-2</v>
      </c>
      <c r="S9" s="5"/>
      <c r="T9" s="43" t="s" ph="1">
        <v>20</v>
      </c>
      <c r="U9" s="69" ph="1">
        <v>68</v>
      </c>
      <c r="V9" s="85" ph="1">
        <f t="shared" si="1"/>
        <v>9.9706744868035185E-2</v>
      </c>
      <c r="W9" s="5"/>
      <c r="X9" s="43" t="s" ph="1">
        <v>18</v>
      </c>
      <c r="Y9" s="72" ph="1">
        <v>77</v>
      </c>
      <c r="Z9" s="85" ph="1">
        <f t="shared" si="2"/>
        <v>0.10335570469798658</v>
      </c>
      <c r="AA9" s="19" ph="1"/>
      <c r="AB9" s="5"/>
      <c r="AC9" s="80" ph="1"/>
      <c r="AD9" s="81" ph="1"/>
      <c r="AE9" s="81" ph="1"/>
      <c r="AF9" s="82" ph="1"/>
      <c r="AH9" s="77" ph="1"/>
      <c r="AI9" s="76" ph="1"/>
      <c r="AJ9" s="18" ph="1"/>
      <c r="AK9" s="21" ph="1"/>
      <c r="AL9" s="76" ph="1"/>
    </row>
    <row r="10" spans="2:39" s="5" customFormat="1" ht="20.399999999999999" ph="1" x14ac:dyDescent="0.2">
      <c r="P10" s="43" t="s" ph="1">
        <v>64</v>
      </c>
      <c r="Q10" s="66" ph="1">
        <v>66</v>
      </c>
      <c r="R10" s="85" ph="1">
        <f t="shared" si="0"/>
        <v>6.2857142857142861E-2</v>
      </c>
      <c r="S10" s="5"/>
      <c r="T10" s="43" t="s" ph="1">
        <v>18</v>
      </c>
      <c r="U10" s="69" ph="1">
        <v>64</v>
      </c>
      <c r="V10" s="85" ph="1">
        <f t="shared" si="1"/>
        <v>9.3841642228739003E-2</v>
      </c>
      <c r="W10" s="5"/>
      <c r="X10" s="43" t="s" ph="1">
        <v>13</v>
      </c>
      <c r="Y10" s="72" ph="1">
        <v>66</v>
      </c>
      <c r="Z10" s="85" ph="1">
        <f t="shared" si="2"/>
        <v>8.859060402684564E-2</v>
      </c>
      <c r="AA10" s="19" ph="1"/>
      <c r="AB10" s="5"/>
      <c r="AC10" s="80" ph="1"/>
      <c r="AD10" s="81" ph="1"/>
      <c r="AE10" s="81" ph="1"/>
      <c r="AF10" s="82" ph="1"/>
      <c r="AH10" s="77" ph="1"/>
      <c r="AI10" s="76" ph="1"/>
      <c r="AJ10" s="18" ph="1"/>
      <c r="AK10" s="21" ph="1"/>
      <c r="AL10" s="76" ph="1"/>
      <c r="AM10" s="4" ph="1"/>
    </row>
    <row r="11" spans="2:39" s="5" customFormat="1" ht="20.399999999999999" ph="1" x14ac:dyDescent="0.2">
      <c r="P11" s="43" t="s" ph="1">
        <v>18</v>
      </c>
      <c r="Q11" s="66" ph="1">
        <v>65</v>
      </c>
      <c r="R11" s="85" ph="1">
        <f t="shared" si="0"/>
        <v>6.1904761904761907E-2</v>
      </c>
      <c r="S11" s="5"/>
      <c r="T11" s="43" t="s" ph="1">
        <v>19</v>
      </c>
      <c r="U11" s="69" ph="1">
        <v>53</v>
      </c>
      <c r="V11" s="85" ph="1">
        <f t="shared" si="1"/>
        <v>7.7712609970674487E-2</v>
      </c>
      <c r="W11" s="5"/>
      <c r="X11" s="43" t="s" ph="1">
        <v>22</v>
      </c>
      <c r="Y11" s="72" ph="1">
        <v>65</v>
      </c>
      <c r="Z11" s="85" ph="1">
        <f t="shared" si="2"/>
        <v>8.7248322147651006E-2</v>
      </c>
      <c r="AA11" s="19" ph="1"/>
      <c r="AB11" s="5"/>
      <c r="AC11" s="80" ph="1"/>
      <c r="AD11" s="81" ph="1"/>
      <c r="AE11" s="81" ph="1"/>
      <c r="AF11" s="82" ph="1"/>
      <c r="AH11" s="77" ph="1"/>
      <c r="AI11" s="76" ph="1"/>
      <c r="AJ11" s="18" ph="1"/>
      <c r="AK11" s="21" ph="1"/>
      <c r="AL11" s="76" ph="1"/>
    </row>
    <row r="12" spans="2:39" s="5" customFormat="1" ht="20.399999999999999" ph="1" x14ac:dyDescent="0.2">
      <c r="P12" s="43" t="s" ph="1">
        <v>19</v>
      </c>
      <c r="Q12" s="66" ph="1">
        <v>52</v>
      </c>
      <c r="R12" s="85" ph="1">
        <f t="shared" si="0"/>
        <v>4.9523809523809526E-2</v>
      </c>
      <c r="S12" s="5"/>
      <c r="T12" s="43" t="s" ph="1">
        <v>22</v>
      </c>
      <c r="U12" s="69" ph="1">
        <v>32</v>
      </c>
      <c r="V12" s="85" ph="1">
        <f t="shared" si="1"/>
        <v>4.6920821114369501E-2</v>
      </c>
      <c r="W12" s="5"/>
      <c r="X12" s="43" t="s" ph="1">
        <v>19</v>
      </c>
      <c r="Y12" s="72" ph="1">
        <v>46</v>
      </c>
      <c r="Z12" s="85" ph="1">
        <f t="shared" si="2"/>
        <v>6.174496644295302E-2</v>
      </c>
      <c r="AA12" s="19" ph="1"/>
      <c r="AB12" s="5"/>
      <c r="AC12" s="80" ph="1"/>
      <c r="AD12" s="81" ph="1"/>
      <c r="AE12" s="81" ph="1"/>
      <c r="AF12" s="82" ph="1"/>
      <c r="AH12" s="77" ph="1"/>
      <c r="AI12" s="76" ph="1"/>
      <c r="AJ12" s="18" ph="1"/>
      <c r="AK12" s="21" ph="1"/>
      <c r="AL12" s="76" ph="1"/>
    </row>
    <row r="13" spans="2:39" s="5" customFormat="1" ht="20.399999999999999" ph="1" x14ac:dyDescent="0.2">
      <c r="P13" s="43" t="s" ph="1">
        <v>22</v>
      </c>
      <c r="Q13" s="66" ph="1">
        <v>42</v>
      </c>
      <c r="R13" s="85" ph="1">
        <f t="shared" si="0"/>
        <v>0.04</v>
      </c>
      <c r="S13" s="5"/>
      <c r="T13" s="43" t="s" ph="1">
        <v>64</v>
      </c>
      <c r="U13" s="69" ph="1">
        <v>24</v>
      </c>
      <c r="V13" s="85" ph="1">
        <f t="shared" si="1"/>
        <v>3.519061583577713E-2</v>
      </c>
      <c r="W13" s="5"/>
      <c r="X13" s="43" t="s" ph="1">
        <v>64</v>
      </c>
      <c r="Y13" s="72" ph="1">
        <v>31</v>
      </c>
      <c r="Z13" s="85" ph="1">
        <f t="shared" si="2"/>
        <v>4.1610738255033558E-2</v>
      </c>
      <c r="AA13" s="19" ph="1"/>
      <c r="AB13" s="5"/>
      <c r="AC13" s="80" ph="1"/>
      <c r="AD13" s="81" ph="1"/>
      <c r="AE13" s="81" ph="1"/>
      <c r="AF13" s="82" ph="1"/>
      <c r="AH13" s="77" ph="1"/>
      <c r="AI13" s="76" ph="1"/>
      <c r="AJ13" s="18" ph="1"/>
      <c r="AK13" s="21" ph="1"/>
      <c r="AL13" s="76" ph="1"/>
    </row>
    <row r="14" spans="2:39" s="5" customFormat="1" ht="21" thickBot="1" ph="1" x14ac:dyDescent="0.25">
      <c r="P14" s="44" t="s" ph="1">
        <v>14</v>
      </c>
      <c r="Q14" s="67" ph="1">
        <f>Q5-(SUM(Q6:Q13))</f>
        <v>71</v>
      </c>
      <c r="R14" s="86" ph="1">
        <f t="shared" ref="R14" si="3">Q14/Q$5</f>
        <v>6.761904761904762E-2</v>
      </c>
      <c r="S14" s="5"/>
      <c r="T14" s="44" t="s" ph="1">
        <v>14</v>
      </c>
      <c r="U14" s="70" ph="1">
        <f>U5-(SUM(U6:U13))</f>
        <v>27</v>
      </c>
      <c r="V14" s="86" ph="1">
        <f t="shared" ref="V14" si="4">U14/U$5</f>
        <v>3.9589442815249266E-2</v>
      </c>
      <c r="W14" s="5"/>
      <c r="X14" s="44" t="s" ph="1">
        <v>14</v>
      </c>
      <c r="Y14" s="73" ph="1">
        <f>Y5-(SUM(Y6:Y13))</f>
        <v>15</v>
      </c>
      <c r="Z14" s="86" ph="1">
        <f t="shared" ref="Z14" si="5">Y14/Y$5</f>
        <v>2.0134228187919462E-2</v>
      </c>
      <c r="AA14" s="19" ph="1"/>
      <c r="AC14" s="80" ph="1"/>
      <c r="AD14" s="81" ph="1"/>
      <c r="AE14" s="81" ph="1"/>
      <c r="AF14" s="82" ph="1"/>
      <c r="AH14" s="77" ph="1"/>
      <c r="AI14" s="76" ph="1"/>
      <c r="AJ14" s="18" ph="1"/>
      <c r="AK14" s="21" ph="1"/>
      <c r="AL14" s="76" ph="1"/>
    </row>
    <row r="15" spans="2:39" s="5" customFormat="1" ht="20.399999999999999" ph="1" x14ac:dyDescent="0.2">
      <c r="P15" s="5"/>
      <c r="Q15" s="5"/>
      <c r="R15" s="37" ph="1"/>
      <c r="S15" s="5"/>
      <c r="T15" s="5"/>
      <c r="U15" s="5"/>
      <c r="V15" s="37" ph="1"/>
      <c r="W15" s="5"/>
      <c r="Z15" s="37" ph="1"/>
      <c r="AA15" s="37" ph="1"/>
      <c r="AC15" s="80" ph="1"/>
      <c r="AD15" s="83" ph="1"/>
      <c r="AE15" s="83" ph="1"/>
      <c r="AF15" s="84" ph="1"/>
      <c r="AG15" s="79" ph="1"/>
      <c r="AH15" s="78" ph="1"/>
      <c r="AI15" s="78" ph="1"/>
      <c r="AJ15" s="15" ph="1"/>
      <c r="AK15" s="79" ph="1"/>
      <c r="AL15" s="78" ph="1"/>
    </row>
    <row r="16" spans="2:39" s="5" customFormat="1" ht="20.399999999999999" ph="1" x14ac:dyDescent="0.2">
      <c r="D16" s="5"/>
      <c r="P16" s="5"/>
      <c r="Q16" s="1" ph="1"/>
      <c r="R16" s="1" ph="1"/>
      <c r="S16" s="1" ph="1"/>
      <c r="T16" s="1" ph="1"/>
      <c r="U16" s="1" ph="1"/>
      <c r="V16" s="1" ph="1"/>
      <c r="W16" s="1" ph="1"/>
      <c r="X16" s="1" ph="1"/>
      <c r="Y16" s="1" ph="1"/>
      <c r="Z16" s="4" t="s" ph="1">
        <v>15</v>
      </c>
      <c r="AA16" s="1" ph="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4:46" s="5" customFormat="1" ht="12" customHeight="1" ph="1" x14ac:dyDescent="0.2">
      <c r="D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4:46" s="5" customFormat="1" ht="20.399999999999999" ph="1" x14ac:dyDescent="0.2">
      <c r="Q18" s="56" ph="1"/>
      <c r="R18" s="18" ph="1"/>
      <c r="S18" s="18" ph="1"/>
      <c r="T18" s="18" ph="1"/>
      <c r="U18" s="18" ph="1"/>
      <c r="V18" s="18" ph="1"/>
      <c r="W18" s="18" ph="1"/>
      <c r="X18" s="18" ph="1"/>
      <c r="Y18" s="18" ph="1"/>
      <c r="Z18" s="18" ph="1"/>
      <c r="AA18" s="18" ph="1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4:46" s="5" customFormat="1" ht="20.399999999999999" hidden="1" ph="1" x14ac:dyDescent="0.2">
      <c r="P19" s="38" ph="1"/>
      <c r="Q19" s="57" ph="1"/>
      <c r="R19" s="57" ph="1"/>
      <c r="S19" s="57" ph="1"/>
      <c r="T19" s="57" ph="1"/>
      <c r="U19" s="57" ph="1"/>
      <c r="V19" s="57" ph="1"/>
      <c r="W19" s="57" ph="1"/>
      <c r="X19" s="57" ph="1"/>
      <c r="Y19" s="57" ph="1"/>
      <c r="Z19" s="13" ph="1"/>
      <c r="AA19" s="13" ph="1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4:46" s="5" customFormat="1" ht="20.399999999999999" hidden="1" ph="1" x14ac:dyDescent="0.2">
      <c r="P20" s="38" ph="1"/>
      <c r="Z20" s="13" ph="1"/>
      <c r="AA20" s="13" ph="1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4:46" s="5" customFormat="1" ht="20.399999999999999" hidden="1" ph="1" x14ac:dyDescent="0.2">
      <c r="P21" s="38" ph="1"/>
      <c r="Z21" s="13" ph="1"/>
      <c r="AA21" s="13" ph="1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4:46" s="5" customFormat="1" ht="20.399999999999999" hidden="1" ph="1" x14ac:dyDescent="0.2">
      <c r="P22" s="38" ph="1"/>
      <c r="Q22" s="58" ph="1"/>
      <c r="R22" s="58" ph="1"/>
      <c r="S22" s="58" ph="1"/>
      <c r="T22" s="58" ph="1"/>
      <c r="U22" s="58" ph="1"/>
      <c r="V22" s="58" ph="1"/>
      <c r="W22" s="58" ph="1"/>
      <c r="X22" s="58" ph="1"/>
      <c r="Y22" s="58" ph="1"/>
      <c r="Z22" s="13" ph="1"/>
      <c r="AA22" s="13" ph="1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4:46" s="5" customFormat="1" ht="20.399999999999999" hidden="1" ph="1" x14ac:dyDescent="0.2">
      <c r="P23" s="38" ph="1"/>
      <c r="Z23" s="13" ph="1"/>
      <c r="AA23" s="13" ph="1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4:46" s="5" customFormat="1" ht="20.399999999999999" hidden="1" ph="1" x14ac:dyDescent="0.2">
      <c r="P24" s="46" ph="1"/>
      <c r="Z24" s="13" ph="1"/>
      <c r="AA24" s="13" ph="1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4:46" s="5" customFormat="1" ht="20.399999999999999" ph="1" x14ac:dyDescent="0.2">
      <c r="P25" s="46" ph="1"/>
      <c r="Z25" s="13" ph="1"/>
      <c r="AA25" s="13" ph="1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4:46" s="5" customFormat="1" ht="20.399999999999999" hidden="1" ph="1" x14ac:dyDescent="0.2">
      <c r="P26" s="38" ph="1"/>
      <c r="Q26" s="58" ph="1"/>
      <c r="R26" s="58" ph="1"/>
      <c r="S26" s="58" ph="1"/>
      <c r="T26" s="58" ph="1"/>
      <c r="U26" s="58" ph="1"/>
      <c r="V26" s="58" ph="1"/>
      <c r="W26" s="58" ph="1"/>
      <c r="X26" s="58" ph="1"/>
      <c r="Y26" s="58" ph="1"/>
      <c r="Z26" s="13" ph="1"/>
      <c r="AA26" s="13" ph="1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4:46" s="5" customFormat="1" ht="20.399999999999999" hidden="1" ph="1" x14ac:dyDescent="0.2">
      <c r="P27" s="38" ph="1"/>
      <c r="Q27" s="58" ph="1"/>
      <c r="R27" s="58" ph="1"/>
      <c r="S27" s="58" ph="1"/>
      <c r="T27" s="58" ph="1"/>
      <c r="U27" s="58" ph="1"/>
      <c r="V27" s="58" ph="1"/>
      <c r="W27" s="58" ph="1"/>
      <c r="X27" s="58" ph="1"/>
      <c r="Y27" s="58" ph="1"/>
      <c r="Z27" s="13" ph="1"/>
      <c r="AA27" s="13" ph="1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4:46" s="5" customFormat="1" ht="20.399999999999999" hidden="1" ph="1" x14ac:dyDescent="0.2">
      <c r="P28" s="38" ph="1"/>
      <c r="Q28" s="58" ph="1"/>
      <c r="R28" s="58" ph="1"/>
      <c r="S28" s="58" ph="1"/>
      <c r="T28" s="58" ph="1"/>
      <c r="U28" s="58" ph="1"/>
      <c r="V28" s="58" ph="1"/>
      <c r="W28" s="58" ph="1"/>
      <c r="X28" s="58" ph="1"/>
      <c r="Y28" s="58" ph="1"/>
      <c r="Z28" s="13" ph="1"/>
      <c r="AA28" s="13" ph="1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4:46" s="5" customFormat="1" ht="20.399999999999999" hidden="1" ph="1" x14ac:dyDescent="0.2">
      <c r="P29" s="38" ph="1"/>
      <c r="Q29" s="58" ph="1"/>
      <c r="R29" s="58" ph="1"/>
      <c r="S29" s="58" ph="1"/>
      <c r="T29" s="58" ph="1"/>
      <c r="U29" s="58" ph="1"/>
      <c r="V29" s="58" ph="1"/>
      <c r="W29" s="58" ph="1"/>
      <c r="X29" s="58" ph="1"/>
      <c r="Y29" s="58" ph="1"/>
      <c r="Z29" s="13" ph="1"/>
      <c r="AA29" s="13" ph="1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13" ph="1"/>
      <c r="AP29" s="1" ph="1"/>
      <c r="AS29" s="1" ph="1"/>
    </row>
    <row r="30" spans="4:46" s="5" customFormat="1" ht="20.399999999999999" hidden="1" ph="1" x14ac:dyDescent="0.2">
      <c r="P30" s="38" ph="1"/>
      <c r="Q30" s="58" ph="1"/>
      <c r="R30" s="58" ph="1"/>
      <c r="S30" s="58" ph="1"/>
      <c r="T30" s="58" ph="1"/>
      <c r="U30" s="58" ph="1"/>
      <c r="V30" s="58" ph="1"/>
      <c r="W30" s="58" ph="1"/>
      <c r="X30" s="58" ph="1"/>
      <c r="Y30" s="58" ph="1"/>
      <c r="Z30" s="13" ph="1"/>
      <c r="AA30" s="13" ph="1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16" ph="1"/>
      <c r="AO30" s="14" ph="1"/>
      <c r="AP30" s="17" ph="1"/>
      <c r="AQ30" s="17" ph="1"/>
      <c r="AR30" s="14" ph="1"/>
      <c r="AS30" s="15" ph="1"/>
    </row>
    <row r="31" spans="4:46" s="5" customFormat="1" ht="20.399999999999999" hidden="1" ph="1" x14ac:dyDescent="0.2">
      <c r="P31" s="38" ph="1"/>
      <c r="Q31" s="58" ph="1"/>
      <c r="R31" s="58" ph="1"/>
      <c r="S31" s="58" ph="1"/>
      <c r="T31" s="58" ph="1"/>
      <c r="U31" s="58" ph="1"/>
      <c r="V31" s="58" ph="1"/>
      <c r="W31" s="58" ph="1"/>
      <c r="X31" s="58" ph="1"/>
      <c r="Y31" s="58" ph="1"/>
      <c r="Z31" s="13" ph="1"/>
      <c r="AA31" s="13" ph="1"/>
      <c r="AL31" s="18" ph="1"/>
      <c r="AM31" s="15" ph="1"/>
      <c r="AN31" s="19" ph="1"/>
      <c r="AO31" s="18" ph="1"/>
      <c r="AP31" s="17" ph="1"/>
      <c r="AQ31" s="19" ph="1"/>
      <c r="AR31" s="18" ph="1"/>
      <c r="AS31" s="20" ph="1"/>
      <c r="AT31" s="19" ph="1"/>
    </row>
    <row r="32" spans="4:46" s="5" customFormat="1" ht="20.399999999999999" hidden="1" ph="1" x14ac:dyDescent="0.2">
      <c r="P32" s="46" ph="1"/>
      <c r="Q32" s="58" ph="1"/>
      <c r="R32" s="58" ph="1"/>
      <c r="S32" s="58" ph="1"/>
      <c r="T32" s="58" ph="1"/>
      <c r="U32" s="58" ph="1"/>
      <c r="V32" s="58" ph="1"/>
      <c r="W32" s="58" ph="1"/>
      <c r="X32" s="58" ph="1"/>
      <c r="Y32" s="58" ph="1"/>
      <c r="Z32" s="13" ph="1"/>
      <c r="AA32" s="13" ph="1"/>
      <c r="AL32" s="18" ph="1"/>
      <c r="AM32" s="15" ph="1"/>
      <c r="AN32" s="19" ph="1"/>
      <c r="AO32" s="18" ph="1"/>
      <c r="AP32" s="17" ph="1"/>
      <c r="AQ32" s="19" ph="1"/>
      <c r="AR32" s="18" ph="1"/>
      <c r="AS32" s="20" ph="1"/>
      <c r="AT32" s="19" ph="1"/>
    </row>
    <row r="33" spans="2:46" s="5" customFormat="1" ht="20.399999999999999" ph="1" x14ac:dyDescent="0.2">
      <c r="P33" s="46" ph="1"/>
      <c r="Z33" s="13" ph="1"/>
      <c r="AA33" s="13" ph="1"/>
      <c r="AL33" s="18" ph="1"/>
      <c r="AM33" s="15" ph="1"/>
      <c r="AN33" s="19" ph="1"/>
      <c r="AO33" s="18" ph="1"/>
      <c r="AP33" s="17" ph="1"/>
      <c r="AQ33" s="19" ph="1"/>
      <c r="AR33" s="18" ph="1"/>
      <c r="AS33" s="20" ph="1"/>
      <c r="AT33" s="19" ph="1"/>
    </row>
    <row r="34" spans="2:46" s="5" customFormat="1" ht="20.399999999999999" hidden="1" ph="1" x14ac:dyDescent="0.2">
      <c r="P34" s="38" ph="1">
        <v>23</v>
      </c>
      <c r="Q34" s="58" ph="1">
        <v>676</v>
      </c>
      <c r="R34" s="58" ph="1">
        <v>156</v>
      </c>
      <c r="S34" s="58" ph="1">
        <v>185</v>
      </c>
      <c r="T34" s="58" ph="1">
        <v>67</v>
      </c>
      <c r="U34" s="58" ph="1">
        <v>17</v>
      </c>
      <c r="V34" s="58" ph="1">
        <v>25</v>
      </c>
      <c r="W34" s="58" ph="1">
        <v>65</v>
      </c>
      <c r="X34" s="58" ph="1">
        <v>58</v>
      </c>
      <c r="Y34" s="58" ph="1">
        <v>83</v>
      </c>
      <c r="Z34" s="13" ph="1">
        <f t="shared" ref="Z34:Z41" si="6">Q34-SUM(R34:Y34)</f>
        <v>20</v>
      </c>
      <c r="AA34" s="13" ph="1"/>
      <c r="AL34" s="18" ph="1"/>
      <c r="AM34" s="15" ph="1"/>
      <c r="AN34" s="19" ph="1"/>
      <c r="AO34" s="18" ph="1"/>
      <c r="AP34" s="17" ph="1"/>
      <c r="AQ34" s="19" ph="1"/>
      <c r="AR34" s="18" ph="1"/>
      <c r="AS34" s="20" ph="1"/>
      <c r="AT34" s="19" ph="1"/>
    </row>
    <row r="35" spans="2:46" s="5" customFormat="1" ht="20.399999999999999" hidden="1" ph="1" x14ac:dyDescent="0.2">
      <c r="P35" s="38" ph="1">
        <v>24</v>
      </c>
      <c r="Q35" s="5" ph="1">
        <v>684</v>
      </c>
      <c r="R35" s="59" ph="1">
        <v>177</v>
      </c>
      <c r="S35" s="59" ph="1">
        <v>191</v>
      </c>
      <c r="T35" s="59" ph="1">
        <v>72</v>
      </c>
      <c r="U35" s="59" ph="1">
        <v>18</v>
      </c>
      <c r="V35" s="59" ph="1">
        <v>27</v>
      </c>
      <c r="W35" s="59" ph="1">
        <v>65</v>
      </c>
      <c r="X35" s="59" ph="1">
        <v>42</v>
      </c>
      <c r="Y35" s="59" ph="1">
        <v>73</v>
      </c>
      <c r="Z35" s="13" ph="1">
        <f t="shared" si="6"/>
        <v>19</v>
      </c>
      <c r="AA35" s="13" ph="1"/>
      <c r="AL35" s="18" ph="1"/>
      <c r="AM35" s="15" ph="1"/>
      <c r="AN35" s="19" ph="1"/>
      <c r="AO35" s="18" ph="1"/>
      <c r="AP35" s="17" ph="1"/>
      <c r="AQ35" s="19" ph="1"/>
      <c r="AR35" s="18" ph="1"/>
      <c r="AS35" s="20" ph="1"/>
      <c r="AT35" s="19" ph="1"/>
    </row>
    <row r="36" spans="2:46" s="1" customFormat="1" ht="20.399999999999999" hidden="1" ph="1" x14ac:dyDescent="0.2">
      <c r="P36" s="38" ph="1">
        <v>25</v>
      </c>
      <c r="Q36" s="5" ph="1">
        <v>679</v>
      </c>
      <c r="R36" s="59" ph="1">
        <v>154</v>
      </c>
      <c r="S36" s="59" ph="1">
        <v>190</v>
      </c>
      <c r="T36" s="59" ph="1">
        <v>68</v>
      </c>
      <c r="U36" s="59" ph="1">
        <v>18</v>
      </c>
      <c r="V36" s="59" ph="1">
        <v>26</v>
      </c>
      <c r="W36" s="59" ph="1">
        <v>66</v>
      </c>
      <c r="X36" s="59" ph="1">
        <v>51</v>
      </c>
      <c r="Y36" s="59" ph="1">
        <v>89</v>
      </c>
      <c r="Z36" s="13" ph="1">
        <f t="shared" si="6"/>
        <v>17</v>
      </c>
      <c r="AA36" s="13" ph="1"/>
      <c r="AH36" s="5" ph="1"/>
      <c r="AL36" s="18" ph="1"/>
      <c r="AM36" s="15" ph="1"/>
      <c r="AN36" s="19" ph="1"/>
      <c r="AO36" s="18" ph="1"/>
      <c r="AP36" s="17" ph="1"/>
      <c r="AQ36" s="19" ph="1"/>
      <c r="AR36" s="18" ph="1"/>
      <c r="AS36" s="20" ph="1"/>
      <c r="AT36" s="19" ph="1"/>
    </row>
    <row r="37" spans="2:46" s="5" customFormat="1" ht="20.399999999999999" hidden="1" ph="1" x14ac:dyDescent="0.2">
      <c r="P37" s="38" ph="1">
        <v>26</v>
      </c>
      <c r="Q37" s="5" ph="1">
        <v>653</v>
      </c>
      <c r="R37" s="59" ph="1">
        <v>110</v>
      </c>
      <c r="S37" s="59" ph="1">
        <v>193</v>
      </c>
      <c r="T37" s="59" ph="1">
        <v>67</v>
      </c>
      <c r="U37" s="59" ph="1">
        <v>21</v>
      </c>
      <c r="V37" s="59" ph="1">
        <v>26</v>
      </c>
      <c r="W37" s="59" ph="1">
        <v>66</v>
      </c>
      <c r="X37" s="59" ph="1">
        <v>54</v>
      </c>
      <c r="Y37" s="59" ph="1">
        <v>100</v>
      </c>
      <c r="Z37" s="13" ph="1">
        <f t="shared" si="6"/>
        <v>16</v>
      </c>
      <c r="AA37" s="13" ph="1"/>
      <c r="AL37" s="18" ph="1"/>
      <c r="AM37" s="15" ph="1"/>
      <c r="AN37" s="19" ph="1"/>
      <c r="AO37" s="18" ph="1"/>
      <c r="AP37" s="17" ph="1"/>
      <c r="AQ37" s="19" ph="1"/>
      <c r="AR37" s="18" ph="1"/>
      <c r="AS37" s="20" ph="1"/>
      <c r="AT37" s="19" ph="1"/>
    </row>
    <row r="38" spans="2:46" s="5" customFormat="1" ht="20.399999999999999" hidden="1" ph="1" x14ac:dyDescent="0.2">
      <c r="B38" s="5"/>
      <c r="C38" s="5"/>
      <c r="P38" s="38" ph="1">
        <v>27</v>
      </c>
      <c r="Q38" s="5" ph="1">
        <v>697</v>
      </c>
      <c r="R38" s="59" ph="1">
        <v>121</v>
      </c>
      <c r="S38" s="59" ph="1">
        <v>201</v>
      </c>
      <c r="T38" s="59" ph="1">
        <v>73</v>
      </c>
      <c r="U38" s="59" ph="1">
        <v>21</v>
      </c>
      <c r="V38" s="59" ph="1">
        <v>34</v>
      </c>
      <c r="W38" s="59" ph="1">
        <v>69</v>
      </c>
      <c r="X38" s="59" ph="1">
        <v>54</v>
      </c>
      <c r="Y38" s="59" ph="1">
        <v>107</v>
      </c>
      <c r="Z38" s="13" ph="1">
        <f t="shared" si="6"/>
        <v>17</v>
      </c>
      <c r="AA38" s="13" ph="1"/>
      <c r="AL38" s="18" ph="1"/>
      <c r="AM38" s="15" ph="1"/>
      <c r="AN38" s="19" ph="1"/>
      <c r="AO38" s="18" ph="1"/>
      <c r="AP38" s="17" ph="1"/>
      <c r="AQ38" s="19" ph="1"/>
      <c r="AR38" s="18" ph="1"/>
      <c r="AS38" s="20" ph="1"/>
      <c r="AT38" s="19" ph="1"/>
    </row>
    <row r="39" spans="2:46" s="5" customFormat="1" ht="20.399999999999999" hidden="1" ph="1" x14ac:dyDescent="0.2">
      <c r="B39" s="5"/>
      <c r="C39" s="5"/>
      <c r="P39" s="38" ph="1">
        <v>28</v>
      </c>
      <c r="Q39" s="5" ph="1">
        <v>764</v>
      </c>
      <c r="R39" s="59" ph="1">
        <v>137</v>
      </c>
      <c r="S39" s="59" ph="1">
        <v>236</v>
      </c>
      <c r="T39" s="59" ph="1">
        <v>77</v>
      </c>
      <c r="U39" s="59" ph="1">
        <v>25</v>
      </c>
      <c r="V39" s="59" ph="1">
        <v>44</v>
      </c>
      <c r="W39" s="59" ph="1">
        <v>72</v>
      </c>
      <c r="X39" s="59" ph="1">
        <v>52</v>
      </c>
      <c r="Y39" s="59" ph="1">
        <v>102</v>
      </c>
      <c r="Z39" s="13" ph="1">
        <f t="shared" si="6"/>
        <v>19</v>
      </c>
      <c r="AA39" s="13" ph="1"/>
      <c r="AL39" s="18" ph="1"/>
      <c r="AM39" s="1" ph="1"/>
      <c r="AN39" s="19" ph="1"/>
      <c r="AO39" s="18" ph="1"/>
      <c r="AP39" s="1" ph="1"/>
      <c r="AQ39" s="19" ph="1"/>
      <c r="AR39" s="18" ph="1"/>
      <c r="AS39" s="21" ph="1"/>
      <c r="AT39" s="19" ph="1"/>
    </row>
    <row r="40" spans="2:46" s="5" customFormat="1" ht="20.399999999999999" hidden="1" ph="1" x14ac:dyDescent="0.2">
      <c r="P40" s="46" ph="1">
        <v>29</v>
      </c>
      <c r="Q40" s="5" ph="1">
        <v>765</v>
      </c>
      <c r="R40" s="59" ph="1">
        <v>146</v>
      </c>
      <c r="S40" s="59" ph="1">
        <v>228</v>
      </c>
      <c r="T40" s="59" ph="1">
        <v>74</v>
      </c>
      <c r="U40" s="59" ph="1">
        <v>25</v>
      </c>
      <c r="V40" s="59" ph="1">
        <v>48</v>
      </c>
      <c r="W40" s="59" ph="1">
        <v>71</v>
      </c>
      <c r="X40" s="59" ph="1">
        <v>54</v>
      </c>
      <c r="Y40" s="59" ph="1">
        <v>102</v>
      </c>
      <c r="Z40" s="13" ph="1">
        <f t="shared" si="6"/>
        <v>17</v>
      </c>
      <c r="AA40" s="13" ph="1"/>
    </row>
    <row r="41" spans="2:46" s="5" customFormat="1" ht="20.399999999999999" hidden="1" ph="1" x14ac:dyDescent="0.2">
      <c r="P41" s="46" ph="1">
        <v>30</v>
      </c>
      <c r="Q41" s="5" ph="1">
        <v>743</v>
      </c>
      <c r="R41" s="59" ph="1">
        <v>145</v>
      </c>
      <c r="S41" s="59" ph="1">
        <v>211</v>
      </c>
      <c r="T41" s="59" ph="1">
        <v>78</v>
      </c>
      <c r="U41" s="59" ph="1">
        <v>26</v>
      </c>
      <c r="V41" s="59" ph="1">
        <v>47</v>
      </c>
      <c r="W41" s="59" ph="1">
        <v>70</v>
      </c>
      <c r="X41" s="59" ph="1">
        <v>51</v>
      </c>
      <c r="Y41" s="59" ph="1">
        <v>101</v>
      </c>
      <c r="Z41" s="13" ph="1">
        <f t="shared" si="6"/>
        <v>14</v>
      </c>
      <c r="AA41" s="13" ph="1"/>
    </row>
    <row r="42" spans="2:46" s="5" customFormat="1" ht="20.399999999999999" ph="1" x14ac:dyDescent="0.2">
      <c r="P42" s="60" ph="1"/>
      <c r="Q42" s="13" ph="1"/>
      <c r="Z42" s="13" ph="1"/>
      <c r="AA42" s="13" ph="1"/>
    </row>
    <row r="43" spans="2:46" ht="20.399999999999999" x14ac:dyDescent="0.2">
      <c r="R43" s="1" t="s" ph="1">
        <v>65</v>
      </c>
      <c r="U43" s="19"/>
      <c r="V43" s="18"/>
      <c r="W43" s="20"/>
      <c r="X43" s="19"/>
    </row>
    <row r="44" spans="2:46" ht="20.399999999999999" x14ac:dyDescent="0.2">
      <c r="R44" s="1" t="s" ph="1">
        <v>58</v>
      </c>
      <c r="U44" s="19"/>
      <c r="V44" s="18"/>
      <c r="W44" s="20"/>
      <c r="AA44" s="4" ph="1"/>
    </row>
    <row r="45" spans="2:46" ht="20.399999999999999" x14ac:dyDescent="0.2">
      <c r="R45" s="1" t="s" ph="1">
        <v>2</v>
      </c>
      <c r="U45" s="19"/>
      <c r="V45" s="18"/>
      <c r="W45" s="20"/>
      <c r="X45" s="19"/>
    </row>
    <row r="46" spans="2:46" x14ac:dyDescent="0.2">
      <c r="P46" s="18"/>
      <c r="S46" s="18"/>
      <c r="U46" s="19"/>
      <c r="V46" s="18"/>
      <c r="W46" s="20"/>
      <c r="X46" s="19"/>
    </row>
    <row r="47" spans="2:46" x14ac:dyDescent="0.2">
      <c r="P47" s="18"/>
      <c r="S47" s="18"/>
      <c r="U47" s="19"/>
      <c r="V47" s="18"/>
      <c r="W47" s="20"/>
      <c r="X47" s="19"/>
    </row>
    <row r="48" spans="2:46" x14ac:dyDescent="0.2">
      <c r="P48" s="18"/>
      <c r="S48" s="18"/>
      <c r="U48" s="19"/>
      <c r="V48" s="18"/>
      <c r="W48" s="20"/>
      <c r="X48" s="19"/>
    </row>
    <row r="49" spans="2:24" x14ac:dyDescent="0.2">
      <c r="P49" s="18"/>
      <c r="R49" s="19"/>
      <c r="S49" s="18"/>
      <c r="U49" s="19"/>
      <c r="V49" s="18"/>
      <c r="W49" s="20"/>
      <c r="X49" s="19"/>
    </row>
    <row r="50" spans="2:24" x14ac:dyDescent="0.2">
      <c r="P50" s="18"/>
      <c r="R50" s="19"/>
      <c r="S50" s="18"/>
      <c r="U50" s="19"/>
      <c r="V50" s="18"/>
      <c r="W50" s="20"/>
      <c r="X50" s="19"/>
    </row>
    <row r="51" spans="2:24" x14ac:dyDescent="0.2">
      <c r="R51" s="19"/>
      <c r="S51" s="18"/>
      <c r="U51" s="19"/>
      <c r="V51" s="18"/>
      <c r="W51" s="20"/>
      <c r="X51" s="19"/>
    </row>
    <row r="52" spans="2:24" x14ac:dyDescent="0.2">
      <c r="R52" s="19"/>
      <c r="S52" s="18"/>
      <c r="U52" s="19"/>
      <c r="V52" s="18"/>
      <c r="W52" s="20"/>
      <c r="X52" s="19"/>
    </row>
    <row r="53" spans="2:24" x14ac:dyDescent="0.2">
      <c r="B53" s="1"/>
    </row>
    <row r="56" spans="2:24" x14ac:dyDescent="0.2">
      <c r="B56" s="1"/>
    </row>
    <row r="58" spans="2:24" ht="21" x14ac:dyDescent="0.25">
      <c r="M58" s="1"/>
      <c r="N58" s="2"/>
      <c r="P58" s="3"/>
    </row>
  </sheetData>
  <sortState xmlns:xlrd2="http://schemas.microsoft.com/office/spreadsheetml/2017/richdata2" ref="X7:Z13">
    <sortCondition descending="1" ref="Y7:Y13"/>
  </sortState>
  <mergeCells count="3">
    <mergeCell ref="B5:C5"/>
    <mergeCell ref="F5:G5"/>
    <mergeCell ref="J5:K5"/>
  </mergeCells>
  <phoneticPr fontId="1" type="Hiragana" alignment="distributed"/>
  <pageMargins left="0.7" right="0.7" top="0.75" bottom="0.75" header="0.3" footer="0.3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51" r:id="rId4">
          <objectPr defaultSize="0" autoPict="0" r:id="rId5">
            <anchor moveWithCells="1">
              <from>
                <xdr:col>1</xdr:col>
                <xdr:colOff>91440</xdr:colOff>
                <xdr:row>2</xdr:row>
                <xdr:rowOff>99060</xdr:rowOff>
              </from>
              <to>
                <xdr:col>3</xdr:col>
                <xdr:colOff>891540</xdr:colOff>
                <xdr:row>5</xdr:row>
                <xdr:rowOff>297180</xdr:rowOff>
              </to>
            </anchor>
          </objectPr>
        </oleObject>
      </mc:Choice>
      <mc:Fallback>
        <oleObject progId="Word.Document.12" shapeId="2051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autoPict="0" r:id="rId7">
            <anchor moveWithCells="1">
              <from>
                <xdr:col>5</xdr:col>
                <xdr:colOff>228600</xdr:colOff>
                <xdr:row>2</xdr:row>
                <xdr:rowOff>91440</xdr:rowOff>
              </from>
              <to>
                <xdr:col>8</xdr:col>
                <xdr:colOff>358140</xdr:colOff>
                <xdr:row>5</xdr:row>
                <xdr:rowOff>281940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3" r:id="rId8">
          <objectPr defaultSize="0" autoPict="0" r:id="rId9">
            <anchor moveWithCells="1">
              <from>
                <xdr:col>9</xdr:col>
                <xdr:colOff>464820</xdr:colOff>
                <xdr:row>2</xdr:row>
                <xdr:rowOff>114300</xdr:rowOff>
              </from>
              <to>
                <xdr:col>13</xdr:col>
                <xdr:colOff>106680</xdr:colOff>
                <xdr:row>6</xdr:row>
                <xdr:rowOff>7620</xdr:rowOff>
              </to>
            </anchor>
          </objectPr>
        </oleObject>
      </mc:Choice>
      <mc:Fallback>
        <oleObject progId="Word.Document.12" shapeId="2053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0"/>
  <sheetViews>
    <sheetView showGridLines="0" view="pageBreakPreview" zoomScale="85" zoomScaleNormal="100" zoomScaleSheetLayoutView="85" workbookViewId="0">
      <selection activeCell="E24" sqref="E24"/>
    </sheetView>
  </sheetViews>
  <sheetFormatPr defaultColWidth="9" defaultRowHeight="20.399999999999999" x14ac:dyDescent="0.2"/>
  <cols>
    <col min="1" max="1" width="6" style="1" customWidth="1" phonetic="1"/>
    <col min="2" max="11" width="9" style="1" phonetic="1"/>
    <col min="12" max="12" width="14.21875" style="1" customWidth="1" phonetic="1"/>
    <col min="13" max="18" width="9" style="1" phonetic="1"/>
    <col min="19" max="19" width="3.88671875" style="1" customWidth="1" phonetic="1"/>
    <col min="20" max="16384" width="9" style="1" phonetic="1"/>
  </cols>
  <sheetData>
    <row r="1" spans="1:20" ph="1" x14ac:dyDescent="0.2">
      <c r="A1" s="1"/>
    </row>
    <row r="2" spans="1:20" ph="1" x14ac:dyDescent="0.2">
      <c r="B2" s="22" t="s" ph="1">
        <v>49</v>
      </c>
      <c r="L2" s="1"/>
      <c r="M2" s="1"/>
      <c r="N2" s="1"/>
      <c r="O2" s="1"/>
      <c r="P2" s="1"/>
      <c r="Q2" s="1"/>
      <c r="R2" s="1"/>
    </row>
    <row r="3" spans="1:20" ph="1" x14ac:dyDescent="0.2">
      <c r="L3" s="1"/>
      <c r="M3" s="1"/>
      <c r="N3" s="1"/>
      <c r="O3" s="1"/>
      <c r="P3" s="1"/>
      <c r="Q3" s="1"/>
      <c r="R3" s="1"/>
    </row>
    <row r="4" spans="1:20" ht="21" thickBot="1" ph="1" x14ac:dyDescent="0.25">
      <c r="M4" s="1"/>
      <c r="N4" s="1"/>
      <c r="O4" s="1"/>
      <c r="P4" s="1"/>
      <c r="Q4" s="1"/>
      <c r="R4" s="4" t="s" ph="1">
        <v>57</v>
      </c>
    </row>
    <row r="5" spans="1:20" ht="40.799999999999997" ph="1" x14ac:dyDescent="0.2">
      <c r="L5" s="29" ph="1"/>
      <c r="M5" s="30" t="s" ph="1">
        <v>27</v>
      </c>
      <c r="N5" s="31" t="s" ph="1">
        <v>4</v>
      </c>
      <c r="O5" s="31" t="s" ph="1">
        <v>5</v>
      </c>
      <c r="P5" s="31" t="s" ph="1">
        <v>6</v>
      </c>
      <c r="Q5" s="30" t="s" ph="1">
        <v>26</v>
      </c>
      <c r="R5" s="32" t="s" ph="1">
        <v>25</v>
      </c>
    </row>
    <row r="6" spans="1:20" ph="1" x14ac:dyDescent="0.2">
      <c r="L6" s="33" t="s" ph="1">
        <v>48</v>
      </c>
      <c r="M6" s="61" ph="1">
        <v>31336</v>
      </c>
      <c r="N6" s="61" ph="1">
        <v>28490</v>
      </c>
      <c r="O6" s="61" ph="1">
        <v>25258.32</v>
      </c>
      <c r="P6" s="61" ph="1">
        <v>23314</v>
      </c>
      <c r="Q6" s="61" ph="1">
        <v>20635</v>
      </c>
      <c r="R6" s="62" ph="1">
        <v>17167</v>
      </c>
    </row>
    <row r="7" spans="1:20" ph="1" x14ac:dyDescent="0.2">
      <c r="L7" s="33" t="s" ph="1">
        <v>7</v>
      </c>
      <c r="M7" s="61" ph="1">
        <v>21168</v>
      </c>
      <c r="N7" s="61" ph="1">
        <v>19661</v>
      </c>
      <c r="O7" s="61" ph="1">
        <v>17769.45</v>
      </c>
      <c r="P7" s="61" ph="1">
        <v>16350</v>
      </c>
      <c r="Q7" s="61" ph="1">
        <v>14706</v>
      </c>
      <c r="R7" s="62" ph="1">
        <v>11925</v>
      </c>
    </row>
    <row r="8" spans="1:20" ph="1" x14ac:dyDescent="0.2">
      <c r="L8" s="33" t="s" ph="1">
        <v>8</v>
      </c>
      <c r="M8" s="61" ph="1">
        <v>6931</v>
      </c>
      <c r="N8" s="61" ph="1">
        <v>6342</v>
      </c>
      <c r="O8" s="61" ph="1">
        <v>5551.11</v>
      </c>
      <c r="P8" s="61" ph="1">
        <v>5423</v>
      </c>
      <c r="Q8" s="61" ph="1">
        <v>4693</v>
      </c>
      <c r="R8" s="62" ph="1">
        <v>4339</v>
      </c>
    </row>
    <row r="9" spans="1:20" ht="21" thickBot="1" ph="1" x14ac:dyDescent="0.25">
      <c r="L9" s="34" t="s" ph="1">
        <v>10</v>
      </c>
      <c r="M9" s="63" ph="1">
        <v>3236</v>
      </c>
      <c r="N9" s="63" ph="1">
        <v>2487</v>
      </c>
      <c r="O9" s="63" ph="1">
        <v>1937.76</v>
      </c>
      <c r="P9" s="63" ph="1">
        <v>1541</v>
      </c>
      <c r="Q9" s="63" ph="1">
        <v>1236</v>
      </c>
      <c r="R9" s="64" ph="1">
        <v>903</v>
      </c>
    </row>
    <row r="11" spans="1:20" ph="1" x14ac:dyDescent="0.2">
      <c r="R11" s="4" t="s" ph="1">
        <v>9</v>
      </c>
    </row>
    <row r="13" spans="1:20" ph="1" x14ac:dyDescent="0.2">
      <c r="L13" s="1" t="s" ph="1">
        <v>53</v>
      </c>
    </row>
    <row r="14" spans="1:20" ph="1" x14ac:dyDescent="0.2">
      <c r="L14" s="89" t="s" ph="1">
        <v>54</v>
      </c>
      <c r="M14" s="89"/>
      <c r="N14" s="89"/>
      <c r="O14" s="89"/>
      <c r="P14" s="89"/>
      <c r="Q14" s="89"/>
      <c r="R14" s="89"/>
      <c r="S14" s="89"/>
      <c r="T14" s="89"/>
    </row>
    <row r="15" spans="1:20" ph="1" x14ac:dyDescent="0.2">
      <c r="L15" s="89"/>
      <c r="M15" s="89"/>
      <c r="N15" s="89"/>
      <c r="O15" s="89"/>
      <c r="P15" s="89"/>
      <c r="Q15" s="89"/>
      <c r="R15" s="89"/>
      <c r="S15" s="89"/>
      <c r="T15" s="89"/>
    </row>
    <row r="16" spans="1:20" ph="1" x14ac:dyDescent="0.2">
      <c r="L16" s="89"/>
      <c r="M16" s="89"/>
      <c r="N16" s="89"/>
      <c r="O16" s="89"/>
      <c r="P16" s="89"/>
      <c r="Q16" s="89"/>
      <c r="R16" s="89"/>
      <c r="S16" s="89"/>
      <c r="T16" s="89"/>
    </row>
    <row r="17" spans="3:13" ph="1" x14ac:dyDescent="0.2">
      <c r="M17" s="1"/>
    </row>
    <row r="18" spans="3:13" ht="13.5" customHeight="1" ph="1" x14ac:dyDescent="0.2">
      <c r="L18" s="1"/>
    </row>
    <row r="19" spans="3:13" ph="1" x14ac:dyDescent="0.2">
      <c r="C19" s="39" t="s" ph="1">
        <v>11</v>
      </c>
      <c r="D19" s="39" ph="1"/>
      <c r="M19" s="1" t="s" ph="1">
        <v>50</v>
      </c>
    </row>
    <row r="20" spans="3:13" ph="1" x14ac:dyDescent="0.2">
      <c r="C20" s="1" t="s" ph="1">
        <v>35</v>
      </c>
      <c r="M20" s="1" t="s" ph="1">
        <v>46</v>
      </c>
    </row>
    <row r="21" spans="3:13" ph="1" x14ac:dyDescent="0.2">
      <c r="C21" s="1" t="s" ph="1">
        <v>42</v>
      </c>
      <c r="M21" s="1"/>
    </row>
    <row r="29" spans="3:13" ht="28.2" ph="1" x14ac:dyDescent="0.25">
      <c r="L29" s="3" ph="1"/>
    </row>
    <row r="30" spans="3:13" ht="28.2" ph="1" x14ac:dyDescent="0.25">
      <c r="J30" s="2" ph="1"/>
      <c r="K30" s="2" ph="1"/>
    </row>
  </sheetData>
  <mergeCells count="1">
    <mergeCell ref="L14:T16"/>
  </mergeCells>
  <phoneticPr fontId="1" type="Hiragana" alignment="distributed"/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農業で働く人数と農家数</vt:lpstr>
      <vt:lpstr>産出額</vt:lpstr>
      <vt:lpstr>耕地面積</vt:lpstr>
      <vt:lpstr>耕地面積!Print_Area</vt:lpstr>
      <vt:lpstr>産出額!Print_Area</vt:lpstr>
      <vt:lpstr>農業で働く人数と農家数!Print_Area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2022-03-07T08:31:44Z</dcterms:created>
  <dcterms:modified xsi:type="dcterms:W3CDTF">2024-09-09T06:22:12Z</dcterms:modified>
</cp:coreProperties>
</file>