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43908F96-C573-41FF-AE9B-3A960A16232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漁業で働く人" sheetId="13" r:id="rId1"/>
    <sheet name="漁業生産額のうつりかわり" sheetId="14" r:id="rId2"/>
  </sheets>
  <definedNames>
    <definedName name="_xlnm._FilterDatabase" localSheetId="1" hidden="1">漁業生産額のうつりかわり!$M$3:$O$4</definedName>
    <definedName name="_xlnm.Print_Area" localSheetId="0">漁業で働く人!$A$1:$Q$20</definedName>
    <definedName name="_xlnm.Print_Area" localSheetId="1">漁業生産額のうつりかわり!$A$1:$T$32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4" l="1"/>
  <c r="O23" i="14" l="1"/>
  <c r="O21" i="14"/>
  <c r="O22" i="14"/>
  <c r="O27" i="14"/>
  <c r="O26" i="14"/>
  <c r="O24" i="14"/>
  <c r="O25" i="14"/>
  <c r="O28" i="14"/>
  <c r="O29" i="14"/>
  <c r="O20" i="14"/>
  <c r="O6" i="14"/>
  <c r="O7" i="14"/>
  <c r="O11" i="14"/>
  <c r="O12" i="14"/>
  <c r="O10" i="14"/>
  <c r="O8" i="14"/>
  <c r="O13" i="14"/>
  <c r="O14" i="14"/>
  <c r="O9" i="14"/>
  <c r="S7" i="14"/>
  <c r="S9" i="14"/>
  <c r="S12" i="14"/>
  <c r="S10" i="14"/>
  <c r="S11" i="14"/>
  <c r="S13" i="14"/>
  <c r="S8" i="14"/>
  <c r="S14" i="14"/>
  <c r="S6" i="14"/>
  <c r="R15" i="14" l="1"/>
  <c r="S15" i="14" s="1"/>
  <c r="N15" i="14"/>
  <c r="O15" i="14" s="1"/>
  <c r="P7" i="13"/>
  <c r="O7" i="13"/>
  <c r="N7" i="13"/>
  <c r="M7" i="13"/>
  <c r="L7" i="13"/>
  <c r="K7" i="13"/>
  <c r="J7" i="13"/>
  <c r="S5" i="14" l="1"/>
  <c r="O19" i="14"/>
  <c r="O5" i="14"/>
</calcChain>
</file>

<file path=xl/sharedStrings.xml><?xml version="1.0" encoding="utf-8"?>
<sst xmlns="http://schemas.openxmlformats.org/spreadsheetml/2006/main" count="69" uniqueCount="48">
  <si>
    <t>漁業をしている人は、ほとんどが男の人だね。</t>
    <rPh sb="0" eb="2">
      <t>ぎょぎょう</t>
    </rPh>
    <rPh sb="7" eb="8">
      <t>ひと</t>
    </rPh>
    <rPh sb="15" eb="16">
      <t>おとこ</t>
    </rPh>
    <phoneticPr fontId="2" type="Hiragana" alignment="distributed"/>
  </si>
  <si>
    <t>５０代～６０代の男性が１番多いね。</t>
    <rPh sb="2" eb="3">
      <t>だい</t>
    </rPh>
    <rPh sb="6" eb="7">
      <t>だい</t>
    </rPh>
    <rPh sb="8" eb="10">
      <t>だんせい</t>
    </rPh>
    <rPh sb="12" eb="13">
      <t>ばん</t>
    </rPh>
    <rPh sb="13" eb="14">
      <t>おお</t>
    </rPh>
    <phoneticPr fontId="2" type="Hiragana" alignment="distributed"/>
  </si>
  <si>
    <t>総数</t>
    <rPh sb="0" eb="2">
      <t>そうすう</t>
    </rPh>
    <phoneticPr fontId="2" type="Hiragana" alignment="distributed"/>
  </si>
  <si>
    <t>男性</t>
    <rPh sb="0" eb="2">
      <t>だんせい</t>
    </rPh>
    <phoneticPr fontId="2" type="Hiragana" alignment="distributed"/>
  </si>
  <si>
    <t>10代～20代</t>
    <rPh sb="2" eb="3">
      <t>だい</t>
    </rPh>
    <rPh sb="6" eb="7">
      <t>だい</t>
    </rPh>
    <phoneticPr fontId="2" type="Hiragana" alignment="distributed"/>
  </si>
  <si>
    <t>30代～40代</t>
    <rPh sb="2" eb="3">
      <t>だい</t>
    </rPh>
    <rPh sb="6" eb="7">
      <t>だい</t>
    </rPh>
    <phoneticPr fontId="2" type="Hiragana" alignment="distributed"/>
  </si>
  <si>
    <t>50代～60代</t>
    <rPh sb="2" eb="3">
      <t>だい</t>
    </rPh>
    <rPh sb="6" eb="7">
      <t>だい</t>
    </rPh>
    <phoneticPr fontId="2" type="Hiragana" alignment="distributed"/>
  </si>
  <si>
    <t>70歳以上</t>
    <rPh sb="2" eb="3">
      <t>さい</t>
    </rPh>
    <rPh sb="3" eb="5">
      <t>いじょう</t>
    </rPh>
    <phoneticPr fontId="2" type="Hiragana" alignment="distributed"/>
  </si>
  <si>
    <t>女性</t>
    <rPh sb="0" eb="1">
      <t>じょ</t>
    </rPh>
    <rPh sb="1" eb="2">
      <t>せい</t>
    </rPh>
    <phoneticPr fontId="2" type="Hiragana" alignment="distributed"/>
  </si>
  <si>
    <t>資料）農林水産省「漁業センサス」</t>
    <rPh sb="0" eb="2">
      <t>しりょう</t>
    </rPh>
    <rPh sb="3" eb="8">
      <t>のうりんすいさんしょう</t>
    </rPh>
    <rPh sb="9" eb="11">
      <t>ぎょぎょう</t>
    </rPh>
    <phoneticPr fontId="2" type="Hiragana" alignment="distributed"/>
  </si>
  <si>
    <t>鳥取県内の漁業で働く人</t>
    <rPh sb="0" eb="3">
      <t>とっとりけん</t>
    </rPh>
    <rPh sb="3" eb="4">
      <t>ない</t>
    </rPh>
    <rPh sb="5" eb="7">
      <t>ぎょぎょう</t>
    </rPh>
    <rPh sb="8" eb="9">
      <t>はたら</t>
    </rPh>
    <rPh sb="10" eb="11">
      <t>ひと</t>
    </rPh>
    <phoneticPr fontId="2" type="Hiragana" alignment="distributed"/>
  </si>
  <si>
    <t>漁業就業者数</t>
    <rPh sb="0" eb="2">
      <t>ぎょぎょう</t>
    </rPh>
    <rPh sb="2" eb="5">
      <t>しゅうぎょうしゃ</t>
    </rPh>
    <rPh sb="5" eb="6">
      <t>すう</t>
    </rPh>
    <phoneticPr fontId="10" type="Hiragana" alignment="distributed"/>
  </si>
  <si>
    <t>男性総数</t>
    <rPh sb="0" eb="2">
      <t>だんせい</t>
    </rPh>
    <rPh sb="2" eb="4">
      <t>そうすう</t>
    </rPh>
    <phoneticPr fontId="10" type="Hiragana" alignment="distributed"/>
  </si>
  <si>
    <t>女性総数</t>
    <rPh sb="0" eb="1">
      <t>じょ</t>
    </rPh>
    <rPh sb="1" eb="2">
      <t>せい</t>
    </rPh>
    <rPh sb="2" eb="4">
      <t>そうすう</t>
    </rPh>
    <phoneticPr fontId="10" type="Hiragana" alignment="distributed"/>
  </si>
  <si>
    <t>資料）農林水産省「漁業生産額」、「漁業産出額」</t>
    <rPh sb="0" eb="2">
      <t>しりょう</t>
    </rPh>
    <rPh sb="3" eb="5">
      <t>のうりん</t>
    </rPh>
    <rPh sb="5" eb="8">
      <t>すいさんしょう</t>
    </rPh>
    <rPh sb="9" eb="11">
      <t>ぎょぎょう</t>
    </rPh>
    <rPh sb="11" eb="14">
      <t>せいさんがく</t>
    </rPh>
    <rPh sb="17" eb="19">
      <t>ぎょぎょう</t>
    </rPh>
    <rPh sb="19" eb="22">
      <t>さんしゅつがく</t>
    </rPh>
    <phoneticPr fontId="2" type="Hiragana" alignment="distributed"/>
  </si>
  <si>
    <t>海面漁業計</t>
    <rPh sb="0" eb="2">
      <t>かいめん</t>
    </rPh>
    <rPh sb="2" eb="5">
      <t>ぎょぎょうけい</t>
    </rPh>
    <phoneticPr fontId="2" type="Hiragana" alignment="distributed"/>
  </si>
  <si>
    <t>さば類</t>
    <rPh sb="2" eb="3">
      <t>るい</t>
    </rPh>
    <phoneticPr fontId="2" type="Hiragana" alignment="distributed"/>
  </si>
  <si>
    <t>いわし類</t>
    <rPh sb="3" eb="4">
      <t>るい</t>
    </rPh>
    <phoneticPr fontId="2" type="Hiragana" alignment="distributed"/>
  </si>
  <si>
    <t>　</t>
    <phoneticPr fontId="2" type="Hiragana" alignment="distributed"/>
  </si>
  <si>
    <t>海面漁業計</t>
    <rPh sb="0" eb="2">
      <t>かいめん</t>
    </rPh>
    <rPh sb="2" eb="4">
      <t>ぎょぎょう</t>
    </rPh>
    <rPh sb="4" eb="5">
      <t>けい</t>
    </rPh>
    <phoneticPr fontId="1" type="Hiragana" alignment="distributed"/>
  </si>
  <si>
    <t>かに類</t>
    <rPh sb="2" eb="3">
      <t>るい</t>
    </rPh>
    <phoneticPr fontId="11" type="Hiragana" alignment="distributed"/>
  </si>
  <si>
    <t>かに類</t>
    <rPh sb="2" eb="3">
      <t>るい</t>
    </rPh>
    <phoneticPr fontId="2" type="Hiragana" alignment="distributed"/>
  </si>
  <si>
    <t>まぐろ類</t>
    <rPh sb="3" eb="4">
      <t>るい</t>
    </rPh>
    <phoneticPr fontId="11" type="Hiragana" alignment="distributed"/>
  </si>
  <si>
    <t>まぐろ類</t>
    <rPh sb="3" eb="4">
      <t>るい</t>
    </rPh>
    <phoneticPr fontId="2" type="Hiragana" alignment="distributed"/>
  </si>
  <si>
    <t>いか類</t>
    <rPh sb="2" eb="3">
      <t>るい</t>
    </rPh>
    <phoneticPr fontId="12" type="Hiragana" alignment="distributed"/>
  </si>
  <si>
    <t>あじ類</t>
    <rPh sb="2" eb="3">
      <t>るい</t>
    </rPh>
    <phoneticPr fontId="11" type="Hiragana" alignment="distributed"/>
  </si>
  <si>
    <t>かつお類</t>
    <rPh sb="3" eb="4">
      <t>るい</t>
    </rPh>
    <phoneticPr fontId="2" type="Hiragana" alignment="distributed"/>
  </si>
  <si>
    <t>あじ類</t>
    <rPh sb="2" eb="3">
      <t>るい</t>
    </rPh>
    <phoneticPr fontId="2" type="Hiragana" alignment="distributed"/>
  </si>
  <si>
    <t>はたはた</t>
    <phoneticPr fontId="1" type="Hiragana" alignment="distributed"/>
  </si>
  <si>
    <t>その他の魚類</t>
    <rPh sb="2" eb="3">
      <t>た</t>
    </rPh>
    <rPh sb="4" eb="6">
      <t>ぎょるい</t>
    </rPh>
    <phoneticPr fontId="13" type="Hiragana" alignment="distributed"/>
  </si>
  <si>
    <t>その他の魚類</t>
    <rPh sb="2" eb="3">
      <t>た</t>
    </rPh>
    <rPh sb="4" eb="6">
      <t>ぎょるい</t>
    </rPh>
    <phoneticPr fontId="12" type="Hiragana" alignment="distributed"/>
  </si>
  <si>
    <t>さば類</t>
    <rPh sb="2" eb="3">
      <t>るい</t>
    </rPh>
    <phoneticPr fontId="1" type="Hiragana" alignment="distributed"/>
  </si>
  <si>
    <t>ひらめ・かれい類</t>
    <rPh sb="7" eb="8">
      <t>るい</t>
    </rPh>
    <phoneticPr fontId="11" type="Hiragana" alignment="distributed"/>
  </si>
  <si>
    <t>ぶり類</t>
    <rPh sb="2" eb="3">
      <t>るい</t>
    </rPh>
    <phoneticPr fontId="11" type="Hiragana" alignment="distributed"/>
  </si>
  <si>
    <t>漁業産出額</t>
    <rPh sb="0" eb="2">
      <t>ぎょぎょう</t>
    </rPh>
    <rPh sb="2" eb="5">
      <t>さんしゅつがく</t>
    </rPh>
    <phoneticPr fontId="2" type="Hiragana" alignment="distributed"/>
  </si>
  <si>
    <t>金額</t>
    <rPh sb="0" eb="2">
      <t>きんがく</t>
    </rPh>
    <phoneticPr fontId="1" type="Hiragana" alignment="distributed"/>
  </si>
  <si>
    <t>割合</t>
    <rPh sb="0" eb="2">
      <t>わりあい</t>
    </rPh>
    <phoneticPr fontId="1" type="Hiragana" alignment="distributed"/>
  </si>
  <si>
    <t>年齢階層別漁業就業者数</t>
    <rPh sb="0" eb="2">
      <t>ねんれい</t>
    </rPh>
    <rPh sb="2" eb="4">
      <t>かいそう</t>
    </rPh>
    <rPh sb="4" eb="5">
      <t>べつ</t>
    </rPh>
    <rPh sb="5" eb="7">
      <t>ぎょぎょう</t>
    </rPh>
    <rPh sb="7" eb="10">
      <t>しゅうぎょうしゃ</t>
    </rPh>
    <rPh sb="10" eb="11">
      <t>すう</t>
    </rPh>
    <phoneticPr fontId="10" type="Hiragana" alignment="distributed"/>
  </si>
  <si>
    <t>平成30年</t>
    <rPh sb="0" eb="2">
      <t>へいせい</t>
    </rPh>
    <rPh sb="4" eb="5">
      <t>ねん</t>
    </rPh>
    <phoneticPr fontId="1" type="Hiragana" alignment="distributed"/>
  </si>
  <si>
    <t>（2018年）</t>
    <rPh sb="5" eb="6">
      <t>ねん</t>
    </rPh>
    <phoneticPr fontId="1" type="Hiragana" alignment="distributed"/>
  </si>
  <si>
    <t>人数（人）</t>
    <rPh sb="0" eb="2">
      <t>にんずう</t>
    </rPh>
    <rPh sb="3" eb="4">
      <t>にん</t>
    </rPh>
    <phoneticPr fontId="2" type="Hiragana" alignment="distributed"/>
  </si>
  <si>
    <t>割合（％）</t>
    <rPh sb="0" eb="2">
      <t>わりあい</t>
    </rPh>
    <phoneticPr fontId="2" type="Hiragana" alignment="distributed"/>
  </si>
  <si>
    <t>単位：100万円</t>
    <rPh sb="0" eb="2">
      <t>たんい</t>
    </rPh>
    <rPh sb="6" eb="8">
      <t>まんえん</t>
    </rPh>
    <phoneticPr fontId="2" type="Hiragana" alignment="distributed"/>
  </si>
  <si>
    <t>鳥取県の漁業産出額の割合のうつりかわり</t>
    <rPh sb="0" eb="3">
      <t>とっとりけん</t>
    </rPh>
    <rPh sb="4" eb="6">
      <t>ぎょぎょう</t>
    </rPh>
    <rPh sb="6" eb="9">
      <t>さんしゅつがく</t>
    </rPh>
    <rPh sb="10" eb="12">
      <t>わりあい</t>
    </rPh>
    <phoneticPr fontId="2" type="Hiragana" alignment="distributed"/>
  </si>
  <si>
    <t>平成24年(2012年）</t>
    <rPh sb="0" eb="2">
      <t>へいせい</t>
    </rPh>
    <rPh sb="4" eb="5">
      <t>ねん</t>
    </rPh>
    <rPh sb="10" eb="11">
      <t>ねん</t>
    </rPh>
    <phoneticPr fontId="2" type="Hiragana" alignment="distributed"/>
  </si>
  <si>
    <t>平成29年（2017年）</t>
    <rPh sb="0" eb="2">
      <t>へいせい</t>
    </rPh>
    <rPh sb="4" eb="5">
      <t>ねん</t>
    </rPh>
    <rPh sb="10" eb="11">
      <t>ねん</t>
    </rPh>
    <phoneticPr fontId="2" type="Hiragana" alignment="distributed"/>
  </si>
  <si>
    <t>令和４年（2022年）</t>
    <rPh sb="0" eb="2">
      <t>れいわ</t>
    </rPh>
    <rPh sb="3" eb="4">
      <t>ねん</t>
    </rPh>
    <rPh sb="9" eb="10">
      <t>ねん</t>
    </rPh>
    <phoneticPr fontId="2" type="Hiragana" alignment="distributed"/>
  </si>
  <si>
    <t>かにはいつも一位だよ。いわし、まぐろの順位が上昇しているね。</t>
    <rPh sb="6" eb="8">
      <t>いちい</t>
    </rPh>
    <rPh sb="19" eb="21">
      <t>じゅんい</t>
    </rPh>
    <rPh sb="22" eb="24">
      <t>じょうしょう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</si>
</sst>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.0_ "/>
    <numFmt numFmtId="178" formatCode="###\ ###\ ##0"/>
    <numFmt numFmtId="179" formatCode="#,##0_);[Red]\(#,##0\)"/>
    <numFmt numFmtId="180" formatCode="0.0%"/>
    <numFmt numFmtId="181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1020D0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6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5" fillId="0" borderId="0" xfId="0" applyFont="1" applyAlignment="1"/>
    <xf numFmtId="38" fontId="0" fillId="0" borderId="0" xfId="1" applyFont="1" applyAlignment="1"/>
    <xf numFmtId="38" fontId="0" fillId="0" borderId="0" xfId="0" applyNumberFormat="1" applyAlignment="1"/>
    <xf numFmtId="38" fontId="5" fillId="0" borderId="0" xfId="1" applyFont="1" applyBorder="1" applyAlignment="1"/>
    <xf numFmtId="177" fontId="0" fillId="0" borderId="0" xfId="0" applyNumberFormat="1" applyAlignment="1"/>
    <xf numFmtId="38" fontId="0" fillId="0" borderId="0" xfId="1" applyFont="1" applyBorder="1" applyAlignment="1"/>
    <xf numFmtId="0" fontId="8" fillId="0" borderId="0" xfId="0" applyFont="1" applyAlignment="1"/>
    <xf numFmtId="176" fontId="6" fillId="0" borderId="0" xfId="0" applyNumberFormat="1" applyFont="1" applyAlignment="1"/>
    <xf numFmtId="38" fontId="6" fillId="0" borderId="0" xfId="1" applyFont="1" applyBorder="1" applyAlignment="1"/>
    <xf numFmtId="0" fontId="3" fillId="0" borderId="0" xfId="0" applyFont="1" applyAlignment="1">
      <alignment horizontal="left"/>
    </xf>
    <xf numFmtId="176" fontId="6" fillId="0" borderId="0" xfId="0" applyNumberFormat="1" applyFo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 applyAlignment="1"/>
    <xf numFmtId="177" fontId="0" fillId="0" borderId="2" xfId="0" applyNumberFormat="1" applyBorder="1" applyAlignment="1"/>
    <xf numFmtId="177" fontId="0" fillId="0" borderId="3" xfId="0" applyNumberForma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>
      <alignment shrinkToFit="1"/>
    </xf>
    <xf numFmtId="0" fontId="0" fillId="0" borderId="7" xfId="0" applyBorder="1" applyAlignment="1"/>
    <xf numFmtId="177" fontId="0" fillId="0" borderId="8" xfId="0" applyNumberFormat="1" applyBorder="1" applyAlignment="1"/>
    <xf numFmtId="0" fontId="0" fillId="0" borderId="6" xfId="0" applyBorder="1" applyAlignment="1"/>
    <xf numFmtId="177" fontId="0" fillId="0" borderId="9" xfId="0" applyNumberFormat="1" applyBorder="1" applyAlignment="1"/>
    <xf numFmtId="177" fontId="0" fillId="0" borderId="10" xfId="0" applyNumberFormat="1" applyBorder="1" applyAlignment="1"/>
    <xf numFmtId="0" fontId="0" fillId="0" borderId="11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2" xfId="0" applyBorder="1" applyAlignment="1"/>
    <xf numFmtId="0" fontId="0" fillId="0" borderId="0" xfId="0" applyAlignment="1">
      <alignment horizontal="center"/>
    </xf>
    <xf numFmtId="178" fontId="0" fillId="0" borderId="0" xfId="0" applyNumberFormat="1" applyAlignment="1"/>
    <xf numFmtId="0" fontId="0" fillId="2" borderId="0" xfId="0" applyFill="1" applyAlignment="1">
      <alignment horizontal="center"/>
    </xf>
    <xf numFmtId="0" fontId="0" fillId="2" borderId="0" xfId="0" applyFill="1" applyAlignment="1"/>
    <xf numFmtId="38" fontId="5" fillId="2" borderId="21" xfId="1" applyFont="1" applyFill="1" applyBorder="1" applyAlignment="1"/>
    <xf numFmtId="38" fontId="5" fillId="0" borderId="1" xfId="1" applyFont="1" applyBorder="1" applyAlignment="1"/>
    <xf numFmtId="38" fontId="5" fillId="0" borderId="1" xfId="1" applyFont="1" applyFill="1" applyBorder="1" applyAlignment="1"/>
    <xf numFmtId="38" fontId="0" fillId="0" borderId="10" xfId="1" applyFont="1" applyBorder="1" applyAlignment="1"/>
    <xf numFmtId="0" fontId="0" fillId="2" borderId="18" xfId="0" applyFill="1" applyBorder="1" applyAlignment="1"/>
    <xf numFmtId="0" fontId="0" fillId="2" borderId="26" xfId="0" applyFill="1" applyBorder="1" applyAlignment="1"/>
    <xf numFmtId="0" fontId="0" fillId="2" borderId="1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17" xfId="0" applyBorder="1" applyAlignment="1"/>
    <xf numFmtId="179" fontId="0" fillId="0" borderId="16" xfId="0" applyNumberFormat="1" applyBorder="1" applyAlignment="1"/>
    <xf numFmtId="179" fontId="0" fillId="0" borderId="17" xfId="0" applyNumberFormat="1" applyBorder="1" applyAlignment="1"/>
    <xf numFmtId="0" fontId="14" fillId="0" borderId="0" xfId="2" applyFont="1">
      <alignment vertical="center"/>
    </xf>
    <xf numFmtId="180" fontId="0" fillId="0" borderId="27" xfId="3" applyNumberFormat="1" applyFont="1" applyBorder="1" applyAlignment="1"/>
    <xf numFmtId="180" fontId="0" fillId="0" borderId="24" xfId="3" applyNumberFormat="1" applyFont="1" applyBorder="1" applyAlignment="1"/>
    <xf numFmtId="180" fontId="0" fillId="0" borderId="25" xfId="3" applyNumberFormat="1" applyFont="1" applyBorder="1" applyAlignment="1"/>
    <xf numFmtId="38" fontId="5" fillId="0" borderId="22" xfId="1" applyFont="1" applyBorder="1" applyAlignment="1"/>
    <xf numFmtId="180" fontId="0" fillId="0" borderId="26" xfId="3" applyNumberFormat="1" applyFont="1" applyBorder="1" applyAlignment="1"/>
    <xf numFmtId="38" fontId="5" fillId="0" borderId="32" xfId="1" applyFont="1" applyBorder="1" applyAlignment="1"/>
    <xf numFmtId="38" fontId="0" fillId="0" borderId="32" xfId="1" applyFont="1" applyBorder="1" applyAlignment="1"/>
    <xf numFmtId="38" fontId="0" fillId="0" borderId="33" xfId="1" applyFont="1" applyBorder="1" applyAlignment="1"/>
    <xf numFmtId="38" fontId="6" fillId="2" borderId="22" xfId="1" applyFont="1" applyFill="1" applyBorder="1" applyAlignment="1"/>
    <xf numFmtId="38" fontId="6" fillId="0" borderId="32" xfId="1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6" fillId="0" borderId="0" xfId="0" applyNumberFormat="1" applyFont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181" fontId="0" fillId="0" borderId="18" xfId="0" applyNumberFormat="1" applyBorder="1" applyAlignment="1"/>
    <xf numFmtId="181" fontId="0" fillId="0" borderId="19" xfId="0" applyNumberFormat="1" applyBorder="1" applyAlignment="1"/>
    <xf numFmtId="181" fontId="0" fillId="0" borderId="20" xfId="0" applyNumberFormat="1" applyBorder="1" applyAlignment="1"/>
    <xf numFmtId="181" fontId="0" fillId="0" borderId="17" xfId="0" applyNumberFormat="1" applyBorder="1" applyAlignment="1"/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gyogyou_census08_kakutei" xfId="2" xr:uid="{00000000-0005-0000-0000-000003000000}"/>
  </cellStyles>
  <dxfs count="0"/>
  <tableStyles count="0" defaultTableStyle="TableStyleMedium2" defaultPivotStyle="PivotStyleLight16"/>
  <colors>
    <mruColors>
      <color rgb="FFCCFFFF"/>
      <color rgb="FFFF6699"/>
      <color rgb="FFFF99CC"/>
      <color rgb="FF99FF66"/>
      <color rgb="FF3366CC"/>
      <color rgb="FF0099FF"/>
      <color rgb="FF99CCFF"/>
      <color rgb="FFCC99FF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62471775013598E-2"/>
          <c:y val="5.9046299136613294E-2"/>
          <c:w val="0.86864347461697244"/>
          <c:h val="0.915491153739645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A0E-4065-A1BA-5BE895CBE3AD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A0E-4065-A1BA-5BE895CBE3AD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3175">
                <a:solidFill>
                  <a:schemeClr val="tx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A0E-4065-A1BA-5BE895CBE3AD}"/>
              </c:ext>
            </c:extLst>
          </c:dPt>
          <c:dPt>
            <c:idx val="3"/>
            <c:bubble3D val="0"/>
            <c:spPr>
              <a:solidFill>
                <a:srgbClr val="9999FF"/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A0E-4065-A1BA-5BE895CBE3AD}"/>
              </c:ext>
            </c:extLst>
          </c:dPt>
          <c:dPt>
            <c:idx val="4"/>
            <c:bubble3D val="0"/>
            <c:spPr>
              <a:solidFill>
                <a:srgbClr val="FF7C80"/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A0E-4065-A1BA-5BE895CBE3AD}"/>
              </c:ext>
            </c:extLst>
          </c:dPt>
          <c:dPt>
            <c:idx val="5"/>
            <c:bubble3D val="0"/>
            <c:spPr>
              <a:solidFill>
                <a:srgbClr val="9999FF"/>
              </a:solidFill>
              <a:ln w="3175"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A0E-4065-A1BA-5BE895CBE3AD}"/>
              </c:ext>
            </c:extLst>
          </c:dPt>
          <c:dLbls>
            <c:dLbl>
              <c:idx val="0"/>
              <c:layout>
                <c:manualLayout>
                  <c:x val="2.3457572616772406E-3"/>
                  <c:y val="1.64999280942258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10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代～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20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</a:t>
                    </a:r>
                  </a:p>
                  <a:p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134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人</a:t>
                    </a:r>
                    <a:endParaRPr lang="ja-JP" altLang="en-US" sz="400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A0E-4065-A1BA-5BE895CBE3AD}"/>
                </c:ext>
              </c:extLst>
            </c:dLbl>
            <c:dLbl>
              <c:idx val="1"/>
              <c:layout>
                <c:manualLayout>
                  <c:x val="0"/>
                  <c:y val="1.647263758705691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30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</a:t>
                    </a:r>
                  </a:p>
                  <a:p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～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40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</a:t>
                    </a:r>
                  </a:p>
                  <a:p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286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A0E-4065-A1BA-5BE895CBE3AD}"/>
                </c:ext>
              </c:extLst>
            </c:dLbl>
            <c:dLbl>
              <c:idx val="2"/>
              <c:layout>
                <c:manualLayout>
                  <c:x val="1.6741458202680418E-2"/>
                  <c:y val="-6.0798517832329783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50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代～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60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代　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447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A0E-4065-A1BA-5BE895CBE3AD}"/>
                </c:ext>
              </c:extLst>
            </c:dLbl>
            <c:dLbl>
              <c:idx val="3"/>
              <c:layout>
                <c:manualLayout>
                  <c:x val="7.8148483965561743E-3"/>
                  <c:y val="1.23544781902926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70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歳以上</a:t>
                    </a:r>
                  </a:p>
                  <a:p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236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A0E-4065-A1BA-5BE895CBE3AD}"/>
                </c:ext>
              </c:extLst>
            </c:dLbl>
            <c:dLbl>
              <c:idx val="4"/>
              <c:layout>
                <c:manualLayout>
                  <c:x val="3.9184261259377438E-3"/>
                  <c:y val="-3.25520604340701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0">
                        <a:solidFill>
                          <a:sysClr val="windowText" lastClr="000000"/>
                        </a:solidFill>
                      </a:rPr>
                      <a:t>22</a:t>
                    </a:r>
                    <a:r>
                      <a:rPr lang="ja-JP" altLang="en-US" sz="800" b="0">
                        <a:solidFill>
                          <a:sysClr val="windowText" lastClr="000000"/>
                        </a:solidFill>
                      </a:rPr>
                      <a:t>人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A0E-4065-A1BA-5BE895CBE3AD}"/>
                </c:ext>
              </c:extLst>
            </c:dLbl>
            <c:dLbl>
              <c:idx val="6"/>
              <c:layout>
                <c:manualLayout>
                  <c:x val="1.1661807580174927E-2"/>
                  <c:y val="4.273505711523558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0E-4065-A1BA-5BE895CBE3AD}"/>
                </c:ext>
              </c:extLst>
            </c:dLbl>
            <c:dLbl>
              <c:idx val="7"/>
              <c:layout>
                <c:manualLayout>
                  <c:x val="-1.858267716535433E-3"/>
                  <c:y val="-1.94602270460873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0E-4065-A1BA-5BE895CBE3AD}"/>
                </c:ext>
              </c:extLst>
            </c:dLbl>
            <c:numFmt formatCode="[=40]&quot;0&quot;;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HGP創英角ｺﾞｼｯｸUB"/>
                    <a:ea typeface="HGP創英角ｺﾞｼｯｸUB"/>
                    <a:cs typeface="HGP創英角ｺﾞｼｯｸUB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漁業で働く人!$K$4:$P$4</c:f>
              <c:strCache>
                <c:ptCount val="6"/>
                <c:pt idx="0">
                  <c:v>男性総数</c:v>
                </c:pt>
                <c:pt idx="5">
                  <c:v>女性総数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134</c:v>
              </c:pt>
              <c:pt idx="1">
                <c:v>286</c:v>
              </c:pt>
              <c:pt idx="2">
                <c:v>447</c:v>
              </c:pt>
              <c:pt idx="3">
                <c:v>236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E-AA0E-4065-A1BA-5BE895CBE3AD}"/>
            </c:ext>
          </c:extLst>
        </c:ser>
        <c:ser>
          <c:idx val="1"/>
          <c:order val="1"/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A0E-4065-A1BA-5BE895CBE3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1-AA0E-4065-A1BA-5BE895CBE3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2-AA0E-4065-A1BA-5BE895CBE3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3-AA0E-4065-A1BA-5BE895CBE3A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4-AA0E-4065-A1BA-5BE895CBE3AD}"/>
              </c:ext>
            </c:extLst>
          </c:dPt>
          <c:dPt>
            <c:idx val="5"/>
            <c:bubble3D val="0"/>
            <c:spPr>
              <a:solidFill>
                <a:srgbClr val="FFCC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A0E-4065-A1BA-5BE895CBE3AD}"/>
              </c:ext>
            </c:extLst>
          </c:dPt>
          <c:dLbls>
            <c:dLbl>
              <c:idx val="0"/>
              <c:layout>
                <c:manualLayout>
                  <c:x val="-5.4080004565040679E-17"/>
                  <c:y val="1.015228426395939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rgbClr val="000066"/>
                        </a:solidFill>
                        <a:latin typeface="HG創英角ｺﾞｼｯｸUB" panose="020B0909000000000000" pitchFamily="49" charset="-128"/>
                        <a:ea typeface="HG創英角ｺﾞｼｯｸUB" panose="020B0909000000000000" pitchFamily="49" charset="-128"/>
                      </a:defRPr>
                    </a:pPr>
                    <a:r>
                      <a:rPr lang="ja-JP" altLang="en-US" sz="1000">
                        <a:solidFill>
                          <a:srgbClr val="000066"/>
                        </a:solidFill>
                      </a:rPr>
                      <a:t>男性
</a:t>
                    </a:r>
                    <a:r>
                      <a:rPr lang="en-US" altLang="ja-JP" sz="1000">
                        <a:solidFill>
                          <a:srgbClr val="000066"/>
                        </a:solidFill>
                      </a:rPr>
                      <a:t>98%</a:t>
                    </a:r>
                    <a:endParaRPr lang="ja-JP" altLang="en-US">
                      <a:solidFill>
                        <a:srgbClr val="000066"/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AA0E-4065-A1BA-5BE895CBE3A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0E-4065-A1BA-5BE895CBE3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0E-4065-A1BA-5BE895CBE3A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0E-4065-A1BA-5BE895CBE3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0E-4065-A1BA-5BE895CBE3AD}"/>
                </c:ext>
              </c:extLst>
            </c:dLbl>
            <c:dLbl>
              <c:idx val="5"/>
              <c:layout>
                <c:manualLayout>
                  <c:x val="5.8997050147493162E-3"/>
                  <c:y val="3.3840947546531302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rgbClr val="CC0000"/>
                        </a:solidFill>
                        <a:latin typeface="HG創英角ｺﾞｼｯｸUB" panose="020B0909000000000000" pitchFamily="49" charset="-128"/>
                        <a:ea typeface="HG創英角ｺﾞｼｯｸUB" panose="020B0909000000000000" pitchFamily="49" charset="-128"/>
                      </a:defRPr>
                    </a:pPr>
                    <a:r>
                      <a:rPr lang="ja-JP" altLang="en-US" sz="1000">
                        <a:solidFill>
                          <a:srgbClr val="CC0000"/>
                        </a:solidFill>
                      </a:rPr>
                      <a:t>女性
</a:t>
                    </a:r>
                    <a:r>
                      <a:rPr lang="en-US" altLang="ja-JP" sz="1000">
                        <a:solidFill>
                          <a:srgbClr val="CC0000"/>
                        </a:solidFill>
                      </a:rPr>
                      <a:t>2%</a:t>
                    </a:r>
                    <a:endParaRPr lang="ja-JP" altLang="en-US" sz="900">
                      <a:solidFill>
                        <a:srgbClr val="CC0000"/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A0E-4065-A1BA-5BE895CBE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tx2">
                        <a:lumMod val="50000"/>
                      </a:schemeClr>
                    </a:solidFill>
                    <a:latin typeface="HG創英角ｺﾞｼｯｸUB" panose="020B0909000000000000" pitchFamily="49" charset="-128"/>
                    <a:ea typeface="HG創英角ｺﾞｼｯｸUB" panose="020B0909000000000000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漁業で働く人!$K$4:$P$4</c:f>
              <c:strCache>
                <c:ptCount val="6"/>
                <c:pt idx="0">
                  <c:v>男性総数</c:v>
                </c:pt>
                <c:pt idx="5">
                  <c:v>女性総数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1103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17-AA0E-4065-A1BA-5BE895CB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8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5880245259799"/>
          <c:y val="0.40054713516541657"/>
          <c:w val="0.63090128755364805"/>
          <c:h val="0.436202412431629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C8-446E-AE7A-85B3A4C1FDE9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C8-446E-AE7A-85B3A4C1FDE9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C8-446E-AE7A-85B3A4C1FDE9}"/>
              </c:ext>
            </c:extLst>
          </c:dPt>
          <c:dPt>
            <c:idx val="3"/>
            <c:bubble3D val="0"/>
            <c:spPr>
              <a:solidFill>
                <a:srgbClr val="FF66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C8-446E-AE7A-85B3A4C1FDE9}"/>
              </c:ext>
            </c:extLst>
          </c:dPt>
          <c:dPt>
            <c:idx val="4"/>
            <c:bubble3D val="0"/>
            <c:spPr>
              <a:pattFill prst="pct90">
                <a:fgClr>
                  <a:srgbClr val="FFC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C8-446E-AE7A-85B3A4C1FDE9}"/>
              </c:ext>
            </c:extLst>
          </c:dPt>
          <c:dPt>
            <c:idx val="5"/>
            <c:bubble3D val="0"/>
            <c:spPr>
              <a:solidFill>
                <a:srgbClr val="00206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C8-446E-AE7A-85B3A4C1FDE9}"/>
              </c:ext>
            </c:extLst>
          </c:dPt>
          <c:dPt>
            <c:idx val="6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1C8-446E-AE7A-85B3A4C1FDE9}"/>
              </c:ext>
            </c:extLst>
          </c:dPt>
          <c:dPt>
            <c:idx val="7"/>
            <c:bubble3D val="0"/>
            <c:spPr>
              <a:solidFill>
                <a:srgbClr val="FFFF00">
                  <a:alpha val="85000"/>
                </a:srgb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1C8-446E-AE7A-85B3A4C1FDE9}"/>
              </c:ext>
            </c:extLst>
          </c:dPt>
          <c:dPt>
            <c:idx val="8"/>
            <c:bubble3D val="0"/>
            <c:spPr>
              <a:pattFill prst="pct80">
                <a:fgClr>
                  <a:srgbClr val="0070C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1C8-446E-AE7A-85B3A4C1FDE9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1C8-446E-AE7A-85B3A4C1FDE9}"/>
              </c:ext>
            </c:extLst>
          </c:dPt>
          <c:dLbls>
            <c:dLbl>
              <c:idx val="0"/>
              <c:layout>
                <c:manualLayout>
                  <c:x val="2.3253280839895012E-2"/>
                  <c:y val="-7.60706368014677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8-446E-AE7A-85B3A4C1FDE9}"/>
                </c:ext>
              </c:extLst>
            </c:dLbl>
            <c:dLbl>
              <c:idx val="1"/>
              <c:layout>
                <c:manualLayout>
                  <c:x val="-3.731023615377397E-3"/>
                  <c:y val="5.547142074436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58628200520573"/>
                      <c:h val="0.152668139802682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1C8-446E-AE7A-85B3A4C1FDE9}"/>
                </c:ext>
              </c:extLst>
            </c:dLbl>
            <c:dLbl>
              <c:idx val="2"/>
              <c:layout>
                <c:manualLayout>
                  <c:x val="6.1894948005355886E-3"/>
                  <c:y val="3.91477668799080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80254379667668"/>
                      <c:h val="0.145128113969374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1C8-446E-AE7A-85B3A4C1FDE9}"/>
                </c:ext>
              </c:extLst>
            </c:dLbl>
            <c:dLbl>
              <c:idx val="3"/>
              <c:layout>
                <c:manualLayout>
                  <c:x val="8.5450884962992982E-2"/>
                  <c:y val="3.36765390561295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1825275278501"/>
                      <c:h val="0.13076414558044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1C8-446E-AE7A-85B3A4C1FDE9}"/>
                </c:ext>
              </c:extLst>
            </c:dLbl>
            <c:dLbl>
              <c:idx val="4"/>
              <c:layout>
                <c:manualLayout>
                  <c:x val="8.1098746025680141E-3"/>
                  <c:y val="7.92927724231597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77931515117096"/>
                      <c:h val="0.12332930772376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1C8-446E-AE7A-85B3A4C1FDE9}"/>
                </c:ext>
              </c:extLst>
            </c:dLbl>
            <c:dLbl>
              <c:idx val="5"/>
              <c:layout>
                <c:manualLayout>
                  <c:x val="-2.3414675937111652E-2"/>
                  <c:y val="3.94736419033800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71375897827173"/>
                      <c:h val="0.238725957329648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1C8-446E-AE7A-85B3A4C1FDE9}"/>
                </c:ext>
              </c:extLst>
            </c:dLbl>
            <c:dLbl>
              <c:idx val="6"/>
              <c:layout>
                <c:manualLayout>
                  <c:x val="-1.9613575889220743E-2"/>
                  <c:y val="1.867716535433070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C8-446E-AE7A-85B3A4C1FDE9}"/>
                </c:ext>
              </c:extLst>
            </c:dLbl>
            <c:dLbl>
              <c:idx val="7"/>
              <c:layout>
                <c:manualLayout>
                  <c:x val="-3.299299133566988E-2"/>
                  <c:y val="-1.5191531557949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C8-446E-AE7A-85B3A4C1FDE9}"/>
                </c:ext>
              </c:extLst>
            </c:dLbl>
            <c:dLbl>
              <c:idx val="8"/>
              <c:layout>
                <c:manualLayout>
                  <c:x val="-2.9530050815463539E-2"/>
                  <c:y val="-6.90459562559001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C8-446E-AE7A-85B3A4C1FDE9}"/>
                </c:ext>
              </c:extLst>
            </c:dLbl>
            <c:dLbl>
              <c:idx val="9"/>
              <c:layout>
                <c:manualLayout>
                  <c:x val="8.6867104904717399E-2"/>
                  <c:y val="8.61679798127898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C8-446E-AE7A-85B3A4C1FD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漁業生産額のうつりかわり!$M$20:$M$29</c:f>
              <c:strCache>
                <c:ptCount val="10"/>
                <c:pt idx="0">
                  <c:v>かに類</c:v>
                </c:pt>
                <c:pt idx="1">
                  <c:v>まぐろ類</c:v>
                </c:pt>
                <c:pt idx="2">
                  <c:v>かつお類</c:v>
                </c:pt>
                <c:pt idx="3">
                  <c:v>いわし類</c:v>
                </c:pt>
                <c:pt idx="4">
                  <c:v>あじ類</c:v>
                </c:pt>
                <c:pt idx="5">
                  <c:v>ひらめ・かれい類</c:v>
                </c:pt>
                <c:pt idx="6">
                  <c:v>いか類</c:v>
                </c:pt>
                <c:pt idx="7">
                  <c:v>ぶり類</c:v>
                </c:pt>
                <c:pt idx="8">
                  <c:v>さば類</c:v>
                </c:pt>
                <c:pt idx="9">
                  <c:v>その他の魚類</c:v>
                </c:pt>
              </c:strCache>
            </c:strRef>
          </c:cat>
          <c:val>
            <c:numRef>
              <c:f>漁業生産額のうつりかわり!$N$20:$N$29</c:f>
              <c:numCache>
                <c:formatCode>#,##0_);[Red]\(#,##0\)</c:formatCode>
                <c:ptCount val="10"/>
                <c:pt idx="0">
                  <c:v>4869</c:v>
                </c:pt>
                <c:pt idx="1">
                  <c:v>2509</c:v>
                </c:pt>
                <c:pt idx="2">
                  <c:v>2123</c:v>
                </c:pt>
                <c:pt idx="3">
                  <c:v>1720</c:v>
                </c:pt>
                <c:pt idx="4">
                  <c:v>1464</c:v>
                </c:pt>
                <c:pt idx="5">
                  <c:v>1354</c:v>
                </c:pt>
                <c:pt idx="6">
                  <c:v>1168</c:v>
                </c:pt>
                <c:pt idx="7">
                  <c:v>1141</c:v>
                </c:pt>
                <c:pt idx="8">
                  <c:v>485</c:v>
                </c:pt>
                <c:pt idx="9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C8-446E-AE7A-85B3A4C1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3FFF3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0277721695045"/>
          <c:y val="0.4181459566074951"/>
          <c:w val="0.63675479414894731"/>
          <c:h val="0.44082840236686388"/>
        </c:manualLayout>
      </c:layout>
      <c:pieChart>
        <c:varyColors val="1"/>
        <c:ser>
          <c:idx val="0"/>
          <c:order val="0"/>
          <c:tx>
            <c:v>平成21年(2009年）</c:v>
          </c:tx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FA-4BAD-B40E-260D864972F5}"/>
              </c:ext>
            </c:extLst>
          </c:dPt>
          <c:dPt>
            <c:idx val="1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FA-4BAD-B40E-260D864972F5}"/>
              </c:ext>
            </c:extLst>
          </c:dPt>
          <c:dPt>
            <c:idx val="2"/>
            <c:bubble3D val="0"/>
            <c:spPr>
              <a:solidFill>
                <a:srgbClr val="CCFF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FA-4BAD-B40E-260D864972F5}"/>
              </c:ext>
            </c:extLst>
          </c:dPt>
          <c:dPt>
            <c:idx val="3"/>
            <c:bubble3D val="0"/>
            <c:spPr>
              <a:solidFill>
                <a:srgbClr val="FFFF00">
                  <a:alpha val="85000"/>
                </a:srgb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FA-4BAD-B40E-260D864972F5}"/>
              </c:ext>
            </c:extLst>
          </c:dPt>
          <c:dPt>
            <c:idx val="4"/>
            <c:bubble3D val="0"/>
            <c:spPr>
              <a:solidFill>
                <a:srgbClr val="00206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FA-4BAD-B40E-260D864972F5}"/>
              </c:ext>
            </c:extLst>
          </c:dPt>
          <c:dPt>
            <c:idx val="5"/>
            <c:bubble3D val="0"/>
            <c:spPr>
              <a:pattFill prst="pct90">
                <a:fgClr>
                  <a:srgbClr val="FFC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5FA-4BAD-B40E-260D864972F5}"/>
              </c:ext>
            </c:extLst>
          </c:dPt>
          <c:dPt>
            <c:idx val="6"/>
            <c:bubble3D val="0"/>
            <c:spPr>
              <a:solidFill>
                <a:srgbClr val="99FF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5FA-4BAD-B40E-260D864972F5}"/>
              </c:ext>
            </c:extLst>
          </c:dPt>
          <c:dPt>
            <c:idx val="7"/>
            <c:bubble3D val="0"/>
            <c:spPr>
              <a:pattFill prst="pct90">
                <a:fgClr>
                  <a:srgbClr val="0070C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5FA-4BAD-B40E-260D864972F5}"/>
              </c:ext>
            </c:extLst>
          </c:dPt>
          <c:dPt>
            <c:idx val="8"/>
            <c:bubble3D val="0"/>
            <c:spPr>
              <a:pattFill prst="pct80">
                <a:fgClr>
                  <a:srgbClr val="FF6699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5FA-4BAD-B40E-260D864972F5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5FA-4BAD-B40E-260D864972F5}"/>
              </c:ext>
            </c:extLst>
          </c:dPt>
          <c:dLbls>
            <c:dLbl>
              <c:idx val="0"/>
              <c:layout>
                <c:manualLayout>
                  <c:x val="4.3145192867188971E-3"/>
                  <c:y val="3.5657235640870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FA-4BAD-B40E-260D864972F5}"/>
                </c:ext>
              </c:extLst>
            </c:dLbl>
            <c:dLbl>
              <c:idx val="1"/>
              <c:layout>
                <c:manualLayout>
                  <c:x val="-6.2217301098430513E-3"/>
                  <c:y val="-6.20785480263517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FA-4BAD-B40E-260D864972F5}"/>
                </c:ext>
              </c:extLst>
            </c:dLbl>
            <c:dLbl>
              <c:idx val="2"/>
              <c:layout>
                <c:manualLayout>
                  <c:x val="-4.0553449607783239E-4"/>
                  <c:y val="-1.81195776801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7185327561476"/>
                      <c:h val="0.143593224037403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5FA-4BAD-B40E-260D864972F5}"/>
                </c:ext>
              </c:extLst>
            </c:dLbl>
            <c:dLbl>
              <c:idx val="3"/>
              <c:layout>
                <c:manualLayout>
                  <c:x val="-2.6441733420697715E-2"/>
                  <c:y val="3.50635848166580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A-4BAD-B40E-260D864972F5}"/>
                </c:ext>
              </c:extLst>
            </c:dLbl>
            <c:dLbl>
              <c:idx val="4"/>
              <c:layout>
                <c:manualLayout>
                  <c:x val="3.454724402486118E-2"/>
                  <c:y val="3.64360962594556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16947015423224"/>
                      <c:h val="0.152116445411400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FA-4BAD-B40E-260D864972F5}"/>
                </c:ext>
              </c:extLst>
            </c:dLbl>
            <c:dLbl>
              <c:idx val="5"/>
              <c:layout>
                <c:manualLayout>
                  <c:x val="-1.743774552613345E-2"/>
                  <c:y val="3.5098401635267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175196850394"/>
                      <c:h val="0.129289004835756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FA-4BAD-B40E-260D864972F5}"/>
                </c:ext>
              </c:extLst>
            </c:dLbl>
            <c:dLbl>
              <c:idx val="6"/>
              <c:layout>
                <c:manualLayout>
                  <c:x val="-9.2395173916333204E-3"/>
                  <c:y val="2.1810483889790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04451264819604"/>
                      <c:h val="0.18485679628321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5FA-4BAD-B40E-260D864972F5}"/>
                </c:ext>
              </c:extLst>
            </c:dLbl>
            <c:dLbl>
              <c:idx val="7"/>
              <c:layout>
                <c:manualLayout>
                  <c:x val="0"/>
                  <c:y val="-1.0251868395634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95204008589834"/>
                      <c:h val="0.11956873888490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5FA-4BAD-B40E-260D864972F5}"/>
                </c:ext>
              </c:extLst>
            </c:dLbl>
            <c:dLbl>
              <c:idx val="8"/>
              <c:layout>
                <c:manualLayout>
                  <c:x val="5.3277111667859686E-2"/>
                  <c:y val="-7.4936289684873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97002505368645"/>
                      <c:h val="0.13311351099038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5FA-4BAD-B40E-260D864972F5}"/>
                </c:ext>
              </c:extLst>
            </c:dLbl>
            <c:dLbl>
              <c:idx val="9"/>
              <c:layout>
                <c:manualLayout>
                  <c:x val="0.14692511818462073"/>
                  <c:y val="-7.791586844697697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FA-4BAD-B40E-260D864972F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漁業生産額のうつりかわり!$M$6:$M$15</c:f>
              <c:strCache>
                <c:ptCount val="10"/>
                <c:pt idx="0">
                  <c:v>かに類</c:v>
                </c:pt>
                <c:pt idx="1">
                  <c:v>いか類</c:v>
                </c:pt>
                <c:pt idx="2">
                  <c:v>かつお類</c:v>
                </c:pt>
                <c:pt idx="3">
                  <c:v>ぶり類</c:v>
                </c:pt>
                <c:pt idx="4">
                  <c:v>ひらめ・かれい類</c:v>
                </c:pt>
                <c:pt idx="5">
                  <c:v>あじ類</c:v>
                </c:pt>
                <c:pt idx="6">
                  <c:v>まぐろ類</c:v>
                </c:pt>
                <c:pt idx="7">
                  <c:v>さば類</c:v>
                </c:pt>
                <c:pt idx="8">
                  <c:v>はたはた</c:v>
                </c:pt>
                <c:pt idx="9">
                  <c:v>その他の魚類</c:v>
                </c:pt>
              </c:strCache>
            </c:strRef>
          </c:cat>
          <c:val>
            <c:numRef>
              <c:f>漁業生産額のうつりかわり!$N$6:$N$15</c:f>
              <c:numCache>
                <c:formatCode>#,##0_);[Red]\(#,##0\)</c:formatCode>
                <c:ptCount val="10"/>
                <c:pt idx="0">
                  <c:v>2554</c:v>
                </c:pt>
                <c:pt idx="1">
                  <c:v>1996</c:v>
                </c:pt>
                <c:pt idx="2">
                  <c:v>1566</c:v>
                </c:pt>
                <c:pt idx="3">
                  <c:v>1346</c:v>
                </c:pt>
                <c:pt idx="4">
                  <c:v>1298</c:v>
                </c:pt>
                <c:pt idx="5">
                  <c:v>1260</c:v>
                </c:pt>
                <c:pt idx="6">
                  <c:v>1040</c:v>
                </c:pt>
                <c:pt idx="7">
                  <c:v>758</c:v>
                </c:pt>
                <c:pt idx="8">
                  <c:v>355</c:v>
                </c:pt>
                <c:pt idx="9">
                  <c:v>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FA-4BAD-B40E-260D8649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D1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00349956255467"/>
          <c:y val="0.40729783037475348"/>
          <c:w val="0.63333591038374992"/>
          <c:h val="0.44970414201183434"/>
        </c:manualLayout>
      </c:layout>
      <c:pieChart>
        <c:varyColors val="1"/>
        <c:ser>
          <c:idx val="0"/>
          <c:order val="0"/>
          <c:spPr>
            <a:solidFill>
              <a:srgbClr val="00FFFF"/>
            </a:solidFill>
            <a:ln w="317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92-4F2C-841C-604A04FF466F}"/>
              </c:ext>
            </c:extLst>
          </c:dPt>
          <c:dPt>
            <c:idx val="1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92-4F2C-841C-604A04FF466F}"/>
              </c:ext>
            </c:extLst>
          </c:dPt>
          <c:dPt>
            <c:idx val="2"/>
            <c:bubble3D val="0"/>
            <c:spPr>
              <a:pattFill prst="pct90">
                <a:fgClr>
                  <a:srgbClr val="FFCC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92-4F2C-841C-604A04FF466F}"/>
              </c:ext>
            </c:extLst>
          </c:dPt>
          <c:dPt>
            <c:idx val="3"/>
            <c:bubble3D val="0"/>
            <c:spPr>
              <a:solidFill>
                <a:srgbClr val="FFFF00">
                  <a:alpha val="85000"/>
                </a:srgb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C92-4F2C-841C-604A04FF466F}"/>
              </c:ext>
            </c:extLst>
          </c:dPt>
          <c:dPt>
            <c:idx val="4"/>
            <c:bubble3D val="0"/>
            <c:spPr>
              <a:solidFill>
                <a:srgbClr val="99FF6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C92-4F2C-841C-604A04FF466F}"/>
              </c:ext>
            </c:extLst>
          </c:dPt>
          <c:dPt>
            <c:idx val="5"/>
            <c:bubble3D val="0"/>
            <c:spPr>
              <a:solidFill>
                <a:srgbClr val="002060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C92-4F2C-841C-604A04FF466F}"/>
              </c:ext>
            </c:extLst>
          </c:dPt>
          <c:dPt>
            <c:idx val="6"/>
            <c:bubble3D val="0"/>
            <c:spPr>
              <a:pattFill prst="pct90">
                <a:fgClr>
                  <a:srgbClr val="0070C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C92-4F2C-841C-604A04FF466F}"/>
              </c:ext>
            </c:extLst>
          </c:dPt>
          <c:dPt>
            <c:idx val="7"/>
            <c:bubble3D val="0"/>
            <c:spPr>
              <a:solidFill>
                <a:srgbClr val="CCFFFF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C92-4F2C-841C-604A04FF466F}"/>
              </c:ext>
            </c:extLst>
          </c:dPt>
          <c:dPt>
            <c:idx val="8"/>
            <c:bubble3D val="0"/>
            <c:spPr>
              <a:solidFill>
                <a:srgbClr val="FF6699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C92-4F2C-841C-604A04FF466F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C92-4F2C-841C-604A04FF466F}"/>
              </c:ext>
            </c:extLst>
          </c:dPt>
          <c:dLbls>
            <c:dLbl>
              <c:idx val="0"/>
              <c:layout>
                <c:manualLayout>
                  <c:x val="-4.4023961538882744E-2"/>
                  <c:y val="-3.73379271443925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92-4F2C-841C-604A04FF466F}"/>
                </c:ext>
              </c:extLst>
            </c:dLbl>
            <c:dLbl>
              <c:idx val="1"/>
              <c:layout>
                <c:manualLayout>
                  <c:x val="-8.5038136981475214E-3"/>
                  <c:y val="-5.791272370207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92-4F2C-841C-604A04FF466F}"/>
                </c:ext>
              </c:extLst>
            </c:dLbl>
            <c:dLbl>
              <c:idx val="2"/>
              <c:layout>
                <c:manualLayout>
                  <c:x val="-1.1338923393530861E-2"/>
                  <c:y val="-2.012434173103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92-4F2C-841C-604A04FF466F}"/>
                </c:ext>
              </c:extLst>
            </c:dLbl>
            <c:dLbl>
              <c:idx val="3"/>
              <c:layout>
                <c:manualLayout>
                  <c:x val="-2.5594488188976378E-2"/>
                  <c:y val="-7.23477612635698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92-4F2C-841C-604A04FF466F}"/>
                </c:ext>
              </c:extLst>
            </c:dLbl>
            <c:dLbl>
              <c:idx val="4"/>
              <c:layout>
                <c:manualLayout>
                  <c:x val="9.9188091950752219E-2"/>
                  <c:y val="1.75897134752319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83664663634291"/>
                      <c:h val="0.120687287208268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C92-4F2C-841C-604A04FF466F}"/>
                </c:ext>
              </c:extLst>
            </c:dLbl>
            <c:dLbl>
              <c:idx val="5"/>
              <c:layout>
                <c:manualLayout>
                  <c:x val="2.7005367391174956E-2"/>
                  <c:y val="1.14183120421267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1027532863235"/>
                      <c:h val="0.18158880214099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C92-4F2C-841C-604A04FF466F}"/>
                </c:ext>
              </c:extLst>
            </c:dLbl>
            <c:dLbl>
              <c:idx val="6"/>
              <c:layout>
                <c:manualLayout>
                  <c:x val="-2.7040211153197859E-2"/>
                  <c:y val="2.6784241619094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92-4F2C-841C-604A04FF466F}"/>
                </c:ext>
              </c:extLst>
            </c:dLbl>
            <c:dLbl>
              <c:idx val="7"/>
              <c:layout>
                <c:manualLayout>
                  <c:x val="-1.2393865171252971E-2"/>
                  <c:y val="4.32683836693007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992400672291"/>
                      <c:h val="0.148843664462136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C92-4F2C-841C-604A04FF466F}"/>
                </c:ext>
              </c:extLst>
            </c:dLbl>
            <c:dLbl>
              <c:idx val="8"/>
              <c:layout>
                <c:manualLayout>
                  <c:x val="2.1813838088095621E-7"/>
                  <c:y val="-6.31041771400922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24178375477753"/>
                      <c:h val="0.147531461761858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C92-4F2C-841C-604A04FF466F}"/>
                </c:ext>
              </c:extLst>
            </c:dLbl>
            <c:dLbl>
              <c:idx val="9"/>
              <c:layout>
                <c:manualLayout>
                  <c:x val="0.12803333597734648"/>
                  <c:y val="-7.69950459362877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92-4F2C-841C-604A04FF46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漁業生産額のうつりかわり!$Q$6:$Q$15</c:f>
              <c:strCache>
                <c:ptCount val="10"/>
                <c:pt idx="0">
                  <c:v>かに類</c:v>
                </c:pt>
                <c:pt idx="1">
                  <c:v>いか類</c:v>
                </c:pt>
                <c:pt idx="2">
                  <c:v>あじ類</c:v>
                </c:pt>
                <c:pt idx="3">
                  <c:v>ぶり類</c:v>
                </c:pt>
                <c:pt idx="4">
                  <c:v>まぐろ類</c:v>
                </c:pt>
                <c:pt idx="5">
                  <c:v>ひらめ・かれい類</c:v>
                </c:pt>
                <c:pt idx="6">
                  <c:v>さば類</c:v>
                </c:pt>
                <c:pt idx="7">
                  <c:v>かつお類</c:v>
                </c:pt>
                <c:pt idx="8">
                  <c:v>いわし類</c:v>
                </c:pt>
                <c:pt idx="9">
                  <c:v>その他の魚類</c:v>
                </c:pt>
              </c:strCache>
            </c:strRef>
          </c:cat>
          <c:val>
            <c:numRef>
              <c:f>漁業生産額のうつりかわり!$R$6:$R$15</c:f>
              <c:numCache>
                <c:formatCode>#,##0_);[Red]\(#,##0\)</c:formatCode>
                <c:ptCount val="10"/>
                <c:pt idx="0">
                  <c:v>3881</c:v>
                </c:pt>
                <c:pt idx="1">
                  <c:v>2179</c:v>
                </c:pt>
                <c:pt idx="2">
                  <c:v>2050</c:v>
                </c:pt>
                <c:pt idx="3">
                  <c:v>1603</c:v>
                </c:pt>
                <c:pt idx="4">
                  <c:v>1481</c:v>
                </c:pt>
                <c:pt idx="5">
                  <c:v>1403</c:v>
                </c:pt>
                <c:pt idx="6">
                  <c:v>1363</c:v>
                </c:pt>
                <c:pt idx="7">
                  <c:v>1323</c:v>
                </c:pt>
                <c:pt idx="8">
                  <c:v>825</c:v>
                </c:pt>
                <c:pt idx="9">
                  <c:v>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92-4F2C-841C-604A04FF4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E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平成</a:t>
            </a:r>
            <a:r>
              <a:rPr lang="en-US"/>
              <a:t>2</a:t>
            </a:r>
            <a:r>
              <a:rPr lang="en-US" altLang="ja-JP"/>
              <a:t>4</a:t>
            </a:r>
            <a:r>
              <a:rPr lang="ja-JP"/>
              <a:t>年</a:t>
            </a:r>
            <a:r>
              <a:rPr lang="en-US"/>
              <a:t>(201</a:t>
            </a:r>
            <a:r>
              <a:rPr lang="en-US" altLang="ja-JP"/>
              <a:t>2</a:t>
            </a:r>
            <a:r>
              <a:rPr lang="ja-JP"/>
              <a:t>年）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545443883649215E-2"/>
          <c:y val="3.959117134499178E-2"/>
          <c:w val="0.87200002931996468"/>
          <c:h val="0.9604088286550082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漁業生産額のうつりかわり!$M$6</c:f>
              <c:strCache>
                <c:ptCount val="1"/>
                <c:pt idx="0">
                  <c:v>かに類</c:v>
                </c:pt>
              </c:strCache>
            </c:strRef>
          </c:tx>
          <c:spPr>
            <a:solidFill>
              <a:srgbClr val="FF0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45454145636835E-2"/>
                  <c:y val="3.38849463773504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1-4394-999E-119B4556D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漁業生産額のうつりかわり!$N$6</c:f>
              <c:numCache>
                <c:formatCode>#,##0_);[Red]\(#,##0\)</c:formatCode>
                <c:ptCount val="1"/>
                <c:pt idx="0">
                  <c:v>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1-4394-999E-119B4556D8E9}"/>
            </c:ext>
          </c:extLst>
        </c:ser>
        <c:ser>
          <c:idx val="1"/>
          <c:order val="1"/>
          <c:tx>
            <c:strRef>
              <c:f>漁業生産額のうつりかわり!$M$7</c:f>
              <c:strCache>
                <c:ptCount val="1"/>
                <c:pt idx="0">
                  <c:v>いか類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DFBC-4BA6-AA9A-502FC145DFD7}"/>
              </c:ext>
            </c:extLst>
          </c:dPt>
          <c:dLbls>
            <c:dLbl>
              <c:idx val="0"/>
              <c:layout>
                <c:manualLayout>
                  <c:x val="1.7454541456368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C-4BA6-AA9A-502FC145DF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漁業生産額のうつりかわり!$N$7</c:f>
              <c:numCache>
                <c:formatCode>#,##0_);[Red]\(#,##0\)</c:formatCode>
                <c:ptCount val="1"/>
                <c:pt idx="0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E1-4394-999E-119B4556D8E9}"/>
            </c:ext>
          </c:extLst>
        </c:ser>
        <c:ser>
          <c:idx val="2"/>
          <c:order val="2"/>
          <c:tx>
            <c:strRef>
              <c:f>漁業生産額のうつりかわり!$M$8</c:f>
              <c:strCache>
                <c:ptCount val="1"/>
                <c:pt idx="0">
                  <c:v>かつお類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漁業生産額のうつりかわり!$N$8</c:f>
              <c:numCache>
                <c:formatCode>#,##0_);[Red]\(#,##0\)</c:formatCode>
                <c:ptCount val="1"/>
                <c:pt idx="0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E1-4394-999E-119B4556D8E9}"/>
            </c:ext>
          </c:extLst>
        </c:ser>
        <c:ser>
          <c:idx val="3"/>
          <c:order val="3"/>
          <c:tx>
            <c:strRef>
              <c:f>漁業生産額のうつりかわり!$M$9</c:f>
              <c:strCache>
                <c:ptCount val="1"/>
                <c:pt idx="0">
                  <c:v>ぶり類</c:v>
                </c:pt>
              </c:strCache>
            </c:strRef>
          </c:tx>
          <c:spPr>
            <a:solidFill>
              <a:srgbClr val="FFC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alpha val="94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3E1-4394-999E-119B4556D8E9}"/>
              </c:ext>
            </c:extLst>
          </c:dPt>
          <c:dLbls>
            <c:dLbl>
              <c:idx val="0"/>
              <c:layout>
                <c:manualLayout>
                  <c:x val="1.7454541456368457E-2"/>
                  <c:y val="3.94472693737807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1-4394-999E-119B4556D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漁業生産額のうつりかわり!$N$9</c:f>
              <c:numCache>
                <c:formatCode>#,##0_);[Red]\(#,##0\)</c:formatCode>
                <c:ptCount val="1"/>
                <c:pt idx="0">
                  <c:v>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E1-4394-999E-119B4556D8E9}"/>
            </c:ext>
          </c:extLst>
        </c:ser>
        <c:ser>
          <c:idx val="4"/>
          <c:order val="4"/>
          <c:tx>
            <c:strRef>
              <c:f>漁業生産額のうつりかわり!$M$10</c:f>
              <c:strCache>
                <c:ptCount val="1"/>
                <c:pt idx="0">
                  <c:v>ひらめ・かれい類</c:v>
                </c:pt>
              </c:strCache>
            </c:strRef>
          </c:tx>
          <c:spPr>
            <a:solidFill>
              <a:srgbClr val="CCFFFF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CCFF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C3E1-4394-999E-119B4556D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漁業生産額のうつりかわり!$N$10</c:f>
              <c:numCache>
                <c:formatCode>#,##0_);[Red]\(#,##0\)</c:formatCode>
                <c:ptCount val="1"/>
                <c:pt idx="0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E1-4394-999E-119B4556D8E9}"/>
            </c:ext>
          </c:extLst>
        </c:ser>
        <c:ser>
          <c:idx val="5"/>
          <c:order val="5"/>
          <c:tx>
            <c:strRef>
              <c:f>漁業生産額のうつりかわり!$M$11</c:f>
              <c:strCache>
                <c:ptCount val="1"/>
                <c:pt idx="0">
                  <c:v>あじ類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DFBC-4BA6-AA9A-502FC145DF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漁業生産額のうつりかわり!$N$11</c:f>
              <c:numCache>
                <c:formatCode>#,##0_);[Red]\(#,##0\)</c:formatCode>
                <c:ptCount val="1"/>
                <c:pt idx="0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E1-4394-999E-119B4556D8E9}"/>
            </c:ext>
          </c:extLst>
        </c:ser>
        <c:ser>
          <c:idx val="6"/>
          <c:order val="6"/>
          <c:tx>
            <c:strRef>
              <c:f>漁業生産額のうつりかわり!$M$12</c:f>
              <c:strCache>
                <c:ptCount val="1"/>
                <c:pt idx="0">
                  <c:v>まぐろ類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576-441D-A3C8-14A3006AD3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漁業生産額のうつりかわり!$N$12</c:f>
              <c:numCache>
                <c:formatCode>#,##0_);[Red]\(#,##0\)</c:formatCode>
                <c:ptCount val="1"/>
                <c:pt idx="0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3E1-4394-999E-119B4556D8E9}"/>
            </c:ext>
          </c:extLst>
        </c:ser>
        <c:ser>
          <c:idx val="7"/>
          <c:order val="7"/>
          <c:tx>
            <c:strRef>
              <c:f>漁業生産額のうつりかわり!$M$13</c:f>
              <c:strCache>
                <c:ptCount val="1"/>
                <c:pt idx="0">
                  <c:v>さば類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C3E1-4394-999E-119B4556D8E9}"/>
              </c:ext>
            </c:extLst>
          </c:dPt>
          <c:dLbls>
            <c:dLbl>
              <c:idx val="0"/>
              <c:layout>
                <c:manualLayout>
                  <c:x val="1.74545414563684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E1-4394-999E-119B4556D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漁業生産額のうつりかわり!$N$13</c:f>
              <c:numCache>
                <c:formatCode>#,##0_);[Red]\(#,##0\)</c:formatCode>
                <c:ptCount val="1"/>
                <c:pt idx="0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3E1-4394-999E-119B4556D8E9}"/>
            </c:ext>
          </c:extLst>
        </c:ser>
        <c:ser>
          <c:idx val="8"/>
          <c:order val="8"/>
          <c:tx>
            <c:strRef>
              <c:f>漁業生産額のうつりかわり!$M$14</c:f>
              <c:strCache>
                <c:ptCount val="1"/>
                <c:pt idx="0">
                  <c:v>はたはた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3749384146722244E-2"/>
                  <c:y val="9.4251794516914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E1-4394-999E-119B4556D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漁業生産額のうつりかわり!$N$14</c:f>
              <c:numCache>
                <c:formatCode>#,##0_);[Red]\(#,##0\)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E1-4394-999E-119B4556D8E9}"/>
            </c:ext>
          </c:extLst>
        </c:ser>
        <c:ser>
          <c:idx val="9"/>
          <c:order val="9"/>
          <c:tx>
            <c:strRef>
              <c:f>漁業生産額のうつりかわり!$M$15</c:f>
              <c:strCache>
                <c:ptCount val="1"/>
                <c:pt idx="0">
                  <c:v>その他の魚類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7454541456368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E1-4394-999E-119B4556D8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漁業生産額のうつりかわり!$N$15</c:f>
              <c:numCache>
                <c:formatCode>#,##0_);[Red]\(#,##0\)</c:formatCode>
                <c:ptCount val="1"/>
                <c:pt idx="0">
                  <c:v>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3E1-4394-999E-119B4556D8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18096464"/>
        <c:axId val="318271328"/>
        <c:axId val="0"/>
      </c:bar3DChart>
      <c:catAx>
        <c:axId val="3180964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18271328"/>
        <c:crosses val="autoZero"/>
        <c:auto val="1"/>
        <c:lblAlgn val="ctr"/>
        <c:lblOffset val="100"/>
        <c:noMultiLvlLbl val="0"/>
      </c:catAx>
      <c:valAx>
        <c:axId val="318271328"/>
        <c:scaling>
          <c:orientation val="minMax"/>
          <c:max val="4400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31809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D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平成</a:t>
            </a:r>
            <a:r>
              <a:rPr lang="en-US"/>
              <a:t>2</a:t>
            </a:r>
            <a:r>
              <a:rPr lang="en-US" altLang="ja-JP"/>
              <a:t>9</a:t>
            </a:r>
            <a:r>
              <a:rPr lang="ja-JP"/>
              <a:t>年</a:t>
            </a:r>
            <a:r>
              <a:rPr lang="en-US"/>
              <a:t>(201</a:t>
            </a:r>
            <a:r>
              <a:rPr lang="en-US" altLang="ja-JP"/>
              <a:t>7</a:t>
            </a:r>
            <a:r>
              <a:rPr lang="ja-JP"/>
              <a:t>年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862863853187508E-2"/>
          <c:y val="3.0984405464694918E-2"/>
          <c:w val="0.88227427229362498"/>
          <c:h val="0.964712204887430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漁業生産額のうつりかわり!$Q$6</c:f>
              <c:strCache>
                <c:ptCount val="1"/>
                <c:pt idx="0">
                  <c:v>かに類</c:v>
                </c:pt>
              </c:strCache>
            </c:strRef>
          </c:tx>
          <c:spPr>
            <a:solidFill>
              <a:srgbClr val="FF0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7832093901394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9F-467B-B776-237FDA994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漁業生産額のうつりかわり!$R$6</c:f>
              <c:numCache>
                <c:formatCode>#,##0_);[Red]\(#,##0\)</c:formatCode>
                <c:ptCount val="1"/>
                <c:pt idx="0">
                  <c:v>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F-467B-B776-237FDA994D59}"/>
            </c:ext>
          </c:extLst>
        </c:ser>
        <c:ser>
          <c:idx val="1"/>
          <c:order val="1"/>
          <c:tx>
            <c:strRef>
              <c:f>漁業生産額のうつりかわり!$Q$7</c:f>
              <c:strCache>
                <c:ptCount val="1"/>
                <c:pt idx="0">
                  <c:v>いか類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漁業生産額のうつりかわり!$R$7</c:f>
              <c:numCache>
                <c:formatCode>#,##0_);[Red]\(#,##0\)</c:formatCode>
                <c:ptCount val="1"/>
                <c:pt idx="0">
                  <c:v>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F-467B-B776-237FDA994D59}"/>
            </c:ext>
          </c:extLst>
        </c:ser>
        <c:ser>
          <c:idx val="2"/>
          <c:order val="2"/>
          <c:tx>
            <c:strRef>
              <c:f>漁業生産額のうつりかわり!$Q$8</c:f>
              <c:strCache>
                <c:ptCount val="1"/>
                <c:pt idx="0">
                  <c:v>あじ類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76C-4BE6-AEEC-551A68098C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漁業生産額のうつりかわり!$R$8</c:f>
              <c:numCache>
                <c:formatCode>#,##0_);[Red]\(#,##0\)</c:formatCode>
                <c:ptCount val="1"/>
                <c:pt idx="0">
                  <c:v>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9F-467B-B776-237FDA994D59}"/>
            </c:ext>
          </c:extLst>
        </c:ser>
        <c:ser>
          <c:idx val="7"/>
          <c:order val="3"/>
          <c:tx>
            <c:strRef>
              <c:f>漁業生産額のうつりかわり!$Q$9</c:f>
              <c:strCache>
                <c:ptCount val="1"/>
                <c:pt idx="0">
                  <c:v>ぶり類</c:v>
                </c:pt>
              </c:strCache>
            </c:strRef>
          </c:tx>
          <c:spPr>
            <a:solidFill>
              <a:srgbClr val="FFC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alpha val="94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C9F-467B-B776-237FDA994D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漁業生産額のうつりかわり!$R$9</c:f>
              <c:numCache>
                <c:formatCode>#,##0_);[Red]\(#,##0\)</c:formatCode>
                <c:ptCount val="1"/>
                <c:pt idx="0">
                  <c:v>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C9F-467B-B776-237FDA994D59}"/>
            </c:ext>
          </c:extLst>
        </c:ser>
        <c:ser>
          <c:idx val="4"/>
          <c:order val="4"/>
          <c:tx>
            <c:strRef>
              <c:f>漁業生産額のうつりかわり!$Q$10</c:f>
              <c:strCache>
                <c:ptCount val="1"/>
                <c:pt idx="0">
                  <c:v>まぐろ類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漁業生産額のうつりかわり!$R$10</c:f>
              <c:numCache>
                <c:formatCode>#,##0_);[Red]\(#,##0\)</c:formatCode>
                <c:ptCount val="1"/>
                <c:pt idx="0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9F-467B-B776-237FDA994D59}"/>
            </c:ext>
          </c:extLst>
        </c:ser>
        <c:ser>
          <c:idx val="6"/>
          <c:order val="5"/>
          <c:tx>
            <c:strRef>
              <c:f>漁業生産額のうつりかわり!$Q$11</c:f>
              <c:strCache>
                <c:ptCount val="1"/>
                <c:pt idx="0">
                  <c:v>ひらめ・かれい類</c:v>
                </c:pt>
              </c:strCache>
            </c:strRef>
          </c:tx>
          <c:spPr>
            <a:solidFill>
              <a:srgbClr val="CCFFFF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漁業生産額のうつりかわり!$R$11</c:f>
              <c:numCache>
                <c:formatCode>#,##0_);[Red]\(#,##0\)</c:formatCode>
                <c:ptCount val="1"/>
                <c:pt idx="0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C9F-467B-B776-237FDA994D59}"/>
            </c:ext>
          </c:extLst>
        </c:ser>
        <c:ser>
          <c:idx val="5"/>
          <c:order val="6"/>
          <c:tx>
            <c:strRef>
              <c:f>漁業生産額のうつりかわり!$Q$12</c:f>
              <c:strCache>
                <c:ptCount val="1"/>
                <c:pt idx="0">
                  <c:v>さば類</c:v>
                </c:pt>
              </c:strCache>
            </c:strRef>
          </c:tx>
          <c:spPr>
            <a:solidFill>
              <a:srgbClr val="3366C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漁業生産額のうつりかわり!$R$12</c:f>
              <c:numCache>
                <c:formatCode>#,##0_);[Red]\(#,##0\)</c:formatCode>
                <c:ptCount val="1"/>
                <c:pt idx="0">
                  <c:v>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9F-467B-B776-237FDA994D59}"/>
            </c:ext>
          </c:extLst>
        </c:ser>
        <c:ser>
          <c:idx val="3"/>
          <c:order val="7"/>
          <c:tx>
            <c:strRef>
              <c:f>漁業生産額のうつりかわり!$Q$13</c:f>
              <c:strCache>
                <c:ptCount val="1"/>
                <c:pt idx="0">
                  <c:v>かつお類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602-4A39-9178-DA0453843F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漁業生産額のうつりかわり!$R$13</c:f>
              <c:numCache>
                <c:formatCode>#,##0_);[Red]\(#,##0\)</c:formatCode>
                <c:ptCount val="1"/>
                <c:pt idx="0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9F-467B-B776-237FDA994D59}"/>
            </c:ext>
          </c:extLst>
        </c:ser>
        <c:ser>
          <c:idx val="8"/>
          <c:order val="8"/>
          <c:tx>
            <c:strRef>
              <c:f>漁業生産額のうつりかわり!$Q$14</c:f>
              <c:strCache>
                <c:ptCount val="1"/>
                <c:pt idx="0">
                  <c:v>いわし類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6C9F-467B-B776-237FDA994D59}"/>
              </c:ext>
            </c:extLst>
          </c:dPt>
          <c:dLbls>
            <c:dLbl>
              <c:idx val="0"/>
              <c:layout>
                <c:manualLayout>
                  <c:x val="2.4958692871984014E-2"/>
                  <c:y val="4.7124059466853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9F-467B-B776-237FDA994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漁業生産額のうつりかわり!$R$14</c:f>
              <c:numCache>
                <c:formatCode>#,##0_);[Red]\(#,##0\)</c:formatCode>
                <c:ptCount val="1"/>
                <c:pt idx="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C9F-467B-B776-237FDA994D59}"/>
            </c:ext>
          </c:extLst>
        </c:ser>
        <c:ser>
          <c:idx val="9"/>
          <c:order val="9"/>
          <c:tx>
            <c:strRef>
              <c:f>漁業生産額のうつりかわり!$Q$15</c:f>
              <c:strCache>
                <c:ptCount val="1"/>
                <c:pt idx="0">
                  <c:v>その他の魚類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C9F-467B-B776-237FDA994D59}"/>
              </c:ext>
            </c:extLst>
          </c:dPt>
          <c:dLbls>
            <c:dLbl>
              <c:idx val="0"/>
              <c:layout>
                <c:manualLayout>
                  <c:x val="2.7972015650232631E-2"/>
                  <c:y val="1.97236413702356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9F-467B-B776-237FDA994D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漁業生産額のうつりかわり!$R$15</c:f>
              <c:numCache>
                <c:formatCode>#,##0_);[Red]\(#,##0\)</c:formatCode>
                <c:ptCount val="1"/>
                <c:pt idx="0">
                  <c:v>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C9F-467B-B776-237FDA994D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7616992"/>
        <c:axId val="317618560"/>
        <c:axId val="0"/>
      </c:bar3DChart>
      <c:catAx>
        <c:axId val="3176169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17618560"/>
        <c:crosses val="autoZero"/>
        <c:auto val="1"/>
        <c:lblAlgn val="ctr"/>
        <c:lblOffset val="100"/>
        <c:noMultiLvlLbl val="0"/>
      </c:catAx>
      <c:valAx>
        <c:axId val="317618560"/>
        <c:scaling>
          <c:orientation val="minMax"/>
          <c:max val="4400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3176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EFFF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令和４</a:t>
            </a:r>
            <a:r>
              <a:rPr lang="ja-JP"/>
              <a:t>年</a:t>
            </a:r>
            <a:r>
              <a:rPr lang="en-US"/>
              <a:t>(202</a:t>
            </a:r>
            <a:r>
              <a:rPr lang="en-US" altLang="ja-JP"/>
              <a:t>2</a:t>
            </a:r>
            <a:r>
              <a:rPr lang="ja-JP"/>
              <a:t>年</a:t>
            </a:r>
            <a:r>
              <a:rPr lang="en-US"/>
              <a:t>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24028352157077E-2"/>
          <c:y val="1.2045276561963612E-2"/>
          <c:w val="0.82717773828028462"/>
          <c:h val="0.9879547234380363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漁業生産額のうつりかわり!$M$20</c:f>
              <c:strCache>
                <c:ptCount val="1"/>
                <c:pt idx="0">
                  <c:v>かに類</c:v>
                </c:pt>
              </c:strCache>
            </c:strRef>
          </c:tx>
          <c:spPr>
            <a:solidFill>
              <a:srgbClr val="FF0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22996466735115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44-4EC9-B52A-9D7EC1C3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漁業生産額のうつりかわり!$N$20</c:f>
              <c:numCache>
                <c:formatCode>#,##0_);[Red]\(#,##0\)</c:formatCode>
                <c:ptCount val="1"/>
                <c:pt idx="0">
                  <c:v>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4-4EC9-B52A-9D7EC1C37279}"/>
            </c:ext>
          </c:extLst>
        </c:ser>
        <c:ser>
          <c:idx val="2"/>
          <c:order val="1"/>
          <c:tx>
            <c:strRef>
              <c:f>漁業生産額のうつりかわり!$M$21</c:f>
              <c:strCache>
                <c:ptCount val="1"/>
                <c:pt idx="0">
                  <c:v>まぐろ類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漁業生産額のうつりかわり!$N$21</c:f>
              <c:numCache>
                <c:formatCode>#,##0_);[Red]\(#,##0\)</c:formatCode>
                <c:ptCount val="1"/>
                <c:pt idx="0">
                  <c:v>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4-4EC9-B52A-9D7EC1C37279}"/>
            </c:ext>
          </c:extLst>
        </c:ser>
        <c:ser>
          <c:idx val="1"/>
          <c:order val="2"/>
          <c:tx>
            <c:strRef>
              <c:f>漁業生産額のうつりかわり!$M$22</c:f>
              <c:strCache>
                <c:ptCount val="1"/>
                <c:pt idx="0">
                  <c:v>かつお類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8D9-4DAE-982E-B9C63349AB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漁業生産額のうつりかわり!$N$22</c:f>
              <c:numCache>
                <c:formatCode>#,##0_);[Red]\(#,##0\)</c:formatCode>
                <c:ptCount val="1"/>
                <c:pt idx="0">
                  <c:v>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4-4EC9-B52A-9D7EC1C37279}"/>
            </c:ext>
          </c:extLst>
        </c:ser>
        <c:ser>
          <c:idx val="3"/>
          <c:order val="3"/>
          <c:tx>
            <c:strRef>
              <c:f>漁業生産額のうつりかわり!$M$23</c:f>
              <c:strCache>
                <c:ptCount val="1"/>
                <c:pt idx="0">
                  <c:v>いわし類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漁業生産額のうつりかわり!$N$23</c:f>
              <c:numCache>
                <c:formatCode>#,##0_);[Red]\(#,##0\)</c:formatCode>
                <c:ptCount val="1"/>
                <c:pt idx="0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44-4EC9-B52A-9D7EC1C37279}"/>
            </c:ext>
          </c:extLst>
        </c:ser>
        <c:ser>
          <c:idx val="8"/>
          <c:order val="4"/>
          <c:tx>
            <c:strRef>
              <c:f>漁業生産額のうつりかわり!$M$24</c:f>
              <c:strCache>
                <c:ptCount val="1"/>
                <c:pt idx="0">
                  <c:v>あじ類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漁業生産額のうつりかわり!$N$24</c:f>
              <c:numCache>
                <c:formatCode>#,##0_);[Red]\(#,##0\)</c:formatCode>
                <c:ptCount val="1"/>
                <c:pt idx="0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544-4EC9-B52A-9D7EC1C37279}"/>
            </c:ext>
          </c:extLst>
        </c:ser>
        <c:ser>
          <c:idx val="7"/>
          <c:order val="5"/>
          <c:tx>
            <c:strRef>
              <c:f>漁業生産額のうつりかわり!$M$25</c:f>
              <c:strCache>
                <c:ptCount val="1"/>
                <c:pt idx="0">
                  <c:v>ひらめ・かれい類</c:v>
                </c:pt>
              </c:strCache>
            </c:strRef>
          </c:tx>
          <c:spPr>
            <a:solidFill>
              <a:srgbClr val="CCFFFF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7247350051338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44-4EC9-B52A-9D7EC1C3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漁業生産額のうつりかわり!$N$25</c:f>
              <c:numCache>
                <c:formatCode>#,##0_);[Red]\(#,##0\)</c:formatCode>
                <c:ptCount val="1"/>
                <c:pt idx="0">
                  <c:v>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44-4EC9-B52A-9D7EC1C37279}"/>
            </c:ext>
          </c:extLst>
        </c:ser>
        <c:ser>
          <c:idx val="5"/>
          <c:order val="6"/>
          <c:tx>
            <c:strRef>
              <c:f>漁業生産額のうつりかわり!$M$26</c:f>
              <c:strCache>
                <c:ptCount val="1"/>
                <c:pt idx="0">
                  <c:v>いか類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C74-4760-AB18-8A3E3E909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漁業生産額のうつりかわり!$N$26</c:f>
              <c:numCache>
                <c:formatCode>#,##0_);[Red]\(#,##0\)</c:formatCode>
                <c:ptCount val="1"/>
                <c:pt idx="0">
                  <c:v>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44-4EC9-B52A-9D7EC1C37279}"/>
            </c:ext>
          </c:extLst>
        </c:ser>
        <c:ser>
          <c:idx val="4"/>
          <c:order val="7"/>
          <c:tx>
            <c:strRef>
              <c:f>漁業生産額のうつりかわり!$M$27</c:f>
              <c:strCache>
                <c:ptCount val="1"/>
                <c:pt idx="0">
                  <c:v>ぶり類</c:v>
                </c:pt>
              </c:strCache>
            </c:strRef>
          </c:tx>
          <c:spPr>
            <a:solidFill>
              <a:srgbClr val="FFC000">
                <a:alpha val="94000"/>
              </a:srgb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alpha val="94000"/>
                </a:srgb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544-4EC9-B52A-9D7EC1C372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漁業生産額のうつりかわり!$N$27</c:f>
              <c:numCache>
                <c:formatCode>#,##0_);[Red]\(#,##0\)</c:formatCode>
                <c:ptCount val="1"/>
                <c:pt idx="0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44-4EC9-B52A-9D7EC1C37279}"/>
            </c:ext>
          </c:extLst>
        </c:ser>
        <c:ser>
          <c:idx val="6"/>
          <c:order val="8"/>
          <c:tx>
            <c:strRef>
              <c:f>漁業生産額のうつりかわり!$M$28</c:f>
              <c:strCache>
                <c:ptCount val="1"/>
                <c:pt idx="0">
                  <c:v>さば類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4226215626672053E-2"/>
                  <c:y val="9.391985328373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D9-4DAE-982E-B9C63349AB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漁業生産額のうつりかわり!$N$28</c:f>
              <c:numCache>
                <c:formatCode>#,##0_);[Red]\(#,##0\)</c:formatCode>
                <c:ptCount val="1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544-4EC9-B52A-9D7EC1C37279}"/>
            </c:ext>
          </c:extLst>
        </c:ser>
        <c:ser>
          <c:idx val="9"/>
          <c:order val="9"/>
          <c:tx>
            <c:strRef>
              <c:f>漁業生産額のうつりかわり!$M$29</c:f>
              <c:strCache>
                <c:ptCount val="1"/>
                <c:pt idx="0">
                  <c:v>その他の魚類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734872619508397E-2"/>
                  <c:y val="4.3061079937978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544-4EC9-B52A-9D7EC1C37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漁業生産額のうつりかわり!$N$29</c:f>
              <c:numCache>
                <c:formatCode>#,##0_);[Red]\(#,##0\)</c:formatCode>
                <c:ptCount val="1"/>
                <c:pt idx="0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544-4EC9-B52A-9D7EC1C372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7618952"/>
        <c:axId val="317616600"/>
        <c:axId val="0"/>
      </c:bar3DChart>
      <c:catAx>
        <c:axId val="3176189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17616600"/>
        <c:crosses val="autoZero"/>
        <c:auto val="1"/>
        <c:lblAlgn val="ctr"/>
        <c:lblOffset val="100"/>
        <c:noMultiLvlLbl val="0"/>
      </c:catAx>
      <c:valAx>
        <c:axId val="317616600"/>
        <c:scaling>
          <c:orientation val="minMax"/>
          <c:max val="4400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317618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3FFF3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image" Target="../media/image8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133350</xdr:rowOff>
    </xdr:from>
    <xdr:to>
      <xdr:col>7</xdr:col>
      <xdr:colOff>142875</xdr:colOff>
      <xdr:row>18</xdr:row>
      <xdr:rowOff>57150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285190</xdr:colOff>
      <xdr:row>13</xdr:row>
      <xdr:rowOff>201706</xdr:rowOff>
    </xdr:from>
    <xdr:to>
      <xdr:col>7</xdr:col>
      <xdr:colOff>482974</xdr:colOff>
      <xdr:row>18</xdr:row>
      <xdr:rowOff>20731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3451412"/>
          <a:ext cx="881343" cy="861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952500</xdr:colOff>
      <xdr:row>12</xdr:row>
      <xdr:rowOff>66675</xdr:rowOff>
    </xdr:from>
    <xdr:to>
      <xdr:col>13</xdr:col>
      <xdr:colOff>649940</xdr:colOff>
      <xdr:row>15</xdr:row>
      <xdr:rowOff>133270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89912" y="3148293"/>
          <a:ext cx="3428999" cy="772565"/>
        </a:xfrm>
        <a:prstGeom prst="round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0.33917</cdr:x>
      <cdr:y>0.36196</cdr:y>
    </cdr:from>
    <cdr:to>
      <cdr:x>0.64897</cdr:x>
      <cdr:y>0.67252</cdr:y>
    </cdr:to>
    <cdr:sp macro="" textlink="">
      <cdr:nvSpPr>
        <cdr:cNvPr id="616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6425" y="1363644"/>
          <a:ext cx="1330310" cy="117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へいせい　ねん</a:t>
          </a:r>
          <a:endParaRPr lang="en-US" altLang="ja-JP" sz="7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平成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30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年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ぎょぎょうしゅうぎょうしゃすう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漁業就業者数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　　　にん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1,125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人</a:t>
          </a:r>
          <a:endParaRPr lang="ja-JP" altLang="en-US" sz="800" b="1">
            <a:latin typeface="ＭＳ Ｐゴシック" pitchFamily="50" charset="-128"/>
            <a:ea typeface="ＭＳ Ｐゴシック" pitchFamily="50" charset="-128"/>
          </a:endParaRPr>
        </a:p>
      </cdr:txBody>
    </cdr:sp>
  </cdr:relSizeAnchor>
  <cdr:relSizeAnchor xmlns:cdr="http://schemas.openxmlformats.org/drawingml/2006/chartDrawing">
    <cdr:from>
      <cdr:x>0.43215</cdr:x>
      <cdr:y>0.8181</cdr:y>
    </cdr:from>
    <cdr:to>
      <cdr:x>0.5826</cdr:x>
      <cdr:y>0.89171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1860550" y="3070225"/>
          <a:ext cx="6477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>
              <a:solidFill>
                <a:srgbClr val="002060"/>
              </a:solidFill>
            </a:rPr>
            <a:t>だんせい</a:t>
          </a:r>
        </a:p>
      </cdr:txBody>
    </cdr:sp>
  </cdr:relSizeAnchor>
  <cdr:relSizeAnchor xmlns:cdr="http://schemas.openxmlformats.org/drawingml/2006/chartDrawing">
    <cdr:from>
      <cdr:x>0.40339</cdr:x>
      <cdr:y>0.04146</cdr:y>
    </cdr:from>
    <cdr:to>
      <cdr:x>0.55383</cdr:x>
      <cdr:y>0.11506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736725" y="155575"/>
          <a:ext cx="647700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>
              <a:solidFill>
                <a:srgbClr val="CC0000"/>
              </a:solidFill>
            </a:rPr>
            <a:t>じょせい</a:t>
          </a:r>
        </a:p>
      </cdr:txBody>
    </cdr:sp>
  </cdr:relSizeAnchor>
  <cdr:relSizeAnchor xmlns:cdr="http://schemas.openxmlformats.org/drawingml/2006/chartDrawing">
    <cdr:from>
      <cdr:x>0.47198</cdr:x>
      <cdr:y>0.21912</cdr:y>
    </cdr:from>
    <cdr:to>
      <cdr:x>0.62242</cdr:x>
      <cdr:y>0.29272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32000" y="822325"/>
          <a:ext cx="647689" cy="276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>
              <a:solidFill>
                <a:sysClr val="windowText" lastClr="000000"/>
              </a:solidFill>
            </a:rPr>
            <a:t>だい</a:t>
          </a:r>
        </a:p>
      </cdr:txBody>
    </cdr:sp>
  </cdr:relSizeAnchor>
  <cdr:relSizeAnchor xmlns:cdr="http://schemas.openxmlformats.org/drawingml/2006/chartDrawing">
    <cdr:from>
      <cdr:x>0.29277</cdr:x>
      <cdr:y>0.26734</cdr:y>
    </cdr:from>
    <cdr:to>
      <cdr:x>0.44321</cdr:x>
      <cdr:y>0.34094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1260475" y="1003300"/>
          <a:ext cx="647689" cy="276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>
              <a:solidFill>
                <a:sysClr val="windowText" lastClr="000000"/>
              </a:solidFill>
            </a:rPr>
            <a:t>さいいじょう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287452</xdr:colOff>
      <xdr:row>3</xdr:row>
      <xdr:rowOff>69848</xdr:rowOff>
    </xdr:from>
    <xdr:to>
      <xdr:col>11</xdr:col>
      <xdr:colOff>393700</xdr:colOff>
      <xdr:row>26</xdr:row>
      <xdr:rowOff>244475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18773" y="763812"/>
          <a:ext cx="6351927" cy="6012092"/>
          <a:chOff x="542586" y="775719"/>
          <a:chExt cx="7045891" cy="6136256"/>
        </a:xfrm>
      </xdr:grpSpPr>
      <xdr:graphicFrame macro="">
        <xdr:nvGraphicFramePr>
          <xdr:cNvPr id="2" name="グラフ 2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5283767" y="775719"/>
          <a:ext cx="2304710" cy="31743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542586" y="775719"/>
          <a:ext cx="2238035" cy="31806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グラフ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2871788" y="775719"/>
          <a:ext cx="2292123" cy="31806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aphicFramePr>
            <a:graphicFrameLocks/>
          </xdr:cNvGraphicFramePr>
        </xdr:nvGraphicFramePr>
        <xdr:xfrm>
          <a:off x="591684" y="4035312"/>
          <a:ext cx="2201523" cy="28671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6" name="グラフ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aphicFramePr>
            <a:graphicFrameLocks/>
          </xdr:cNvGraphicFramePr>
        </xdr:nvGraphicFramePr>
        <xdr:xfrm>
          <a:off x="2884487" y="4035312"/>
          <a:ext cx="2279424" cy="28671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27" name="グラフ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aphicFramePr>
            <a:graphicFrameLocks/>
          </xdr:cNvGraphicFramePr>
        </xdr:nvGraphicFramePr>
        <xdr:xfrm>
          <a:off x="5258366" y="4035312"/>
          <a:ext cx="2280899" cy="28766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3</xdr:col>
      <xdr:colOff>124439</xdr:colOff>
      <xdr:row>9</xdr:row>
      <xdr:rowOff>24903</xdr:rowOff>
    </xdr:from>
    <xdr:to>
      <xdr:col>3</xdr:col>
      <xdr:colOff>535938</xdr:colOff>
      <xdr:row>10</xdr:row>
      <xdr:rowOff>33714</xdr:rowOff>
    </xdr:to>
    <xdr:pic>
      <xdr:nvPicPr>
        <xdr:cNvPr id="36" name="図 35" descr="https://2.bp.blogspot.com/-DnIgW2vI6Ac/VNrMcH9WmoI/AAAAAAAArgc/jc4d2hDEixc/s800/kani_zuwai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010" y="2276885"/>
          <a:ext cx="411499" cy="267347"/>
        </a:xfrm>
        <a:prstGeom prst="rect">
          <a:avLst/>
        </a:prstGeom>
        <a:noFill/>
        <a:ln>
          <a:noFill/>
        </a:ln>
        <a:effectLst>
          <a:glow rad="25400">
            <a:schemeClr val="bg1">
              <a:alpha val="90000"/>
            </a:schemeClr>
          </a:glow>
        </a:effectLst>
      </xdr:spPr>
    </xdr:pic>
    <xdr:clientData/>
  </xdr:twoCellAnchor>
  <xdr:twoCellAnchor>
    <xdr:from>
      <xdr:col>2</xdr:col>
      <xdr:colOff>478305</xdr:colOff>
      <xdr:row>28</xdr:row>
      <xdr:rowOff>156509</xdr:rowOff>
    </xdr:from>
    <xdr:to>
      <xdr:col>10</xdr:col>
      <xdr:colOff>149412</xdr:colOff>
      <xdr:row>30</xdr:row>
      <xdr:rowOff>185084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337423" y="6894980"/>
          <a:ext cx="4743636" cy="536575"/>
        </a:xfrm>
        <a:prstGeom prst="round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0.18811</cdr:x>
      <cdr:y>0</cdr:y>
    </cdr:from>
    <cdr:to>
      <cdr:x>0.81881</cdr:x>
      <cdr:y>0.30237</cdr:y>
    </cdr:to>
    <cdr:sp macro="" textlink="">
      <cdr:nvSpPr>
        <cdr:cNvPr id="11" name="テキスト ボックス 34"/>
        <cdr:cNvSpPr txBox="1"/>
      </cdr:nvSpPr>
      <cdr:spPr>
        <a:xfrm xmlns:a="http://schemas.openxmlformats.org/drawingml/2006/main">
          <a:off x="431800" y="0"/>
          <a:ext cx="1447800" cy="971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600" b="0"/>
            <a:t>　　れいわ　　ねん　　　　　　 </a:t>
          </a:r>
          <a:r>
            <a:rPr kumimoji="1" lang="ja-JP" altLang="en-US" sz="600" b="0" baseline="0"/>
            <a:t> </a:t>
          </a:r>
          <a:r>
            <a:rPr kumimoji="1" lang="ja-JP" altLang="en-US" sz="600" b="0"/>
            <a:t>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令和４年（</a:t>
          </a:r>
          <a:r>
            <a:rPr kumimoji="1" lang="en-US" altLang="ja-JP" sz="1050" b="1"/>
            <a:t>2022</a:t>
          </a:r>
          <a:r>
            <a:rPr kumimoji="1" lang="ja-JP" altLang="en-US" sz="1050" b="1"/>
            <a:t>年）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600" b="0"/>
            <a:t>かいめんぎょぎょうさんしゅつがく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海面漁業産出額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500" b="0"/>
            <a:t>　　　　</a:t>
          </a:r>
          <a:r>
            <a:rPr kumimoji="1" lang="ja-JP" altLang="en-US" sz="500" b="0" baseline="0"/>
            <a:t>  </a:t>
          </a:r>
          <a:r>
            <a:rPr kumimoji="1" lang="ja-JP" altLang="en-US" sz="600" b="0"/>
            <a:t>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050" b="1"/>
            <a:t>198</a:t>
          </a:r>
          <a:r>
            <a:rPr kumimoji="1" lang="ja-JP" altLang="en-US" sz="1050" b="1"/>
            <a:t>億円</a:t>
          </a:r>
        </a:p>
      </cdr:txBody>
    </cdr:sp>
  </cdr:relSizeAnchor>
  <cdr:relSizeAnchor xmlns:cdr="http://schemas.openxmlformats.org/drawingml/2006/chartDrawing">
    <cdr:from>
      <cdr:x>0.22605</cdr:x>
      <cdr:y>0.58566</cdr:y>
    </cdr:from>
    <cdr:to>
      <cdr:x>0.41778</cdr:x>
      <cdr:y>0.67565</cdr:y>
    </cdr:to>
    <cdr:pic>
      <cdr:nvPicPr>
        <cdr:cNvPr id="15" name="図 14" descr="イカのイラスト（触腕あり）">
          <a:extLst xmlns:a="http://schemas.openxmlformats.org/drawingml/2006/main">
            <a:ext uri="{FF2B5EF4-FFF2-40B4-BE49-F238E27FC236}">
              <a16:creationId xmlns:a16="http://schemas.microsoft.com/office/drawing/2014/main" id="{472EBDE1-08A4-D3B9-EE89-84EF4E15805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553555">
          <a:off x="469658" y="1821455"/>
          <a:ext cx="398366" cy="279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0.6322</cdr:x>
      <cdr:y>0.62722</cdr:y>
    </cdr:from>
    <cdr:to>
      <cdr:x>0.82307</cdr:x>
      <cdr:y>0.72327</cdr:y>
    </cdr:to>
    <cdr:pic>
      <cdr:nvPicPr>
        <cdr:cNvPr id="16" name="図 15" descr="マグロのイラスト">
          <a:extLst xmlns:a="http://schemas.openxmlformats.org/drawingml/2006/main">
            <a:ext uri="{FF2B5EF4-FFF2-40B4-BE49-F238E27FC236}">
              <a16:creationId xmlns:a16="http://schemas.microsoft.com/office/drawing/2014/main" id="{BA844E4E-C592-4511-C16B-A87E23D404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927150">
          <a:off x="1457039" y="1991006"/>
          <a:ext cx="439900" cy="304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0.43084</cdr:x>
      <cdr:y>0.73495</cdr:y>
    </cdr:from>
    <cdr:to>
      <cdr:x>0.58869</cdr:x>
      <cdr:y>0.81477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39262342-5428-7DAD-FD35-C1EE39978EB8}"/>
            </a:ext>
          </a:extLst>
        </cdr:cNvPr>
        <cdr:cNvGrpSpPr>
          <a:grpSpLocks xmlns:a="http://schemas.openxmlformats.org/drawingml/2006/main" noChangeAspect="1"/>
        </cdr:cNvGrpSpPr>
      </cdr:nvGrpSpPr>
      <cdr:grpSpPr>
        <a:xfrm xmlns:a="http://schemas.openxmlformats.org/drawingml/2006/main">
          <a:off x="895162" y="2285759"/>
          <a:ext cx="327967" cy="248247"/>
          <a:chOff x="1539040" y="2045521"/>
          <a:chExt cx="371143" cy="262667"/>
        </a:xfrm>
      </cdr:grpSpPr>
      <cdr:pic>
        <cdr:nvPicPr>
          <cdr:cNvPr id="18" name="図 17" descr="イワシ・マイワシのイラスト">
            <a:extLst xmlns:a="http://schemas.openxmlformats.org/drawingml/2006/main">
              <a:ext uri="{FF2B5EF4-FFF2-40B4-BE49-F238E27FC236}">
                <a16:creationId xmlns:a16="http://schemas.microsoft.com/office/drawing/2014/main" id="{478F3F22-98E4-59DE-A0D6-7F6FDF77953D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 rot="688857">
            <a:off x="1539040" y="2045521"/>
            <a:ext cx="371143" cy="26266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</cdr:spPr>
      </cdr:pic>
    </cdr:grpSp>
  </cdr:relSizeAnchor>
  <cdr:relSizeAnchor xmlns:cdr="http://schemas.openxmlformats.org/drawingml/2006/chartDrawing">
    <cdr:from>
      <cdr:x>0.56152</cdr:x>
      <cdr:y>0.46691</cdr:y>
    </cdr:from>
    <cdr:to>
      <cdr:x>0.77792</cdr:x>
      <cdr:y>0.57236</cdr:y>
    </cdr:to>
    <cdr:pic>
      <cdr:nvPicPr>
        <cdr:cNvPr id="9" name="図 8" descr="https://2.bp.blogspot.com/-DnIgW2vI6Ac/VNrMcH9WmoI/AAAAAAAArgc/jc4d2hDEixc/s800/kani_zuwai.png">
          <a:extLst xmlns:a="http://schemas.openxmlformats.org/drawingml/2006/main">
            <a:ext uri="{FF2B5EF4-FFF2-40B4-BE49-F238E27FC236}">
              <a16:creationId xmlns:a16="http://schemas.microsoft.com/office/drawing/2014/main" id="{42F1875F-EEBC-59C5-29FE-042CCDC9374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66672" y="1452122"/>
          <a:ext cx="449617" cy="327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glow rad="25400">
            <a:schemeClr val="bg1">
              <a:alpha val="90000"/>
            </a:schemeClr>
          </a:glow>
        </a:effectLst>
      </cdr:spPr>
    </cdr:pic>
  </cdr:relSizeAnchor>
  <cdr:relSizeAnchor xmlns:cdr="http://schemas.openxmlformats.org/drawingml/2006/chartDrawing">
    <cdr:from>
      <cdr:x>0.34208</cdr:x>
      <cdr:y>0.68355</cdr:y>
    </cdr:from>
    <cdr:to>
      <cdr:x>0.49696</cdr:x>
      <cdr:y>0.76169</cdr:y>
    </cdr:to>
    <cdr:pic>
      <cdr:nvPicPr>
        <cdr:cNvPr id="3" name="図 2" descr="鯵・アジのイラスト">
          <a:extLst xmlns:a="http://schemas.openxmlformats.org/drawingml/2006/main">
            <a:ext uri="{FF2B5EF4-FFF2-40B4-BE49-F238E27FC236}">
              <a16:creationId xmlns:a16="http://schemas.microsoft.com/office/drawing/2014/main" id="{C2539F37-D6D0-A3E6-F405-ECB23943D5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405918">
          <a:off x="710746" y="2125889"/>
          <a:ext cx="321795" cy="24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0.18519</cdr:x>
      <cdr:y>0</cdr:y>
    </cdr:from>
    <cdr:to>
      <cdr:x>0.83476</cdr:x>
      <cdr:y>0.30178</cdr:y>
    </cdr:to>
    <cdr:sp macro="" textlink="">
      <cdr:nvSpPr>
        <cdr:cNvPr id="7" name="テキスト ボックス 34"/>
        <cdr:cNvSpPr txBox="1"/>
      </cdr:nvSpPr>
      <cdr:spPr>
        <a:xfrm xmlns:a="http://schemas.openxmlformats.org/drawingml/2006/main">
          <a:off x="412750" y="0"/>
          <a:ext cx="1447800" cy="971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/>
            <a:t>へいせい　　　ねん　　　　　　</a:t>
          </a:r>
          <a:r>
            <a:rPr kumimoji="1" lang="ja-JP" altLang="en-US" sz="600" b="0" baseline="0"/>
            <a:t> </a:t>
          </a:r>
          <a:r>
            <a:rPr kumimoji="1" lang="ja-JP" altLang="en-US" sz="600" b="0"/>
            <a:t>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平成</a:t>
          </a:r>
          <a:r>
            <a:rPr kumimoji="1" lang="en-US" altLang="ja-JP" sz="1050" b="1"/>
            <a:t>24</a:t>
          </a:r>
          <a:r>
            <a:rPr kumimoji="1" lang="ja-JP" altLang="en-US" sz="1050" b="1"/>
            <a:t>年（</a:t>
          </a:r>
          <a:r>
            <a:rPr kumimoji="1" lang="en-US" altLang="ja-JP" sz="1050" b="1"/>
            <a:t>2012</a:t>
          </a:r>
          <a:r>
            <a:rPr kumimoji="1" lang="ja-JP" altLang="en-US" sz="1050" b="1"/>
            <a:t>）年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600" b="0"/>
            <a:t>かいめんぎょぎょうさんしゅつがく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海面漁業産出額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500" b="0"/>
            <a:t>　　　　</a:t>
          </a:r>
          <a:r>
            <a:rPr kumimoji="1" lang="ja-JP" altLang="en-US" sz="500" b="0" baseline="0"/>
            <a:t>  </a:t>
          </a:r>
          <a:r>
            <a:rPr kumimoji="1" lang="ja-JP" altLang="en-US" sz="600" b="0"/>
            <a:t>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050" b="1"/>
            <a:t>146</a:t>
          </a:r>
          <a:r>
            <a:rPr kumimoji="1" lang="ja-JP" altLang="en-US" sz="1050" b="1"/>
            <a:t>億円</a:t>
          </a:r>
        </a:p>
      </cdr:txBody>
    </cdr:sp>
  </cdr:relSizeAnchor>
  <cdr:relSizeAnchor xmlns:cdr="http://schemas.openxmlformats.org/drawingml/2006/chartDrawing">
    <cdr:from>
      <cdr:x>0.19371</cdr:x>
      <cdr:y>0.61303</cdr:y>
    </cdr:from>
    <cdr:to>
      <cdr:x>0.39029</cdr:x>
      <cdr:y>0.70888</cdr:y>
    </cdr:to>
    <cdr:pic>
      <cdr:nvPicPr>
        <cdr:cNvPr id="8" name="図 7" descr="マグロのイラスト">
          <a:extLst xmlns:a="http://schemas.openxmlformats.org/drawingml/2006/main">
            <a:ext uri="{FF2B5EF4-FFF2-40B4-BE49-F238E27FC236}">
              <a16:creationId xmlns:a16="http://schemas.microsoft.com/office/drawing/2014/main" id="{9A45CEA8-352B-33CB-EBE3-AFD1044F870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927150">
          <a:off x="390835" y="1910401"/>
          <a:ext cx="396621" cy="29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0.50273</cdr:x>
      <cdr:y>0.74672</cdr:y>
    </cdr:from>
    <cdr:to>
      <cdr:x>0.67334</cdr:x>
      <cdr:y>0.81969</cdr:y>
    </cdr:to>
    <cdr:pic>
      <cdr:nvPicPr>
        <cdr:cNvPr id="12" name="図 11" descr="ブリのイラスト">
          <a:extLst xmlns:a="http://schemas.openxmlformats.org/drawingml/2006/main">
            <a:ext uri="{FF2B5EF4-FFF2-40B4-BE49-F238E27FC236}">
              <a16:creationId xmlns:a16="http://schemas.microsoft.com/office/drawing/2014/main" id="{3E2B0AF3-0429-CB80-6FEB-7E8AB1E42E7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407708">
          <a:off x="1014317" y="2327016"/>
          <a:ext cx="344224" cy="227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0.6561</cdr:x>
      <cdr:y>0.57667</cdr:y>
    </cdr:from>
    <cdr:to>
      <cdr:x>0.80567</cdr:x>
      <cdr:y>0.68076</cdr:y>
    </cdr:to>
    <cdr:pic>
      <cdr:nvPicPr>
        <cdr:cNvPr id="13" name="図 12" descr="イカのイラスト（触腕あり）">
          <a:extLst xmlns:a="http://schemas.openxmlformats.org/drawingml/2006/main">
            <a:ext uri="{FF2B5EF4-FFF2-40B4-BE49-F238E27FC236}">
              <a16:creationId xmlns:a16="http://schemas.microsoft.com/office/drawing/2014/main" id="{291F76F4-28B7-2E2C-2D17-AA14D6AF0D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20821367">
          <a:off x="1323750" y="1797068"/>
          <a:ext cx="301773" cy="324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glow>
            <a:schemeClr val="bg1"/>
          </a:glow>
          <a:softEdge rad="0"/>
        </a:effectLst>
      </cdr:spPr>
    </cdr:pic>
  </cdr:relSizeAnchor>
  <cdr:relSizeAnchor xmlns:cdr="http://schemas.openxmlformats.org/drawingml/2006/chartDrawing">
    <cdr:from>
      <cdr:x>0.25433</cdr:x>
      <cdr:y>0.69976</cdr:y>
    </cdr:from>
    <cdr:to>
      <cdr:x>0.41382</cdr:x>
      <cdr:y>0.77775</cdr:y>
    </cdr:to>
    <cdr:pic>
      <cdr:nvPicPr>
        <cdr:cNvPr id="14" name="図 13" descr="鯵・アジのイラスト">
          <a:extLst xmlns:a="http://schemas.openxmlformats.org/drawingml/2006/main">
            <a:ext uri="{FF2B5EF4-FFF2-40B4-BE49-F238E27FC236}">
              <a16:creationId xmlns:a16="http://schemas.microsoft.com/office/drawing/2014/main" id="{86357592-D82E-4511-A731-7AC9105717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405918">
          <a:off x="513129" y="2180654"/>
          <a:ext cx="321788" cy="24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0.18056</cdr:x>
      <cdr:y>0</cdr:y>
    </cdr:from>
    <cdr:to>
      <cdr:x>0.81389</cdr:x>
      <cdr:y>0.30178</cdr:y>
    </cdr:to>
    <cdr:sp macro="" textlink="">
      <cdr:nvSpPr>
        <cdr:cNvPr id="8" name="テキスト ボックス 34"/>
        <cdr:cNvSpPr txBox="1"/>
      </cdr:nvSpPr>
      <cdr:spPr>
        <a:xfrm xmlns:a="http://schemas.openxmlformats.org/drawingml/2006/main">
          <a:off x="412750" y="0"/>
          <a:ext cx="1447800" cy="971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600" b="0"/>
            <a:t>へいせい　　　ねん　　　　　　</a:t>
          </a:r>
          <a:r>
            <a:rPr kumimoji="1" lang="ja-JP" altLang="en-US" sz="600" b="0" baseline="0"/>
            <a:t> </a:t>
          </a:r>
          <a:r>
            <a:rPr kumimoji="1" lang="ja-JP" altLang="en-US" sz="600" b="0"/>
            <a:t>ねん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平成</a:t>
          </a:r>
          <a:r>
            <a:rPr kumimoji="1" lang="en-US" altLang="ja-JP" sz="1050" b="1"/>
            <a:t>29</a:t>
          </a:r>
          <a:r>
            <a:rPr kumimoji="1" lang="ja-JP" altLang="en-US" sz="1050" b="1"/>
            <a:t>年（</a:t>
          </a:r>
          <a:r>
            <a:rPr kumimoji="1" lang="en-US" altLang="ja-JP" sz="1050" b="1"/>
            <a:t>2017</a:t>
          </a:r>
          <a:r>
            <a:rPr kumimoji="1" lang="ja-JP" altLang="en-US" sz="1050" b="1"/>
            <a:t>年）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600" b="0"/>
            <a:t>かいめんぎょぎょうさんしゅつがく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ja-JP" altLang="en-US" sz="1050" b="1"/>
            <a:t>海面漁業産出額</a:t>
          </a:r>
          <a:endParaRPr kumimoji="1" lang="en-US" altLang="ja-JP" sz="1050" b="1"/>
        </a:p>
        <a:p xmlns:a="http://schemas.openxmlformats.org/drawingml/2006/main">
          <a:pPr algn="ctr"/>
          <a:r>
            <a:rPr kumimoji="1" lang="ja-JP" altLang="en-US" sz="500" b="0"/>
            <a:t>　　　　</a:t>
          </a:r>
          <a:r>
            <a:rPr kumimoji="1" lang="ja-JP" altLang="en-US" sz="500" b="0" baseline="0"/>
            <a:t>  </a:t>
          </a:r>
          <a:r>
            <a:rPr kumimoji="1" lang="ja-JP" altLang="en-US" sz="600" b="0"/>
            <a:t>おくえん</a:t>
          </a:r>
          <a:endParaRPr kumimoji="1" lang="en-US" altLang="ja-JP" sz="600" b="0"/>
        </a:p>
        <a:p xmlns:a="http://schemas.openxmlformats.org/drawingml/2006/main">
          <a:pPr algn="ctr"/>
          <a:r>
            <a:rPr kumimoji="1" lang="en-US" altLang="ja-JP" sz="1050" b="1"/>
            <a:t>192</a:t>
          </a:r>
          <a:r>
            <a:rPr kumimoji="1" lang="ja-JP" altLang="en-US" sz="1050" b="1"/>
            <a:t>億円</a:t>
          </a:r>
        </a:p>
      </cdr:txBody>
    </cdr:sp>
  </cdr:relSizeAnchor>
  <cdr:relSizeAnchor xmlns:cdr="http://schemas.openxmlformats.org/drawingml/2006/chartDrawing">
    <cdr:from>
      <cdr:x>0.50171</cdr:x>
      <cdr:y>0.73815</cdr:y>
    </cdr:from>
    <cdr:to>
      <cdr:x>0.66805</cdr:x>
      <cdr:y>0.81113</cdr:y>
    </cdr:to>
    <cdr:pic>
      <cdr:nvPicPr>
        <cdr:cNvPr id="17" name="図 16" descr="ブリのイラスト">
          <a:extLst xmlns:a="http://schemas.openxmlformats.org/drawingml/2006/main">
            <a:ext uri="{FF2B5EF4-FFF2-40B4-BE49-F238E27FC236}">
              <a16:creationId xmlns:a16="http://schemas.microsoft.com/office/drawing/2014/main" id="{2DA070DA-38E7-B5E3-D0F2-DC25E06939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407708">
          <a:off x="1036724" y="2300297"/>
          <a:ext cx="343719" cy="227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0.66795</cdr:x>
      <cdr:y>0.56745</cdr:y>
    </cdr:from>
    <cdr:to>
      <cdr:x>0.81378</cdr:x>
      <cdr:y>0.67153</cdr:y>
    </cdr:to>
    <cdr:pic>
      <cdr:nvPicPr>
        <cdr:cNvPr id="18" name="図 17" descr="イカのイラスト（触腕あり）">
          <a:extLst xmlns:a="http://schemas.openxmlformats.org/drawingml/2006/main">
            <a:ext uri="{FF2B5EF4-FFF2-40B4-BE49-F238E27FC236}">
              <a16:creationId xmlns:a16="http://schemas.microsoft.com/office/drawing/2014/main" id="{5AC00B1F-9A2E-5958-6372-6B49AE3E898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20821367">
          <a:off x="1372601" y="1701880"/>
          <a:ext cx="299674" cy="312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0.37318</cdr:x>
      <cdr:y>0.74066</cdr:y>
    </cdr:from>
    <cdr:to>
      <cdr:x>0.53189</cdr:x>
      <cdr:y>0.82003</cdr:y>
    </cdr:to>
    <cdr:pic>
      <cdr:nvPicPr>
        <cdr:cNvPr id="20" name="図 19" descr="マグロのイラスト">
          <a:extLst xmlns:a="http://schemas.openxmlformats.org/drawingml/2006/main">
            <a:ext uri="{FF2B5EF4-FFF2-40B4-BE49-F238E27FC236}">
              <a16:creationId xmlns:a16="http://schemas.microsoft.com/office/drawing/2014/main" id="{2B0B4F71-A0F7-F8A6-D01E-89A746DAEBF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927150">
          <a:off x="771134" y="2308130"/>
          <a:ext cx="327941" cy="24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0.52946</cdr:x>
      <cdr:y>0.45701</cdr:y>
    </cdr:from>
    <cdr:to>
      <cdr:x>0.74709</cdr:x>
      <cdr:y>0.56226</cdr:y>
    </cdr:to>
    <cdr:pic>
      <cdr:nvPicPr>
        <cdr:cNvPr id="9" name="図 8" descr="https://2.bp.blogspot.com/-DnIgW2vI6Ac/VNrMcH9WmoI/AAAAAAAArgc/jc4d2hDEixc/s800/kani_zuwai.png">
          <a:extLst xmlns:a="http://schemas.openxmlformats.org/drawingml/2006/main">
            <a:ext uri="{FF2B5EF4-FFF2-40B4-BE49-F238E27FC236}">
              <a16:creationId xmlns:a16="http://schemas.microsoft.com/office/drawing/2014/main" id="{C957CB07-D7D2-6938-6B60-1B08E3A099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5007" y="1485153"/>
          <a:ext cx="495300" cy="342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glow rad="25400">
            <a:schemeClr val="bg1">
              <a:alpha val="90000"/>
            </a:schemeClr>
          </a:glow>
        </a:effectLst>
      </cdr:spPr>
    </cdr:pic>
  </cdr:relSizeAnchor>
  <cdr:relSizeAnchor xmlns:cdr="http://schemas.openxmlformats.org/drawingml/2006/chartDrawing">
    <cdr:from>
      <cdr:x>0.60903</cdr:x>
      <cdr:y>0.6855</cdr:y>
    </cdr:from>
    <cdr:to>
      <cdr:x>0.76476</cdr:x>
      <cdr:y>0.76349</cdr:y>
    </cdr:to>
    <cdr:pic>
      <cdr:nvPicPr>
        <cdr:cNvPr id="11" name="図 10" descr="鯵・アジのイラスト">
          <a:extLst xmlns:a="http://schemas.openxmlformats.org/drawingml/2006/main">
            <a:ext uri="{FF2B5EF4-FFF2-40B4-BE49-F238E27FC236}">
              <a16:creationId xmlns:a16="http://schemas.microsoft.com/office/drawing/2014/main" id="{9275F885-83F4-D242-374D-4FCD7FC62CE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 rot="1405918">
          <a:off x="1258472" y="2136239"/>
          <a:ext cx="321795" cy="243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0.03844</cdr:x>
      <cdr:y>0.1351</cdr:y>
    </cdr:from>
    <cdr:to>
      <cdr:x>0.33914</cdr:x>
      <cdr:y>0.92248</cdr:y>
    </cdr:to>
    <cdr:grpSp>
      <cdr:nvGrpSpPr>
        <cdr:cNvPr id="20" name="グループ化 19">
          <a:extLst xmlns:a="http://schemas.openxmlformats.org/drawingml/2006/main">
            <a:ext uri="{FF2B5EF4-FFF2-40B4-BE49-F238E27FC236}">
              <a16:creationId xmlns:a16="http://schemas.microsoft.com/office/drawing/2014/main" id="{69D089D8-E5FF-EC8F-6C28-0789ACE49267}"/>
            </a:ext>
          </a:extLst>
        </cdr:cNvPr>
        <cdr:cNvGrpSpPr/>
      </cdr:nvGrpSpPr>
      <cdr:grpSpPr>
        <a:xfrm xmlns:a="http://schemas.openxmlformats.org/drawingml/2006/main">
          <a:off x="76295" y="379515"/>
          <a:ext cx="596797" cy="2211845"/>
          <a:chOff x="70083" y="379050"/>
          <a:chExt cx="606680" cy="2121978"/>
        </a:xfrm>
      </cdr:grpSpPr>
      <cdr:sp macro="" textlink="">
        <cdr:nvSpPr>
          <cdr:cNvPr id="2" name="テキスト ボックス 5"/>
          <cdr:cNvSpPr txBox="1"/>
        </cdr:nvSpPr>
        <cdr:spPr>
          <a:xfrm xmlns:a="http://schemas.openxmlformats.org/drawingml/2006/main">
            <a:off x="126151" y="379050"/>
            <a:ext cx="432518" cy="25176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かに</a:t>
            </a:r>
          </a:p>
        </cdr:txBody>
      </cdr:sp>
      <cdr:sp macro="" textlink="">
        <cdr:nvSpPr>
          <cdr:cNvPr id="3" name="テキスト ボックス 20"/>
          <cdr:cNvSpPr txBox="1"/>
        </cdr:nvSpPr>
        <cdr:spPr>
          <a:xfrm xmlns:a="http://schemas.openxmlformats.org/drawingml/2006/main">
            <a:off x="129397" y="597490"/>
            <a:ext cx="432517" cy="25179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いか</a:t>
            </a:r>
          </a:p>
        </cdr:txBody>
      </cdr:sp>
      <cdr:sp macro="" textlink="">
        <cdr:nvSpPr>
          <cdr:cNvPr id="4" name="テキスト ボックス 21"/>
          <cdr:cNvSpPr txBox="1"/>
        </cdr:nvSpPr>
        <cdr:spPr>
          <a:xfrm xmlns:a="http://schemas.openxmlformats.org/drawingml/2006/main">
            <a:off x="113328" y="800350"/>
            <a:ext cx="563435" cy="24803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かつお</a:t>
            </a:r>
          </a:p>
        </cdr:txBody>
      </cdr:sp>
      <cdr:sp macro="" textlink="">
        <cdr:nvSpPr>
          <cdr:cNvPr id="5" name="テキスト ボックス 22"/>
          <cdr:cNvSpPr txBox="1"/>
        </cdr:nvSpPr>
        <cdr:spPr>
          <a:xfrm xmlns:a="http://schemas.openxmlformats.org/drawingml/2006/main">
            <a:off x="109882" y="985225"/>
            <a:ext cx="432517" cy="25176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ぶり</a:t>
            </a:r>
          </a:p>
        </cdr:txBody>
      </cdr:sp>
      <cdr:sp macro="" textlink="">
        <cdr:nvSpPr>
          <cdr:cNvPr id="6" name="テキスト ボックス 23"/>
          <cdr:cNvSpPr txBox="1"/>
        </cdr:nvSpPr>
        <cdr:spPr>
          <a:xfrm xmlns:a="http://schemas.openxmlformats.org/drawingml/2006/main">
            <a:off x="142501" y="1202816"/>
            <a:ext cx="423358" cy="28050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6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ひらめ</a:t>
            </a:r>
            <a:endParaRPr kumimoji="1" lang="en-US" altLang="ja-JP" sz="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 xmlns:a="http://schemas.openxmlformats.org/drawingml/2006/main">
            <a:r>
              <a:rPr kumimoji="1" lang="ja-JP" altLang="en-US" sz="6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かれい</a:t>
            </a:r>
          </a:p>
        </cdr:txBody>
      </cdr:sp>
      <cdr:sp macro="" textlink="">
        <cdr:nvSpPr>
          <cdr:cNvPr id="7" name="テキスト ボックス 24"/>
          <cdr:cNvSpPr txBox="1"/>
        </cdr:nvSpPr>
        <cdr:spPr>
          <a:xfrm xmlns:a="http://schemas.openxmlformats.org/drawingml/2006/main">
            <a:off x="97352" y="1418616"/>
            <a:ext cx="432517" cy="25179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あじ</a:t>
            </a:r>
          </a:p>
        </cdr:txBody>
      </cdr:sp>
      <cdr:sp macro="" textlink="">
        <cdr:nvSpPr>
          <cdr:cNvPr id="8" name="テキスト ボックス 25"/>
          <cdr:cNvSpPr txBox="1"/>
        </cdr:nvSpPr>
        <cdr:spPr>
          <a:xfrm xmlns:a="http://schemas.openxmlformats.org/drawingml/2006/main">
            <a:off x="88346" y="1649948"/>
            <a:ext cx="541077" cy="232526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9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まぐろ</a:t>
            </a:r>
          </a:p>
        </cdr:txBody>
      </cdr:sp>
      <cdr:sp macro="" textlink="">
        <cdr:nvSpPr>
          <cdr:cNvPr id="9" name="テキスト ボックス 27"/>
          <cdr:cNvSpPr txBox="1"/>
        </cdr:nvSpPr>
        <cdr:spPr>
          <a:xfrm xmlns:a="http://schemas.openxmlformats.org/drawingml/2006/main">
            <a:off x="104654" y="1855242"/>
            <a:ext cx="390620" cy="225703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8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さば</a:t>
            </a:r>
          </a:p>
        </cdr:txBody>
      </cdr:sp>
      <cdr:sp macro="" textlink="">
        <cdr:nvSpPr>
          <cdr:cNvPr id="10" name="テキスト ボックス 28"/>
          <cdr:cNvSpPr txBox="1"/>
        </cdr:nvSpPr>
        <cdr:spPr>
          <a:xfrm xmlns:a="http://schemas.openxmlformats.org/drawingml/2006/main">
            <a:off x="70083" y="2019487"/>
            <a:ext cx="313503" cy="267022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6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はた</a:t>
            </a:r>
            <a:endParaRPr kumimoji="1" lang="en-US" altLang="ja-JP" sz="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 xmlns:a="http://schemas.openxmlformats.org/drawingml/2006/main">
            <a:r>
              <a:rPr kumimoji="1" lang="ja-JP" altLang="en-US" sz="6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はた</a:t>
            </a:r>
          </a:p>
        </cdr:txBody>
      </cdr:sp>
      <cdr:sp macro="" textlink="">
        <cdr:nvSpPr>
          <cdr:cNvPr id="11" name="テキスト ボックス 29"/>
          <cdr:cNvSpPr txBox="1"/>
        </cdr:nvSpPr>
        <cdr:spPr>
          <a:xfrm xmlns:a="http://schemas.openxmlformats.org/drawingml/2006/main">
            <a:off x="112174" y="2249260"/>
            <a:ext cx="563435" cy="25176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cdr:txBody>
      </cdr:sp>
    </cdr:grpSp>
  </cdr:relSizeAnchor>
  <cdr:relSizeAnchor xmlns:cdr="http://schemas.openxmlformats.org/drawingml/2006/chartDrawing">
    <cdr:from>
      <cdr:x>0.5183</cdr:x>
      <cdr:y>0.88188</cdr:y>
    </cdr:from>
    <cdr:to>
      <cdr:x>1</cdr:x>
      <cdr:y>1</cdr:y>
    </cdr:to>
    <cdr:sp macro="" textlink="">
      <cdr:nvSpPr>
        <cdr:cNvPr id="12" name="テキスト ボックス 29"/>
        <cdr:cNvSpPr txBox="1"/>
      </cdr:nvSpPr>
      <cdr:spPr>
        <a:xfrm xmlns:a="http://schemas.openxmlformats.org/drawingml/2006/main">
          <a:off x="1136280" y="2556374"/>
          <a:ext cx="1056058" cy="3424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　たんい　　　　    </a:t>
          </a:r>
          <a:r>
            <a:rPr kumimoji="1" lang="ja-JP" altLang="en-US" sz="600" baseline="0"/>
            <a:t> </a:t>
          </a:r>
          <a:r>
            <a:rPr kumimoji="1" lang="ja-JP" altLang="en-US" sz="600"/>
            <a:t>まんえん</a:t>
          </a:r>
          <a:endParaRPr kumimoji="1" lang="en-US" altLang="ja-JP" sz="600"/>
        </a:p>
        <a:p xmlns:a="http://schemas.openxmlformats.org/drawingml/2006/main">
          <a:r>
            <a:rPr kumimoji="1" lang="ja-JP" altLang="en-US" sz="900"/>
            <a:t>（単位：１００万円）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0.05832</cdr:x>
      <cdr:y>0.14412</cdr:y>
    </cdr:from>
    <cdr:to>
      <cdr:x>0.33515</cdr:x>
      <cdr:y>0.899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27876BEE-046D-CA96-DADE-7A5CB1291F85}"/>
            </a:ext>
          </a:extLst>
        </cdr:cNvPr>
        <cdr:cNvGrpSpPr/>
      </cdr:nvGrpSpPr>
      <cdr:grpSpPr>
        <a:xfrm xmlns:a="http://schemas.openxmlformats.org/drawingml/2006/main">
          <a:off x="119839" y="404839"/>
          <a:ext cx="568867" cy="2120562"/>
          <a:chOff x="5565" y="21062"/>
          <a:chExt cx="629334" cy="2188231"/>
        </a:xfrm>
      </cdr:grpSpPr>
      <cdr:sp macro="" textlink="">
        <cdr:nvSpPr>
          <cdr:cNvPr id="3" name="テキスト ボックス 24"/>
          <cdr:cNvSpPr txBox="1"/>
        </cdr:nvSpPr>
        <cdr:spPr>
          <a:xfrm xmlns:a="http://schemas.openxmlformats.org/drawingml/2006/main">
            <a:off x="5565" y="1768942"/>
            <a:ext cx="465153" cy="206903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6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いわし</a:t>
            </a:r>
          </a:p>
        </cdr:txBody>
      </cdr:sp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AE2E1D1B-35CF-4819-CA57-269835A44B5C}"/>
              </a:ext>
            </a:extLst>
          </cdr:cNvPr>
          <cdr:cNvGrpSpPr/>
        </cdr:nvGrpSpPr>
        <cdr:grpSpPr>
          <a:xfrm xmlns:a="http://schemas.openxmlformats.org/drawingml/2006/main">
            <a:off x="11825" y="21062"/>
            <a:ext cx="623074" cy="2188231"/>
            <a:chOff x="11825" y="21062"/>
            <a:chExt cx="623074" cy="2188231"/>
          </a:xfrm>
        </cdr:grpSpPr>
        <cdr:sp macro="" textlink="">
          <cdr:nvSpPr>
            <cdr:cNvPr id="5" name="テキスト ボックス 20"/>
            <cdr:cNvSpPr txBox="1"/>
          </cdr:nvSpPr>
          <cdr:spPr>
            <a:xfrm xmlns:a="http://schemas.openxmlformats.org/drawingml/2006/main">
              <a:off x="64259" y="1058483"/>
              <a:ext cx="503290" cy="33612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kumimoji="1" lang="ja-JP" altLang="en-US" sz="7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ひらめ</a:t>
              </a:r>
              <a:endParaRPr kumimoji="1" lang="en-US" altLang="ja-JP" sz="7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 xmlns:a="http://schemas.openxmlformats.org/drawingml/2006/main">
              <a:r>
                <a:rPr kumimoji="1" lang="ja-JP" altLang="en-US" sz="700" b="1">
                  <a:solidFill>
                    <a:sysClr val="windowText" lastClr="00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かれい</a:t>
              </a:r>
            </a:p>
          </cdr:txBody>
        </cdr:sp>
        <cdr:sp macro="" textlink="">
          <cdr:nvSpPr>
            <cdr:cNvPr id="6" name="テキスト ボックス 23"/>
            <cdr:cNvSpPr txBox="1"/>
          </cdr:nvSpPr>
          <cdr:spPr>
            <a:xfrm xmlns:a="http://schemas.openxmlformats.org/drawingml/2006/main">
              <a:off x="43093" y="1314642"/>
              <a:ext cx="467950" cy="27571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kumimoji="1" lang="ja-JP" altLang="en-US" sz="1100" b="1">
                  <a:solidFill>
                    <a:schemeClr val="bg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さば</a:t>
              </a:r>
            </a:p>
          </cdr:txBody>
        </cdr:sp>
        <cdr:grpSp>
          <cdr:nvGrpSpPr>
            <cdr:cNvPr id="7" name="グループ化 6">
              <a:extLst xmlns:a="http://schemas.openxmlformats.org/drawingml/2006/main">
                <a:ext uri="{FF2B5EF4-FFF2-40B4-BE49-F238E27FC236}">
                  <a16:creationId xmlns:a16="http://schemas.microsoft.com/office/drawing/2014/main" id="{49DA186D-6C97-FCEE-A85F-52A04BD9649B}"/>
                </a:ext>
              </a:extLst>
            </cdr:cNvPr>
            <cdr:cNvGrpSpPr/>
          </cdr:nvGrpSpPr>
          <cdr:grpSpPr>
            <a:xfrm xmlns:a="http://schemas.openxmlformats.org/drawingml/2006/main">
              <a:off x="11825" y="21062"/>
              <a:ext cx="623074" cy="2188231"/>
              <a:chOff x="11825" y="21062"/>
              <a:chExt cx="623074" cy="2188231"/>
            </a:xfrm>
          </cdr:grpSpPr>
          <cdr:sp macro="" textlink="">
            <cdr:nvSpPr>
              <cdr:cNvPr id="8" name="テキスト ボックス 16"/>
              <cdr:cNvSpPr txBox="1"/>
            </cdr:nvSpPr>
            <cdr:spPr>
              <a:xfrm xmlns:a="http://schemas.openxmlformats.org/drawingml/2006/main">
                <a:off x="41696" y="21062"/>
                <a:ext cx="467949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かに</a:t>
                </a:r>
              </a:p>
            </cdr:txBody>
          </cdr:sp>
          <cdr:sp macro="" textlink="">
            <cdr:nvSpPr>
              <cdr:cNvPr id="9" name="テキスト ボックス 17"/>
              <cdr:cNvSpPr txBox="1"/>
            </cdr:nvSpPr>
            <cdr:spPr>
              <a:xfrm xmlns:a="http://schemas.openxmlformats.org/drawingml/2006/main">
                <a:off x="33114" y="229617"/>
                <a:ext cx="467950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いか</a:t>
                </a:r>
              </a:p>
            </cdr:txBody>
          </cdr:sp>
          <cdr:sp macro="" textlink="">
            <cdr:nvSpPr>
              <cdr:cNvPr id="10" name="テキスト ボックス 18"/>
              <cdr:cNvSpPr txBox="1"/>
            </cdr:nvSpPr>
            <cdr:spPr>
              <a:xfrm xmlns:a="http://schemas.openxmlformats.org/drawingml/2006/main">
                <a:off x="22648" y="1509374"/>
                <a:ext cx="609590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かつお</a:t>
                </a:r>
              </a:p>
            </cdr:txBody>
          </cdr:sp>
          <cdr:sp macro="" textlink="">
            <cdr:nvSpPr>
              <cdr:cNvPr id="11" name="テキスト ボックス 19"/>
              <cdr:cNvSpPr txBox="1"/>
            </cdr:nvSpPr>
            <cdr:spPr>
              <a:xfrm xmlns:a="http://schemas.openxmlformats.org/drawingml/2006/main">
                <a:off x="17587" y="658255"/>
                <a:ext cx="467949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ぶり</a:t>
                </a:r>
              </a:p>
            </cdr:txBody>
          </cdr:sp>
          <cdr:sp macro="" textlink="">
            <cdr:nvSpPr>
              <cdr:cNvPr id="12" name="テキスト ボックス 21"/>
              <cdr:cNvSpPr txBox="1"/>
            </cdr:nvSpPr>
            <cdr:spPr>
              <a:xfrm xmlns:a="http://schemas.openxmlformats.org/drawingml/2006/main">
                <a:off x="27729" y="464912"/>
                <a:ext cx="467949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あじ</a:t>
                </a:r>
              </a:p>
            </cdr:txBody>
          </cdr:sp>
          <cdr:sp macro="" textlink="">
            <cdr:nvSpPr>
              <cdr:cNvPr id="13" name="テキスト ボックス 22"/>
              <cdr:cNvSpPr txBox="1"/>
            </cdr:nvSpPr>
            <cdr:spPr>
              <a:xfrm xmlns:a="http://schemas.openxmlformats.org/drawingml/2006/main">
                <a:off x="25309" y="877987"/>
                <a:ext cx="609590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まぐろ</a:t>
                </a:r>
              </a:p>
            </cdr:txBody>
          </cdr:sp>
          <cdr:sp macro="" textlink="">
            <cdr:nvSpPr>
              <cdr:cNvPr id="14" name="テキスト ボックス 25"/>
              <cdr:cNvSpPr txBox="1"/>
            </cdr:nvSpPr>
            <cdr:spPr>
              <a:xfrm xmlns:a="http://schemas.openxmlformats.org/drawingml/2006/main">
                <a:off x="11825" y="1933576"/>
                <a:ext cx="609590" cy="275717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</cdr:spPr>
            <cdr:style>
              <a:lnRef xmlns:a="http://schemas.openxmlformats.org/drawingml/2006/main" idx="0">
                <a:scrgbClr r="0" g="0" b="0"/>
              </a:lnRef>
              <a:fillRef xmlns:a="http://schemas.openxmlformats.org/drawingml/2006/main" idx="0">
                <a:scrgbClr r="0" g="0" b="0"/>
              </a:fillRef>
              <a:effectRef xmlns:a="http://schemas.openxmlformats.org/drawingml/2006/main" idx="0">
                <a:scrgbClr r="0" g="0" b="0"/>
              </a:effectRef>
              <a:fontRef xmlns:a="http://schemas.openxmlformats.org/drawingml/2006/main" idx="minor">
                <a:schemeClr val="tx1"/>
              </a:fontRef>
            </cdr:style>
            <cdr:txBody>
              <a:bodyPr xmlns:a="http://schemas.openxmlformats.org/drawingml/2006/main" wrap="none" rtlCol="0" anchor="t">
                <a:spAutoFit/>
              </a:bodyPr>
              <a:lstStyle xmlns:a="http://schemas.openxmlformats.org/drawingml/2006/main">
                <a:lvl1pPr marL="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kumimoji="1" lang="ja-JP" altLang="en-US" sz="1100" b="1">
                    <a:latin typeface="HG丸ｺﾞｼｯｸM-PRO" panose="020F0600000000000000" pitchFamily="50" charset="-128"/>
                    <a:ea typeface="HG丸ｺﾞｼｯｸM-PRO" panose="020F0600000000000000" pitchFamily="50" charset="-128"/>
                  </a:rPr>
                  <a:t>その他</a:t>
                </a:r>
              </a:p>
            </cdr:txBody>
          </cdr:sp>
        </cdr:grpSp>
      </cdr:grpSp>
    </cdr:grpSp>
  </cdr:relSizeAnchor>
  <cdr:relSizeAnchor xmlns:cdr="http://schemas.openxmlformats.org/drawingml/2006/chartDrawing">
    <cdr:from>
      <cdr:x>0.53545</cdr:x>
      <cdr:y>0.88188</cdr:y>
    </cdr:from>
    <cdr:to>
      <cdr:x>1</cdr:x>
      <cdr:y>1</cdr:y>
    </cdr:to>
    <cdr:sp macro="" textlink="">
      <cdr:nvSpPr>
        <cdr:cNvPr id="15" name="テキスト ボックス 29"/>
        <cdr:cNvSpPr txBox="1"/>
      </cdr:nvSpPr>
      <cdr:spPr>
        <a:xfrm xmlns:a="http://schemas.openxmlformats.org/drawingml/2006/main">
          <a:off x="1217243" y="2556373"/>
          <a:ext cx="1056058" cy="3424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　たんい　　　　    </a:t>
          </a:r>
          <a:r>
            <a:rPr kumimoji="1" lang="ja-JP" altLang="en-US" sz="600" baseline="0"/>
            <a:t> </a:t>
          </a:r>
          <a:r>
            <a:rPr kumimoji="1" lang="ja-JP" altLang="en-US" sz="600"/>
            <a:t>まんえん</a:t>
          </a:r>
          <a:endParaRPr kumimoji="1" lang="en-US" altLang="ja-JP" sz="600"/>
        </a:p>
        <a:p xmlns:a="http://schemas.openxmlformats.org/drawingml/2006/main">
          <a:r>
            <a:rPr kumimoji="1" lang="ja-JP" altLang="en-US" sz="900"/>
            <a:t>（単位：１００万円）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0.04666</cdr:x>
      <cdr:y>0.13518</cdr:y>
    </cdr:from>
    <cdr:to>
      <cdr:x>0.37455</cdr:x>
      <cdr:y>0.87056</cdr:y>
    </cdr:to>
    <cdr:grpSp>
      <cdr:nvGrpSpPr>
        <cdr:cNvPr id="10" name="グループ化 9">
          <a:extLst xmlns:a="http://schemas.openxmlformats.org/drawingml/2006/main">
            <a:ext uri="{FF2B5EF4-FFF2-40B4-BE49-F238E27FC236}">
              <a16:creationId xmlns:a16="http://schemas.microsoft.com/office/drawing/2014/main" id="{563254A3-DECB-C5B3-5A0C-0821A01D8C64}"/>
            </a:ext>
          </a:extLst>
        </cdr:cNvPr>
        <cdr:cNvGrpSpPr/>
      </cdr:nvGrpSpPr>
      <cdr:grpSpPr>
        <a:xfrm xmlns:a="http://schemas.openxmlformats.org/drawingml/2006/main">
          <a:off x="95948" y="380999"/>
          <a:ext cx="674211" cy="2072635"/>
          <a:chOff x="283348" y="846123"/>
          <a:chExt cx="755636" cy="2610028"/>
        </a:xfrm>
      </cdr:grpSpPr>
      <cdr:sp macro="" textlink="">
        <cdr:nvSpPr>
          <cdr:cNvPr id="2" name="テキスト ボックス 5"/>
          <cdr:cNvSpPr txBox="1"/>
        </cdr:nvSpPr>
        <cdr:spPr>
          <a:xfrm xmlns:a="http://schemas.openxmlformats.org/drawingml/2006/main">
            <a:off x="370893" y="846123"/>
            <a:ext cx="430724" cy="249981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かに</a:t>
            </a:r>
          </a:p>
        </cdr:txBody>
      </cdr:sp>
      <cdr:sp macro="" textlink="">
        <cdr:nvSpPr>
          <cdr:cNvPr id="3" name="テキスト ボックス 20"/>
          <cdr:cNvSpPr txBox="1"/>
        </cdr:nvSpPr>
        <cdr:spPr>
          <a:xfrm xmlns:a="http://schemas.openxmlformats.org/drawingml/2006/main">
            <a:off x="335334" y="2419203"/>
            <a:ext cx="430725" cy="250007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いか</a:t>
            </a:r>
          </a:p>
        </cdr:txBody>
      </cdr:sp>
      <cdr:sp macro="" textlink="">
        <cdr:nvSpPr>
          <cdr:cNvPr id="4" name="テキスト ボックス 21"/>
          <cdr:cNvSpPr txBox="1"/>
        </cdr:nvSpPr>
        <cdr:spPr>
          <a:xfrm xmlns:a="http://schemas.openxmlformats.org/drawingml/2006/main">
            <a:off x="371183" y="1385502"/>
            <a:ext cx="561110" cy="24998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かつお</a:t>
            </a:r>
          </a:p>
        </cdr:txBody>
      </cdr:sp>
      <cdr:sp macro="" textlink="">
        <cdr:nvSpPr>
          <cdr:cNvPr id="5" name="テキスト ボックス 22"/>
          <cdr:cNvSpPr txBox="1"/>
        </cdr:nvSpPr>
        <cdr:spPr>
          <a:xfrm xmlns:a="http://schemas.openxmlformats.org/drawingml/2006/main">
            <a:off x="317785" y="2695333"/>
            <a:ext cx="430745" cy="250007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ぶり</a:t>
            </a:r>
          </a:p>
        </cdr:txBody>
      </cdr:sp>
      <cdr:sp macro="" textlink="">
        <cdr:nvSpPr>
          <cdr:cNvPr id="6" name="テキスト ボックス 23"/>
          <cdr:cNvSpPr txBox="1"/>
        </cdr:nvSpPr>
        <cdr:spPr>
          <a:xfrm xmlns:a="http://schemas.openxmlformats.org/drawingml/2006/main">
            <a:off x="343847" y="2139436"/>
            <a:ext cx="509875" cy="41018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7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ひらめ</a:t>
            </a:r>
            <a:endParaRPr kumimoji="1" lang="en-US" altLang="ja-JP" sz="7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 xmlns:a="http://schemas.openxmlformats.org/drawingml/2006/main">
            <a:r>
              <a:rPr kumimoji="1" lang="ja-JP" altLang="en-US" sz="7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かれい</a:t>
            </a:r>
          </a:p>
        </cdr:txBody>
      </cdr:sp>
      <cdr:sp macro="" textlink="">
        <cdr:nvSpPr>
          <cdr:cNvPr id="7" name="テキスト ボックス 24"/>
          <cdr:cNvSpPr txBox="1"/>
        </cdr:nvSpPr>
        <cdr:spPr>
          <a:xfrm xmlns:a="http://schemas.openxmlformats.org/drawingml/2006/main">
            <a:off x="347081" y="1899880"/>
            <a:ext cx="524463" cy="3472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あじ</a:t>
            </a:r>
          </a:p>
        </cdr:txBody>
      </cdr:sp>
      <cdr:sp macro="" textlink="">
        <cdr:nvSpPr>
          <cdr:cNvPr id="8" name="テキスト ボックス 25"/>
          <cdr:cNvSpPr txBox="1"/>
        </cdr:nvSpPr>
        <cdr:spPr>
          <a:xfrm xmlns:a="http://schemas.openxmlformats.org/drawingml/2006/main">
            <a:off x="361124" y="1127902"/>
            <a:ext cx="561110" cy="249981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まぐろ</a:t>
            </a:r>
          </a:p>
        </cdr:txBody>
      </cdr:sp>
      <cdr:sp macro="" textlink="">
        <cdr:nvSpPr>
          <cdr:cNvPr id="9" name="テキスト ボックス 27"/>
          <cdr:cNvSpPr txBox="1"/>
        </cdr:nvSpPr>
        <cdr:spPr>
          <a:xfrm xmlns:a="http://schemas.openxmlformats.org/drawingml/2006/main">
            <a:off x="283348" y="2977671"/>
            <a:ext cx="437795" cy="284223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8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さば</a:t>
            </a:r>
          </a:p>
        </cdr:txBody>
      </cdr:sp>
      <cdr:sp macro="" textlink="">
        <cdr:nvSpPr>
          <cdr:cNvPr id="11" name="テキスト ボックス 29"/>
          <cdr:cNvSpPr txBox="1"/>
        </cdr:nvSpPr>
        <cdr:spPr>
          <a:xfrm xmlns:a="http://schemas.openxmlformats.org/drawingml/2006/main">
            <a:off x="328325" y="3206171"/>
            <a:ext cx="561131" cy="24998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その他</a:t>
            </a:r>
          </a:p>
        </cdr:txBody>
      </cdr:sp>
      <cdr:sp macro="" textlink="">
        <cdr:nvSpPr>
          <cdr:cNvPr id="12" name="テキスト ボックス 20"/>
          <cdr:cNvSpPr txBox="1"/>
        </cdr:nvSpPr>
        <cdr:spPr>
          <a:xfrm xmlns:a="http://schemas.openxmlformats.org/drawingml/2006/main">
            <a:off x="355772" y="1642342"/>
            <a:ext cx="683212" cy="347205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 b="1">
                <a:solidFill>
                  <a:schemeClr val="bg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いわし</a:t>
            </a:r>
          </a:p>
        </cdr:txBody>
      </cdr:sp>
    </cdr:grpSp>
  </cdr:relSizeAnchor>
  <cdr:relSizeAnchor xmlns:cdr="http://schemas.openxmlformats.org/drawingml/2006/chartDrawing">
    <cdr:from>
      <cdr:x>0.53513</cdr:x>
      <cdr:y>0.88227</cdr:y>
    </cdr:from>
    <cdr:to>
      <cdr:x>1</cdr:x>
      <cdr:y>1</cdr:y>
    </cdr:to>
    <cdr:sp macro="" textlink="">
      <cdr:nvSpPr>
        <cdr:cNvPr id="13" name="テキスト ボックス 29"/>
        <cdr:cNvSpPr txBox="1"/>
      </cdr:nvSpPr>
      <cdr:spPr>
        <a:xfrm xmlns:a="http://schemas.openxmlformats.org/drawingml/2006/main">
          <a:off x="1215656" y="2565899"/>
          <a:ext cx="1056058" cy="34240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　たんい　　　　    </a:t>
          </a:r>
          <a:r>
            <a:rPr kumimoji="1" lang="ja-JP" altLang="en-US" sz="600" baseline="0"/>
            <a:t> </a:t>
          </a:r>
          <a:r>
            <a:rPr kumimoji="1" lang="ja-JP" altLang="en-US" sz="600"/>
            <a:t>まんえん</a:t>
          </a:r>
          <a:endParaRPr kumimoji="1" lang="en-US" altLang="ja-JP" sz="600"/>
        </a:p>
        <a:p xmlns:a="http://schemas.openxmlformats.org/drawingml/2006/main">
          <a:r>
            <a:rPr kumimoji="1" lang="ja-JP" altLang="en-US" sz="900"/>
            <a:t>（単位：１００万円）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5"/>
  <sheetViews>
    <sheetView showGridLines="0" view="pageBreakPreview" zoomScale="85" zoomScaleNormal="100" zoomScaleSheetLayoutView="85" workbookViewId="0">
      <selection activeCell="W7" sqref="W7"/>
    </sheetView>
  </sheetViews>
  <sheetFormatPr defaultColWidth="9" defaultRowHeight="13.2" x14ac:dyDescent="0.2"/>
  <cols>
    <col min="1" max="1" width="3.44140625" style="1" customWidth="1"/>
    <col min="2" max="9" width="9" style="1"/>
    <col min="10" max="10" width="16.77734375" style="1" customWidth="1"/>
    <col min="11" max="11" width="9" style="1"/>
    <col min="12" max="15" width="11.6640625" style="1" customWidth="1"/>
    <col min="16" max="16384" width="9" style="1"/>
  </cols>
  <sheetData>
    <row r="1" spans="2:17" ht="14.25" customHeight="1" x14ac:dyDescent="0.2">
      <c r="I1" s="1" ph="1"/>
      <c r="J1" s="1" ph="1"/>
      <c r="K1" s="1" ph="1"/>
      <c r="L1" s="1" ph="1"/>
      <c r="M1" s="1" ph="1"/>
      <c r="N1" s="1" ph="1"/>
      <c r="O1" s="1" ph="1"/>
      <c r="P1" s="1" ph="1"/>
      <c r="Q1" s="1" ph="1"/>
    </row>
    <row r="2" spans="2:17" ht="20.399999999999999" x14ac:dyDescent="0.2">
      <c r="B2" s="17" t="s" ph="1">
        <v>10</v>
      </c>
      <c r="I2" s="1" ph="1"/>
      <c r="J2" s="1" ph="1"/>
      <c r="K2" s="1" ph="1"/>
      <c r="L2" s="1" ph="1"/>
      <c r="M2" s="1" ph="1"/>
      <c r="N2" s="1" ph="1"/>
      <c r="O2" s="1" ph="1"/>
      <c r="P2" s="1" ph="1"/>
      <c r="Q2" s="1" ph="1"/>
    </row>
    <row r="3" spans="2:17" ht="21" thickBot="1" x14ac:dyDescent="0.25">
      <c r="I3" s="50" t="s" ph="1">
        <v>37</v>
      </c>
      <c r="K3" s="21" ph="1"/>
      <c r="L3" s="1" ph="1"/>
      <c r="M3" s="1" ph="1"/>
      <c r="N3" s="1" ph="1"/>
      <c r="O3" s="1" ph="1"/>
      <c r="P3" s="1" ph="1"/>
      <c r="Q3" s="1" ph="1"/>
    </row>
    <row r="4" spans="2:17" ht="21" thickBot="1" x14ac:dyDescent="0.25">
      <c r="I4" s="25" t="s" ph="1">
        <v>38</v>
      </c>
      <c r="J4" s="22" t="s" ph="1">
        <v>11</v>
      </c>
      <c r="K4" s="1" t="s" ph="1">
        <v>12</v>
      </c>
      <c r="L4" s="31" ph="1"/>
      <c r="M4" s="31" ph="1"/>
      <c r="N4" s="31" ph="1"/>
      <c r="O4" s="32" ph="1"/>
      <c r="P4" s="25" t="s" ph="1">
        <v>13</v>
      </c>
      <c r="Q4" s="1" ph="1"/>
    </row>
    <row r="5" spans="2:17" ht="21" thickBot="1" x14ac:dyDescent="0.25">
      <c r="I5" s="23" t="s" ph="1">
        <v>39</v>
      </c>
      <c r="J5" s="23" t="s" ph="1">
        <v>2</v>
      </c>
      <c r="K5" s="28" t="s" ph="1">
        <v>3</v>
      </c>
      <c r="L5" s="29" t="s" ph="1">
        <v>4</v>
      </c>
      <c r="M5" s="30" t="s" ph="1">
        <v>5</v>
      </c>
      <c r="N5" s="30" t="s" ph="1">
        <v>6</v>
      </c>
      <c r="O5" s="20" t="s" ph="1">
        <v>7</v>
      </c>
      <c r="P5" s="23" t="s" ph="1">
        <v>8</v>
      </c>
      <c r="Q5" s="1" ph="1"/>
    </row>
    <row r="6" spans="2:17" ht="20.399999999999999" x14ac:dyDescent="0.2">
      <c r="I6" s="47" t="s" ph="1">
        <v>40</v>
      </c>
      <c r="J6" s="48" ph="1">
        <v>1125</v>
      </c>
      <c r="K6" s="49" ph="1">
        <v>1103</v>
      </c>
      <c r="L6" s="68" ph="1">
        <v>134</v>
      </c>
      <c r="M6" s="69" ph="1">
        <v>286</v>
      </c>
      <c r="N6" s="69" ph="1">
        <v>447</v>
      </c>
      <c r="O6" s="70" ph="1">
        <v>236</v>
      </c>
      <c r="P6" s="71" ph="1">
        <v>22</v>
      </c>
      <c r="Q6" s="1" ph="1"/>
    </row>
    <row r="7" spans="2:17" ht="21" thickBot="1" x14ac:dyDescent="0.25">
      <c r="I7" s="23" t="s" ph="1">
        <v>41</v>
      </c>
      <c r="J7" s="26">
        <f t="shared" ref="J7:O7" si="0">J6/$J$6*100</f>
        <v>100</v>
      </c>
      <c r="K7" s="24">
        <f>K6/$J$6*100</f>
        <v>98.044444444444451</v>
      </c>
      <c r="L7" s="27">
        <f t="shared" si="0"/>
        <v>11.911111111111111</v>
      </c>
      <c r="M7" s="19">
        <f t="shared" si="0"/>
        <v>25.422222222222224</v>
      </c>
      <c r="N7" s="19">
        <f t="shared" si="0"/>
        <v>39.733333333333334</v>
      </c>
      <c r="O7" s="18">
        <f t="shared" si="0"/>
        <v>20.977777777777778</v>
      </c>
      <c r="P7" s="24">
        <f>P6/$J$6*100</f>
        <v>1.9555555555555555</v>
      </c>
      <c r="Q7" s="1" ph="1"/>
    </row>
    <row r="8" spans="2:17" ht="20.399999999999999" x14ac:dyDescent="0.2">
      <c r="I8" s="1" ph="1"/>
      <c r="K8" s="34" ph="1"/>
      <c r="L8" s="1" ph="1"/>
      <c r="M8" s="1" ph="1"/>
      <c r="N8" s="1" ph="1"/>
      <c r="O8" s="1" ph="1"/>
      <c r="P8" s="34" ph="1"/>
      <c r="Q8" s="1" ph="1"/>
    </row>
    <row r="9" spans="2:17" ht="20.399999999999999" x14ac:dyDescent="0.2">
      <c r="I9" s="1" ph="1"/>
      <c r="J9" s="1" ph="1"/>
      <c r="L9" s="1" ph="1"/>
      <c r="M9" s="1" ph="1"/>
      <c r="N9" s="1" ph="1"/>
      <c r="O9" s="1" ph="1"/>
      <c r="P9" s="16" t="s" ph="1">
        <v>9</v>
      </c>
      <c r="Q9" s="1" ph="1"/>
    </row>
    <row r="10" spans="2:17" ht="20.399999999999999" x14ac:dyDescent="0.2">
      <c r="I10" s="1" ph="1"/>
      <c r="J10" s="1" ph="1"/>
      <c r="K10" s="1" ph="1"/>
      <c r="L10" s="1" ph="1"/>
      <c r="M10" s="1" ph="1"/>
      <c r="N10" s="1" ph="1"/>
      <c r="O10" s="1" ph="1"/>
      <c r="P10" s="1" ph="1"/>
      <c r="Q10" s="1" ph="1"/>
    </row>
    <row r="11" spans="2:17" ht="20.399999999999999" x14ac:dyDescent="0.2">
      <c r="I11" s="1" ph="1"/>
      <c r="J11" s="1" ph="1"/>
      <c r="K11" s="1" ph="1"/>
      <c r="L11" s="1" ph="1"/>
      <c r="M11" s="1" ph="1"/>
      <c r="N11" s="1" ph="1"/>
      <c r="O11" s="1" ph="1"/>
      <c r="Q11" s="1" ph="1"/>
    </row>
    <row r="14" spans="2:17" ht="20.399999999999999" x14ac:dyDescent="0.2">
      <c r="K14" s="3" t="s" ph="1">
        <v>0</v>
      </c>
    </row>
    <row r="15" spans="2:17" ht="20.399999999999999" x14ac:dyDescent="0.2">
      <c r="K15" s="1" t="s" ph="1">
        <v>1</v>
      </c>
    </row>
  </sheetData>
  <phoneticPr fontId="1" type="Hiragana" alignment="distributed"/>
  <pageMargins left="0.7" right="0.7" top="0.7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T52"/>
  <sheetViews>
    <sheetView showGridLines="0" tabSelected="1" view="pageBreakPreview" topLeftCell="B1" zoomScale="112" zoomScaleNormal="100" zoomScaleSheetLayoutView="112" workbookViewId="0">
      <selection activeCell="L30" sqref="L30"/>
    </sheetView>
  </sheetViews>
  <sheetFormatPr defaultColWidth="9" defaultRowHeight="13.2" x14ac:dyDescent="0.2"/>
  <cols>
    <col min="1" max="1" width="3.33203125" style="1" customWidth="1"/>
    <col min="2" max="4" width="9" style="1"/>
    <col min="5" max="5" width="9.77734375" style="1" customWidth="1"/>
    <col min="6" max="11" width="9" style="1"/>
    <col min="12" max="12" width="8.77734375" style="1" customWidth="1"/>
    <col min="13" max="13" width="16.21875" style="33" customWidth="1"/>
    <col min="14" max="15" width="9" style="1"/>
    <col min="16" max="16" width="3.77734375" style="1" customWidth="1"/>
    <col min="17" max="17" width="16.21875" style="1" customWidth="1"/>
    <col min="18" max="18" width="9" style="4"/>
    <col min="19" max="19" width="9" style="1"/>
    <col min="20" max="20" width="8" style="1" customWidth="1"/>
    <col min="21" max="16384" width="9" style="1"/>
  </cols>
  <sheetData>
    <row r="2" spans="2:20" s="1" customFormat="1" ht="21" thickBot="1" ph="1" x14ac:dyDescent="0.25">
      <c r="B2" s="17" t="s" ph="1">
        <v>43</v>
      </c>
      <c r="C2" s="17" ph="1"/>
      <c r="D2" s="17" ph="1"/>
      <c r="E2" s="17" ph="1"/>
      <c r="M2" s="33" ph="1"/>
      <c r="O2" s="1"/>
      <c r="R2" s="4" ph="1"/>
      <c r="S2" s="16" t="s" ph="1">
        <v>42</v>
      </c>
    </row>
    <row r="3" spans="2:20" s="1" customFormat="1" ht="20.399999999999999" ph="1" x14ac:dyDescent="0.2">
      <c r="M3" s="76" t="s" ph="1">
        <v>34</v>
      </c>
      <c r="N3" s="41" t="s" ph="1">
        <v>44</v>
      </c>
      <c r="O3" s="42" ph="1"/>
      <c r="P3" s="35" ph="1"/>
      <c r="Q3" s="76" t="s" ph="1">
        <v>34</v>
      </c>
      <c r="R3" s="72" t="s" ph="1">
        <v>45</v>
      </c>
      <c r="S3" s="73" ph="1"/>
    </row>
    <row r="4" spans="2:20" s="1" customFormat="1" ht="21" thickBot="1" ph="1" x14ac:dyDescent="0.25">
      <c r="M4" s="77"/>
      <c r="N4" s="43" t="s" ph="1">
        <v>35</v>
      </c>
      <c r="O4" s="44" t="s" ph="1">
        <v>36</v>
      </c>
      <c r="P4" s="35" ph="1"/>
      <c r="Q4" s="77"/>
      <c r="R4" s="45" t="s" ph="1">
        <v>35</v>
      </c>
      <c r="S4" s="46" t="s" ph="1">
        <v>36</v>
      </c>
    </row>
    <row r="5" spans="2:20" s="1" customFormat="1" ht="20.399999999999999" ph="1" x14ac:dyDescent="0.2">
      <c r="M5" s="61" t="s" ph="1">
        <v>19</v>
      </c>
      <c r="N5" s="37" ph="1">
        <v>14631</v>
      </c>
      <c r="O5" s="51" ph="1">
        <f>SUM(O6:O15)</f>
        <v>0.99999999999999989</v>
      </c>
      <c r="P5" s="36" ph="1"/>
      <c r="Q5" s="67" t="s" ph="1">
        <v>15</v>
      </c>
      <c r="R5" s="59" ph="1">
        <v>19228</v>
      </c>
      <c r="S5" s="55" ph="1">
        <f>SUM(S6:S15)</f>
        <v>0.99999999999999989</v>
      </c>
    </row>
    <row r="6" spans="2:20" s="1" customFormat="1" ht="20.399999999999999" ph="1" x14ac:dyDescent="0.2">
      <c r="M6" s="62" t="s" ph="1">
        <v>20</v>
      </c>
      <c r="N6" s="38" ph="1">
        <v>2554</v>
      </c>
      <c r="O6" s="52" ph="1">
        <f t="shared" ref="O6:O14" si="0">N6/$N$5</f>
        <v>0.17456086391907594</v>
      </c>
      <c r="P6" s="7" ph="1"/>
      <c r="Q6" s="62" t="s" ph="1">
        <v>21</v>
      </c>
      <c r="R6" s="60" ph="1">
        <v>3881</v>
      </c>
      <c r="S6" s="52" ph="1">
        <f t="shared" ref="S6:S14" si="1">R6/$R$5</f>
        <v>0.20184106511337632</v>
      </c>
    </row>
    <row r="7" spans="2:20" s="1" customFormat="1" ht="20.399999999999999" ph="1" x14ac:dyDescent="0.2">
      <c r="M7" s="62" t="s" ph="1">
        <v>24</v>
      </c>
      <c r="N7" s="38" ph="1">
        <v>1996</v>
      </c>
      <c r="O7" s="52" ph="1">
        <f t="shared" si="0"/>
        <v>0.13642266420613766</v>
      </c>
      <c r="P7" s="7" ph="1"/>
      <c r="Q7" s="62" t="s" ph="1">
        <v>24</v>
      </c>
      <c r="R7" s="60" ph="1">
        <v>2179</v>
      </c>
      <c r="S7" s="52" ph="1">
        <f t="shared" si="1"/>
        <v>0.11332431870189308</v>
      </c>
    </row>
    <row r="8" spans="2:20" s="1" customFormat="1" ht="20.399999999999999" ph="1" x14ac:dyDescent="0.2">
      <c r="M8" s="62" t="s" ph="1">
        <v>26</v>
      </c>
      <c r="N8" s="38" ph="1">
        <v>1566</v>
      </c>
      <c r="O8" s="52" ph="1">
        <f t="shared" si="0"/>
        <v>0.10703301209760098</v>
      </c>
      <c r="P8" s="7" ph="1"/>
      <c r="Q8" s="62" t="s" ph="1">
        <v>27</v>
      </c>
      <c r="R8" s="60" ph="1">
        <v>2050</v>
      </c>
      <c r="S8" s="52" ph="1">
        <f t="shared" si="1"/>
        <v>0.10661535261077595</v>
      </c>
    </row>
    <row r="9" spans="2:20" s="1" customFormat="1" ht="20.399999999999999" ph="1" x14ac:dyDescent="0.2">
      <c r="M9" s="62" t="s" ph="1">
        <v>33</v>
      </c>
      <c r="N9" s="38" ph="1">
        <v>1346</v>
      </c>
      <c r="O9" s="52" ph="1">
        <f t="shared" si="0"/>
        <v>9.1996445902535709E-2</v>
      </c>
      <c r="P9" s="7" ph="1"/>
      <c r="Q9" s="62" t="s" ph="1">
        <v>33</v>
      </c>
      <c r="R9" s="60" ph="1">
        <v>1603</v>
      </c>
      <c r="S9" s="52" ph="1">
        <f t="shared" si="1"/>
        <v>8.3368004992718958E-2</v>
      </c>
    </row>
    <row r="10" spans="2:20" s="1" customFormat="1" ht="20.399999999999999" ph="1" x14ac:dyDescent="0.2">
      <c r="M10" s="62" t="s" ph="1">
        <v>32</v>
      </c>
      <c r="N10" s="38" ph="1">
        <v>1298</v>
      </c>
      <c r="O10" s="52" ph="1">
        <f t="shared" si="0"/>
        <v>8.8715740550885103E-2</v>
      </c>
      <c r="P10" s="7" ph="1"/>
      <c r="Q10" s="62" t="s" ph="1">
        <v>23</v>
      </c>
      <c r="R10" s="60" ph="1">
        <v>1481</v>
      </c>
      <c r="S10" s="52" ph="1">
        <f t="shared" si="1"/>
        <v>7.7023091325150825E-2</v>
      </c>
    </row>
    <row r="11" spans="2:20" s="1" customFormat="1" ht="20.399999999999999" ph="1" x14ac:dyDescent="0.2">
      <c r="M11" s="62" t="s" ph="1">
        <v>25</v>
      </c>
      <c r="N11" s="38" ph="1">
        <v>1260</v>
      </c>
      <c r="O11" s="52" ph="1">
        <f t="shared" si="0"/>
        <v>8.6118515480828384E-2</v>
      </c>
      <c r="P11" s="7" ph="1"/>
      <c r="Q11" s="62" t="s" ph="1">
        <v>32</v>
      </c>
      <c r="R11" s="60" ph="1">
        <v>1403</v>
      </c>
      <c r="S11" s="52" ph="1">
        <f t="shared" si="1"/>
        <v>7.2966507177033499E-2</v>
      </c>
    </row>
    <row r="12" spans="2:20" s="1" customFormat="1" ht="20.399999999999999" ph="1" x14ac:dyDescent="0.2">
      <c r="M12" s="62" t="s" ph="1">
        <v>22</v>
      </c>
      <c r="N12" s="38" ph="1">
        <v>1040</v>
      </c>
      <c r="O12" s="52" ph="1">
        <f t="shared" si="0"/>
        <v>7.1081949285763099E-2</v>
      </c>
      <c r="P12" s="7" ph="1"/>
      <c r="Q12" s="62" t="s" ph="1">
        <v>16</v>
      </c>
      <c r="R12" s="60" ph="1">
        <v>1363</v>
      </c>
      <c r="S12" s="52" ph="1">
        <f t="shared" si="1"/>
        <v>7.0886207613896399E-2</v>
      </c>
    </row>
    <row r="13" spans="2:20" s="1" customFormat="1" ht="20.399999999999999" ph="1" x14ac:dyDescent="0.2">
      <c r="M13" s="62" t="s" ph="1">
        <v>31</v>
      </c>
      <c r="N13" s="39" ph="1">
        <v>758</v>
      </c>
      <c r="O13" s="52" ph="1">
        <f t="shared" si="0"/>
        <v>5.1807805344815799E-2</v>
      </c>
      <c r="P13" s="7" ph="1"/>
      <c r="Q13" s="62" t="s" ph="1">
        <v>26</v>
      </c>
      <c r="R13" s="60" ph="1">
        <v>1323</v>
      </c>
      <c r="S13" s="52" ph="1">
        <f t="shared" si="1"/>
        <v>6.8805908050759312E-2</v>
      </c>
    </row>
    <row r="14" spans="2:20" s="1" customFormat="1" ht="20.399999999999999" ph="1" x14ac:dyDescent="0.2">
      <c r="M14" s="62" t="s" ph="1">
        <v>28</v>
      </c>
      <c r="N14" s="38" ph="1">
        <v>355</v>
      </c>
      <c r="O14" s="52" ph="1">
        <f t="shared" si="0"/>
        <v>2.42635499965826E-2</v>
      </c>
      <c r="P14" s="7" ph="1"/>
      <c r="Q14" s="62" t="s" ph="1">
        <v>17</v>
      </c>
      <c r="R14" s="60" ph="1">
        <v>825</v>
      </c>
      <c r="S14" s="52" ph="1">
        <f t="shared" si="1"/>
        <v>4.2906178489702518E-2</v>
      </c>
    </row>
    <row r="15" spans="2:20" s="1" customFormat="1" ht="21" thickBot="1" ph="1" x14ac:dyDescent="0.25">
      <c r="M15" s="63" t="s" ph="1">
        <v>29</v>
      </c>
      <c r="N15" s="40" ph="1">
        <f>N5-SUM(N6:N14)</f>
        <v>2458</v>
      </c>
      <c r="O15" s="53" ph="1">
        <f t="shared" ref="O15" si="2">N15/$N$5</f>
        <v>0.16799945321577472</v>
      </c>
      <c r="P15" s="7" ph="1"/>
      <c r="Q15" s="63" t="s" ph="1">
        <v>30</v>
      </c>
      <c r="R15" s="58" ph="1">
        <f>R5-SUM(R6:R14)</f>
        <v>3120</v>
      </c>
      <c r="S15" s="53" ph="1">
        <f t="shared" ref="S15" si="3">R15/$R$5</f>
        <v>0.16226336592469315</v>
      </c>
      <c r="T15" s="5" ph="1"/>
    </row>
    <row r="16" spans="2:20" s="1" customFormat="1" ht="10.5" customHeight="1" thickBot="1" ph="1" x14ac:dyDescent="0.25">
      <c r="M16" s="33" ph="1"/>
      <c r="O16" s="7" ph="1"/>
      <c r="P16" s="7" ph="1"/>
      <c r="R16" s="6" ph="1"/>
      <c r="S16" s="7" ph="1"/>
    </row>
    <row r="17" spans="3:20" s="1" customFormat="1" ht="20.399999999999999" ph="1" x14ac:dyDescent="0.2">
      <c r="M17" s="76" t="s" ph="1">
        <v>34</v>
      </c>
      <c r="N17" s="74" t="s" ph="1">
        <v>46</v>
      </c>
      <c r="O17" s="75" ph="1"/>
      <c r="P17" s="35" ph="1"/>
      <c r="R17" s="33" ph="1"/>
      <c r="S17" s="33" ph="1"/>
    </row>
    <row r="18" spans="3:20" s="1" customFormat="1" ht="21" thickBot="1" ph="1" x14ac:dyDescent="0.25">
      <c r="M18" s="77"/>
      <c r="N18" s="45" t="s" ph="1">
        <v>35</v>
      </c>
      <c r="O18" s="46" t="s" ph="1">
        <v>36</v>
      </c>
      <c r="P18" s="35" ph="1"/>
      <c r="R18" s="33" ph="1"/>
      <c r="S18" s="33" ph="1"/>
    </row>
    <row r="19" spans="3:20" s="1" customFormat="1" ht="20.399999999999999" ph="1" x14ac:dyDescent="0.2">
      <c r="M19" s="61" t="s" ph="1">
        <v>19</v>
      </c>
      <c r="N19" s="54" ph="1">
        <v>19816</v>
      </c>
      <c r="O19" s="55" ph="1">
        <f>SUM(O20:O29)</f>
        <v>1</v>
      </c>
      <c r="R19" s="6" ph="1"/>
    </row>
    <row r="20" spans="3:20" s="1" customFormat="1" ht="20.399999999999999" ph="1" x14ac:dyDescent="0.2">
      <c r="M20" s="62" t="s" ph="1">
        <v>20</v>
      </c>
      <c r="N20" s="56" ph="1">
        <v>4869</v>
      </c>
      <c r="O20" s="52" ph="1">
        <f t="shared" ref="O20:O28" si="4">N20/$N$19</f>
        <v>0.2457105369398466</v>
      </c>
      <c r="P20" s="7" ph="1"/>
      <c r="R20" s="6" ph="1"/>
      <c r="S20" s="7" ph="1"/>
    </row>
    <row r="21" spans="3:20" s="1" customFormat="1" ht="20.399999999999999" ph="1" x14ac:dyDescent="0.2">
      <c r="M21" s="62" t="s" ph="1">
        <v>22</v>
      </c>
      <c r="N21" s="56" ph="1">
        <v>2509</v>
      </c>
      <c r="O21" s="52" ph="1">
        <f t="shared" si="4"/>
        <v>0.12661485668146952</v>
      </c>
      <c r="P21" s="7" ph="1"/>
      <c r="R21" s="6" ph="1"/>
      <c r="S21" s="7" ph="1"/>
    </row>
    <row r="22" spans="3:20" s="1" customFormat="1" ht="20.399999999999999" ph="1" x14ac:dyDescent="0.2">
      <c r="M22" s="62" t="s" ph="1">
        <v>26</v>
      </c>
      <c r="N22" s="56" ph="1">
        <v>2123</v>
      </c>
      <c r="O22" s="52" ph="1">
        <f t="shared" si="4"/>
        <v>0.10713564796124345</v>
      </c>
      <c r="P22" s="7" ph="1"/>
      <c r="R22" s="6" ph="1"/>
      <c r="S22" s="7" ph="1"/>
    </row>
    <row r="23" spans="3:20" s="1" customFormat="1" ht="20.399999999999999" ph="1" x14ac:dyDescent="0.2">
      <c r="M23" s="62" t="s" ph="1">
        <v>17</v>
      </c>
      <c r="N23" s="57" ph="1">
        <v>1720</v>
      </c>
      <c r="O23" s="52" ph="1">
        <f t="shared" si="4"/>
        <v>8.6798546628986673E-2</v>
      </c>
      <c r="P23" s="7" ph="1"/>
      <c r="R23" s="6" ph="1"/>
      <c r="S23" s="7" ph="1"/>
    </row>
    <row r="24" spans="3:20" s="1" customFormat="1" ht="20.399999999999999" ph="1" x14ac:dyDescent="0.2">
      <c r="M24" s="64" t="s" ph="1">
        <v>25</v>
      </c>
      <c r="N24" s="56" ph="1">
        <v>1464</v>
      </c>
      <c r="O24" s="52" ph="1">
        <f t="shared" si="4"/>
        <v>7.3879693177230518E-2</v>
      </c>
      <c r="P24" s="7" ph="1"/>
      <c r="R24" s="6" ph="1"/>
      <c r="S24" s="7" ph="1"/>
    </row>
    <row r="25" spans="3:20" s="1" customFormat="1" ht="20.399999999999999" ph="1" x14ac:dyDescent="0.2">
      <c r="M25" s="62" t="s" ph="1">
        <v>32</v>
      </c>
      <c r="N25" s="56" ph="1">
        <v>1354</v>
      </c>
      <c r="O25" s="52" ph="1">
        <f t="shared" si="4"/>
        <v>6.8328623334679053E-2</v>
      </c>
      <c r="P25" s="7" ph="1"/>
      <c r="R25" s="6" ph="1"/>
      <c r="S25" s="7" ph="1"/>
      <c r="T25" s="5" ph="1"/>
    </row>
    <row r="26" spans="3:20" s="1" customFormat="1" ht="20.399999999999999" ph="1" x14ac:dyDescent="0.2">
      <c r="M26" s="62" t="s" ph="1">
        <v>24</v>
      </c>
      <c r="N26" s="56" ph="1">
        <v>1168</v>
      </c>
      <c r="O26" s="52" ph="1">
        <f t="shared" si="4"/>
        <v>5.8942268873637467E-2</v>
      </c>
      <c r="P26" s="7" ph="1"/>
      <c r="R26" s="6" ph="1"/>
      <c r="S26" s="7" ph="1"/>
    </row>
    <row r="27" spans="3:20" s="1" customFormat="1" ht="20.399999999999999" ph="1" x14ac:dyDescent="0.2">
      <c r="M27" s="62" t="s" ph="1">
        <v>33</v>
      </c>
      <c r="N27" s="56" ph="1">
        <v>1141</v>
      </c>
      <c r="O27" s="52" ph="1">
        <f t="shared" si="4"/>
        <v>5.7579733548647559E-2</v>
      </c>
      <c r="P27" s="7" ph="1"/>
      <c r="R27" s="6" ph="1"/>
      <c r="S27" s="7" ph="1"/>
    </row>
    <row r="28" spans="3:20" s="1" customFormat="1" ht="20.399999999999999" ph="1" x14ac:dyDescent="0.2">
      <c r="M28" s="62" t="s" ph="1">
        <v>31</v>
      </c>
      <c r="N28" s="57" ph="1">
        <v>485</v>
      </c>
      <c r="O28" s="52" ph="1">
        <f t="shared" si="4"/>
        <v>2.4475171578522407E-2</v>
      </c>
      <c r="P28" s="7" ph="1"/>
      <c r="R28" s="8" ph="1"/>
      <c r="S28" s="7" ph="1"/>
    </row>
    <row r="29" spans="3:20" s="1" customFormat="1" ht="21.6" thickBot="1" ph="1" x14ac:dyDescent="0.3">
      <c r="E29" s="1"/>
      <c r="J29" s="9" ph="1"/>
      <c r="M29" s="63" t="s" ph="1">
        <v>29</v>
      </c>
      <c r="N29" s="58" ph="1">
        <f>N19-SUM(N20:N28)</f>
        <v>2983</v>
      </c>
      <c r="O29" s="53" ph="1">
        <f t="shared" ref="O29" si="5">N29/$N$19</f>
        <v>0.15053492127573678</v>
      </c>
      <c r="P29" s="7" ph="1"/>
      <c r="R29" s="33" ph="1"/>
      <c r="S29" s="33" ph="1"/>
    </row>
    <row r="30" spans="3:20" s="1" customFormat="1" ht="20.399999999999999" ph="1" x14ac:dyDescent="0.2">
      <c r="C30" s="1"/>
      <c r="D30" s="1" t="s" ph="1">
        <v>47</v>
      </c>
      <c r="E30" s="1"/>
      <c r="M30" s="33" ph="1"/>
      <c r="R30" s="1"/>
      <c r="S30" s="1"/>
      <c r="T30" s="6" ph="1"/>
    </row>
    <row r="31" spans="3:20" s="1" customFormat="1" ht="20.399999999999999" ph="1" x14ac:dyDescent="0.2">
      <c r="H31" s="1"/>
      <c r="M31" s="33" ph="1"/>
      <c r="N31" s="6" ph="1"/>
      <c r="O31" s="7" ph="1"/>
      <c r="P31" s="7" ph="1"/>
      <c r="R31" s="6" ph="1"/>
      <c r="S31" s="16" t="s" ph="1">
        <v>14</v>
      </c>
      <c r="T31" s="5" ph="1"/>
    </row>
    <row r="32" spans="3:20" s="1" customFormat="1" ht="20.399999999999999" ph="1" x14ac:dyDescent="0.2">
      <c r="H32" s="1"/>
      <c r="M32" s="33" ph="1"/>
      <c r="N32" s="6" ph="1"/>
      <c r="O32" s="7" ph="1"/>
      <c r="P32" s="7" ph="1"/>
      <c r="R32" s="6" ph="1"/>
      <c r="S32" s="7" ph="1"/>
    </row>
    <row r="33" spans="2:19" s="1" customFormat="1" ht="20.399999999999999" ph="1" x14ac:dyDescent="0.2">
      <c r="M33" s="33" ph="1"/>
      <c r="N33" s="6" ph="1"/>
      <c r="O33" s="7" ph="1"/>
      <c r="P33" s="7" ph="1"/>
      <c r="R33" s="6" ph="1"/>
      <c r="S33" s="7" ph="1"/>
    </row>
    <row r="34" spans="2:19" s="1" customFormat="1" ht="20.399999999999999" ph="1" x14ac:dyDescent="0.2">
      <c r="M34" s="33" ph="1"/>
      <c r="N34" s="6" ph="1"/>
      <c r="O34" s="7" ph="1"/>
      <c r="P34" s="7" ph="1"/>
      <c r="R34" s="6" ph="1"/>
      <c r="S34" s="7" ph="1"/>
    </row>
    <row r="35" spans="2:19" s="1" customFormat="1" ht="20.399999999999999" ph="1" x14ac:dyDescent="0.2">
      <c r="M35" s="33" ph="1"/>
      <c r="N35" s="6" ph="1"/>
      <c r="O35" s="7" ph="1"/>
      <c r="P35" s="7" ph="1"/>
      <c r="R35" s="6" ph="1"/>
      <c r="S35" s="7" ph="1"/>
    </row>
    <row r="36" spans="2:19" s="1" customFormat="1" ht="20.399999999999999" ph="1" x14ac:dyDescent="0.2">
      <c r="M36" s="33" ph="1"/>
      <c r="N36" s="6" ph="1"/>
      <c r="O36" s="7" ph="1"/>
      <c r="P36" s="7" ph="1"/>
      <c r="R36" s="6" ph="1"/>
      <c r="S36" s="7" ph="1"/>
    </row>
    <row r="37" spans="2:19" s="1" customFormat="1" ht="20.399999999999999" ph="1" x14ac:dyDescent="0.2">
      <c r="M37" s="33" ph="1"/>
      <c r="N37" s="6" ph="1"/>
      <c r="O37" s="7" ph="1"/>
      <c r="P37" s="7" ph="1"/>
      <c r="R37" s="6" ph="1"/>
      <c r="S37" s="7" ph="1"/>
    </row>
    <row r="38" spans="2:19" s="1" customFormat="1" ht="20.399999999999999" ph="1" x14ac:dyDescent="0.2">
      <c r="M38" s="33" ph="1"/>
      <c r="N38" s="6" ph="1"/>
      <c r="O38" s="7" ph="1"/>
      <c r="P38" s="7" ph="1"/>
      <c r="R38" s="6" ph="1"/>
      <c r="S38" s="7" ph="1"/>
    </row>
    <row r="39" spans="2:19" s="1" customFormat="1" ht="20.399999999999999" ph="1" x14ac:dyDescent="0.2">
      <c r="I39" s="1"/>
      <c r="M39" s="33" ph="1"/>
      <c r="N39" s="6" ph="1"/>
      <c r="O39" s="7" ph="1"/>
      <c r="P39" s="7" ph="1"/>
      <c r="R39" s="6" ph="1"/>
      <c r="S39" s="7" ph="1"/>
    </row>
    <row r="40" spans="2:19" s="1" customFormat="1" ht="20.399999999999999" ph="1" x14ac:dyDescent="0.2">
      <c r="I40" s="1"/>
      <c r="M40" s="33" ph="1"/>
      <c r="R40" s="6" ph="1"/>
      <c r="S40" s="7" ph="1"/>
    </row>
    <row r="41" spans="2:19" s="1" customFormat="1" ht="28.2" ph="1" x14ac:dyDescent="0.25">
      <c r="L41" s="2" t="s" ph="1">
        <v>18</v>
      </c>
      <c r="M41" s="33" ph="1"/>
      <c r="R41" s="8" ph="1"/>
    </row>
    <row r="42" spans="2:19" s="1" customFormat="1" ht="28.2" ph="1" x14ac:dyDescent="0.25">
      <c r="M42" s="65" ph="1"/>
      <c r="N42" s="10" ph="1"/>
      <c r="O42" s="10" ph="1"/>
      <c r="P42" s="10" ph="1"/>
      <c r="R42" s="8" ph="1"/>
    </row>
    <row r="43" spans="2:19" s="1" customFormat="1" ht="20.399999999999999" ph="1" x14ac:dyDescent="0.2">
      <c r="B43" s="1"/>
      <c r="M43" s="66" ph="1"/>
      <c r="N43" s="13" ph="1"/>
      <c r="O43" s="13" ph="1"/>
      <c r="P43" s="13" ph="1"/>
      <c r="Q43" s="10" ph="1"/>
      <c r="R43" s="11" ph="1"/>
      <c r="S43" s="10" ph="1"/>
    </row>
    <row r="44" spans="2:19" s="1" customFormat="1" ht="28.2" ph="1" x14ac:dyDescent="0.25">
      <c r="B44" s="1"/>
      <c r="K44" s="12" ph="1"/>
      <c r="L44" s="1"/>
      <c r="M44" s="66"/>
      <c r="N44" s="13"/>
      <c r="O44" s="13"/>
      <c r="P44" s="13"/>
      <c r="Q44" s="13" ph="1"/>
      <c r="R44" s="14" ph="1"/>
      <c r="S44" s="13" ph="1"/>
    </row>
    <row r="45" spans="2:19" s="1" customFormat="1" ht="20.399999999999999" ph="1" x14ac:dyDescent="0.2">
      <c r="L45" s="1"/>
      <c r="M45" s="66"/>
      <c r="N45" s="13"/>
      <c r="O45" s="13"/>
      <c r="P45" s="13"/>
      <c r="Q45" s="13" ph="1"/>
      <c r="R45" s="15" ph="1"/>
      <c r="S45" s="13" ph="1"/>
    </row>
    <row r="46" spans="2:19" x14ac:dyDescent="0.2">
      <c r="M46" s="66"/>
      <c r="N46" s="13"/>
      <c r="O46" s="13"/>
      <c r="P46" s="13"/>
      <c r="Q46" s="13"/>
      <c r="R46" s="15"/>
      <c r="S46" s="13"/>
    </row>
    <row r="47" spans="2:19" x14ac:dyDescent="0.2">
      <c r="M47" s="66"/>
      <c r="N47" s="13"/>
      <c r="O47" s="13"/>
      <c r="P47" s="13"/>
      <c r="Q47" s="13"/>
      <c r="R47" s="15"/>
      <c r="S47" s="13"/>
    </row>
    <row r="48" spans="2:19" x14ac:dyDescent="0.2">
      <c r="M48" s="66"/>
      <c r="N48" s="13"/>
      <c r="O48" s="13"/>
      <c r="P48" s="13"/>
      <c r="Q48" s="13"/>
      <c r="R48" s="15"/>
      <c r="S48" s="13"/>
    </row>
    <row r="49" spans="13:19" x14ac:dyDescent="0.2">
      <c r="M49" s="66"/>
      <c r="N49" s="13"/>
      <c r="O49" s="13"/>
      <c r="P49" s="13"/>
      <c r="Q49" s="13"/>
      <c r="R49" s="15"/>
      <c r="S49" s="13"/>
    </row>
    <row r="50" spans="13:19" x14ac:dyDescent="0.2">
      <c r="M50" s="66"/>
      <c r="N50" s="13"/>
      <c r="O50" s="13"/>
      <c r="P50" s="13"/>
      <c r="Q50" s="13"/>
      <c r="R50" s="15"/>
      <c r="S50" s="13"/>
    </row>
    <row r="51" spans="13:19" x14ac:dyDescent="0.2">
      <c r="M51" s="66"/>
      <c r="N51" s="13"/>
      <c r="O51" s="13"/>
      <c r="P51" s="13"/>
      <c r="Q51" s="13"/>
      <c r="R51" s="15"/>
      <c r="S51" s="13"/>
    </row>
    <row r="52" spans="13:19" x14ac:dyDescent="0.2">
      <c r="Q52" s="13"/>
      <c r="R52" s="15"/>
      <c r="S52" s="13"/>
    </row>
  </sheetData>
  <sortState xmlns:xlrd2="http://schemas.microsoft.com/office/spreadsheetml/2017/richdata2" ref="M21:O28">
    <sortCondition descending="1" ref="N21:N28"/>
  </sortState>
  <mergeCells count="5">
    <mergeCell ref="R3:S3"/>
    <mergeCell ref="N17:O17"/>
    <mergeCell ref="M3:M4"/>
    <mergeCell ref="Q3:Q4"/>
    <mergeCell ref="M17:M18"/>
  </mergeCells>
  <phoneticPr fontId="1" type="Hiragana" alignment="distributed"/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漁業で働く人</vt:lpstr>
      <vt:lpstr>漁業生産額のうつりかわり</vt:lpstr>
      <vt:lpstr>漁業で働く人!Print_Area</vt:lpstr>
      <vt:lpstr>漁業生産額のうつりかわり!Print_Area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2022-03-07T08:32:44Z</dcterms:created>
  <dcterms:modified xsi:type="dcterms:W3CDTF">2024-07-25T06:46:01Z</dcterms:modified>
</cp:coreProperties>
</file>