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F76F40AA-932F-47EB-BCEC-3C296F217DBA}" xr6:coauthVersionLast="47" xr6:coauthVersionMax="47" xr10:uidLastSave="{00000000-0000-0000-0000-000000000000}"/>
  <bookViews>
    <workbookView xWindow="-28920" yWindow="-120" windowWidth="29040" windowHeight="15720" tabRatio="744" xr2:uid="{00000000-000D-0000-FFFF-FFFF00000000}"/>
  </bookViews>
  <sheets>
    <sheet name="様式15-E1_旅客数・貨物取扱量・連結損益計算書" sheetId="6" r:id="rId1"/>
    <sheet name="様式15-E1_連結CF計算書・連結貸借対照表" sheetId="7" r:id="rId2"/>
    <sheet name="様式15-E1_人員・投資額に関する情報" sheetId="10" r:id="rId3"/>
    <sheet name="様式15-E2_特別支援の対象とする更新投資に関する提案" sheetId="11" r:id="rId4"/>
  </sheets>
  <externalReferences>
    <externalReference r:id="rId5"/>
    <externalReference r:id="rId6"/>
    <externalReference r:id="rId7"/>
    <externalReference r:id="rId8"/>
  </externalReferences>
  <definedNames>
    <definedName name="_CCY1" localSheetId="2">#REF!</definedName>
    <definedName name="_CCY1" localSheetId="0">#REF!</definedName>
    <definedName name="_CCY1" localSheetId="1">#REF!</definedName>
    <definedName name="_CCY1" localSheetId="3">#REF!</definedName>
    <definedName name="_CCY2" localSheetId="2">#REF!</definedName>
    <definedName name="_CCY2" localSheetId="0">#REF!</definedName>
    <definedName name="_CCY2" localSheetId="1">#REF!</definedName>
    <definedName name="_CCY2" localSheetId="3">#REF!</definedName>
    <definedName name="_Fill" hidden="1">'[1]14.9月分'!$AT$1028:$AT$1039</definedName>
    <definedName name="_PL10" localSheetId="2">#REF!</definedName>
    <definedName name="_PL10" localSheetId="0">#REF!</definedName>
    <definedName name="_PL10" localSheetId="1">#REF!</definedName>
    <definedName name="_PL10" localSheetId="3">#REF!</definedName>
    <definedName name="_PL12" localSheetId="2">#REF!</definedName>
    <definedName name="_PL12" localSheetId="0">#REF!</definedName>
    <definedName name="_PL12" localSheetId="1">#REF!</definedName>
    <definedName name="_PL12" localSheetId="3">#REF!</definedName>
    <definedName name="_PL14" localSheetId="2">#REF!</definedName>
    <definedName name="_PL14" localSheetId="0">#REF!</definedName>
    <definedName name="_PL14" localSheetId="1">#REF!</definedName>
    <definedName name="_PL14" localSheetId="3">#REF!</definedName>
    <definedName name="_PL18" localSheetId="2">#REF!</definedName>
    <definedName name="_PL18" localSheetId="0">#REF!</definedName>
    <definedName name="_PL18" localSheetId="1">#REF!</definedName>
    <definedName name="_PL18" localSheetId="3">#REF!</definedName>
    <definedName name="_PL22" localSheetId="2">#REF!</definedName>
    <definedName name="_PL22" localSheetId="0">#REF!</definedName>
    <definedName name="_PL22" localSheetId="1">#REF!</definedName>
    <definedName name="_PL22" localSheetId="3">#REF!</definedName>
    <definedName name="_PL23" localSheetId="2">#REF!</definedName>
    <definedName name="_PL23" localSheetId="0">#REF!</definedName>
    <definedName name="_PL23" localSheetId="1">#REF!</definedName>
    <definedName name="_PL23" localSheetId="3">#REF!</definedName>
    <definedName name="_PL24" localSheetId="2">#REF!</definedName>
    <definedName name="_PL24" localSheetId="0">#REF!</definedName>
    <definedName name="_PL24" localSheetId="1">#REF!</definedName>
    <definedName name="_PL24" localSheetId="3">#REF!</definedName>
    <definedName name="_PL3" localSheetId="2">#REF!</definedName>
    <definedName name="_PL3" localSheetId="0">#REF!</definedName>
    <definedName name="_PL3" localSheetId="1">#REF!</definedName>
    <definedName name="_PL3" localSheetId="3">#REF!</definedName>
    <definedName name="_PL31" localSheetId="2">#REF!</definedName>
    <definedName name="_PL31" localSheetId="0">#REF!</definedName>
    <definedName name="_PL31" localSheetId="1">#REF!</definedName>
    <definedName name="_PL31" localSheetId="3">#REF!</definedName>
    <definedName name="_PL40" localSheetId="2">#REF!</definedName>
    <definedName name="_PL40" localSheetId="0">#REF!</definedName>
    <definedName name="_PL40" localSheetId="1">#REF!</definedName>
    <definedName name="_PL40" localSheetId="3">#REF!</definedName>
    <definedName name="_PL41" localSheetId="2">#REF!</definedName>
    <definedName name="_PL41" localSheetId="0">#REF!</definedName>
    <definedName name="_PL41" localSheetId="1">#REF!</definedName>
    <definedName name="_PL41" localSheetId="3">#REF!</definedName>
    <definedName name="_PL42" localSheetId="2">#REF!</definedName>
    <definedName name="_PL42" localSheetId="0">#REF!</definedName>
    <definedName name="_PL42" localSheetId="1">#REF!</definedName>
    <definedName name="_PL42" localSheetId="3">#REF!</definedName>
    <definedName name="_PL52" localSheetId="2">#REF!</definedName>
    <definedName name="_PL52" localSheetId="0">#REF!</definedName>
    <definedName name="_PL52" localSheetId="1">#REF!</definedName>
    <definedName name="_PL52" localSheetId="3">#REF!</definedName>
    <definedName name="_PL54" localSheetId="2">#REF!</definedName>
    <definedName name="_PL54" localSheetId="0">#REF!</definedName>
    <definedName name="_PL54" localSheetId="1">#REF!</definedName>
    <definedName name="_PL54" localSheetId="3">#REF!</definedName>
    <definedName name="_PL55" localSheetId="2">#REF!</definedName>
    <definedName name="_PL55" localSheetId="0">#REF!</definedName>
    <definedName name="_PL55" localSheetId="1">#REF!</definedName>
    <definedName name="_PL55" localSheetId="3">#REF!</definedName>
    <definedName name="_PL60" localSheetId="2">#REF!</definedName>
    <definedName name="_PL60" localSheetId="0">#REF!</definedName>
    <definedName name="_PL60" localSheetId="1">#REF!</definedName>
    <definedName name="_PL60" localSheetId="3">#REF!</definedName>
    <definedName name="_PL61" localSheetId="2">#REF!</definedName>
    <definedName name="_PL61" localSheetId="0">#REF!</definedName>
    <definedName name="_PL61" localSheetId="1">#REF!</definedName>
    <definedName name="_PL61" localSheetId="3">#REF!</definedName>
    <definedName name="_PL62" localSheetId="2">#REF!</definedName>
    <definedName name="_PL62" localSheetId="0">#REF!</definedName>
    <definedName name="_PL62" localSheetId="1">#REF!</definedName>
    <definedName name="_PL62" localSheetId="3">#REF!</definedName>
    <definedName name="_PN3" localSheetId="2">#REF!</definedName>
    <definedName name="_PN3" localSheetId="0">#REF!</definedName>
    <definedName name="_PN3" localSheetId="1">#REF!</definedName>
    <definedName name="_PN3" localSheetId="3">#REF!</definedName>
    <definedName name="_WC1" localSheetId="2">#REF!</definedName>
    <definedName name="_WC1" localSheetId="0">#REF!</definedName>
    <definedName name="_WC1" localSheetId="1">#REF!</definedName>
    <definedName name="_WC1" localSheetId="3">#REF!</definedName>
    <definedName name="_WC2" localSheetId="2">#REF!</definedName>
    <definedName name="_WC2" localSheetId="0">#REF!</definedName>
    <definedName name="_WC2" localSheetId="1">#REF!</definedName>
    <definedName name="_WC2" localSheetId="3">#REF!</definedName>
    <definedName name="_WC5" localSheetId="2">#REF!</definedName>
    <definedName name="_WC5" localSheetId="0">#REF!</definedName>
    <definedName name="_WC5" localSheetId="1">#REF!</definedName>
    <definedName name="_WC5" localSheetId="3">#REF!</definedName>
    <definedName name="_YE1" localSheetId="2">#REF!</definedName>
    <definedName name="_YE1" localSheetId="0">#REF!</definedName>
    <definedName name="_YE1" localSheetId="1">#REF!</definedName>
    <definedName name="_YE1" localSheetId="3">#REF!</definedName>
    <definedName name="_YE2" localSheetId="2">#REF!</definedName>
    <definedName name="_YE2" localSheetId="0">#REF!</definedName>
    <definedName name="_YE2" localSheetId="1">#REF!</definedName>
    <definedName name="_YE2" localSheetId="3">#REF!</definedName>
    <definedName name="_YE3" localSheetId="2">#REF!</definedName>
    <definedName name="_YE3" localSheetId="0">#REF!</definedName>
    <definedName name="_YE3" localSheetId="1">#REF!</definedName>
    <definedName name="_YE3" localSheetId="3">#REF!</definedName>
    <definedName name="_YE4" localSheetId="2">#REF!</definedName>
    <definedName name="_YE4" localSheetId="0">#REF!</definedName>
    <definedName name="_YE4" localSheetId="1">#REF!</definedName>
    <definedName name="_YE4" localSheetId="3">#REF!</definedName>
    <definedName name="_YE5" localSheetId="2">#REF!</definedName>
    <definedName name="_YE5" localSheetId="0">#REF!</definedName>
    <definedName name="_YE5" localSheetId="1">#REF!</definedName>
    <definedName name="_YE5" localSheetId="3">#REF!</definedName>
    <definedName name="_YE6" localSheetId="2">#REF!</definedName>
    <definedName name="_YE6" localSheetId="0">#REF!</definedName>
    <definedName name="_YE6" localSheetId="1">#REF!</definedName>
    <definedName name="_YE6" localSheetId="3">#REF!</definedName>
    <definedName name="_YE7" localSheetId="2">#REF!</definedName>
    <definedName name="_YE7" localSheetId="0">#REF!</definedName>
    <definedName name="_YE7" localSheetId="1">#REF!</definedName>
    <definedName name="_YE7" localSheetId="3">#REF!</definedName>
    <definedName name="_YE8" localSheetId="2">#REF!</definedName>
    <definedName name="_YE8" localSheetId="0">#REF!</definedName>
    <definedName name="_YE8" localSheetId="1">#REF!</definedName>
    <definedName name="_YE8" localSheetId="3">#REF!</definedName>
    <definedName name="_YE9" localSheetId="2">#REF!</definedName>
    <definedName name="_YE9" localSheetId="0">#REF!</definedName>
    <definedName name="_YE9" localSheetId="1">#REF!</definedName>
    <definedName name="_YE9" localSheetId="3">#REF!</definedName>
    <definedName name="AS2DocOpenMode" hidden="1">"AS2DocumentEdit"</definedName>
    <definedName name="BS_2" localSheetId="2">#REF!</definedName>
    <definedName name="BS_2" localSheetId="0">#REF!</definedName>
    <definedName name="BS_2" localSheetId="1">#REF!</definedName>
    <definedName name="BS_2" localSheetId="3">#REF!</definedName>
    <definedName name="BS1_1" localSheetId="2">#REF!</definedName>
    <definedName name="BS1_1" localSheetId="0">#REF!</definedName>
    <definedName name="BS1_1" localSheetId="1">#REF!</definedName>
    <definedName name="BS1_1" localSheetId="3">#REF!</definedName>
    <definedName name="BS1_2" localSheetId="2">#REF!</definedName>
    <definedName name="BS1_2" localSheetId="0">#REF!</definedName>
    <definedName name="BS1_2" localSheetId="1">#REF!</definedName>
    <definedName name="BS1_2" localSheetId="3">#REF!</definedName>
    <definedName name="BS1_3" localSheetId="2">#REF!</definedName>
    <definedName name="BS1_3" localSheetId="0">#REF!</definedName>
    <definedName name="BS1_3" localSheetId="1">#REF!</definedName>
    <definedName name="BS1_3" localSheetId="3">#REF!</definedName>
    <definedName name="BS10_A" localSheetId="2">#REF!</definedName>
    <definedName name="BS10_A" localSheetId="0">#REF!</definedName>
    <definedName name="BS10_A" localSheetId="1">#REF!</definedName>
    <definedName name="BS10_A" localSheetId="3">#REF!</definedName>
    <definedName name="BS10_B" localSheetId="2">#REF!</definedName>
    <definedName name="BS10_B" localSheetId="0">#REF!</definedName>
    <definedName name="BS10_B" localSheetId="1">#REF!</definedName>
    <definedName name="BS10_B" localSheetId="3">#REF!</definedName>
    <definedName name="BS7_A" localSheetId="2">#REF!</definedName>
    <definedName name="BS7_A" localSheetId="0">#REF!</definedName>
    <definedName name="BS7_A" localSheetId="1">#REF!</definedName>
    <definedName name="BS7_A" localSheetId="3">#REF!</definedName>
    <definedName name="BS7_B" localSheetId="2">#REF!</definedName>
    <definedName name="BS7_B" localSheetId="0">#REF!</definedName>
    <definedName name="BS7_B" localSheetId="1">#REF!</definedName>
    <definedName name="BS7_B" localSheetId="3">#REF!</definedName>
    <definedName name="CCY" localSheetId="2">#REF!</definedName>
    <definedName name="CCY" localSheetId="0">#REF!</definedName>
    <definedName name="CCY" localSheetId="1">#REF!</definedName>
    <definedName name="CCY" localSheetId="3">#REF!</definedName>
    <definedName name="CF2_1" localSheetId="2">#REF!</definedName>
    <definedName name="CF2_1" localSheetId="0">#REF!</definedName>
    <definedName name="CF2_1" localSheetId="1">#REF!</definedName>
    <definedName name="CF2_1" localSheetId="3">#REF!</definedName>
    <definedName name="CF2_2" localSheetId="2">#REF!</definedName>
    <definedName name="CF2_2" localSheetId="0">#REF!</definedName>
    <definedName name="CF2_2" localSheetId="1">#REF!</definedName>
    <definedName name="CF2_2" localSheetId="3">#REF!</definedName>
    <definedName name="LME" localSheetId="2">#REF!</definedName>
    <definedName name="LME" localSheetId="0">#REF!</definedName>
    <definedName name="LME" localSheetId="1">#REF!</definedName>
    <definedName name="LME" localSheetId="3">#REF!</definedName>
    <definedName name="Month1" localSheetId="2">#REF!</definedName>
    <definedName name="Month1" localSheetId="0">#REF!</definedName>
    <definedName name="Month1" localSheetId="1">#REF!</definedName>
    <definedName name="Month1" localSheetId="3">#REF!</definedName>
    <definedName name="Month10" localSheetId="2">#REF!</definedName>
    <definedName name="Month10" localSheetId="0">#REF!</definedName>
    <definedName name="Month10" localSheetId="1">#REF!</definedName>
    <definedName name="Month10" localSheetId="3">#REF!</definedName>
    <definedName name="Month11" localSheetId="2">#REF!</definedName>
    <definedName name="Month11" localSheetId="0">#REF!</definedName>
    <definedName name="Month11" localSheetId="1">#REF!</definedName>
    <definedName name="Month11" localSheetId="3">#REF!</definedName>
    <definedName name="Month12" localSheetId="2">#REF!</definedName>
    <definedName name="Month12" localSheetId="0">#REF!</definedName>
    <definedName name="Month12" localSheetId="1">#REF!</definedName>
    <definedName name="Month12" localSheetId="3">#REF!</definedName>
    <definedName name="Month2" localSheetId="2">#REF!</definedName>
    <definedName name="Month2" localSheetId="0">#REF!</definedName>
    <definedName name="Month2" localSheetId="1">#REF!</definedName>
    <definedName name="Month2" localSheetId="3">#REF!</definedName>
    <definedName name="Month3" localSheetId="2">#REF!</definedName>
    <definedName name="Month3" localSheetId="0">#REF!</definedName>
    <definedName name="Month3" localSheetId="1">#REF!</definedName>
    <definedName name="Month3" localSheetId="3">#REF!</definedName>
    <definedName name="Month4" localSheetId="2">#REF!</definedName>
    <definedName name="Month4" localSheetId="0">#REF!</definedName>
    <definedName name="Month4" localSheetId="1">#REF!</definedName>
    <definedName name="Month4" localSheetId="3">#REF!</definedName>
    <definedName name="Month5" localSheetId="2">#REF!</definedName>
    <definedName name="Month5" localSheetId="0">#REF!</definedName>
    <definedName name="Month5" localSheetId="1">#REF!</definedName>
    <definedName name="Month5" localSheetId="3">#REF!</definedName>
    <definedName name="Month6" localSheetId="2">#REF!</definedName>
    <definedName name="Month6" localSheetId="0">#REF!</definedName>
    <definedName name="Month6" localSheetId="1">#REF!</definedName>
    <definedName name="Month6" localSheetId="3">#REF!</definedName>
    <definedName name="Month7" localSheetId="2">#REF!</definedName>
    <definedName name="Month7" localSheetId="0">#REF!</definedName>
    <definedName name="Month7" localSheetId="1">#REF!</definedName>
    <definedName name="Month7" localSheetId="3">#REF!</definedName>
    <definedName name="Month8" localSheetId="2">#REF!</definedName>
    <definedName name="Month8" localSheetId="0">#REF!</definedName>
    <definedName name="Month8" localSheetId="1">#REF!</definedName>
    <definedName name="Month8" localSheetId="3">#REF!</definedName>
    <definedName name="Month9" localSheetId="2">#REF!</definedName>
    <definedName name="Month9" localSheetId="0">#REF!</definedName>
    <definedName name="Month9" localSheetId="1">#REF!</definedName>
    <definedName name="Month9" localSheetId="3">#REF!</definedName>
    <definedName name="PL1_1" localSheetId="2">#REF!</definedName>
    <definedName name="PL1_1" localSheetId="0">#REF!</definedName>
    <definedName name="PL1_1" localSheetId="1">#REF!</definedName>
    <definedName name="PL1_1" localSheetId="3">#REF!</definedName>
    <definedName name="PL1_2" localSheetId="2">#REF!</definedName>
    <definedName name="PL1_2" localSheetId="0">#REF!</definedName>
    <definedName name="PL1_2" localSheetId="1">#REF!</definedName>
    <definedName name="PL1_2" localSheetId="3">#REF!</definedName>
    <definedName name="PL1_3" localSheetId="2">#REF!</definedName>
    <definedName name="PL1_3" localSheetId="0">#REF!</definedName>
    <definedName name="PL1_3" localSheetId="1">#REF!</definedName>
    <definedName name="PL1_3" localSheetId="3">#REF!</definedName>
    <definedName name="PL11_1" localSheetId="2">#REF!</definedName>
    <definedName name="PL11_1" localSheetId="0">#REF!</definedName>
    <definedName name="PL11_1" localSheetId="1">#REF!</definedName>
    <definedName name="PL11_1" localSheetId="3">#REF!</definedName>
    <definedName name="PL11_2" localSheetId="2">#REF!</definedName>
    <definedName name="PL11_2" localSheetId="0">#REF!</definedName>
    <definedName name="PL11_2" localSheetId="1">#REF!</definedName>
    <definedName name="PL11_2" localSheetId="3">#REF!</definedName>
    <definedName name="PL11_3" localSheetId="2">#REF!</definedName>
    <definedName name="PL11_3" localSheetId="0">#REF!</definedName>
    <definedName name="PL11_3" localSheetId="1">#REF!</definedName>
    <definedName name="PL11_3" localSheetId="3">#REF!</definedName>
    <definedName name="PL11_4" localSheetId="2">#REF!</definedName>
    <definedName name="PL11_4" localSheetId="0">#REF!</definedName>
    <definedName name="PL11_4" localSheetId="1">#REF!</definedName>
    <definedName name="PL11_4" localSheetId="3">#REF!</definedName>
    <definedName name="PL15_1" localSheetId="2">#REF!</definedName>
    <definedName name="PL15_1" localSheetId="0">#REF!</definedName>
    <definedName name="PL15_1" localSheetId="1">#REF!</definedName>
    <definedName name="PL15_1" localSheetId="3">#REF!</definedName>
    <definedName name="PL15_2" localSheetId="2">#REF!</definedName>
    <definedName name="PL15_2" localSheetId="0">#REF!</definedName>
    <definedName name="PL15_2" localSheetId="1">#REF!</definedName>
    <definedName name="PL15_2" localSheetId="3">#REF!</definedName>
    <definedName name="PL15_3" localSheetId="2">#REF!</definedName>
    <definedName name="PL15_3" localSheetId="0">#REF!</definedName>
    <definedName name="PL15_3" localSheetId="1">#REF!</definedName>
    <definedName name="PL15_3" localSheetId="3">#REF!</definedName>
    <definedName name="PL16_1" localSheetId="2">#REF!</definedName>
    <definedName name="PL16_1" localSheetId="0">#REF!</definedName>
    <definedName name="PL16_1" localSheetId="1">#REF!</definedName>
    <definedName name="PL16_1" localSheetId="3">#REF!</definedName>
    <definedName name="PL16_2" localSheetId="2">#REF!</definedName>
    <definedName name="PL16_2" localSheetId="0">#REF!</definedName>
    <definedName name="PL16_2" localSheetId="1">#REF!</definedName>
    <definedName name="PL16_2" localSheetId="3">#REF!</definedName>
    <definedName name="PL17_1" localSheetId="2">#REF!</definedName>
    <definedName name="PL17_1" localSheetId="0">#REF!</definedName>
    <definedName name="PL17_1" localSheetId="1">#REF!</definedName>
    <definedName name="PL17_1" localSheetId="3">#REF!</definedName>
    <definedName name="PL17_2" localSheetId="2">#REF!</definedName>
    <definedName name="PL17_2" localSheetId="0">#REF!</definedName>
    <definedName name="PL17_2" localSheetId="1">#REF!</definedName>
    <definedName name="PL17_2" localSheetId="3">#REF!</definedName>
    <definedName name="PL17_3" localSheetId="2">#REF!</definedName>
    <definedName name="PL17_3" localSheetId="0">#REF!</definedName>
    <definedName name="PL17_3" localSheetId="1">#REF!</definedName>
    <definedName name="PL17_3" localSheetId="3">#REF!</definedName>
    <definedName name="PL2_1" localSheetId="2">#REF!</definedName>
    <definedName name="PL2_1" localSheetId="0">#REF!</definedName>
    <definedName name="PL2_1" localSheetId="1">#REF!</definedName>
    <definedName name="PL2_1" localSheetId="3">#REF!</definedName>
    <definedName name="PL2_2" localSheetId="2">#REF!</definedName>
    <definedName name="PL2_2" localSheetId="0">#REF!</definedName>
    <definedName name="PL2_2" localSheetId="1">#REF!</definedName>
    <definedName name="PL2_2" localSheetId="3">#REF!</definedName>
    <definedName name="PL2_3" localSheetId="2">#REF!</definedName>
    <definedName name="PL2_3" localSheetId="0">#REF!</definedName>
    <definedName name="PL2_3" localSheetId="1">#REF!</definedName>
    <definedName name="PL2_3" localSheetId="3">#REF!</definedName>
    <definedName name="PL20_1" localSheetId="2">#REF!</definedName>
    <definedName name="PL20_1" localSheetId="0">#REF!</definedName>
    <definedName name="PL20_1" localSheetId="1">#REF!</definedName>
    <definedName name="PL20_1" localSheetId="3">#REF!</definedName>
    <definedName name="PL20_2" localSheetId="2">#REF!</definedName>
    <definedName name="PL20_2" localSheetId="0">#REF!</definedName>
    <definedName name="PL20_2" localSheetId="1">#REF!</definedName>
    <definedName name="PL20_2" localSheetId="3">#REF!</definedName>
    <definedName name="PL20_3" localSheetId="2">#REF!</definedName>
    <definedName name="PL20_3" localSheetId="0">#REF!</definedName>
    <definedName name="PL20_3" localSheetId="1">#REF!</definedName>
    <definedName name="PL20_3" localSheetId="3">#REF!</definedName>
    <definedName name="PL20_4" localSheetId="2">#REF!</definedName>
    <definedName name="PL20_4" localSheetId="0">#REF!</definedName>
    <definedName name="PL20_4" localSheetId="1">#REF!</definedName>
    <definedName name="PL20_4" localSheetId="3">#REF!</definedName>
    <definedName name="PL20_5" localSheetId="2">#REF!</definedName>
    <definedName name="PL20_5" localSheetId="0">#REF!</definedName>
    <definedName name="PL20_5" localSheetId="1">#REF!</definedName>
    <definedName name="PL20_5" localSheetId="3">#REF!</definedName>
    <definedName name="PL20_6" localSheetId="2">#REF!</definedName>
    <definedName name="PL20_6" localSheetId="0">#REF!</definedName>
    <definedName name="PL20_6" localSheetId="1">#REF!</definedName>
    <definedName name="PL20_6" localSheetId="3">#REF!</definedName>
    <definedName name="PL21_1" localSheetId="2">#REF!</definedName>
    <definedName name="PL21_1" localSheetId="0">#REF!</definedName>
    <definedName name="PL21_1" localSheetId="1">#REF!</definedName>
    <definedName name="PL21_1" localSheetId="3">#REF!</definedName>
    <definedName name="PL21_2" localSheetId="2">#REF!</definedName>
    <definedName name="PL21_2" localSheetId="0">#REF!</definedName>
    <definedName name="PL21_2" localSheetId="1">#REF!</definedName>
    <definedName name="PL21_2" localSheetId="3">#REF!</definedName>
    <definedName name="PL3_1" localSheetId="2">#REF!</definedName>
    <definedName name="PL3_1" localSheetId="0">#REF!</definedName>
    <definedName name="PL3_1" localSheetId="1">#REF!</definedName>
    <definedName name="PL3_1" localSheetId="3">#REF!</definedName>
    <definedName name="PL3_2" localSheetId="2">#REF!</definedName>
    <definedName name="PL3_2" localSheetId="0">#REF!</definedName>
    <definedName name="PL3_2" localSheetId="1">#REF!</definedName>
    <definedName name="PL3_2" localSheetId="3">#REF!</definedName>
    <definedName name="PL3_3" localSheetId="2">#REF!</definedName>
    <definedName name="PL3_3" localSheetId="0">#REF!</definedName>
    <definedName name="PL3_3" localSheetId="1">#REF!</definedName>
    <definedName name="PL3_3" localSheetId="3">#REF!</definedName>
    <definedName name="PL3_4" localSheetId="2">#REF!</definedName>
    <definedName name="PL3_4" localSheetId="0">#REF!</definedName>
    <definedName name="PL3_4" localSheetId="1">#REF!</definedName>
    <definedName name="PL3_4" localSheetId="3">#REF!</definedName>
    <definedName name="PL3_5" localSheetId="2">#REF!</definedName>
    <definedName name="PL3_5" localSheetId="0">#REF!</definedName>
    <definedName name="PL3_5" localSheetId="1">#REF!</definedName>
    <definedName name="PL3_5" localSheetId="3">#REF!</definedName>
    <definedName name="PL3_6" localSheetId="2">#REF!</definedName>
    <definedName name="PL3_6" localSheetId="0">#REF!</definedName>
    <definedName name="PL3_6" localSheetId="1">#REF!</definedName>
    <definedName name="PL3_6" localSheetId="3">#REF!</definedName>
    <definedName name="PL43_1_A" localSheetId="2">#REF!</definedName>
    <definedName name="PL43_1_A" localSheetId="0">#REF!</definedName>
    <definedName name="PL43_1_A" localSheetId="1">#REF!</definedName>
    <definedName name="PL43_1_A" localSheetId="3">#REF!</definedName>
    <definedName name="PL43_1_B" localSheetId="2">#REF!</definedName>
    <definedName name="PL43_1_B" localSheetId="0">#REF!</definedName>
    <definedName name="PL43_1_B" localSheetId="1">#REF!</definedName>
    <definedName name="PL43_1_B" localSheetId="3">#REF!</definedName>
    <definedName name="PL43_2" localSheetId="2">#REF!</definedName>
    <definedName name="PL43_2" localSheetId="0">#REF!</definedName>
    <definedName name="PL43_2" localSheetId="1">#REF!</definedName>
    <definedName name="PL43_2" localSheetId="3">#REF!</definedName>
    <definedName name="PL44_1_A" localSheetId="2">#REF!</definedName>
    <definedName name="PL44_1_A" localSheetId="0">#REF!</definedName>
    <definedName name="PL44_1_A" localSheetId="1">#REF!</definedName>
    <definedName name="PL44_1_A" localSheetId="3">#REF!</definedName>
    <definedName name="PL44_1_B" localSheetId="2">#REF!</definedName>
    <definedName name="PL44_1_B" localSheetId="0">#REF!</definedName>
    <definedName name="PL44_1_B" localSheetId="1">#REF!</definedName>
    <definedName name="PL44_1_B" localSheetId="3">#REF!</definedName>
    <definedName name="PL44_2" localSheetId="2">#REF!</definedName>
    <definedName name="PL44_2" localSheetId="0">#REF!</definedName>
    <definedName name="PL44_2" localSheetId="1">#REF!</definedName>
    <definedName name="PL44_2" localSheetId="3">#REF!</definedName>
    <definedName name="PL45_A" localSheetId="2">#REF!</definedName>
    <definedName name="PL45_A" localSheetId="0">#REF!</definedName>
    <definedName name="PL45_A" localSheetId="1">#REF!</definedName>
    <definedName name="PL45_A" localSheetId="3">#REF!</definedName>
    <definedName name="PL45_B" localSheetId="2">#REF!</definedName>
    <definedName name="PL45_B" localSheetId="0">#REF!</definedName>
    <definedName name="PL45_B" localSheetId="1">#REF!</definedName>
    <definedName name="PL45_B" localSheetId="3">#REF!</definedName>
    <definedName name="PL50_1" localSheetId="2">#REF!</definedName>
    <definedName name="PL50_1" localSheetId="0">#REF!</definedName>
    <definedName name="PL50_1" localSheetId="1">#REF!</definedName>
    <definedName name="PL50_1" localSheetId="3">#REF!</definedName>
    <definedName name="PL50_2" localSheetId="2">#REF!</definedName>
    <definedName name="PL50_2" localSheetId="0">#REF!</definedName>
    <definedName name="PL50_2" localSheetId="1">#REF!</definedName>
    <definedName name="PL50_2" localSheetId="3">#REF!</definedName>
    <definedName name="PL50_3" localSheetId="2">#REF!</definedName>
    <definedName name="PL50_3" localSheetId="0">#REF!</definedName>
    <definedName name="PL50_3" localSheetId="1">#REF!</definedName>
    <definedName name="PL50_3" localSheetId="3">#REF!</definedName>
    <definedName name="PL51_1" localSheetId="2">#REF!</definedName>
    <definedName name="PL51_1" localSheetId="0">#REF!</definedName>
    <definedName name="PL51_1" localSheetId="1">#REF!</definedName>
    <definedName name="PL51_1" localSheetId="3">#REF!</definedName>
    <definedName name="PL51_2" localSheetId="2">#REF!</definedName>
    <definedName name="PL51_2" localSheetId="0">#REF!</definedName>
    <definedName name="PL51_2" localSheetId="1">#REF!</definedName>
    <definedName name="PL51_2" localSheetId="3">#REF!</definedName>
    <definedName name="PL51_3" localSheetId="2">#REF!</definedName>
    <definedName name="PL51_3" localSheetId="0">#REF!</definedName>
    <definedName name="PL51_3" localSheetId="1">#REF!</definedName>
    <definedName name="PL51_3" localSheetId="3">#REF!</definedName>
    <definedName name="PL53_A" localSheetId="2">#REF!</definedName>
    <definedName name="PL53_A" localSheetId="0">#REF!</definedName>
    <definedName name="PL53_A" localSheetId="1">#REF!</definedName>
    <definedName name="PL53_A" localSheetId="3">#REF!</definedName>
    <definedName name="PL53_B" localSheetId="2">#REF!</definedName>
    <definedName name="PL53_B" localSheetId="0">#REF!</definedName>
    <definedName name="PL53_B" localSheetId="1">#REF!</definedName>
    <definedName name="PL53_B" localSheetId="3">#REF!</definedName>
    <definedName name="PN1_A" localSheetId="2">#REF!</definedName>
    <definedName name="PN1_A" localSheetId="0">#REF!</definedName>
    <definedName name="PN1_A" localSheetId="1">#REF!</definedName>
    <definedName name="PN1_A" localSheetId="3">#REF!</definedName>
    <definedName name="PN1_B" localSheetId="2">#REF!</definedName>
    <definedName name="PN1_B" localSheetId="0">#REF!</definedName>
    <definedName name="PN1_B" localSheetId="1">#REF!</definedName>
    <definedName name="PN1_B" localSheetId="3">#REF!</definedName>
    <definedName name="PN1_C" localSheetId="2">#REF!</definedName>
    <definedName name="PN1_C" localSheetId="0">#REF!</definedName>
    <definedName name="PN1_C" localSheetId="1">#REF!</definedName>
    <definedName name="PN1_C" localSheetId="3">#REF!</definedName>
    <definedName name="PN2_A" localSheetId="2">#REF!</definedName>
    <definedName name="PN2_A" localSheetId="0">#REF!</definedName>
    <definedName name="PN2_A" localSheetId="1">#REF!</definedName>
    <definedName name="PN2_A" localSheetId="3">#REF!</definedName>
    <definedName name="PN2_B" localSheetId="2">#REF!</definedName>
    <definedName name="PN2_B" localSheetId="0">#REF!</definedName>
    <definedName name="PN2_B" localSheetId="1">#REF!</definedName>
    <definedName name="PN2_B" localSheetId="3">#REF!</definedName>
    <definedName name="_xlnm.Print_Area" localSheetId="2">'様式15-E1_人員・投資額に関する情報'!$A$1:$Z$75</definedName>
    <definedName name="_xlnm.Print_Area" localSheetId="0">'様式15-E1_旅客数・貨物取扱量・連結損益計算書'!$A$1:$AC$101</definedName>
    <definedName name="_xlnm.Print_Area" localSheetId="1">'様式15-E1_連結CF計算書・連結貸借対照表'!$A$1:$AC$64</definedName>
    <definedName name="_xlnm.Print_Area" localSheetId="3">'様式15-E2_特別支援の対象とする更新投資に関する提案'!$A$1:$AB$63</definedName>
    <definedName name="Project" localSheetId="2">'[2]Set-up'!#REF!</definedName>
    <definedName name="Project" localSheetId="0">'[2]Set-up'!#REF!</definedName>
    <definedName name="Project" localSheetId="1">'[2]Set-up'!#REF!</definedName>
    <definedName name="Project" localSheetId="3">'[2]Set-up'!#REF!</definedName>
    <definedName name="PYME" localSheetId="2">#REF!</definedName>
    <definedName name="PYME" localSheetId="0">#REF!</definedName>
    <definedName name="PYME" localSheetId="1">#REF!</definedName>
    <definedName name="PYME" localSheetId="3">#REF!</definedName>
    <definedName name="rngDvalBFP" localSheetId="2">#REF!</definedName>
    <definedName name="rngDvalBFP" localSheetId="0">#REF!</definedName>
    <definedName name="rngDvalBFP" localSheetId="1">#REF!</definedName>
    <definedName name="rngDvalBFP" localSheetId="3">#REF!</definedName>
    <definedName name="rngDvalCurrency" localSheetId="2">#REF!</definedName>
    <definedName name="rngDvalCurrency" localSheetId="0">#REF!</definedName>
    <definedName name="rngDvalCurrency" localSheetId="1">#REF!</definedName>
    <definedName name="rngDvalCurrency" localSheetId="3">#REF!</definedName>
    <definedName name="rngDvalCY" localSheetId="2">#REF!</definedName>
    <definedName name="rngDvalCY" localSheetId="0">#REF!</definedName>
    <definedName name="rngDvalCY" localSheetId="1">#REF!</definedName>
    <definedName name="rngDvalCY" localSheetId="3">#REF!</definedName>
    <definedName name="rngDvalDenomination" localSheetId="2">#REF!</definedName>
    <definedName name="rngDvalDenomination" localSheetId="0">#REF!</definedName>
    <definedName name="rngDvalDenomination" localSheetId="1">#REF!</definedName>
    <definedName name="rngDvalDenomination" localSheetId="3">#REF!</definedName>
    <definedName name="rngDvalMonths" localSheetId="2">#REF!</definedName>
    <definedName name="rngDvalMonths" localSheetId="0">#REF!</definedName>
    <definedName name="rngDvalMonths" localSheetId="1">#REF!</definedName>
    <definedName name="rngDvalMonths" localSheetId="3">#REF!</definedName>
    <definedName name="rngDvalTimeline" localSheetId="2">#REF!</definedName>
    <definedName name="rngDvalTimeline" localSheetId="0">#REF!</definedName>
    <definedName name="rngDvalTimeline" localSheetId="1">#REF!</definedName>
    <definedName name="rngDvalTimeline" localSheetId="3">#REF!</definedName>
    <definedName name="rngDvalYTDNotation1" localSheetId="2">#REF!</definedName>
    <definedName name="rngDvalYTDNotation1" localSheetId="0">#REF!</definedName>
    <definedName name="rngDvalYTDNotation1" localSheetId="1">#REF!</definedName>
    <definedName name="rngDvalYTDNotation1" localSheetId="3">#REF!</definedName>
    <definedName name="rngDvalYTDNotation2" localSheetId="2">#REF!</definedName>
    <definedName name="rngDvalYTDNotation2" localSheetId="0">#REF!</definedName>
    <definedName name="rngDvalYTDNotation2" localSheetId="1">#REF!</definedName>
    <definedName name="rngDvalYTDNotation2" localSheetId="3">#REF!</definedName>
    <definedName name="rngSelCurrency" localSheetId="2">#REF!</definedName>
    <definedName name="rngSelCurrency" localSheetId="0">#REF!</definedName>
    <definedName name="rngSelCurrency" localSheetId="1">#REF!</definedName>
    <definedName name="rngSelCurrency" localSheetId="3">#REF!</definedName>
    <definedName name="rngSelCY">[3]sysWorkbook!$C$15</definedName>
    <definedName name="rngSelCYNotation">[3]sysWorkbook!$I$15</definedName>
    <definedName name="rngSelDecimal" localSheetId="2">'[2]Set-up'!#REF!</definedName>
    <definedName name="rngSelDecimal" localSheetId="0">'[2]Set-up'!#REF!</definedName>
    <definedName name="rngSelDecimal" localSheetId="1">'[2]Set-up'!#REF!</definedName>
    <definedName name="rngSelDecimal" localSheetId="3">'[2]Set-up'!#REF!</definedName>
    <definedName name="rngSelDenom" localSheetId="2">'[2]Set-up'!#REF!</definedName>
    <definedName name="rngSelDenom" localSheetId="0">'[2]Set-up'!#REF!</definedName>
    <definedName name="rngSelDenom" localSheetId="1">'[2]Set-up'!#REF!</definedName>
    <definedName name="rngSelDenom" localSheetId="3">'[2]Set-up'!#REF!</definedName>
    <definedName name="rngSelHY">[3]sysWorkbook!$E$15</definedName>
    <definedName name="rngSelLastAM">[3]sysWorkbook!$O$15</definedName>
    <definedName name="rngSelProjName">[3]sysWorkbook!$A$15</definedName>
    <definedName name="rngSelPY">[3]sysWorkbook!$G$15</definedName>
    <definedName name="rngSelPYNotation">[3]sysWorkbook!$K$15</definedName>
    <definedName name="rngSelYE">[3]sysWorkbook!$M$15</definedName>
    <definedName name="tolerance">[4]Check!$F$15</definedName>
    <definedName name="WC3_A" localSheetId="2">#REF!</definedName>
    <definedName name="WC3_A" localSheetId="0">#REF!</definedName>
    <definedName name="WC3_A" localSheetId="1">#REF!</definedName>
    <definedName name="WC3_A" localSheetId="3">#REF!</definedName>
    <definedName name="WC3_B" localSheetId="2">#REF!</definedName>
    <definedName name="WC3_B" localSheetId="0">#REF!</definedName>
    <definedName name="WC3_B" localSheetId="1">#REF!</definedName>
    <definedName name="WC3_B" localSheetId="3">#REF!</definedName>
    <definedName name="WC3_C" localSheetId="2">#REF!</definedName>
    <definedName name="WC3_C" localSheetId="0">#REF!</definedName>
    <definedName name="WC3_C" localSheetId="1">#REF!</definedName>
    <definedName name="WC3_C" localSheetId="3">#REF!</definedName>
    <definedName name="WC3_D" localSheetId="2">#REF!</definedName>
    <definedName name="WC3_D" localSheetId="0">#REF!</definedName>
    <definedName name="WC3_D" localSheetId="1">#REF!</definedName>
    <definedName name="WC3_D" localSheetId="3">#REF!</definedName>
    <definedName name="WC3_E" localSheetId="2">#REF!</definedName>
    <definedName name="WC3_E" localSheetId="0">#REF!</definedName>
    <definedName name="WC3_E" localSheetId="1">#REF!</definedName>
    <definedName name="WC3_E" localSheetId="3">#REF!</definedName>
    <definedName name="WC4_1" localSheetId="2">#REF!</definedName>
    <definedName name="WC4_1" localSheetId="0">#REF!</definedName>
    <definedName name="WC4_1" localSheetId="1">#REF!</definedName>
    <definedName name="WC4_1" localSheetId="3">#REF!</definedName>
    <definedName name="WC4_2" localSheetId="2">#REF!</definedName>
    <definedName name="WC4_2" localSheetId="0">#REF!</definedName>
    <definedName name="WC4_2" localSheetId="1">#REF!</definedName>
    <definedName name="WC4_2" localSheetId="3">#REF!</definedName>
    <definedName name="WC4_3" localSheetId="2">#REF!</definedName>
    <definedName name="WC4_3" localSheetId="0">#REF!</definedName>
    <definedName name="WC4_3" localSheetId="1">#REF!</definedName>
    <definedName name="WC4_3" localSheetId="3">#REF!</definedName>
    <definedName name="WC4_4" localSheetId="2">#REF!</definedName>
    <definedName name="WC4_4" localSheetId="0">#REF!</definedName>
    <definedName name="WC4_4" localSheetId="1">#REF!</definedName>
    <definedName name="WC4_4" localSheetId="3">#REF!</definedName>
    <definedName name="WC4_5" localSheetId="2">#REF!</definedName>
    <definedName name="WC4_5" localSheetId="0">#REF!</definedName>
    <definedName name="WC4_5" localSheetId="1">#REF!</definedName>
    <definedName name="WC4_5" localSheetId="3">#REF!</definedName>
    <definedName name="WC4_6" localSheetId="2">#REF!</definedName>
    <definedName name="WC4_6" localSheetId="0">#REF!</definedName>
    <definedName name="WC4_6" localSheetId="1">#REF!</definedName>
    <definedName name="WC4_6" localSheetId="3">#REF!</definedName>
    <definedName name="WC4_7" localSheetId="2">#REF!</definedName>
    <definedName name="WC4_7" localSheetId="0">#REF!</definedName>
    <definedName name="WC4_7" localSheetId="1">#REF!</definedName>
    <definedName name="WC4_7" localSheetId="3">#REF!</definedName>
    <definedName name="Year00" localSheetId="2">#REF!</definedName>
    <definedName name="Year00" localSheetId="0">#REF!</definedName>
    <definedName name="Year00" localSheetId="1">#REF!</definedName>
    <definedName name="Year00" localSheetId="3">#REF!</definedName>
    <definedName name="Year1" localSheetId="2">#REF!</definedName>
    <definedName name="Year1" localSheetId="0">#REF!</definedName>
    <definedName name="Year1" localSheetId="1">#REF!</definedName>
    <definedName name="Year1" localSheetId="3">#REF!</definedName>
    <definedName name="Year10" localSheetId="2">#REF!</definedName>
    <definedName name="Year10" localSheetId="0">#REF!</definedName>
    <definedName name="Year10" localSheetId="1">#REF!</definedName>
    <definedName name="Year10" localSheetId="3">#REF!</definedName>
    <definedName name="Year11" localSheetId="2">#REF!</definedName>
    <definedName name="Year11" localSheetId="0">#REF!</definedName>
    <definedName name="Year11" localSheetId="1">#REF!</definedName>
    <definedName name="Year11" localSheetId="3">#REF!</definedName>
    <definedName name="Year2" localSheetId="2">#REF!</definedName>
    <definedName name="Year2" localSheetId="0">#REF!</definedName>
    <definedName name="Year2" localSheetId="1">#REF!</definedName>
    <definedName name="Year2" localSheetId="3">#REF!</definedName>
    <definedName name="Year3" localSheetId="2">#REF!</definedName>
    <definedName name="Year3" localSheetId="0">#REF!</definedName>
    <definedName name="Year3" localSheetId="1">#REF!</definedName>
    <definedName name="Year3" localSheetId="3">#REF!</definedName>
    <definedName name="Year4" localSheetId="2">#REF!</definedName>
    <definedName name="Year4" localSheetId="0">#REF!</definedName>
    <definedName name="Year4" localSheetId="1">#REF!</definedName>
    <definedName name="Year4" localSheetId="3">#REF!</definedName>
    <definedName name="Year5" localSheetId="2">#REF!</definedName>
    <definedName name="Year5" localSheetId="0">#REF!</definedName>
    <definedName name="Year5" localSheetId="1">#REF!</definedName>
    <definedName name="Year5" localSheetId="3">#REF!</definedName>
    <definedName name="Year6" localSheetId="2">#REF!</definedName>
    <definedName name="Year6" localSheetId="0">#REF!</definedName>
    <definedName name="Year6" localSheetId="1">#REF!</definedName>
    <definedName name="Year6" localSheetId="3">#REF!</definedName>
    <definedName name="Year7" localSheetId="2">#REF!</definedName>
    <definedName name="Year7" localSheetId="0">#REF!</definedName>
    <definedName name="Year7" localSheetId="1">#REF!</definedName>
    <definedName name="Year7" localSheetId="3">#REF!</definedName>
    <definedName name="Year8" localSheetId="2">#REF!</definedName>
    <definedName name="Year8" localSheetId="0">#REF!</definedName>
    <definedName name="Year8" localSheetId="1">#REF!</definedName>
    <definedName name="Year8" localSheetId="3">#REF!</definedName>
    <definedName name="Year9" localSheetId="2">#REF!</definedName>
    <definedName name="Year9" localSheetId="0">#REF!</definedName>
    <definedName name="Year9" localSheetId="1">#REF!</definedName>
    <definedName name="Year9" localSheetId="3">#REF!</definedName>
    <definedName name="YECY" localSheetId="2">'[2]Set-up'!#REF!</definedName>
    <definedName name="YECY" localSheetId="0">'[2]Set-up'!#REF!</definedName>
    <definedName name="YECY" localSheetId="1">'[2]Set-up'!#REF!</definedName>
    <definedName name="YECY" localSheetId="3">'[2]Set-up'!#REF!</definedName>
    <definedName name="YTD1" localSheetId="2">#REF!</definedName>
    <definedName name="YTD1" localSheetId="0">#REF!</definedName>
    <definedName name="YTD1" localSheetId="1">#REF!</definedName>
    <definedName name="YTD1" localSheetId="3">#REF!</definedName>
    <definedName name="YTD2" localSheetId="2">#REF!</definedName>
    <definedName name="YTD2" localSheetId="0">#REF!</definedName>
    <definedName name="YTD2" localSheetId="1">#REF!</definedName>
    <definedName name="YTD2" localSheetId="3">#REF!</definedName>
    <definedName name="YTG1" localSheetId="2">#REF!</definedName>
    <definedName name="YTG1" localSheetId="0">#REF!</definedName>
    <definedName name="YTG1" localSheetId="1">#REF!</definedName>
    <definedName name="YTG1" localSheetId="3">#REF!</definedName>
    <definedName name="YTG2" localSheetId="2">#REF!</definedName>
    <definedName name="YTG2" localSheetId="0">#REF!</definedName>
    <definedName name="YTG2" localSheetId="1">#REF!</definedName>
    <definedName name="YTG2" localSheetId="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7" l="1"/>
  <c r="G48" i="10"/>
  <c r="AC29" i="7"/>
  <c r="AC28" i="7"/>
  <c r="AC27" i="7"/>
  <c r="AC26" i="7"/>
  <c r="AC25" i="7"/>
  <c r="AC22" i="7"/>
  <c r="AC21" i="7"/>
  <c r="AC20" i="7"/>
  <c r="AC19" i="7"/>
  <c r="AC18" i="7"/>
  <c r="AC15" i="7"/>
  <c r="AC14" i="7"/>
  <c r="AC13" i="7"/>
  <c r="AC12" i="7"/>
  <c r="AC11" i="7"/>
  <c r="AC10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56" i="7"/>
  <c r="F51" i="7"/>
  <c r="F57" i="7" s="1"/>
  <c r="F47" i="7"/>
  <c r="F24" i="7"/>
  <c r="F17" i="7"/>
  <c r="F9" i="7"/>
  <c r="AC92" i="6"/>
  <c r="AC91" i="6"/>
  <c r="AC87" i="6"/>
  <c r="AC86" i="6"/>
  <c r="AC83" i="6"/>
  <c r="AC82" i="6"/>
  <c r="AC74" i="6"/>
  <c r="AC73" i="6"/>
  <c r="AC72" i="6"/>
  <c r="AC71" i="6"/>
  <c r="AC70" i="6"/>
  <c r="AC69" i="6"/>
  <c r="AC68" i="6"/>
  <c r="AC66" i="6"/>
  <c r="AC64" i="6"/>
  <c r="AC63" i="6"/>
  <c r="AC62" i="6"/>
  <c r="AC61" i="6"/>
  <c r="AC60" i="6"/>
  <c r="AC59" i="6"/>
  <c r="AC57" i="6"/>
  <c r="AC53" i="6"/>
  <c r="AC52" i="6"/>
  <c r="AC51" i="6"/>
  <c r="AC50" i="6"/>
  <c r="AC49" i="6"/>
  <c r="AC48" i="6"/>
  <c r="AC47" i="6"/>
  <c r="AC45" i="6"/>
  <c r="AC44" i="6"/>
  <c r="AC43" i="6"/>
  <c r="AC42" i="6"/>
  <c r="AC41" i="6"/>
  <c r="AC40" i="6"/>
  <c r="AC39" i="6"/>
  <c r="AC38" i="6"/>
  <c r="AC37" i="6"/>
  <c r="AC36" i="6"/>
  <c r="AC34" i="6"/>
  <c r="AC33" i="6"/>
  <c r="AC32" i="6"/>
  <c r="AC30" i="6"/>
  <c r="AC29" i="6"/>
  <c r="AC28" i="6"/>
  <c r="AC27" i="6"/>
  <c r="F85" i="6"/>
  <c r="F81" i="6"/>
  <c r="F79" i="6"/>
  <c r="F67" i="6"/>
  <c r="F65" i="6"/>
  <c r="F58" i="6"/>
  <c r="F56" i="6"/>
  <c r="F46" i="6"/>
  <c r="F35" i="6"/>
  <c r="F31" i="6"/>
  <c r="F26" i="6"/>
  <c r="F25" i="6" s="1"/>
  <c r="X34" i="11"/>
  <c r="K27" i="11"/>
  <c r="H27" i="11"/>
  <c r="AB40" i="11"/>
  <c r="AB39" i="11"/>
  <c r="AB37" i="11"/>
  <c r="AB36" i="11"/>
  <c r="AB33" i="11"/>
  <c r="AB32" i="11"/>
  <c r="AB30" i="11"/>
  <c r="AB29" i="11"/>
  <c r="AB24" i="11"/>
  <c r="AB23" i="11"/>
  <c r="AB21" i="11"/>
  <c r="AB20" i="11"/>
  <c r="AB18" i="11"/>
  <c r="AB17" i="11"/>
  <c r="AB15" i="11"/>
  <c r="AB14" i="11"/>
  <c r="AB12" i="11"/>
  <c r="AB11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4" i="11"/>
  <c r="G43" i="11"/>
  <c r="Z38" i="11"/>
  <c r="Y38" i="11"/>
  <c r="X38" i="11"/>
  <c r="W38" i="11"/>
  <c r="V38" i="11"/>
  <c r="U38" i="11"/>
  <c r="T38" i="11"/>
  <c r="T34" i="11" s="1"/>
  <c r="S38" i="11"/>
  <c r="S34" i="11" s="1"/>
  <c r="R38" i="11"/>
  <c r="R34" i="11" s="1"/>
  <c r="Q38" i="11"/>
  <c r="Q34" i="11" s="1"/>
  <c r="P38" i="11"/>
  <c r="O38" i="11"/>
  <c r="N38" i="11"/>
  <c r="M38" i="11"/>
  <c r="L38" i="11"/>
  <c r="K38" i="11"/>
  <c r="J38" i="11"/>
  <c r="I38" i="11"/>
  <c r="H38" i="11"/>
  <c r="H34" i="11" s="1"/>
  <c r="G38" i="11"/>
  <c r="G34" i="11" s="1"/>
  <c r="Z35" i="11"/>
  <c r="Y35" i="11"/>
  <c r="X35" i="11"/>
  <c r="W35" i="11"/>
  <c r="W34" i="11" s="1"/>
  <c r="V35" i="11"/>
  <c r="V34" i="11" s="1"/>
  <c r="U35" i="11"/>
  <c r="T35" i="11"/>
  <c r="S35" i="11"/>
  <c r="R35" i="11"/>
  <c r="Q35" i="11"/>
  <c r="P35" i="11"/>
  <c r="P34" i="11" s="1"/>
  <c r="O35" i="11"/>
  <c r="O34" i="11" s="1"/>
  <c r="N35" i="11"/>
  <c r="M35" i="11"/>
  <c r="L35" i="11"/>
  <c r="L34" i="11" s="1"/>
  <c r="K35" i="11"/>
  <c r="K34" i="11" s="1"/>
  <c r="J35" i="11"/>
  <c r="J34" i="11" s="1"/>
  <c r="I35" i="11"/>
  <c r="H35" i="11"/>
  <c r="G35" i="11"/>
  <c r="Z31" i="11"/>
  <c r="Y31" i="11"/>
  <c r="X31" i="11"/>
  <c r="W31" i="11"/>
  <c r="W27" i="11" s="1"/>
  <c r="V31" i="11"/>
  <c r="U31" i="11"/>
  <c r="U27" i="11" s="1"/>
  <c r="T31" i="11"/>
  <c r="T27" i="11" s="1"/>
  <c r="S31" i="11"/>
  <c r="R31" i="11"/>
  <c r="Q31" i="11"/>
  <c r="P31" i="11"/>
  <c r="O31" i="11"/>
  <c r="N31" i="11"/>
  <c r="M31" i="11"/>
  <c r="L31" i="11"/>
  <c r="K31" i="11"/>
  <c r="J31" i="11"/>
  <c r="I31" i="11"/>
  <c r="I27" i="11" s="1"/>
  <c r="H31" i="11"/>
  <c r="Z28" i="11"/>
  <c r="Z27" i="11" s="1"/>
  <c r="Y28" i="11"/>
  <c r="Y27" i="11" s="1"/>
  <c r="X28" i="11"/>
  <c r="X27" i="11" s="1"/>
  <c r="W28" i="11"/>
  <c r="V28" i="11"/>
  <c r="U28" i="11"/>
  <c r="T28" i="11"/>
  <c r="S28" i="11"/>
  <c r="R28" i="11"/>
  <c r="Q28" i="11"/>
  <c r="P28" i="11"/>
  <c r="P27" i="11" s="1"/>
  <c r="O28" i="11"/>
  <c r="O27" i="11" s="1"/>
  <c r="N28" i="11"/>
  <c r="N27" i="11" s="1"/>
  <c r="M28" i="11"/>
  <c r="M27" i="11" s="1"/>
  <c r="L28" i="11"/>
  <c r="L27" i="11" s="1"/>
  <c r="K28" i="11"/>
  <c r="J28" i="11"/>
  <c r="I28" i="11"/>
  <c r="H28" i="11"/>
  <c r="G31" i="11"/>
  <c r="G28" i="11"/>
  <c r="G27" i="11" s="1"/>
  <c r="G13" i="11"/>
  <c r="G10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9" i="10"/>
  <c r="G36" i="10"/>
  <c r="G43" i="10" s="1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G67" i="6"/>
  <c r="AA67" i="6"/>
  <c r="AA65" i="6" s="1"/>
  <c r="Z67" i="6"/>
  <c r="Z65" i="6" s="1"/>
  <c r="Y67" i="6"/>
  <c r="Y65" i="6" s="1"/>
  <c r="X67" i="6"/>
  <c r="X65" i="6" s="1"/>
  <c r="W67" i="6"/>
  <c r="W65" i="6" s="1"/>
  <c r="V67" i="6"/>
  <c r="V65" i="6" s="1"/>
  <c r="U67" i="6"/>
  <c r="U65" i="6" s="1"/>
  <c r="T67" i="6"/>
  <c r="T65" i="6" s="1"/>
  <c r="S67" i="6"/>
  <c r="S65" i="6" s="1"/>
  <c r="R67" i="6"/>
  <c r="R65" i="6" s="1"/>
  <c r="Q67" i="6"/>
  <c r="Q65" i="6" s="1"/>
  <c r="P67" i="6"/>
  <c r="P65" i="6" s="1"/>
  <c r="O67" i="6"/>
  <c r="O65" i="6" s="1"/>
  <c r="N67" i="6"/>
  <c r="N65" i="6" s="1"/>
  <c r="M67" i="6"/>
  <c r="M65" i="6" s="1"/>
  <c r="L67" i="6"/>
  <c r="L65" i="6" s="1"/>
  <c r="K67" i="6"/>
  <c r="K65" i="6" s="1"/>
  <c r="J67" i="6"/>
  <c r="J65" i="6" s="1"/>
  <c r="I67" i="6"/>
  <c r="I65" i="6" s="1"/>
  <c r="H67" i="6"/>
  <c r="H65" i="6" s="1"/>
  <c r="AA58" i="6"/>
  <c r="AA56" i="6" s="1"/>
  <c r="Z58" i="6"/>
  <c r="Z56" i="6" s="1"/>
  <c r="Y58" i="6"/>
  <c r="Y56" i="6" s="1"/>
  <c r="X58" i="6"/>
  <c r="X56" i="6" s="1"/>
  <c r="W58" i="6"/>
  <c r="W56" i="6" s="1"/>
  <c r="V58" i="6"/>
  <c r="V56" i="6" s="1"/>
  <c r="U58" i="6"/>
  <c r="U56" i="6" s="1"/>
  <c r="T58" i="6"/>
  <c r="T56" i="6" s="1"/>
  <c r="S58" i="6"/>
  <c r="S56" i="6" s="1"/>
  <c r="R58" i="6"/>
  <c r="R56" i="6" s="1"/>
  <c r="Q58" i="6"/>
  <c r="Q56" i="6" s="1"/>
  <c r="P58" i="6"/>
  <c r="P56" i="6" s="1"/>
  <c r="O58" i="6"/>
  <c r="O56" i="6" s="1"/>
  <c r="N58" i="6"/>
  <c r="N56" i="6" s="1"/>
  <c r="M58" i="6"/>
  <c r="M56" i="6" s="1"/>
  <c r="L58" i="6"/>
  <c r="L56" i="6" s="1"/>
  <c r="K58" i="6"/>
  <c r="K56" i="6" s="1"/>
  <c r="J58" i="6"/>
  <c r="J56" i="6" s="1"/>
  <c r="I58" i="6"/>
  <c r="I56" i="6" s="1"/>
  <c r="H58" i="6"/>
  <c r="H56" i="6" s="1"/>
  <c r="G58" i="6"/>
  <c r="G56" i="6" s="1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Y57" i="7"/>
  <c r="X57" i="7"/>
  <c r="G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I34" i="11" l="1"/>
  <c r="U34" i="11"/>
  <c r="Y34" i="11"/>
  <c r="Q27" i="11"/>
  <c r="N34" i="11"/>
  <c r="R27" i="11"/>
  <c r="R26" i="11" s="1"/>
  <c r="S27" i="11"/>
  <c r="S26" i="11" s="1"/>
  <c r="M34" i="11"/>
  <c r="Z34" i="11"/>
  <c r="J27" i="11"/>
  <c r="J26" i="11" s="1"/>
  <c r="V27" i="11"/>
  <c r="V26" i="11" s="1"/>
  <c r="AC17" i="7"/>
  <c r="AC9" i="7"/>
  <c r="AC24" i="7"/>
  <c r="K57" i="7"/>
  <c r="W57" i="7"/>
  <c r="L57" i="7"/>
  <c r="M57" i="7"/>
  <c r="F31" i="7"/>
  <c r="F35" i="7" s="1"/>
  <c r="M78" i="6"/>
  <c r="Y78" i="6"/>
  <c r="AC35" i="6"/>
  <c r="AC85" i="6"/>
  <c r="AC67" i="6"/>
  <c r="AC56" i="6"/>
  <c r="AC79" i="6"/>
  <c r="AC31" i="6"/>
  <c r="AC81" i="6"/>
  <c r="F78" i="6"/>
  <c r="AC46" i="6"/>
  <c r="AC58" i="6"/>
  <c r="AC26" i="6"/>
  <c r="K25" i="6"/>
  <c r="K77" i="6" s="1"/>
  <c r="W25" i="6"/>
  <c r="W77" i="6" s="1"/>
  <c r="F55" i="6"/>
  <c r="L25" i="6"/>
  <c r="X25" i="6"/>
  <c r="X77" i="6" s="1"/>
  <c r="N57" i="7"/>
  <c r="Z57" i="7"/>
  <c r="O57" i="7"/>
  <c r="AA57" i="7"/>
  <c r="P57" i="7"/>
  <c r="Q57" i="7"/>
  <c r="R57" i="7"/>
  <c r="G57" i="7"/>
  <c r="S57" i="7"/>
  <c r="H57" i="7"/>
  <c r="T57" i="7"/>
  <c r="I57" i="7"/>
  <c r="U57" i="7"/>
  <c r="J57" i="7"/>
  <c r="V57" i="7"/>
  <c r="F77" i="6"/>
  <c r="F24" i="6"/>
  <c r="P78" i="6"/>
  <c r="J78" i="6"/>
  <c r="Q78" i="6"/>
  <c r="R78" i="6"/>
  <c r="AB34" i="11"/>
  <c r="AB43" i="11"/>
  <c r="X9" i="11"/>
  <c r="Y9" i="11"/>
  <c r="M9" i="11"/>
  <c r="AB13" i="11"/>
  <c r="AB38" i="11"/>
  <c r="AB44" i="11"/>
  <c r="AB31" i="11"/>
  <c r="L9" i="11"/>
  <c r="AB28" i="11"/>
  <c r="I9" i="11"/>
  <c r="U9" i="11"/>
  <c r="AB19" i="11"/>
  <c r="AB22" i="11"/>
  <c r="AB35" i="11"/>
  <c r="AB16" i="11"/>
  <c r="AB10" i="11"/>
  <c r="N9" i="11"/>
  <c r="J9" i="11"/>
  <c r="V9" i="11"/>
  <c r="K9" i="11"/>
  <c r="W9" i="11"/>
  <c r="Z9" i="11"/>
  <c r="O9" i="11"/>
  <c r="P9" i="11"/>
  <c r="Q9" i="11"/>
  <c r="R9" i="11"/>
  <c r="G9" i="11"/>
  <c r="S9" i="11"/>
  <c r="H9" i="11"/>
  <c r="T9" i="11"/>
  <c r="K26" i="11"/>
  <c r="W26" i="11"/>
  <c r="L26" i="11"/>
  <c r="X26" i="11"/>
  <c r="T26" i="11"/>
  <c r="H26" i="11"/>
  <c r="I26" i="11"/>
  <c r="U26" i="11"/>
  <c r="M26" i="11"/>
  <c r="M42" i="11" s="1"/>
  <c r="Y26" i="11"/>
  <c r="Y42" i="11" s="1"/>
  <c r="N26" i="11"/>
  <c r="Z26" i="11"/>
  <c r="O26" i="11"/>
  <c r="P26" i="11"/>
  <c r="Q26" i="11"/>
  <c r="G26" i="11"/>
  <c r="V78" i="6"/>
  <c r="L78" i="6"/>
  <c r="G25" i="6"/>
  <c r="G77" i="6" s="1"/>
  <c r="N78" i="6"/>
  <c r="Z78" i="6"/>
  <c r="S78" i="6"/>
  <c r="O78" i="6"/>
  <c r="H78" i="6"/>
  <c r="T78" i="6"/>
  <c r="I78" i="6"/>
  <c r="U78" i="6"/>
  <c r="L77" i="6"/>
  <c r="K78" i="6"/>
  <c r="W78" i="6"/>
  <c r="AA78" i="6"/>
  <c r="X78" i="6"/>
  <c r="N25" i="6"/>
  <c r="N77" i="6" s="1"/>
  <c r="Z25" i="6"/>
  <c r="Z77" i="6" s="1"/>
  <c r="G65" i="6"/>
  <c r="G55" i="6" s="1"/>
  <c r="M25" i="6"/>
  <c r="M77" i="6" s="1"/>
  <c r="Y25" i="6"/>
  <c r="Y77" i="6" s="1"/>
  <c r="J64" i="10"/>
  <c r="V64" i="10"/>
  <c r="G64" i="10"/>
  <c r="M43" i="10"/>
  <c r="I64" i="10"/>
  <c r="U64" i="10"/>
  <c r="R64" i="10"/>
  <c r="S64" i="10"/>
  <c r="H64" i="10"/>
  <c r="T64" i="10"/>
  <c r="K64" i="10"/>
  <c r="W64" i="10"/>
  <c r="L64" i="10"/>
  <c r="X64" i="10"/>
  <c r="Q64" i="10"/>
  <c r="Q43" i="10"/>
  <c r="M64" i="10"/>
  <c r="Y64" i="10"/>
  <c r="R43" i="10"/>
  <c r="K43" i="10"/>
  <c r="W43" i="10"/>
  <c r="N64" i="10"/>
  <c r="Z64" i="10"/>
  <c r="L43" i="10"/>
  <c r="X43" i="10"/>
  <c r="O64" i="10"/>
  <c r="Y43" i="10"/>
  <c r="P64" i="10"/>
  <c r="P43" i="10"/>
  <c r="H43" i="10"/>
  <c r="I43" i="10"/>
  <c r="U43" i="10"/>
  <c r="N43" i="10"/>
  <c r="Z43" i="10"/>
  <c r="S43" i="10"/>
  <c r="T43" i="10"/>
  <c r="J43" i="10"/>
  <c r="V43" i="10"/>
  <c r="O43" i="10"/>
  <c r="O25" i="6"/>
  <c r="O77" i="6" s="1"/>
  <c r="AA25" i="6"/>
  <c r="AA77" i="6" s="1"/>
  <c r="P25" i="6"/>
  <c r="P77" i="6" s="1"/>
  <c r="Q25" i="6"/>
  <c r="Q77" i="6" s="1"/>
  <c r="R25" i="6"/>
  <c r="R77" i="6" s="1"/>
  <c r="S25" i="6"/>
  <c r="S77" i="6" s="1"/>
  <c r="H25" i="6"/>
  <c r="T25" i="6"/>
  <c r="T77" i="6" s="1"/>
  <c r="I25" i="6"/>
  <c r="I77" i="6" s="1"/>
  <c r="U25" i="6"/>
  <c r="U77" i="6" s="1"/>
  <c r="J25" i="6"/>
  <c r="J77" i="6" s="1"/>
  <c r="V25" i="6"/>
  <c r="V77" i="6" s="1"/>
  <c r="AB27" i="11" l="1"/>
  <c r="AC25" i="6"/>
  <c r="AC65" i="6"/>
  <c r="F76" i="6"/>
  <c r="AC77" i="6"/>
  <c r="L42" i="11"/>
  <c r="Z42" i="11"/>
  <c r="X42" i="11"/>
  <c r="R42" i="11"/>
  <c r="Q42" i="11"/>
  <c r="H42" i="11"/>
  <c r="U42" i="11"/>
  <c r="V42" i="11"/>
  <c r="T42" i="11"/>
  <c r="S42" i="11"/>
  <c r="I42" i="11"/>
  <c r="J42" i="11"/>
  <c r="W42" i="11"/>
  <c r="K42" i="11"/>
  <c r="N42" i="11"/>
  <c r="AB9" i="11"/>
  <c r="G42" i="11"/>
  <c r="AB26" i="11"/>
  <c r="P42" i="11"/>
  <c r="O42" i="11"/>
  <c r="H77" i="6"/>
  <c r="G78" i="6"/>
  <c r="AC78" i="6" s="1"/>
  <c r="F89" i="6" l="1"/>
  <c r="AB42" i="11"/>
  <c r="F94" i="6" l="1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H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AC31" i="7" l="1"/>
  <c r="AC55" i="6"/>
  <c r="G76" i="6"/>
  <c r="AC24" i="6"/>
  <c r="R76" i="6"/>
  <c r="R89" i="6" s="1"/>
  <c r="S76" i="6"/>
  <c r="S89" i="6" s="1"/>
  <c r="T76" i="6"/>
  <c r="T89" i="6" s="1"/>
  <c r="N76" i="6"/>
  <c r="N89" i="6" s="1"/>
  <c r="I76" i="6"/>
  <c r="I89" i="6" s="1"/>
  <c r="H76" i="6"/>
  <c r="H89" i="6" s="1"/>
  <c r="U76" i="6"/>
  <c r="U89" i="6" s="1"/>
  <c r="Z76" i="6"/>
  <c r="Z89" i="6" s="1"/>
  <c r="K76" i="6"/>
  <c r="K89" i="6" s="1"/>
  <c r="W76" i="6"/>
  <c r="W89" i="6" s="1"/>
  <c r="L76" i="6"/>
  <c r="L89" i="6" s="1"/>
  <c r="M76" i="6"/>
  <c r="M89" i="6" s="1"/>
  <c r="Y76" i="6"/>
  <c r="Y89" i="6" s="1"/>
  <c r="X76" i="6"/>
  <c r="X89" i="6" s="1"/>
  <c r="J76" i="6"/>
  <c r="J89" i="6" s="1"/>
  <c r="V76" i="6"/>
  <c r="V89" i="6" s="1"/>
  <c r="O76" i="6"/>
  <c r="O89" i="6" s="1"/>
  <c r="P76" i="6"/>
  <c r="P89" i="6" s="1"/>
  <c r="AA76" i="6"/>
  <c r="AA89" i="6" s="1"/>
  <c r="Q76" i="6"/>
  <c r="Q89" i="6" s="1"/>
  <c r="AC76" i="6" l="1"/>
  <c r="G89" i="6"/>
  <c r="AC89" i="6" s="1"/>
  <c r="G94" i="6"/>
  <c r="W94" i="6"/>
  <c r="U94" i="6"/>
  <c r="J94" i="6"/>
  <c r="G35" i="7"/>
  <c r="H33" i="7" s="1"/>
  <c r="H35" i="7" s="1"/>
  <c r="I33" i="7" s="1"/>
  <c r="I35" i="7" s="1"/>
  <c r="J33" i="7" s="1"/>
  <c r="J35" i="7" s="1"/>
  <c r="K33" i="7" s="1"/>
  <c r="K35" i="7" s="1"/>
  <c r="L33" i="7" s="1"/>
  <c r="L35" i="7" s="1"/>
  <c r="M33" i="7" s="1"/>
  <c r="M35" i="7" s="1"/>
  <c r="N33" i="7" s="1"/>
  <c r="N35" i="7" s="1"/>
  <c r="O33" i="7" s="1"/>
  <c r="O35" i="7" s="1"/>
  <c r="P33" i="7" s="1"/>
  <c r="P35" i="7" s="1"/>
  <c r="Q33" i="7" s="1"/>
  <c r="Q35" i="7" s="1"/>
  <c r="R33" i="7" s="1"/>
  <c r="R35" i="7" s="1"/>
  <c r="S33" i="7" s="1"/>
  <c r="S35" i="7" s="1"/>
  <c r="T33" i="7" s="1"/>
  <c r="T35" i="7" s="1"/>
  <c r="U33" i="7" s="1"/>
  <c r="U35" i="7" s="1"/>
  <c r="V33" i="7" s="1"/>
  <c r="V35" i="7" s="1"/>
  <c r="W33" i="7" s="1"/>
  <c r="W35" i="7" s="1"/>
  <c r="X33" i="7" s="1"/>
  <c r="X35" i="7" s="1"/>
  <c r="Y33" i="7" s="1"/>
  <c r="Y35" i="7" s="1"/>
  <c r="Z33" i="7" s="1"/>
  <c r="Z35" i="7" s="1"/>
  <c r="AA33" i="7" s="1"/>
  <c r="AA35" i="7" s="1"/>
  <c r="Y94" i="6" l="1"/>
  <c r="N94" i="6"/>
  <c r="AA94" i="6"/>
  <c r="V94" i="6"/>
  <c r="O94" i="6"/>
  <c r="T94" i="6"/>
  <c r="I94" i="6"/>
  <c r="H94" i="6"/>
  <c r="K94" i="6"/>
  <c r="S94" i="6"/>
  <c r="M94" i="6"/>
  <c r="R94" i="6"/>
  <c r="Q94" i="6"/>
  <c r="L94" i="6"/>
  <c r="P94" i="6"/>
  <c r="X94" i="6"/>
  <c r="Z94" i="6"/>
  <c r="AC94" i="6" l="1"/>
</calcChain>
</file>

<file path=xl/sharedStrings.xml><?xml version="1.0" encoding="utf-8"?>
<sst xmlns="http://schemas.openxmlformats.org/spreadsheetml/2006/main" count="394" uniqueCount="194">
  <si>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</si>
  <si>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純資産合計</t>
    <rPh sb="0" eb="3">
      <t>ジュンシサン</t>
    </rPh>
    <rPh sb="3" eb="5">
      <t>ゴウケイ</t>
    </rPh>
    <phoneticPr fontId="2"/>
  </si>
  <si>
    <t>利益剰余金</t>
    <rPh sb="0" eb="2">
      <t>リエキ</t>
    </rPh>
    <rPh sb="2" eb="5">
      <t>ジョウヨキン</t>
    </rPh>
    <phoneticPr fontId="2"/>
  </si>
  <si>
    <t>資本剰余金</t>
    <rPh sb="0" eb="2">
      <t>シホン</t>
    </rPh>
    <rPh sb="2" eb="5">
      <t>ジョウヨキン</t>
    </rPh>
    <phoneticPr fontId="2"/>
  </si>
  <si>
    <t>資本金</t>
    <rPh sb="0" eb="3">
      <t>シホンキン</t>
    </rPh>
    <phoneticPr fontId="2"/>
  </si>
  <si>
    <t>負債合計</t>
    <rPh sb="0" eb="2">
      <t>フサイ</t>
    </rPh>
    <rPh sb="2" eb="4">
      <t>ゴウケイ</t>
    </rPh>
    <phoneticPr fontId="2"/>
  </si>
  <si>
    <t>資産合計</t>
    <rPh sb="0" eb="2">
      <t>シサン</t>
    </rPh>
    <rPh sb="2" eb="4">
      <t>ゴウケイ</t>
    </rPh>
    <phoneticPr fontId="2"/>
  </si>
  <si>
    <t>棚卸資産</t>
    <rPh sb="0" eb="2">
      <t>タナオロ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</si>
  <si>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</si>
  <si>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通し番号</t>
    <rPh sb="0" eb="1">
      <t>トオ</t>
    </rPh>
    <rPh sb="2" eb="4">
      <t>バンゴウ</t>
    </rPh>
    <phoneticPr fontId="2"/>
  </si>
  <si>
    <t>配当金の支払額</t>
    <rPh sb="0" eb="3">
      <t>ハイトウキン</t>
    </rPh>
    <rPh sb="4" eb="6">
      <t>シハラ</t>
    </rPh>
    <rPh sb="6" eb="7">
      <t>ガク</t>
    </rPh>
    <phoneticPr fontId="2"/>
  </si>
  <si>
    <t>増資・減資</t>
    <rPh sb="0" eb="2">
      <t>ゾウシ</t>
    </rPh>
    <rPh sb="3" eb="5">
      <t>ゲンシ</t>
    </rPh>
    <phoneticPr fontId="2"/>
  </si>
  <si>
    <t>除売却損益</t>
    <rPh sb="0" eb="1">
      <t>ジョ</t>
    </rPh>
    <rPh sb="1" eb="3">
      <t>バイキャク</t>
    </rPh>
    <rPh sb="3" eb="5">
      <t>ソンエキ</t>
    </rPh>
    <phoneticPr fontId="2"/>
  </si>
  <si>
    <t>（減価）償却費</t>
    <rPh sb="1" eb="3">
      <t>ゲンカ</t>
    </rPh>
    <rPh sb="4" eb="7">
      <t>ショウキャクヒ</t>
    </rPh>
    <phoneticPr fontId="2"/>
  </si>
  <si>
    <t>税金等調整前当期純利益（連結）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rPh sb="12" eb="14">
      <t>レンケツ</t>
    </rPh>
    <phoneticPr fontId="4"/>
  </si>
  <si>
    <t>当期純利益（連結）</t>
    <rPh sb="0" eb="5">
      <t>トウキジュンリエキ</t>
    </rPh>
    <rPh sb="6" eb="8">
      <t>レンケツ</t>
    </rPh>
    <phoneticPr fontId="4"/>
  </si>
  <si>
    <t>法人税等調整額</t>
    <rPh sb="0" eb="3">
      <t>ホウジンゼイ</t>
    </rPh>
    <rPh sb="3" eb="4">
      <t>トウ</t>
    </rPh>
    <rPh sb="4" eb="7">
      <t>チョウセイガク</t>
    </rPh>
    <phoneticPr fontId="4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</si>
  <si>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4"/>
  </si>
  <si>
    <t>営業外費用・特別損失</t>
    <rPh sb="0" eb="2">
      <t>エイギョウ</t>
    </rPh>
    <rPh sb="3" eb="5">
      <t>ヒヨウ</t>
    </rPh>
    <rPh sb="6" eb="8">
      <t>トクベツ</t>
    </rPh>
    <rPh sb="8" eb="10">
      <t>ソンシツ</t>
    </rPh>
    <phoneticPr fontId="2"/>
  </si>
  <si>
    <t>営業外収益・特別利益</t>
    <rPh sb="0" eb="2">
      <t>エイギョウ</t>
    </rPh>
    <rPh sb="3" eb="5">
      <t>シュウエキ</t>
    </rPh>
    <rPh sb="6" eb="8">
      <t>トクベツ</t>
    </rPh>
    <rPh sb="8" eb="10">
      <t>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</si>
  <si>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</si>
  <si>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売上原価</t>
    <rPh sb="0" eb="4">
      <t>ウリアゲゲンカ</t>
    </rPh>
    <phoneticPr fontId="4"/>
  </si>
  <si>
    <t>維持管理費</t>
    <rPh sb="0" eb="2">
      <t>イジ</t>
    </rPh>
    <rPh sb="2" eb="5">
      <t>カンリヒ</t>
    </rPh>
    <phoneticPr fontId="7"/>
  </si>
  <si>
    <t>直営物販・飲食売上</t>
    <rPh sb="0" eb="2">
      <t>チョクエイ</t>
    </rPh>
    <rPh sb="2" eb="4">
      <t>ブッパン</t>
    </rPh>
    <rPh sb="5" eb="7">
      <t>インショク</t>
    </rPh>
    <rPh sb="7" eb="9">
      <t>ウリアゲ</t>
    </rPh>
    <phoneticPr fontId="2"/>
  </si>
  <si>
    <t>貨物取扱量（t）</t>
    <rPh sb="0" eb="2">
      <t>カモツ</t>
    </rPh>
    <rPh sb="2" eb="4">
      <t>トリアツカイ</t>
    </rPh>
    <rPh sb="4" eb="5">
      <t>リョウ</t>
    </rPh>
    <phoneticPr fontId="2"/>
  </si>
  <si>
    <t>国際線</t>
    <rPh sb="0" eb="3">
      <t>コクサイセン</t>
    </rPh>
    <phoneticPr fontId="2"/>
  </si>
  <si>
    <t>国内線</t>
    <rPh sb="0" eb="3">
      <t>コクナイセン</t>
    </rPh>
    <phoneticPr fontId="2"/>
  </si>
  <si>
    <t>／●</t>
    <phoneticPr fontId="2"/>
  </si>
  <si>
    <t>登録受付番号</t>
    <rPh sb="0" eb="2">
      <t>トウロク</t>
    </rPh>
    <rPh sb="2" eb="4">
      <t>ウケツケ</t>
    </rPh>
    <rPh sb="4" eb="6">
      <t>バンゴウ</t>
    </rPh>
    <phoneticPr fontId="2"/>
  </si>
  <si>
    <t>（単位：百万円）</t>
    <rPh sb="1" eb="3">
      <t>タンイ</t>
    </rPh>
    <rPh sb="4" eb="7">
      <t>ヒャクマンエン</t>
    </rPh>
    <phoneticPr fontId="2"/>
  </si>
  <si>
    <t>合計</t>
    <rPh sb="0" eb="2">
      <t>ゴウケイ</t>
    </rPh>
    <phoneticPr fontId="2"/>
  </si>
  <si>
    <t>法人税等の支払額</t>
    <rPh sb="0" eb="3">
      <t>ホウジンゼイ</t>
    </rPh>
    <rPh sb="3" eb="4">
      <t>トウ</t>
    </rPh>
    <rPh sb="5" eb="7">
      <t>シハラ</t>
    </rPh>
    <rPh sb="7" eb="8">
      <t>ガク</t>
    </rPh>
    <phoneticPr fontId="2"/>
  </si>
  <si>
    <t>R9/3期</t>
    <rPh sb="4" eb="5">
      <t>キ</t>
    </rPh>
    <phoneticPr fontId="2"/>
  </si>
  <si>
    <t>R10/3期</t>
    <rPh sb="5" eb="6">
      <t>キ</t>
    </rPh>
    <phoneticPr fontId="2"/>
  </si>
  <si>
    <t>R11/3期</t>
    <rPh sb="5" eb="6">
      <t>キ</t>
    </rPh>
    <phoneticPr fontId="2"/>
  </si>
  <si>
    <t>R12/3期</t>
    <rPh sb="5" eb="6">
      <t>キ</t>
    </rPh>
    <phoneticPr fontId="2"/>
  </si>
  <si>
    <t>R13/3期</t>
    <rPh sb="5" eb="6">
      <t>キ</t>
    </rPh>
    <phoneticPr fontId="2"/>
  </si>
  <si>
    <t>R14/3期</t>
    <rPh sb="5" eb="6">
      <t>キ</t>
    </rPh>
    <phoneticPr fontId="2"/>
  </si>
  <si>
    <t>R15/3期</t>
    <rPh sb="5" eb="6">
      <t>キ</t>
    </rPh>
    <phoneticPr fontId="2"/>
  </si>
  <si>
    <t>R16/3期</t>
    <rPh sb="5" eb="6">
      <t>キ</t>
    </rPh>
    <phoneticPr fontId="2"/>
  </si>
  <si>
    <t>R17/3期</t>
    <rPh sb="5" eb="6">
      <t>キ</t>
    </rPh>
    <phoneticPr fontId="2"/>
  </si>
  <si>
    <t>R18/3期</t>
    <rPh sb="5" eb="6">
      <t>キ</t>
    </rPh>
    <phoneticPr fontId="2"/>
  </si>
  <si>
    <t>R19/3期</t>
    <rPh sb="5" eb="6">
      <t>キ</t>
    </rPh>
    <phoneticPr fontId="2"/>
  </si>
  <si>
    <t>R20/3期</t>
    <rPh sb="5" eb="6">
      <t>キ</t>
    </rPh>
    <phoneticPr fontId="2"/>
  </si>
  <si>
    <t>R21/3期</t>
    <rPh sb="5" eb="6">
      <t>キ</t>
    </rPh>
    <phoneticPr fontId="2"/>
  </si>
  <si>
    <t>R22/3期</t>
    <rPh sb="5" eb="6">
      <t>キ</t>
    </rPh>
    <phoneticPr fontId="2"/>
  </si>
  <si>
    <t>R23/3期</t>
    <rPh sb="5" eb="6">
      <t>キ</t>
    </rPh>
    <phoneticPr fontId="2"/>
  </si>
  <si>
    <t>R24/3期</t>
    <rPh sb="5" eb="6">
      <t>キ</t>
    </rPh>
    <phoneticPr fontId="2"/>
  </si>
  <si>
    <t>R25/3期</t>
    <rPh sb="5" eb="6">
      <t>キ</t>
    </rPh>
    <phoneticPr fontId="2"/>
  </si>
  <si>
    <t>R26/3期</t>
    <rPh sb="5" eb="6">
      <t>キ</t>
    </rPh>
    <phoneticPr fontId="2"/>
  </si>
  <si>
    <t>R27/3期</t>
    <rPh sb="5" eb="6">
      <t>キ</t>
    </rPh>
    <phoneticPr fontId="2"/>
  </si>
  <si>
    <t>R28/3期</t>
    <rPh sb="5" eb="6">
      <t>キ</t>
    </rPh>
    <phoneticPr fontId="2"/>
  </si>
  <si>
    <t>R29/3期</t>
    <rPh sb="5" eb="6">
      <t>キ</t>
    </rPh>
    <phoneticPr fontId="2"/>
  </si>
  <si>
    <t>運営交付金収入</t>
    <rPh sb="0" eb="2">
      <t>ウンエイ</t>
    </rPh>
    <rPh sb="2" eb="5">
      <t>コウフキン</t>
    </rPh>
    <rPh sb="5" eb="7">
      <t>シュウニュウ</t>
    </rPh>
    <phoneticPr fontId="7"/>
  </si>
  <si>
    <t>水道光熱費</t>
    <rPh sb="0" eb="2">
      <t>スイドウ</t>
    </rPh>
    <rPh sb="2" eb="5">
      <t>コウネツヒ</t>
    </rPh>
    <phoneticPr fontId="7"/>
  </si>
  <si>
    <t>連結会計年度</t>
    <rPh sb="0" eb="2">
      <t>レンケツ</t>
    </rPh>
    <rPh sb="2" eb="4">
      <t>カイケイ</t>
    </rPh>
    <rPh sb="4" eb="6">
      <t>ネンド</t>
    </rPh>
    <phoneticPr fontId="2"/>
  </si>
  <si>
    <t>20
（最終年度）</t>
    <rPh sb="4" eb="6">
      <t>サイシュウ</t>
    </rPh>
    <rPh sb="6" eb="8">
      <t>ネンド</t>
    </rPh>
    <phoneticPr fontId="2"/>
  </si>
  <si>
    <t>旅客数（千人）</t>
    <rPh sb="0" eb="3">
      <t>リョカクスウ</t>
    </rPh>
    <rPh sb="4" eb="5">
      <t>セン</t>
    </rPh>
    <rPh sb="5" eb="6">
      <t>ヒト</t>
    </rPh>
    <phoneticPr fontId="2"/>
  </si>
  <si>
    <t>旅客1人あたり空港特定運営事業収入（円/人）</t>
    <rPh sb="0" eb="2">
      <t>リョカク</t>
    </rPh>
    <rPh sb="3" eb="4">
      <t>リ</t>
    </rPh>
    <rPh sb="7" eb="9">
      <t>クウコウ</t>
    </rPh>
    <rPh sb="9" eb="11">
      <t>トクテイ</t>
    </rPh>
    <rPh sb="11" eb="13">
      <t>ウンエイ</t>
    </rPh>
    <rPh sb="13" eb="15">
      <t>ジギョウ</t>
    </rPh>
    <rPh sb="15" eb="17">
      <t>シュウニュウ</t>
    </rPh>
    <rPh sb="18" eb="19">
      <t>エン</t>
    </rPh>
    <rPh sb="20" eb="21">
      <t>ニン</t>
    </rPh>
    <phoneticPr fontId="2"/>
  </si>
  <si>
    <t>旅客1人あたりビル施設等事業収入（円/人）</t>
    <rPh sb="0" eb="2">
      <t>リョカク</t>
    </rPh>
    <rPh sb="3" eb="4">
      <t>リ</t>
    </rPh>
    <rPh sb="14" eb="16">
      <t>シュウニュウ</t>
    </rPh>
    <rPh sb="17" eb="18">
      <t>エン</t>
    </rPh>
    <rPh sb="19" eb="20">
      <t>ニン</t>
    </rPh>
    <phoneticPr fontId="2"/>
  </si>
  <si>
    <t>事業期間（期）</t>
    <rPh sb="0" eb="2">
      <t>ジギョウ</t>
    </rPh>
    <rPh sb="2" eb="4">
      <t>キカン</t>
    </rPh>
    <rPh sb="5" eb="6">
      <t>キ</t>
    </rPh>
    <phoneticPr fontId="2"/>
  </si>
  <si>
    <t>連結営業収益</t>
    <rPh sb="0" eb="2">
      <t>レンケツ</t>
    </rPh>
    <rPh sb="2" eb="4">
      <t>エイギョウ</t>
    </rPh>
    <rPh sb="4" eb="6">
      <t>シュウエキ</t>
    </rPh>
    <phoneticPr fontId="2"/>
  </si>
  <si>
    <t>土地使用料</t>
    <rPh sb="0" eb="2">
      <t>トチ</t>
    </rPh>
    <rPh sb="2" eb="4">
      <t>シヨウ</t>
    </rPh>
    <rPh sb="4" eb="5">
      <t>リョウ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</si>
  <si>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</si>
  <si>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航空会社からの賃料</t>
    <rPh sb="0" eb="2">
      <t>コウクウ</t>
    </rPh>
    <rPh sb="2" eb="4">
      <t>カイシャ</t>
    </rPh>
    <rPh sb="7" eb="9">
      <t>チンリョウ</t>
    </rPh>
    <phoneticPr fontId="2"/>
  </si>
  <si>
    <t>物販・飲食テナントからの賃料</t>
    <rPh sb="0" eb="2">
      <t>ブッパン</t>
    </rPh>
    <rPh sb="3" eb="5">
      <t>インショク</t>
    </rPh>
    <rPh sb="12" eb="14">
      <t>チンリョウ</t>
    </rPh>
    <phoneticPr fontId="2"/>
  </si>
  <si>
    <t>広告収入</t>
    <rPh sb="0" eb="2">
      <t>コウコク</t>
    </rPh>
    <rPh sb="2" eb="4">
      <t>シュウニュウ</t>
    </rPh>
    <phoneticPr fontId="2"/>
  </si>
  <si>
    <t>旅客取扱施設利用料</t>
    <rPh sb="0" eb="2">
      <t>リョカク</t>
    </rPh>
    <rPh sb="2" eb="4">
      <t>トリアツカイ</t>
    </rPh>
    <rPh sb="4" eb="6">
      <t>シセツ</t>
    </rPh>
    <rPh sb="6" eb="9">
      <t>リヨウリョウ</t>
    </rPh>
    <phoneticPr fontId="2"/>
  </si>
  <si>
    <t>土地建物等貸付料収入</t>
    <rPh sb="0" eb="2">
      <t>トチ</t>
    </rPh>
    <rPh sb="2" eb="4">
      <t>タテモノ</t>
    </rPh>
    <rPh sb="4" eb="5">
      <t>トウ</t>
    </rPh>
    <rPh sb="5" eb="7">
      <t>カシツケ</t>
    </rPh>
    <rPh sb="7" eb="8">
      <t>リョウ</t>
    </rPh>
    <rPh sb="8" eb="10">
      <t>シュウニュウ</t>
    </rPh>
    <phoneticPr fontId="7"/>
  </si>
  <si>
    <t>航空会社からの賃料</t>
    <rPh sb="0" eb="2">
      <t>コウクウ</t>
    </rPh>
    <rPh sb="2" eb="4">
      <t>カイシャ</t>
    </rPh>
    <rPh sb="7" eb="9">
      <t>チンリョウ</t>
    </rPh>
    <phoneticPr fontId="2"/>
  </si>
  <si>
    <t>物販・飲食テナントからの賃料</t>
    <rPh sb="0" eb="2">
      <t>ブッパン</t>
    </rPh>
    <rPh sb="3" eb="5">
      <t>インショク</t>
    </rPh>
    <rPh sb="12" eb="14">
      <t>チンリョウ</t>
    </rPh>
    <phoneticPr fontId="2"/>
  </si>
  <si>
    <t>共用施設・設備使用料</t>
    <rPh sb="0" eb="2">
      <t>キョウヨウ</t>
    </rPh>
    <rPh sb="2" eb="4">
      <t>シセツ</t>
    </rPh>
    <rPh sb="5" eb="7">
      <t>セツビ</t>
    </rPh>
    <rPh sb="7" eb="10">
      <t>シヨウリョウ</t>
    </rPh>
    <phoneticPr fontId="2"/>
  </si>
  <si>
    <t>PBB等使用料</t>
    <rPh sb="3" eb="4">
      <t>トウ</t>
    </rPh>
    <rPh sb="4" eb="6">
      <t>シヨウ</t>
    </rPh>
    <rPh sb="6" eb="7">
      <t>リョウ</t>
    </rPh>
    <phoneticPr fontId="2"/>
  </si>
  <si>
    <t>広告収入</t>
    <rPh sb="0" eb="2">
      <t>コウコク</t>
    </rPh>
    <rPh sb="2" eb="4">
      <t>シュウニュウ</t>
    </rPh>
    <phoneticPr fontId="2"/>
  </si>
  <si>
    <t>直営物販・飲食売上</t>
    <rPh sb="0" eb="2">
      <t>チョクエイ</t>
    </rPh>
    <rPh sb="2" eb="4">
      <t>ブッパン</t>
    </rPh>
    <rPh sb="5" eb="7">
      <t>インショク</t>
    </rPh>
    <rPh sb="7" eb="9">
      <t>ウリアゲ</t>
    </rPh>
    <phoneticPr fontId="2"/>
  </si>
  <si>
    <t>連結営業費用</t>
    <rPh sb="0" eb="2">
      <t>レンケツ</t>
    </rPh>
    <rPh sb="2" eb="4">
      <t>エイギョウ</t>
    </rPh>
    <rPh sb="4" eb="6">
      <t>ヒヨウ</t>
    </rPh>
    <phoneticPr fontId="2"/>
  </si>
  <si>
    <t>売上原価</t>
    <rPh sb="0" eb="2">
      <t>ウリアゲ</t>
    </rPh>
    <rPh sb="2" eb="4">
      <t>ゲンカ</t>
    </rPh>
    <phoneticPr fontId="2"/>
  </si>
  <si>
    <t>人件費</t>
    <rPh sb="0" eb="3">
      <t>ジンケンヒ</t>
    </rPh>
    <phoneticPr fontId="2"/>
  </si>
  <si>
    <t>除雪費</t>
    <rPh sb="0" eb="2">
      <t>ジョセツ</t>
    </rPh>
    <rPh sb="2" eb="3">
      <t>ヒ</t>
    </rPh>
    <phoneticPr fontId="2"/>
  </si>
  <si>
    <t>販売費及び一般管理費</t>
    <rPh sb="0" eb="4">
      <t>ハンバイヒオヨ</t>
    </rPh>
    <rPh sb="5" eb="10">
      <t>イッパンカンリヒ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</si>
  <si>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</si>
  <si>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一般管理費</t>
    <rPh sb="0" eb="2">
      <t>イッパン</t>
    </rPh>
    <rPh sb="2" eb="5">
      <t>カンリヒ</t>
    </rPh>
    <phoneticPr fontId="3"/>
  </si>
  <si>
    <t>維持管理費</t>
    <rPh sb="0" eb="2">
      <t>イジ</t>
    </rPh>
    <rPh sb="2" eb="5">
      <t>カンリヒ</t>
    </rPh>
    <phoneticPr fontId="2"/>
  </si>
  <si>
    <t>水道光熱費</t>
    <rPh sb="0" eb="2">
      <t>スイドウ</t>
    </rPh>
    <rPh sb="2" eb="5">
      <t>コウネツヒ</t>
    </rPh>
    <phoneticPr fontId="2"/>
  </si>
  <si>
    <t>連結営業利益</t>
    <rPh sb="0" eb="2">
      <t>レンケツ</t>
    </rPh>
    <rPh sb="2" eb="4">
      <t>エイギョウ</t>
    </rPh>
    <rPh sb="4" eb="6">
      <t>リエキ</t>
    </rPh>
    <phoneticPr fontId="2"/>
  </si>
  <si>
    <t>空港特定運営事業</t>
    <rPh sb="0" eb="2">
      <t>クウコウ</t>
    </rPh>
    <rPh sb="2" eb="4">
      <t>トクテイ</t>
    </rPh>
    <rPh sb="4" eb="6">
      <t>ウンエイ</t>
    </rPh>
    <rPh sb="6" eb="8">
      <t>ジギョウ</t>
    </rPh>
    <phoneticPr fontId="2"/>
  </si>
  <si>
    <t>ビル施設等事業</t>
    <rPh sb="2" eb="4">
      <t>シセツ</t>
    </rPh>
    <rPh sb="4" eb="5">
      <t>トウ</t>
    </rPh>
    <rPh sb="5" eb="7">
      <t>ジギョウ</t>
    </rPh>
    <phoneticPr fontId="2"/>
  </si>
  <si>
    <t>運営権償却費</t>
    <rPh sb="0" eb="2">
      <t>ウンエイ</t>
    </rPh>
    <rPh sb="2" eb="3">
      <t>ケン</t>
    </rPh>
    <rPh sb="3" eb="5">
      <t>ショウキャク</t>
    </rPh>
    <rPh sb="5" eb="6">
      <t>ヒ</t>
    </rPh>
    <phoneticPr fontId="2"/>
  </si>
  <si>
    <t>人件費</t>
    <rPh sb="0" eb="3">
      <t>ジンケンヒ</t>
    </rPh>
    <phoneticPr fontId="6"/>
  </si>
  <si>
    <t>支払利息</t>
    <rPh sb="0" eb="2">
      <t>シハライ</t>
    </rPh>
    <rPh sb="2" eb="4">
      <t>リソク</t>
    </rPh>
    <phoneticPr fontId="2"/>
  </si>
  <si>
    <t>営業活動によるキャッシュ・フロー</t>
    <rPh sb="0" eb="2">
      <t>エイギョウ</t>
    </rPh>
    <rPh sb="2" eb="4">
      <t>カツドウ</t>
    </rPh>
    <phoneticPr fontId="2"/>
  </si>
  <si>
    <t>投資活動によるキャッシュ・フロー</t>
    <rPh sb="0" eb="2">
      <t>トウシ</t>
    </rPh>
    <rPh sb="2" eb="4">
      <t>カツドウ</t>
    </rPh>
    <phoneticPr fontId="2"/>
  </si>
  <si>
    <t>鳥取空港ビル株式会社株式の取得支出</t>
    <rPh sb="0" eb="2">
      <t>トットリ</t>
    </rPh>
    <rPh sb="2" eb="4">
      <t>クウコウ</t>
    </rPh>
    <rPh sb="6" eb="8">
      <t>カブシキ</t>
    </rPh>
    <rPh sb="8" eb="10">
      <t>カイシャ</t>
    </rPh>
    <rPh sb="10" eb="12">
      <t>カブシキ</t>
    </rPh>
    <rPh sb="13" eb="15">
      <t>シュトク</t>
    </rPh>
    <rPh sb="15" eb="17">
      <t>シシュツ</t>
    </rPh>
    <phoneticPr fontId="2"/>
  </si>
  <si>
    <t>財務活動によるキャッシュ・フロー</t>
    <rPh sb="0" eb="2">
      <t>ザイム</t>
    </rPh>
    <rPh sb="2" eb="4">
      <t>カツドウ</t>
    </rPh>
    <phoneticPr fontId="2"/>
  </si>
  <si>
    <t>借入金の返済</t>
    <rPh sb="0" eb="2">
      <t>カリイレ</t>
    </rPh>
    <rPh sb="2" eb="3">
      <t>キン</t>
    </rPh>
    <rPh sb="4" eb="6">
      <t>ヘンサイ</t>
    </rPh>
    <phoneticPr fontId="2"/>
  </si>
  <si>
    <t>借入による資金調達</t>
    <rPh sb="0" eb="2">
      <t>カリイレ</t>
    </rPh>
    <rPh sb="5" eb="7">
      <t>シキン</t>
    </rPh>
    <rPh sb="7" eb="9">
      <t>チョウタツ</t>
    </rPh>
    <phoneticPr fontId="2"/>
  </si>
  <si>
    <t>現金及び現金同等物の期首残高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キシュ</t>
    </rPh>
    <rPh sb="12" eb="14">
      <t>ザンダカ</t>
    </rPh>
    <phoneticPr fontId="2"/>
  </si>
  <si>
    <t>現金及び現金同等物の期末残高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キマツ</t>
    </rPh>
    <rPh sb="12" eb="14">
      <t>ザンダカ</t>
    </rPh>
    <phoneticPr fontId="2"/>
  </si>
  <si>
    <t>借入金</t>
    <rPh sb="0" eb="2">
      <t>カリイレ</t>
    </rPh>
    <rPh sb="2" eb="3">
      <t>キン</t>
    </rPh>
    <phoneticPr fontId="2"/>
  </si>
  <si>
    <t>公共施設等運営権</t>
    <rPh sb="0" eb="2">
      <t>コウキョウ</t>
    </rPh>
    <rPh sb="2" eb="4">
      <t>シセツ</t>
    </rPh>
    <rPh sb="4" eb="5">
      <t>トウ</t>
    </rPh>
    <rPh sb="5" eb="7">
      <t>ウンエイ</t>
    </rPh>
    <rPh sb="7" eb="8">
      <t>ケン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</si>
  <si>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</si>
  <si>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旅客数・貨物取扱量</t>
    <rPh sb="0" eb="3">
      <t>リョカクスウ</t>
    </rPh>
    <rPh sb="4" eb="6">
      <t>カモツ</t>
    </rPh>
    <rPh sb="6" eb="8">
      <t>トリアツカイ</t>
    </rPh>
    <rPh sb="8" eb="9">
      <t>リョウ</t>
    </rPh>
    <phoneticPr fontId="2"/>
  </si>
  <si>
    <r>
      <t>【様式15-E1】</t>
    </r>
    <r>
      <rPr>
        <sz val="11"/>
        <rFont val="ＭＳ ゴシック"/>
        <family val="3"/>
        <charset val="128"/>
      </rPr>
      <t>事業計画及び財務健全性維持に関する提案</t>
    </r>
    <phoneticPr fontId="2"/>
  </si>
  <si>
    <t>連結キャッシュ・フロー計算書</t>
    <rPh sb="0" eb="2">
      <t>レンケツ</t>
    </rPh>
    <rPh sb="11" eb="14">
      <t>ケイサンショ</t>
    </rPh>
    <phoneticPr fontId="2"/>
  </si>
  <si>
    <r>
      <t>【様式15-E1】</t>
    </r>
    <r>
      <rPr>
        <sz val="11"/>
        <rFont val="ＭＳ ゴシック"/>
        <family val="3"/>
        <charset val="128"/>
      </rPr>
      <t>事業計画及び財務健全性維持に関する提案</t>
    </r>
    <rPh sb="26" eb="28">
      <t>テイアン</t>
    </rPh>
    <phoneticPr fontId="2"/>
  </si>
  <si>
    <t>連結貸借対照表</t>
    <rPh sb="0" eb="2">
      <t>レンケツ</t>
    </rPh>
    <rPh sb="2" eb="4">
      <t>タイシャク</t>
    </rPh>
    <rPh sb="4" eb="7">
      <t>タイショウヒョウ</t>
    </rPh>
    <phoneticPr fontId="2"/>
  </si>
  <si>
    <t>人員に関する情報</t>
    <rPh sb="0" eb="2">
      <t>ジンイン</t>
    </rPh>
    <rPh sb="3" eb="4">
      <t>カン</t>
    </rPh>
    <rPh sb="6" eb="8">
      <t>ジョウホウ</t>
    </rPh>
    <phoneticPr fontId="2"/>
  </si>
  <si>
    <t>報酬総額（百万円）</t>
    <rPh sb="0" eb="2">
      <t>ホウシュウ</t>
    </rPh>
    <rPh sb="2" eb="4">
      <t>ソウガク</t>
    </rPh>
    <rPh sb="5" eb="8">
      <t>ヒャクマンエン</t>
    </rPh>
    <phoneticPr fontId="2"/>
  </si>
  <si>
    <t>人数（人）</t>
    <rPh sb="0" eb="2">
      <t>ニンズウ</t>
    </rPh>
    <rPh sb="3" eb="4">
      <t>ヒト</t>
    </rPh>
    <phoneticPr fontId="2"/>
  </si>
  <si>
    <t>平均単価（千円）</t>
    <rPh sb="0" eb="2">
      <t>ヘイキン</t>
    </rPh>
    <rPh sb="2" eb="4">
      <t>タンカ</t>
    </rPh>
    <rPh sb="5" eb="7">
      <t>センエン</t>
    </rPh>
    <phoneticPr fontId="2"/>
  </si>
  <si>
    <t>給与総額（百万円）</t>
    <rPh sb="0" eb="2">
      <t>キュウヨ</t>
    </rPh>
    <rPh sb="2" eb="4">
      <t>ソウガク</t>
    </rPh>
    <rPh sb="5" eb="8">
      <t>ヒャクマンエン</t>
    </rPh>
    <phoneticPr fontId="2"/>
  </si>
  <si>
    <t>総額（百万円）</t>
    <rPh sb="0" eb="2">
      <t>ソウガク</t>
    </rPh>
    <rPh sb="3" eb="6">
      <t>ヒャクマンエン</t>
    </rPh>
    <phoneticPr fontId="2"/>
  </si>
  <si>
    <t>うち、非常勤役員（人）</t>
    <rPh sb="3" eb="6">
      <t>ヒジョウキン</t>
    </rPh>
    <rPh sb="6" eb="8">
      <t>ヤクイン</t>
    </rPh>
    <rPh sb="9" eb="10">
      <t>ヒト</t>
    </rPh>
    <phoneticPr fontId="2"/>
  </si>
  <si>
    <t>役員</t>
    <rPh sb="0" eb="2">
      <t>ヤクイン</t>
    </rPh>
    <phoneticPr fontId="2"/>
  </si>
  <si>
    <t>更新投資に係る資産</t>
    <rPh sb="0" eb="2">
      <t>コウシン</t>
    </rPh>
    <rPh sb="2" eb="4">
      <t>トウシ</t>
    </rPh>
    <rPh sb="5" eb="6">
      <t>カカ</t>
    </rPh>
    <rPh sb="7" eb="9">
      <t>シサン</t>
    </rPh>
    <phoneticPr fontId="2"/>
  </si>
  <si>
    <t>定額交付金（基本支援）</t>
    <rPh sb="0" eb="2">
      <t>テイガク</t>
    </rPh>
    <rPh sb="2" eb="4">
      <t>コウフ</t>
    </rPh>
    <rPh sb="4" eb="5">
      <t>キン</t>
    </rPh>
    <rPh sb="6" eb="8">
      <t>キホン</t>
    </rPh>
    <rPh sb="8" eb="10">
      <t>シエン</t>
    </rPh>
    <phoneticPr fontId="2"/>
  </si>
  <si>
    <t>定額交付金（特別支援）</t>
    <rPh sb="0" eb="2">
      <t>テイガク</t>
    </rPh>
    <rPh sb="2" eb="5">
      <t>コウフキン</t>
    </rPh>
    <rPh sb="6" eb="8">
      <t>トクベツ</t>
    </rPh>
    <rPh sb="8" eb="10">
      <t>シエン</t>
    </rPh>
    <phoneticPr fontId="2"/>
  </si>
  <si>
    <t>除雪支援費</t>
    <rPh sb="0" eb="2">
      <t>ジョセツ</t>
    </rPh>
    <rPh sb="2" eb="4">
      <t>シエン</t>
    </rPh>
    <rPh sb="4" eb="5">
      <t>ヒ</t>
    </rPh>
    <phoneticPr fontId="2"/>
  </si>
  <si>
    <t>グリーン電力支援費</t>
    <rPh sb="4" eb="6">
      <t>デンリョク</t>
    </rPh>
    <rPh sb="6" eb="8">
      <t>シエン</t>
    </rPh>
    <rPh sb="8" eb="9">
      <t>ヒ</t>
    </rPh>
    <phoneticPr fontId="2"/>
  </si>
  <si>
    <t>公共施設等運営権償却費</t>
    <rPh sb="0" eb="2">
      <t>コウキョウ</t>
    </rPh>
    <rPh sb="2" eb="4">
      <t>シセツ</t>
    </rPh>
    <rPh sb="4" eb="5">
      <t>トウ</t>
    </rPh>
    <rPh sb="5" eb="7">
      <t>ウンエイ</t>
    </rPh>
    <rPh sb="7" eb="8">
      <t>ケン</t>
    </rPh>
    <rPh sb="8" eb="11">
      <t>ショウキャクヒ</t>
    </rPh>
    <phoneticPr fontId="2"/>
  </si>
  <si>
    <t>利息の支払額</t>
    <rPh sb="0" eb="2">
      <t>リソク</t>
    </rPh>
    <rPh sb="3" eb="5">
      <t>シハライ</t>
    </rPh>
    <rPh sb="5" eb="6">
      <t>ガク</t>
    </rPh>
    <phoneticPr fontId="2"/>
  </si>
  <si>
    <t>連結損益計算書</t>
    <rPh sb="0" eb="2">
      <t>レンケツ</t>
    </rPh>
    <rPh sb="2" eb="4">
      <t>ソンエキ</t>
    </rPh>
    <rPh sb="4" eb="7">
      <t>ケイサンショ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</si>
  <si>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</si>
  <si>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現金及び現金同等物の増減額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ゾウゲン</t>
    </rPh>
    <rPh sb="12" eb="13">
      <t>ガク</t>
    </rPh>
    <phoneticPr fontId="2"/>
  </si>
  <si>
    <t>空港特定運営事業</t>
    <rPh sb="0" eb="2">
      <t>クウコウ</t>
    </rPh>
    <rPh sb="2" eb="4">
      <t>トクテイ</t>
    </rPh>
    <rPh sb="4" eb="6">
      <t>ウンエイ</t>
    </rPh>
    <rPh sb="6" eb="8">
      <t>ジギョウ</t>
    </rPh>
    <phoneticPr fontId="2"/>
  </si>
  <si>
    <t>運営権設定対象施設の更新投資</t>
    <rPh sb="0" eb="2">
      <t>ウンエイ</t>
    </rPh>
    <rPh sb="2" eb="3">
      <t>ケン</t>
    </rPh>
    <rPh sb="3" eb="5">
      <t>セッテイ</t>
    </rPh>
    <rPh sb="5" eb="7">
      <t>タイショウ</t>
    </rPh>
    <rPh sb="7" eb="9">
      <t>シセツ</t>
    </rPh>
    <rPh sb="10" eb="12">
      <t>コウシン</t>
    </rPh>
    <rPh sb="12" eb="14">
      <t>トウシ</t>
    </rPh>
    <phoneticPr fontId="2"/>
  </si>
  <si>
    <t>無償貸付対象資産の更新投資</t>
    <rPh sb="0" eb="2">
      <t>ムショウ</t>
    </rPh>
    <rPh sb="2" eb="4">
      <t>カシツケ</t>
    </rPh>
    <rPh sb="4" eb="6">
      <t>タイショウ</t>
    </rPh>
    <rPh sb="6" eb="8">
      <t>シサン</t>
    </rPh>
    <rPh sb="9" eb="11">
      <t>コウシン</t>
    </rPh>
    <rPh sb="11" eb="13">
      <t>トウシ</t>
    </rPh>
    <phoneticPr fontId="2"/>
  </si>
  <si>
    <t>運営権者所有資産の設備投資</t>
    <rPh sb="0" eb="2">
      <t>ウンエイ</t>
    </rPh>
    <rPh sb="2" eb="3">
      <t>ケン</t>
    </rPh>
    <rPh sb="3" eb="4">
      <t>シャ</t>
    </rPh>
    <rPh sb="4" eb="6">
      <t>ショユウ</t>
    </rPh>
    <rPh sb="6" eb="8">
      <t>シサン</t>
    </rPh>
    <rPh sb="9" eb="11">
      <t>セツビ</t>
    </rPh>
    <rPh sb="11" eb="13">
      <t>トウシ</t>
    </rPh>
    <phoneticPr fontId="2"/>
  </si>
  <si>
    <t>ビル施設等事業</t>
    <rPh sb="2" eb="4">
      <t>シセツ</t>
    </rPh>
    <rPh sb="4" eb="5">
      <t>トウ</t>
    </rPh>
    <rPh sb="5" eb="7">
      <t>ジギョウ</t>
    </rPh>
    <phoneticPr fontId="2"/>
  </si>
  <si>
    <t>国内線ターミナルビル関連</t>
    <rPh sb="0" eb="3">
      <t>コクナイセン</t>
    </rPh>
    <rPh sb="10" eb="12">
      <t>カンレン</t>
    </rPh>
    <phoneticPr fontId="2"/>
  </si>
  <si>
    <t>貨物ビル関連</t>
    <rPh sb="0" eb="2">
      <t>カモツ</t>
    </rPh>
    <rPh sb="4" eb="6">
      <t>カンレン</t>
    </rPh>
    <phoneticPr fontId="2"/>
  </si>
  <si>
    <t>その他</t>
    <rPh sb="2" eb="3">
      <t>タ</t>
    </rPh>
    <phoneticPr fontId="2"/>
  </si>
  <si>
    <t>運営交付金（定額交付金（特別支援））活用分</t>
    <rPh sb="0" eb="2">
      <t>ウンエイ</t>
    </rPh>
    <rPh sb="2" eb="5">
      <t>コウフキン</t>
    </rPh>
    <rPh sb="6" eb="8">
      <t>テイガク</t>
    </rPh>
    <rPh sb="8" eb="11">
      <t>コウフキン</t>
    </rPh>
    <rPh sb="12" eb="14">
      <t>トクベツ</t>
    </rPh>
    <rPh sb="14" eb="16">
      <t>シエン</t>
    </rPh>
    <rPh sb="18" eb="20">
      <t>カツヨウ</t>
    </rPh>
    <rPh sb="20" eb="21">
      <t>ブン</t>
    </rPh>
    <phoneticPr fontId="2"/>
  </si>
  <si>
    <t>合計</t>
    <rPh sb="0" eb="2">
      <t>ゴウケイ</t>
    </rPh>
    <phoneticPr fontId="2"/>
  </si>
  <si>
    <t>うち、連結P/L（維持管理費）計上分</t>
    <rPh sb="3" eb="5">
      <t>レンケツ</t>
    </rPh>
    <rPh sb="9" eb="11">
      <t>イジ</t>
    </rPh>
    <rPh sb="11" eb="14">
      <t>カンリヒ</t>
    </rPh>
    <rPh sb="15" eb="17">
      <t>ケイジョウ</t>
    </rPh>
    <rPh sb="17" eb="18">
      <t>ブン</t>
    </rPh>
    <phoneticPr fontId="2"/>
  </si>
  <si>
    <t>うち、連結C/F（空港特定運営事業 更新投資支出）計上分</t>
    <rPh sb="3" eb="5">
      <t>レンケツ</t>
    </rPh>
    <rPh sb="9" eb="11">
      <t>クウコウ</t>
    </rPh>
    <rPh sb="11" eb="13">
      <t>トクテイ</t>
    </rPh>
    <rPh sb="13" eb="15">
      <t>ウンエイ</t>
    </rPh>
    <rPh sb="15" eb="17">
      <t>ジギョウ</t>
    </rPh>
    <rPh sb="18" eb="20">
      <t>コウシン</t>
    </rPh>
    <rPh sb="20" eb="22">
      <t>トウシ</t>
    </rPh>
    <rPh sb="22" eb="24">
      <t>シシュツ</t>
    </rPh>
    <rPh sb="25" eb="27">
      <t>ケイジョウ</t>
    </rPh>
    <rPh sb="27" eb="28">
      <t>ブン</t>
    </rPh>
    <phoneticPr fontId="2"/>
  </si>
  <si>
    <t>うち、連結C/F（ビル施設等事業 設備投資支出）計上分</t>
    <rPh sb="3" eb="5">
      <t>レンケツ</t>
    </rPh>
    <rPh sb="11" eb="13">
      <t>シセツ</t>
    </rPh>
    <rPh sb="13" eb="14">
      <t>トウ</t>
    </rPh>
    <rPh sb="14" eb="16">
      <t>ジギョウ</t>
    </rPh>
    <rPh sb="17" eb="19">
      <t>セツビ</t>
    </rPh>
    <rPh sb="19" eb="21">
      <t>トウシ</t>
    </rPh>
    <rPh sb="21" eb="23">
      <t>シシュツ</t>
    </rPh>
    <rPh sb="24" eb="26">
      <t>ケイジョウ</t>
    </rPh>
    <rPh sb="26" eb="27">
      <t>ブン</t>
    </rPh>
    <phoneticPr fontId="2"/>
  </si>
  <si>
    <t>空港特定運営事業 更新投資支出</t>
    <rPh sb="0" eb="2">
      <t>クウコウ</t>
    </rPh>
    <rPh sb="2" eb="4">
      <t>トクテイ</t>
    </rPh>
    <rPh sb="4" eb="6">
      <t>ウンエイ</t>
    </rPh>
    <rPh sb="6" eb="8">
      <t>ジギョウ</t>
    </rPh>
    <rPh sb="9" eb="11">
      <t>コウシン</t>
    </rPh>
    <rPh sb="11" eb="13">
      <t>トウシ</t>
    </rPh>
    <rPh sb="13" eb="15">
      <t>シシュツ</t>
    </rPh>
    <phoneticPr fontId="2"/>
  </si>
  <si>
    <t>ビル施設等事業 設備投資支出</t>
    <rPh sb="2" eb="4">
      <t>シセツ</t>
    </rPh>
    <rPh sb="4" eb="5">
      <t>トウ</t>
    </rPh>
    <rPh sb="5" eb="7">
      <t>ジギョウ</t>
    </rPh>
    <rPh sb="8" eb="10">
      <t>セツビ</t>
    </rPh>
    <rPh sb="10" eb="12">
      <t>トウシ</t>
    </rPh>
    <rPh sb="12" eb="14">
      <t>シシュツ</t>
    </rPh>
    <phoneticPr fontId="2"/>
  </si>
  <si>
    <t>公共施設等運営権対価の支払い</t>
    <rPh sb="0" eb="2">
      <t>コウキョウ</t>
    </rPh>
    <rPh sb="2" eb="4">
      <t>シセツ</t>
    </rPh>
    <rPh sb="4" eb="5">
      <t>トウ</t>
    </rPh>
    <rPh sb="5" eb="7">
      <t>ウンエイ</t>
    </rPh>
    <rPh sb="7" eb="8">
      <t>ケン</t>
    </rPh>
    <rPh sb="8" eb="10">
      <t>タイカ</t>
    </rPh>
    <rPh sb="11" eb="13">
      <t>シハラ</t>
    </rPh>
    <phoneticPr fontId="2"/>
  </si>
  <si>
    <t>着陸料等収入</t>
    <rPh sb="0" eb="3">
      <t>チャクリクリョウ</t>
    </rPh>
    <rPh sb="3" eb="4">
      <t>トウ</t>
    </rPh>
    <rPh sb="4" eb="6">
      <t>シュウニュウ</t>
    </rPh>
    <phoneticPr fontId="2"/>
  </si>
  <si>
    <t>着陸料</t>
    <rPh sb="0" eb="3">
      <t>チャクリクリョウ</t>
    </rPh>
    <phoneticPr fontId="2"/>
  </si>
  <si>
    <t>停留料</t>
    <rPh sb="0" eb="2">
      <t>テイリュウ</t>
    </rPh>
    <rPh sb="2" eb="3">
      <t>リョウ</t>
    </rPh>
    <phoneticPr fontId="2"/>
  </si>
  <si>
    <t>保安料</t>
    <rPh sb="0" eb="2">
      <t>ホアン</t>
    </rPh>
    <rPh sb="2" eb="3">
      <t>リョウ</t>
    </rPh>
    <phoneticPr fontId="2"/>
  </si>
  <si>
    <t>社員</t>
    <rPh sb="0" eb="2">
      <t>シャイン</t>
    </rPh>
    <phoneticPr fontId="2"/>
  </si>
  <si>
    <t>[主な項目]</t>
    <rPh sb="1" eb="2">
      <t>オモ</t>
    </rPh>
    <rPh sb="3" eb="5">
      <t>コウモク</t>
    </rPh>
    <phoneticPr fontId="2"/>
  </si>
  <si>
    <t>投資額に関する情報（資本的支出及び修繕の内容）</t>
    <rPh sb="0" eb="2">
      <t>トウシ</t>
    </rPh>
    <rPh sb="2" eb="3">
      <t>ガク</t>
    </rPh>
    <rPh sb="4" eb="5">
      <t>カン</t>
    </rPh>
    <rPh sb="7" eb="9">
      <t>ジョウホウ</t>
    </rPh>
    <rPh sb="10" eb="13">
      <t>シホンテキ</t>
    </rPh>
    <rPh sb="13" eb="15">
      <t>シシュツ</t>
    </rPh>
    <rPh sb="15" eb="16">
      <t>オヨ</t>
    </rPh>
    <rPh sb="17" eb="19">
      <t>シュウゼン</t>
    </rPh>
    <rPh sb="20" eb="22">
      <t>ナイヨウ</t>
    </rPh>
    <phoneticPr fontId="2"/>
  </si>
  <si>
    <t>✓ 人件費には給与・賞与・法定福利費・退職給付費用を含むものとする。</t>
    <phoneticPr fontId="2"/>
  </si>
  <si>
    <t>✓ いずれも運営権者及び運営権者子会社の合計を記載する。</t>
    <phoneticPr fontId="2"/>
  </si>
  <si>
    <t>✓ 「役員」には、非常勤役員も含むものとし、役員全体の人数に対する内数を括弧書きで記載する。</t>
    <phoneticPr fontId="2"/>
  </si>
  <si>
    <t>✓ 「社員」の給与総額及び人数は、正規社員及びその他の社員（契約社員、派遣社員等）の合計とする。</t>
    <phoneticPr fontId="2"/>
  </si>
  <si>
    <t>✓ 「合計」の総額は、連結損益計算書の人件費の合計と一致させること。</t>
    <phoneticPr fontId="2"/>
  </si>
  <si>
    <t>✓ 「空港特定運営事業」では、連結キャッシュ・フロー計算書（連結C/F）の「空港特定運営事業 更新投資支出」に計上されている資本的支出及び連結損益計算書（連結P/L）の「維持管理費」に含まれる修繕費の内容を上記の区分に従って記載する。</t>
    <rPh sb="3" eb="5">
      <t>クウコウ</t>
    </rPh>
    <rPh sb="5" eb="7">
      <t>トクテイ</t>
    </rPh>
    <rPh sb="7" eb="9">
      <t>ウンエイ</t>
    </rPh>
    <rPh sb="9" eb="11">
      <t>ジギョウ</t>
    </rPh>
    <rPh sb="15" eb="17">
      <t>レンケツ</t>
    </rPh>
    <rPh sb="26" eb="29">
      <t>ケイサンショ</t>
    </rPh>
    <rPh sb="30" eb="32">
      <t>レンケツ</t>
    </rPh>
    <rPh sb="55" eb="57">
      <t>ケイジョウ</t>
    </rPh>
    <rPh sb="62" eb="65">
      <t>シホンテキ</t>
    </rPh>
    <rPh sb="65" eb="67">
      <t>シシュツ</t>
    </rPh>
    <rPh sb="67" eb="68">
      <t>オヨ</t>
    </rPh>
    <rPh sb="69" eb="71">
      <t>レンケツ</t>
    </rPh>
    <rPh sb="71" eb="73">
      <t>ソンエキ</t>
    </rPh>
    <rPh sb="73" eb="76">
      <t>ケイサンショ</t>
    </rPh>
    <rPh sb="77" eb="79">
      <t>レンケツ</t>
    </rPh>
    <rPh sb="85" eb="87">
      <t>イジ</t>
    </rPh>
    <rPh sb="87" eb="90">
      <t>カンリヒ</t>
    </rPh>
    <rPh sb="92" eb="93">
      <t>フク</t>
    </rPh>
    <rPh sb="96" eb="99">
      <t>シュウゼンヒ</t>
    </rPh>
    <rPh sb="100" eb="102">
      <t>ナイヨウ</t>
    </rPh>
    <rPh sb="103" eb="105">
      <t>ジョウキ</t>
    </rPh>
    <rPh sb="106" eb="108">
      <t>クブン</t>
    </rPh>
    <rPh sb="109" eb="110">
      <t>シタガ</t>
    </rPh>
    <rPh sb="112" eb="114">
      <t>キサイ</t>
    </rPh>
    <phoneticPr fontId="2"/>
  </si>
  <si>
    <t>✓ 「ビル施設等事業」では、連結C/Fの「ビル施設等事業 設備投資支出」に計上されている資本的支出及び連結P/Lの「維持管理費」に含まれる修繕費の内容を上記の区分に従って記載する。</t>
    <rPh sb="5" eb="7">
      <t>シセツ</t>
    </rPh>
    <rPh sb="7" eb="8">
      <t>トウ</t>
    </rPh>
    <rPh sb="8" eb="10">
      <t>ジギョウ</t>
    </rPh>
    <rPh sb="14" eb="16">
      <t>レンケツ</t>
    </rPh>
    <rPh sb="37" eb="39">
      <t>ケイジョウ</t>
    </rPh>
    <rPh sb="44" eb="47">
      <t>シホンテキ</t>
    </rPh>
    <rPh sb="47" eb="49">
      <t>シシュツ</t>
    </rPh>
    <rPh sb="49" eb="50">
      <t>オヨ</t>
    </rPh>
    <rPh sb="51" eb="53">
      <t>レンケツ</t>
    </rPh>
    <rPh sb="58" eb="60">
      <t>イジ</t>
    </rPh>
    <rPh sb="60" eb="63">
      <t>カンリヒ</t>
    </rPh>
    <rPh sb="65" eb="66">
      <t>フク</t>
    </rPh>
    <rPh sb="69" eb="72">
      <t>シュウゼンヒ</t>
    </rPh>
    <rPh sb="73" eb="75">
      <t>ナイヨウ</t>
    </rPh>
    <rPh sb="76" eb="78">
      <t>ジョウキ</t>
    </rPh>
    <rPh sb="79" eb="81">
      <t>クブン</t>
    </rPh>
    <rPh sb="82" eb="83">
      <t>シタガ</t>
    </rPh>
    <rPh sb="85" eb="87">
      <t>キサイ</t>
    </rPh>
    <phoneticPr fontId="2"/>
  </si>
  <si>
    <t>✓ 個別掲記している項目は必須記載事項とし、その他は任意で加筆することを妨げない。ただし、連結キャッシュ・フロー計算書の「公共施設等運営権対価の支払い」及び連結貸借対照表の「公共施設等運営権」は、運営権対価の提案を行わない場合は記載不要である。</t>
    <rPh sb="45" eb="47">
      <t>レンケツ</t>
    </rPh>
    <rPh sb="56" eb="59">
      <t>ケイサンショ</t>
    </rPh>
    <rPh sb="61" eb="63">
      <t>コウキョウ</t>
    </rPh>
    <rPh sb="63" eb="65">
      <t>シセツ</t>
    </rPh>
    <rPh sb="65" eb="66">
      <t>トウ</t>
    </rPh>
    <rPh sb="66" eb="68">
      <t>ウンエイ</t>
    </rPh>
    <rPh sb="68" eb="69">
      <t>ケン</t>
    </rPh>
    <rPh sb="69" eb="71">
      <t>タイカ</t>
    </rPh>
    <rPh sb="72" eb="74">
      <t>シハラ</t>
    </rPh>
    <rPh sb="76" eb="77">
      <t>オヨ</t>
    </rPh>
    <rPh sb="78" eb="80">
      <t>レンケツ</t>
    </rPh>
    <rPh sb="80" eb="82">
      <t>タイシャク</t>
    </rPh>
    <rPh sb="82" eb="85">
      <t>タイショウヒョウ</t>
    </rPh>
    <rPh sb="87" eb="89">
      <t>コウキョウ</t>
    </rPh>
    <rPh sb="89" eb="91">
      <t>シセツ</t>
    </rPh>
    <rPh sb="91" eb="92">
      <t>トウ</t>
    </rPh>
    <rPh sb="92" eb="94">
      <t>ウンエイ</t>
    </rPh>
    <rPh sb="94" eb="95">
      <t>ケン</t>
    </rPh>
    <rPh sb="98" eb="100">
      <t>ウンエイ</t>
    </rPh>
    <rPh sb="100" eb="101">
      <t>ケン</t>
    </rPh>
    <rPh sb="101" eb="103">
      <t>タイカ</t>
    </rPh>
    <rPh sb="104" eb="106">
      <t>テイアン</t>
    </rPh>
    <rPh sb="107" eb="108">
      <t>オコナ</t>
    </rPh>
    <rPh sb="111" eb="113">
      <t>バアイ</t>
    </rPh>
    <rPh sb="114" eb="116">
      <t>キサイ</t>
    </rPh>
    <rPh sb="116" eb="118">
      <t>フヨウ</t>
    </rPh>
    <phoneticPr fontId="2"/>
  </si>
  <si>
    <t>✓ Ａ３横長片面印刷とし、Ａ４サイズ縦長に折り込みのうえ、提出すること。</t>
    <rPh sb="4" eb="6">
      <t>ヨコナガ</t>
    </rPh>
    <rPh sb="6" eb="8">
      <t>カタメン</t>
    </rPh>
    <rPh sb="8" eb="10">
      <t>インサツ</t>
    </rPh>
    <rPh sb="18" eb="20">
      <t>タテナガ</t>
    </rPh>
    <rPh sb="21" eb="22">
      <t>オ</t>
    </rPh>
    <rPh sb="23" eb="24">
      <t>コ</t>
    </rPh>
    <rPh sb="29" eb="31">
      <t>テイシュツ</t>
    </rPh>
    <phoneticPr fontId="2"/>
  </si>
  <si>
    <t>✓ 個別掲記している項目は必須記載事項とし、その他は任意で加筆することを妨げない。ただし、連結損益計算書の「公共施設等運営権償却費」は、運営権対価の提案を行わない場合は記載不要である。</t>
    <rPh sb="45" eb="47">
      <t>レンケツ</t>
    </rPh>
    <rPh sb="47" eb="49">
      <t>ソンエキ</t>
    </rPh>
    <rPh sb="49" eb="52">
      <t>ケイサンショ</t>
    </rPh>
    <rPh sb="54" eb="56">
      <t>コウキョウ</t>
    </rPh>
    <rPh sb="56" eb="58">
      <t>シセツ</t>
    </rPh>
    <rPh sb="58" eb="59">
      <t>トウ</t>
    </rPh>
    <rPh sb="59" eb="61">
      <t>ウンエイ</t>
    </rPh>
    <rPh sb="61" eb="62">
      <t>ケン</t>
    </rPh>
    <rPh sb="62" eb="64">
      <t>ショウキャク</t>
    </rPh>
    <rPh sb="64" eb="65">
      <t>ヒ</t>
    </rPh>
    <rPh sb="68" eb="70">
      <t>ウンエイ</t>
    </rPh>
    <rPh sb="70" eb="71">
      <t>ケン</t>
    </rPh>
    <rPh sb="71" eb="73">
      <t>タイカ</t>
    </rPh>
    <rPh sb="74" eb="76">
      <t>テイアン</t>
    </rPh>
    <rPh sb="77" eb="78">
      <t>オコナ</t>
    </rPh>
    <rPh sb="81" eb="83">
      <t>バアイ</t>
    </rPh>
    <rPh sb="84" eb="86">
      <t>キサイ</t>
    </rPh>
    <rPh sb="86" eb="88">
      <t>フヨウ</t>
    </rPh>
    <phoneticPr fontId="2"/>
  </si>
  <si>
    <t>空港特定運営事業 営業収益</t>
    <rPh sb="0" eb="2">
      <t>クウコウ</t>
    </rPh>
    <rPh sb="2" eb="4">
      <t>トクテイ</t>
    </rPh>
    <rPh sb="4" eb="6">
      <t>ウンエイ</t>
    </rPh>
    <rPh sb="6" eb="8">
      <t>ジギョウ</t>
    </rPh>
    <rPh sb="9" eb="11">
      <t>エイギョウ</t>
    </rPh>
    <rPh sb="11" eb="13">
      <t>シュウエキ</t>
    </rPh>
    <phoneticPr fontId="2"/>
  </si>
  <si>
    <t>空港特定運営事業 営業収益（百万円）</t>
    <rPh sb="0" eb="2">
      <t>クウコウ</t>
    </rPh>
    <rPh sb="9" eb="11">
      <t>エイギョウ</t>
    </rPh>
    <rPh sb="11" eb="13">
      <t>シュウエキ</t>
    </rPh>
    <phoneticPr fontId="2"/>
  </si>
  <si>
    <t>ビル施設等事業 営業収益（百万円）</t>
    <rPh sb="2" eb="4">
      <t>シセツ</t>
    </rPh>
    <rPh sb="4" eb="5">
      <t>トウ</t>
    </rPh>
    <rPh sb="5" eb="7">
      <t>ジギョウ</t>
    </rPh>
    <rPh sb="8" eb="10">
      <t>エイギョウ</t>
    </rPh>
    <rPh sb="10" eb="12">
      <t>シュウエキ</t>
    </rPh>
    <phoneticPr fontId="2"/>
  </si>
  <si>
    <t>ビル施設等事業 営業収益</t>
    <rPh sb="2" eb="4">
      <t>シセツ</t>
    </rPh>
    <rPh sb="4" eb="5">
      <t>トウ</t>
    </rPh>
    <rPh sb="5" eb="7">
      <t>ジギョウ</t>
    </rPh>
    <rPh sb="8" eb="10">
      <t>エイギョウ</t>
    </rPh>
    <rPh sb="10" eb="12">
      <t>シュウエキ</t>
    </rPh>
    <phoneticPr fontId="4"/>
  </si>
  <si>
    <t>空港特定運営事業 営業費用</t>
    <rPh sb="0" eb="2">
      <t>クウコウ</t>
    </rPh>
    <rPh sb="2" eb="4">
      <t>トクテイ</t>
    </rPh>
    <rPh sb="4" eb="6">
      <t>ウンエイ</t>
    </rPh>
    <rPh sb="6" eb="8">
      <t>ジギョウ</t>
    </rPh>
    <rPh sb="9" eb="11">
      <t>エイギョウ</t>
    </rPh>
    <rPh sb="11" eb="13">
      <t>ヒヨウ</t>
    </rPh>
    <phoneticPr fontId="2"/>
  </si>
  <si>
    <t>ビル施設等事業 営業費用</t>
    <rPh sb="2" eb="4">
      <t>シセツ</t>
    </rPh>
    <rPh sb="4" eb="5">
      <t>トウ</t>
    </rPh>
    <rPh sb="5" eb="7">
      <t>ジギョウ</t>
    </rPh>
    <rPh sb="8" eb="10">
      <t>エイギョウ</t>
    </rPh>
    <rPh sb="10" eb="12">
      <t>ヒヨウ</t>
    </rPh>
    <phoneticPr fontId="4"/>
  </si>
  <si>
    <t>【様式15-E2】特別支援の対象とする更新投資に関する提案</t>
    <rPh sb="9" eb="11">
      <t>トクベツ</t>
    </rPh>
    <rPh sb="11" eb="13">
      <t>シエン</t>
    </rPh>
    <rPh sb="14" eb="16">
      <t>タイショウ</t>
    </rPh>
    <rPh sb="19" eb="21">
      <t>コウシン</t>
    </rPh>
    <rPh sb="21" eb="23">
      <t>トウシ</t>
    </rPh>
    <rPh sb="24" eb="25">
      <t>カン</t>
    </rPh>
    <rPh sb="27" eb="29">
      <t>テイアン</t>
    </rPh>
    <phoneticPr fontId="2"/>
  </si>
  <si>
    <t>国庫補助金等事業</t>
    <rPh sb="0" eb="2">
      <t>コッコ</t>
    </rPh>
    <rPh sb="2" eb="5">
      <t>ホジョキン</t>
    </rPh>
    <rPh sb="5" eb="6">
      <t>トウ</t>
    </rPh>
    <rPh sb="6" eb="8">
      <t>ジギョウ</t>
    </rPh>
    <phoneticPr fontId="2"/>
  </si>
  <si>
    <t>滑走路</t>
    <rPh sb="0" eb="3">
      <t>カッソウロ</t>
    </rPh>
    <phoneticPr fontId="2"/>
  </si>
  <si>
    <t>運営権者負担額</t>
    <rPh sb="0" eb="2">
      <t>ウンエイ</t>
    </rPh>
    <rPh sb="2" eb="3">
      <t>ケン</t>
    </rPh>
    <rPh sb="3" eb="4">
      <t>シャ</t>
    </rPh>
    <rPh sb="4" eb="6">
      <t>フタン</t>
    </rPh>
    <rPh sb="6" eb="7">
      <t>ガク</t>
    </rPh>
    <phoneticPr fontId="2"/>
  </si>
  <si>
    <t>県負担額</t>
    <rPh sb="0" eb="1">
      <t>ケン</t>
    </rPh>
    <rPh sb="1" eb="3">
      <t>フタン</t>
    </rPh>
    <rPh sb="3" eb="4">
      <t>ガク</t>
    </rPh>
    <phoneticPr fontId="2"/>
  </si>
  <si>
    <t>着陸帯</t>
    <rPh sb="0" eb="2">
      <t>チャクリク</t>
    </rPh>
    <rPh sb="2" eb="3">
      <t>オビ</t>
    </rPh>
    <phoneticPr fontId="2"/>
  </si>
  <si>
    <t>誘導路</t>
    <rPh sb="0" eb="3">
      <t>ユウドウロ</t>
    </rPh>
    <phoneticPr fontId="2"/>
  </si>
  <si>
    <t>エプロン</t>
    <phoneticPr fontId="2"/>
  </si>
  <si>
    <t>照明施設</t>
    <rPh sb="0" eb="2">
      <t>ショウメイ</t>
    </rPh>
    <rPh sb="2" eb="4">
      <t>シセツ</t>
    </rPh>
    <phoneticPr fontId="2"/>
  </si>
  <si>
    <t>予定価格7,000万円以上の不動産又は動産の買入</t>
    <rPh sb="0" eb="2">
      <t>ヨテイ</t>
    </rPh>
    <rPh sb="2" eb="4">
      <t>カカク</t>
    </rPh>
    <rPh sb="9" eb="11">
      <t>マンエン</t>
    </rPh>
    <rPh sb="11" eb="13">
      <t>イジョウ</t>
    </rPh>
    <rPh sb="14" eb="17">
      <t>フドウサン</t>
    </rPh>
    <rPh sb="17" eb="18">
      <t>マタ</t>
    </rPh>
    <rPh sb="19" eb="21">
      <t>ドウサン</t>
    </rPh>
    <rPh sb="22" eb="24">
      <t>カイイレ</t>
    </rPh>
    <phoneticPr fontId="2"/>
  </si>
  <si>
    <t>運営権設定対象施設</t>
    <rPh sb="0" eb="2">
      <t>ウンエイ</t>
    </rPh>
    <rPh sb="2" eb="3">
      <t>ケン</t>
    </rPh>
    <rPh sb="3" eb="5">
      <t>セッテイ</t>
    </rPh>
    <rPh sb="5" eb="7">
      <t>タイショウ</t>
    </rPh>
    <rPh sb="7" eb="9">
      <t>シセツ</t>
    </rPh>
    <phoneticPr fontId="2"/>
  </si>
  <si>
    <t>[新規取得する資産]</t>
    <rPh sb="1" eb="3">
      <t>シンキ</t>
    </rPh>
    <rPh sb="3" eb="5">
      <t>シュトク</t>
    </rPh>
    <rPh sb="7" eb="9">
      <t>シサン</t>
    </rPh>
    <phoneticPr fontId="2"/>
  </si>
  <si>
    <t>運営権者負担額</t>
    <rPh sb="0" eb="2">
      <t>ウンエイ</t>
    </rPh>
    <rPh sb="2" eb="3">
      <t>ケン</t>
    </rPh>
    <rPh sb="3" eb="4">
      <t>シャ</t>
    </rPh>
    <rPh sb="4" eb="6">
      <t>フタン</t>
    </rPh>
    <rPh sb="6" eb="7">
      <t>ガク</t>
    </rPh>
    <phoneticPr fontId="2"/>
  </si>
  <si>
    <t>県負担額</t>
    <rPh sb="0" eb="1">
      <t>ケン</t>
    </rPh>
    <rPh sb="1" eb="3">
      <t>フタン</t>
    </rPh>
    <rPh sb="3" eb="4">
      <t>ガク</t>
    </rPh>
    <phoneticPr fontId="2"/>
  </si>
  <si>
    <t>無償貸付対象資産</t>
    <rPh sb="0" eb="2">
      <t>ムショウ</t>
    </rPh>
    <rPh sb="2" eb="4">
      <t>カシツケ</t>
    </rPh>
    <rPh sb="4" eb="6">
      <t>タイショウ</t>
    </rPh>
    <rPh sb="6" eb="8">
      <t>シサン</t>
    </rPh>
    <phoneticPr fontId="2"/>
  </si>
  <si>
    <t>更新投資金額・投資時期</t>
    <rPh sb="0" eb="2">
      <t>コウシン</t>
    </rPh>
    <rPh sb="2" eb="4">
      <t>トウシ</t>
    </rPh>
    <rPh sb="4" eb="6">
      <t>キンガク</t>
    </rPh>
    <rPh sb="7" eb="9">
      <t>トウシ</t>
    </rPh>
    <rPh sb="9" eb="11">
      <t>ジキ</t>
    </rPh>
    <phoneticPr fontId="2"/>
  </si>
  <si>
    <t>更新投資の具体的な内容</t>
    <rPh sb="0" eb="2">
      <t>コウシン</t>
    </rPh>
    <rPh sb="2" eb="4">
      <t>トウシ</t>
    </rPh>
    <rPh sb="5" eb="8">
      <t>グタイテキ</t>
    </rPh>
    <rPh sb="9" eb="11">
      <t>ナイヨウ</t>
    </rPh>
    <phoneticPr fontId="2"/>
  </si>
  <si>
    <t>項目</t>
    <rPh sb="0" eb="2">
      <t>コウモク</t>
    </rPh>
    <phoneticPr fontId="2"/>
  </si>
  <si>
    <t>滑走路</t>
    <rPh sb="0" eb="3">
      <t>カッソウロ</t>
    </rPh>
    <phoneticPr fontId="2"/>
  </si>
  <si>
    <t>着陸帯</t>
    <rPh sb="0" eb="2">
      <t>チャクリク</t>
    </rPh>
    <rPh sb="2" eb="3">
      <t>タイ</t>
    </rPh>
    <phoneticPr fontId="2"/>
  </si>
  <si>
    <t>誘導路</t>
    <rPh sb="0" eb="3">
      <t>ユウドウロ</t>
    </rPh>
    <phoneticPr fontId="2"/>
  </si>
  <si>
    <t>エプロン</t>
    <phoneticPr fontId="2"/>
  </si>
  <si>
    <t>照明施設</t>
    <rPh sb="0" eb="2">
      <t>ショウメイ</t>
    </rPh>
    <rPh sb="2" eb="4">
      <t>シセツ</t>
    </rPh>
    <phoneticPr fontId="2"/>
  </si>
  <si>
    <t>✓「合計」の各連結会計年度の合計金額と、様式15-E1の「投資額に関する情報」に記載の「運営交付金（定額交付金（特別支援））活用分」の合計とを一致させること。</t>
    <rPh sb="2" eb="4">
      <t>ゴウケイ</t>
    </rPh>
    <rPh sb="6" eb="7">
      <t>カク</t>
    </rPh>
    <rPh sb="7" eb="9">
      <t>レンケツ</t>
    </rPh>
    <rPh sb="9" eb="11">
      <t>カイケイ</t>
    </rPh>
    <rPh sb="11" eb="13">
      <t>ネンド</t>
    </rPh>
    <rPh sb="14" eb="16">
      <t>ゴウケイ</t>
    </rPh>
    <rPh sb="16" eb="18">
      <t>キンガク</t>
    </rPh>
    <rPh sb="20" eb="22">
      <t>ヨウシキ</t>
    </rPh>
    <rPh sb="29" eb="31">
      <t>トウシ</t>
    </rPh>
    <rPh sb="31" eb="32">
      <t>ガク</t>
    </rPh>
    <rPh sb="33" eb="34">
      <t>カン</t>
    </rPh>
    <rPh sb="36" eb="38">
      <t>ジョウホウ</t>
    </rPh>
    <rPh sb="40" eb="42">
      <t>キサイ</t>
    </rPh>
    <rPh sb="67" eb="69">
      <t>ゴウケイ</t>
    </rPh>
    <rPh sb="71" eb="73">
      <t>イッチ</t>
    </rPh>
    <phoneticPr fontId="2"/>
  </si>
  <si>
    <t>R8/3期</t>
    <rPh sb="4" eb="5">
      <t>キ</t>
    </rPh>
    <phoneticPr fontId="2"/>
  </si>
  <si>
    <t xml:space="preserve">
累計金額</t>
    <rPh sb="1" eb="3">
      <t>ルイケイ</t>
    </rPh>
    <rPh sb="3" eb="5">
      <t>キンガク</t>
    </rPh>
    <phoneticPr fontId="2"/>
  </si>
  <si>
    <t>✓ R8/3期及びR9/3期の欄には、事業開始に向けた各種準備（SPCの設立等）に伴い運営権者に生じる財務情報を記載すること。</t>
    <rPh sb="6" eb="7">
      <t>キ</t>
    </rPh>
    <rPh sb="7" eb="8">
      <t>オヨ</t>
    </rPh>
    <rPh sb="13" eb="14">
      <t>キ</t>
    </rPh>
    <rPh sb="15" eb="16">
      <t>ラン</t>
    </rPh>
    <rPh sb="19" eb="21">
      <t>ジギョウ</t>
    </rPh>
    <rPh sb="21" eb="23">
      <t>カイシ</t>
    </rPh>
    <rPh sb="24" eb="25">
      <t>ム</t>
    </rPh>
    <rPh sb="27" eb="29">
      <t>カクシュ</t>
    </rPh>
    <rPh sb="29" eb="31">
      <t>ジュンビ</t>
    </rPh>
    <rPh sb="36" eb="38">
      <t>セツリツ</t>
    </rPh>
    <rPh sb="38" eb="39">
      <t>トウ</t>
    </rPh>
    <rPh sb="41" eb="42">
      <t>トモナ</t>
    </rPh>
    <rPh sb="43" eb="45">
      <t>ウンエイ</t>
    </rPh>
    <rPh sb="45" eb="46">
      <t>ケン</t>
    </rPh>
    <rPh sb="46" eb="47">
      <t>シャ</t>
    </rPh>
    <rPh sb="48" eb="49">
      <t>ショウ</t>
    </rPh>
    <rPh sb="51" eb="53">
      <t>ザイム</t>
    </rPh>
    <rPh sb="53" eb="55">
      <t>ジョウホウ</t>
    </rPh>
    <rPh sb="56" eb="58">
      <t>キサイ</t>
    </rPh>
    <phoneticPr fontId="2"/>
  </si>
  <si>
    <t>✓ 必要に応じて行を追加して記入すること。</t>
    <rPh sb="2" eb="4">
      <t>ヒツヨウ</t>
    </rPh>
    <rPh sb="5" eb="6">
      <t>オウ</t>
    </rPh>
    <rPh sb="8" eb="9">
      <t>ギョウ</t>
    </rPh>
    <rPh sb="10" eb="12">
      <t>ツイカ</t>
    </rPh>
    <rPh sb="14" eb="16">
      <t>キニュウ</t>
    </rPh>
    <phoneticPr fontId="2"/>
  </si>
  <si>
    <t>✓ 「国内線ターミナルビル関連」「貨物ビル関連」については、主な項目ごとに更新投資額を記載すること。また、必要に応じて行を追加して記入すること。</t>
    <rPh sb="3" eb="6">
      <t>コクナイセン</t>
    </rPh>
    <rPh sb="13" eb="15">
      <t>カンレン</t>
    </rPh>
    <rPh sb="17" eb="19">
      <t>カモツ</t>
    </rPh>
    <rPh sb="21" eb="23">
      <t>カンレン</t>
    </rPh>
    <rPh sb="30" eb="31">
      <t>オモ</t>
    </rPh>
    <rPh sb="32" eb="34">
      <t>コウモク</t>
    </rPh>
    <rPh sb="37" eb="39">
      <t>コウシン</t>
    </rPh>
    <rPh sb="39" eb="41">
      <t>トウシ</t>
    </rPh>
    <rPh sb="41" eb="42">
      <t>ガク</t>
    </rPh>
    <rPh sb="43" eb="45">
      <t>キサイ</t>
    </rPh>
    <rPh sb="53" eb="55">
      <t>ヒツヨウ</t>
    </rPh>
    <rPh sb="56" eb="57">
      <t>オウ</t>
    </rPh>
    <rPh sb="59" eb="60">
      <t>ギョウ</t>
    </rPh>
    <rPh sb="61" eb="63">
      <t>ツイカ</t>
    </rPh>
    <rPh sb="65" eb="67">
      <t>キニュウ</t>
    </rPh>
    <phoneticPr fontId="2"/>
  </si>
  <si>
    <t>20
(最終年度)</t>
    <rPh sb="4" eb="6">
      <t>サイシュウ</t>
    </rPh>
    <rPh sb="6" eb="8">
      <t>ネンド</t>
    </rPh>
    <phoneticPr fontId="2"/>
  </si>
  <si>
    <r>
      <rPr>
        <sz val="10"/>
        <color rgb="FF000000"/>
        <rFont val="Wingdings"/>
        <family val="3"/>
        <charset val="2"/>
      </rPr>
      <t></t>
    </r>
    <r>
      <rPr>
        <sz val="10"/>
        <color rgb="FF000000"/>
        <rFont val="Calibri"/>
        <family val="3"/>
      </rPr>
      <t xml:space="preserve"> </t>
    </r>
    <r>
      <rPr>
        <sz val="10"/>
        <color rgb="FF000000"/>
        <rFont val="ＭＳ ゴシック"/>
        <family val="3"/>
        <charset val="128"/>
      </rPr>
      <t>［新規取得する資産］には、新規取得する資産の内容がわかるような名称等を記載すること。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</si>
</sst>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76" formatCode="#,##0;&quot;△ &quot;#,##0"/>
    <numFmt numFmtId="177" formatCode="#,##0_ ;[Red]\-#,##0\ "/>
    <numFmt numFmtId="178" formatCode="yyyy/m/d;@"/>
    <numFmt numFmtId="179" formatCode="_(* #,##0_);_(* \(#,##0\);_(* &quot; - &quot;_);_(@_)"/>
    <numFmt numFmtId="180" formatCode="#\!\,##0;&quot;¥&quot;&quot;¥&quot;\!\!\-#\!\,##0;&quot;-&quot;"/>
    <numFmt numFmtId="181" formatCode="&quot;$&quot;#,##0_);[Red]\(&quot;$&quot;#,##0\)"/>
    <numFmt numFmtId="182" formatCode="&quot;$&quot;\ #,##0;[Red]&quot;$&quot;\ \-#,##0"/>
    <numFmt numFmtId="183" formatCode="&quot;$&quot;\ #,##0.00;[Red]&quot;$&quot;\ \-#,##0.00"/>
    <numFmt numFmtId="184" formatCode="* #,##0\ ;* \(#,##0\);* &quot; - &quot;;* @\ "/>
    <numFmt numFmtId="185" formatCode="#,##0_);[Red]\(#,##0\);\-_)"/>
    <numFmt numFmtId="186" formatCode="0.0_)%;[Red]\(0.0%\);0.0_)%"/>
    <numFmt numFmtId="187" formatCode="_-* #,##0.00\ &quot;€&quot;_-;\-* #,##0.00\ &quot;€&quot;_-;_-* &quot;-&quot;??\ &quot;€&quot;_-;_-@_-"/>
    <numFmt numFmtId="188" formatCode="0.0000"/>
    <numFmt numFmtId="189" formatCode="#,##0.0_);\(#,##0.0\)"/>
    <numFmt numFmtId="190" formatCode="_(#,##0;\(#,##0\);\-;&quot;  &quot;@"/>
    <numFmt numFmtId="191" formatCode="&quot;$&quot;#,##0.00_);[Red]\(&quot;$&quot;#,##0.00\)"/>
    <numFmt numFmtId="192" formatCode="0.0\ &quot;x&quot;"/>
    <numFmt numFmtId="193" formatCode="0.00000000"/>
    <numFmt numFmtId="194" formatCode="#,##0.0,,_);\(#,##0.0,,\);\-_)"/>
    <numFmt numFmtId="195" formatCode="#,##0_);\(#,##0\);\-_)"/>
    <numFmt numFmtId="196" formatCode="#,##0.0,_);\(#,##0.0,\);\-_)"/>
    <numFmt numFmtId="197" formatCode="#,##0.00_);\(#,##0.00\);\-_)"/>
    <numFmt numFmtId="198" formatCode="0.0%;\(0.0%\)"/>
    <numFmt numFmtId="199" formatCode="* 0%\ ;* \(0%\);* &quot; - % &quot;;* @\ "/>
    <numFmt numFmtId="200" formatCode="#,##0.0;\(#,##0.0\);&quot;- &quot;"/>
    <numFmt numFmtId="201" formatCode="####_)"/>
    <numFmt numFmtId="202" formatCode="#,##0;\(#,##0\);&quot;-&quot;"/>
    <numFmt numFmtId="203" formatCode="_(* 0.0%_);_(* \(0.0\)%"/>
    <numFmt numFmtId="204" formatCode="&quot;(&quot;0%&quot;)   &quot;;[Red]\-&quot;(&quot;0%&quot;)   &quot;;&quot;－    &quot;"/>
    <numFmt numFmtId="205" formatCode="&quot;(&quot;0.00%&quot;)   &quot;;[Red]\-&quot;(&quot;0.00%&quot;)   &quot;;&quot;－    &quot;"/>
    <numFmt numFmtId="206" formatCode="0.00%;[Red]\-0.00%;&quot;－&quot;"/>
    <numFmt numFmtId="207" formatCode="#,##0;[Red]\-#,##0;&quot;－&quot;"/>
    <numFmt numFmtId="208" formatCode="&quot;(&quot;#,##0&quot;)&quot;;&quot;(△ &quot;#,##0&quot;)&quot;"/>
  </numFmts>
  <fonts count="7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Arial"/>
      <family val="2"/>
    </font>
    <font>
      <sz val="11"/>
      <name val="ＭＳ Ｐゴシック"/>
      <family val="3"/>
      <charset val="128"/>
    </font>
    <font>
      <sz val="10"/>
      <name val="ＦＡ Ｐ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Arial"/>
      <family val="2"/>
    </font>
    <font>
      <sz val="10"/>
      <name val="Arial"/>
      <family val="2"/>
    </font>
    <font>
      <sz val="8"/>
      <name val="Tms Rmn"/>
    </font>
    <font>
      <sz val="9"/>
      <name val="Courier"/>
      <family val="3"/>
    </font>
    <font>
      <sz val="9"/>
      <name val="Helv"/>
    </font>
    <font>
      <sz val="9"/>
      <color indexed="8"/>
      <name val="Arial"/>
      <family val="2"/>
    </font>
    <font>
      <sz val="10"/>
      <name val="MS Sans Serif"/>
      <family val="2"/>
    </font>
    <font>
      <sz val="11"/>
      <name val="µ¸¿ò"/>
      <family val="3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Geneva"/>
      <family val="1"/>
      <charset val="2"/>
    </font>
    <font>
      <sz val="10"/>
      <name val="MS Sans Serif"/>
    </font>
    <font>
      <sz val="10"/>
      <color indexed="8"/>
      <name val="Geneva"/>
      <family val="1"/>
      <charset val="2"/>
    </font>
    <font>
      <b/>
      <sz val="9"/>
      <color indexed="9"/>
      <name val="Arial"/>
      <family val="2"/>
    </font>
    <font>
      <sz val="10"/>
      <color indexed="18"/>
      <name val="Verdana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u val="double"/>
      <sz val="9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10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u val="singleAccounting"/>
      <sz val="9"/>
      <color indexed="9"/>
      <name val="Arial"/>
      <family val="2"/>
    </font>
    <font>
      <sz val="11"/>
      <name val="明朝"/>
      <family val="1"/>
      <charset val="128"/>
    </font>
    <font>
      <sz val="7"/>
      <color indexed="8"/>
      <name val="Arial"/>
      <family val="2"/>
    </font>
    <font>
      <i/>
      <sz val="8"/>
      <color indexed="56"/>
      <name val="Verdana"/>
      <family val="2"/>
    </font>
    <font>
      <i/>
      <sz val="8"/>
      <color theme="1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u/>
      <sz val="9"/>
      <name val="Arial"/>
      <family val="2"/>
    </font>
    <font>
      <b/>
      <sz val="8"/>
      <name val="Arial"/>
      <family val="2"/>
    </font>
    <font>
      <b/>
      <sz val="10"/>
      <color rgb="FF92D400"/>
      <name val="Arial"/>
      <family val="2"/>
    </font>
    <font>
      <b/>
      <sz val="10"/>
      <color theme="3"/>
      <name val="Arial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Verdana"/>
      <family val="2"/>
    </font>
    <font>
      <sz val="11"/>
      <name val="ＭＳ ゴシック"/>
      <family val="3"/>
      <charset val="128"/>
    </font>
    <font>
      <u/>
      <sz val="7.5"/>
      <color indexed="51"/>
      <name val="Arial"/>
      <family val="2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Wingdings"/>
      <family val="3"/>
      <charset val="2"/>
    </font>
    <font>
      <sz val="10"/>
      <color rgb="FF000000"/>
      <name val="Calibri"/>
      <family val="3"/>
    </font>
    <font>
      <sz val="10"/>
      <color rgb="FF000000"/>
      <name val="ＭＳ ゴシック"/>
      <family val="3"/>
      <charset val="2"/>
    </font>
  </fonts>
  <fills count="2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rgb="FF72C7E7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</patternFill>
    </fill>
    <fill>
      <patternFill patternType="solid">
        <fgColor indexed="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8" fillId="0" borderId="0">
      <alignment horizontal="right"/>
    </xf>
    <xf numFmtId="0" fontId="9" fillId="0" borderId="0"/>
    <xf numFmtId="0" fontId="9" fillId="0" borderId="0"/>
    <xf numFmtId="0" fontId="9" fillId="0" borderId="0"/>
    <xf numFmtId="1" fontId="10" fillId="0" borderId="0"/>
    <xf numFmtId="1" fontId="11" fillId="0" borderId="0"/>
    <xf numFmtId="1" fontId="12" fillId="0" borderId="0"/>
    <xf numFmtId="179" fontId="13" fillId="0" borderId="0">
      <alignment horizontal="right" vertical="top"/>
    </xf>
    <xf numFmtId="1" fontId="9" fillId="2" borderId="0"/>
    <xf numFmtId="0" fontId="14" fillId="0" borderId="0" applyFont="0"/>
    <xf numFmtId="0" fontId="15" fillId="0" borderId="0"/>
    <xf numFmtId="180" fontId="16" fillId="0" borderId="0" applyFill="0" applyBorder="0" applyAlignment="0"/>
    <xf numFmtId="0" fontId="17" fillId="0" borderId="0"/>
    <xf numFmtId="0" fontId="9" fillId="0" borderId="0" applyFont="0" applyFill="0" applyBorder="0" applyAlignment="0" applyProtection="0"/>
    <xf numFmtId="38" fontId="18" fillId="0" borderId="0" applyFill="0" applyBorder="0" applyAlignment="0" applyProtection="0"/>
    <xf numFmtId="40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9" fontId="22" fillId="3" borderId="0">
      <alignment vertical="center"/>
    </xf>
    <xf numFmtId="49" fontId="22" fillId="4" borderId="0">
      <alignment vertical="center"/>
    </xf>
    <xf numFmtId="17" fontId="23" fillId="0" borderId="0" applyFont="0" applyFill="0" applyBorder="0" applyAlignment="0" applyProtection="0"/>
    <xf numFmtId="16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7" fontId="16" fillId="0" borderId="0" applyFont="0" applyFill="0" applyBorder="0" applyAlignment="0" applyProtection="0"/>
    <xf numFmtId="184" fontId="24" fillId="5" borderId="0" applyFill="0">
      <alignment horizontal="right"/>
    </xf>
    <xf numFmtId="15" fontId="25" fillId="6" borderId="0" applyNumberFormat="0" applyFont="0" applyBorder="0" applyAlignment="0" applyProtection="0"/>
    <xf numFmtId="179" fontId="26" fillId="5" borderId="0" applyFill="0">
      <alignment horizontal="right"/>
    </xf>
    <xf numFmtId="15" fontId="16" fillId="0" borderId="0" applyFill="0" applyBorder="0" applyProtection="0">
      <alignment horizontal="center"/>
    </xf>
    <xf numFmtId="185" fontId="27" fillId="0" borderId="0" applyNumberFormat="0" applyFill="0" applyBorder="0" applyAlignment="0" applyProtection="0"/>
    <xf numFmtId="186" fontId="28" fillId="7" borderId="36" applyAlignment="0">
      <protection locked="0"/>
    </xf>
    <xf numFmtId="186" fontId="16" fillId="0" borderId="0" applyFill="0" applyBorder="0" applyAlignment="0" applyProtection="0"/>
    <xf numFmtId="0" fontId="29" fillId="0" borderId="0">
      <alignment horizontal="left"/>
    </xf>
    <xf numFmtId="187" fontId="9" fillId="0" borderId="0" applyFont="0" applyFill="0" applyBorder="0" applyAlignment="0" applyProtection="0"/>
    <xf numFmtId="188" fontId="30" fillId="6" borderId="1" applyFont="0" applyFill="0" applyBorder="0" applyAlignment="0" applyProtection="0">
      <protection locked="0"/>
    </xf>
    <xf numFmtId="0" fontId="22" fillId="8" borderId="0">
      <alignment horizontal="right" vertical="center"/>
    </xf>
    <xf numFmtId="0" fontId="22" fillId="9" borderId="0">
      <alignment horizontal="right" vertical="center"/>
    </xf>
    <xf numFmtId="0" fontId="22" fillId="10" borderId="0">
      <alignment horizontal="right" vertical="center"/>
    </xf>
    <xf numFmtId="38" fontId="24" fillId="11" borderId="0" applyNumberFormat="0" applyBorder="0" applyAlignment="0" applyProtection="0"/>
    <xf numFmtId="0" fontId="31" fillId="0" borderId="0">
      <alignment horizontal="left"/>
    </xf>
    <xf numFmtId="0" fontId="32" fillId="0" borderId="26" applyNumberFormat="0" applyAlignment="0" applyProtection="0">
      <alignment horizontal="left" vertical="center"/>
    </xf>
    <xf numFmtId="0" fontId="32" fillId="0" borderId="24">
      <alignment horizontal="left" vertical="center"/>
    </xf>
    <xf numFmtId="189" fontId="24" fillId="0" borderId="2">
      <alignment horizontal="right" vertical="center"/>
    </xf>
    <xf numFmtId="190" fontId="9" fillId="12" borderId="1" applyNumberFormat="0" applyFont="0" applyAlignment="0">
      <protection locked="0"/>
    </xf>
    <xf numFmtId="10" fontId="24" fillId="11" borderId="1" applyNumberFormat="0" applyBorder="0" applyAlignment="0" applyProtection="0"/>
    <xf numFmtId="0" fontId="22" fillId="13" borderId="0">
      <alignment horizontal="right" vertical="center"/>
    </xf>
    <xf numFmtId="0" fontId="22" fillId="14" borderId="0">
      <alignment horizontal="right" vertical="center"/>
    </xf>
    <xf numFmtId="0" fontId="22" fillId="15" borderId="0">
      <alignment horizontal="right" vertical="center"/>
    </xf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33" fillId="0" borderId="37"/>
    <xf numFmtId="18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9" fillId="0" borderId="0" applyFont="0" applyFill="0" applyBorder="0" applyAlignment="0" applyProtection="0"/>
    <xf numFmtId="49" fontId="34" fillId="3" borderId="0" applyFill="0">
      <alignment horizontal="centerContinuous" vertical="center"/>
    </xf>
    <xf numFmtId="49" fontId="34" fillId="3" borderId="0">
      <alignment horizontal="centerContinuous" vertical="center"/>
    </xf>
    <xf numFmtId="49" fontId="34" fillId="3" borderId="0">
      <alignment horizontal="centerContinuous" vertical="center"/>
    </xf>
    <xf numFmtId="193" fontId="35" fillId="0" borderId="0"/>
    <xf numFmtId="0" fontId="9" fillId="0" borderId="0"/>
    <xf numFmtId="194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0" fontId="9" fillId="0" borderId="0"/>
    <xf numFmtId="0" fontId="36" fillId="5" borderId="0">
      <alignment horizontal="left" vertical="top" wrapText="1"/>
    </xf>
    <xf numFmtId="10" fontId="9" fillId="0" borderId="0" applyFont="0" applyFill="0" applyBorder="0" applyAlignment="0" applyProtection="0"/>
    <xf numFmtId="198" fontId="37" fillId="0" borderId="0"/>
    <xf numFmtId="199" fontId="38" fillId="0" borderId="0">
      <alignment horizontal="right"/>
    </xf>
    <xf numFmtId="4" fontId="29" fillId="0" borderId="0">
      <alignment horizontal="right"/>
    </xf>
    <xf numFmtId="4" fontId="39" fillId="0" borderId="0">
      <alignment horizontal="right"/>
    </xf>
    <xf numFmtId="0" fontId="40" fillId="0" borderId="0">
      <alignment horizontal="left"/>
    </xf>
    <xf numFmtId="179" fontId="41" fillId="5" borderId="0" applyFill="0">
      <alignment horizontal="right"/>
    </xf>
    <xf numFmtId="0" fontId="22" fillId="3" borderId="0">
      <alignment horizontal="right" vertical="center"/>
    </xf>
    <xf numFmtId="0" fontId="22" fillId="3" borderId="0">
      <alignment horizontal="right" vertical="center"/>
    </xf>
    <xf numFmtId="0" fontId="22" fillId="4" borderId="0">
      <alignment horizontal="right" vertical="center"/>
    </xf>
    <xf numFmtId="0" fontId="22" fillId="3" borderId="0">
      <alignment horizontal="right" vertical="center"/>
    </xf>
    <xf numFmtId="0" fontId="22" fillId="4" borderId="0">
      <alignment horizontal="right" vertical="center"/>
    </xf>
    <xf numFmtId="0" fontId="22" fillId="4" borderId="0">
      <alignment horizontal="right" vertical="center"/>
    </xf>
    <xf numFmtId="0" fontId="33" fillId="0" borderId="0"/>
    <xf numFmtId="49" fontId="16" fillId="0" borderId="0" applyFont="0" applyFill="0" applyBorder="0" applyAlignment="0" applyProtection="0"/>
    <xf numFmtId="0" fontId="42" fillId="5" borderId="0" applyFill="0"/>
    <xf numFmtId="0" fontId="42" fillId="5" borderId="0"/>
    <xf numFmtId="0" fontId="42" fillId="16" borderId="0"/>
    <xf numFmtId="0" fontId="42" fillId="5" borderId="0"/>
    <xf numFmtId="0" fontId="24" fillId="5" borderId="0" applyFill="0">
      <alignment horizontal="left"/>
    </xf>
    <xf numFmtId="0" fontId="24" fillId="5" borderId="0" applyFill="0">
      <alignment horizontal="left"/>
    </xf>
    <xf numFmtId="0" fontId="24" fillId="16" borderId="0">
      <alignment horizontal="left"/>
    </xf>
    <xf numFmtId="0" fontId="24" fillId="5" borderId="0">
      <alignment horizontal="left"/>
    </xf>
    <xf numFmtId="0" fontId="24" fillId="5" borderId="0">
      <alignment horizontal="left"/>
    </xf>
    <xf numFmtId="0" fontId="24" fillId="5" borderId="0">
      <alignment horizontal="left"/>
    </xf>
    <xf numFmtId="0" fontId="24" fillId="5" borderId="0" applyFill="0">
      <alignment horizontal="left" indent="1"/>
    </xf>
    <xf numFmtId="0" fontId="24" fillId="5" borderId="0">
      <alignment horizontal="left" indent="1"/>
    </xf>
    <xf numFmtId="0" fontId="24" fillId="16" borderId="0">
      <alignment horizontal="left" indent="1"/>
    </xf>
    <xf numFmtId="0" fontId="24" fillId="5" borderId="0" applyFill="0">
      <alignment horizontal="left" vertical="center" indent="2"/>
    </xf>
    <xf numFmtId="0" fontId="24" fillId="5" borderId="0">
      <alignment horizontal="left" vertical="center" indent="2"/>
    </xf>
    <xf numFmtId="0" fontId="24" fillId="0" borderId="0">
      <alignment horizontal="left" vertical="center" indent="2"/>
    </xf>
    <xf numFmtId="49" fontId="43" fillId="5" borderId="0"/>
    <xf numFmtId="49" fontId="44" fillId="17" borderId="0" applyNumberFormat="0"/>
    <xf numFmtId="49" fontId="44" fillId="5" borderId="0" applyNumberFormat="0" applyFill="0" applyBorder="0" applyAlignment="0" applyProtection="0"/>
    <xf numFmtId="49" fontId="44" fillId="5" borderId="0" applyNumberFormat="0" applyFill="0" applyBorder="0" applyAlignment="0" applyProtection="0"/>
    <xf numFmtId="49" fontId="44" fillId="5" borderId="0"/>
    <xf numFmtId="49" fontId="44" fillId="18" borderId="0"/>
    <xf numFmtId="49" fontId="44" fillId="5" borderId="0"/>
    <xf numFmtId="49" fontId="44" fillId="0" borderId="0" applyNumberFormat="0"/>
    <xf numFmtId="49" fontId="44" fillId="5" borderId="0" applyNumberFormat="0" applyFill="0" applyBorder="0" applyAlignment="0" applyProtection="0"/>
    <xf numFmtId="182" fontId="45" fillId="0" borderId="0"/>
    <xf numFmtId="182" fontId="45" fillId="0" borderId="0"/>
    <xf numFmtId="183" fontId="45" fillId="0" borderId="0"/>
    <xf numFmtId="200" fontId="46" fillId="0" borderId="38"/>
    <xf numFmtId="200" fontId="46" fillId="0" borderId="39"/>
    <xf numFmtId="10" fontId="9" fillId="19" borderId="1" applyNumberFormat="0" applyFont="0" applyBorder="0" applyAlignment="0" applyProtection="0">
      <protection locked="0"/>
    </xf>
    <xf numFmtId="201" fontId="25" fillId="0" borderId="0" applyFont="0" applyFill="0" applyBorder="0" applyAlignment="0" applyProtection="0"/>
    <xf numFmtId="49" fontId="47" fillId="16" borderId="0"/>
    <xf numFmtId="9" fontId="48" fillId="0" borderId="0" applyFont="0" applyFill="0" applyBorder="0" applyAlignment="0" applyProtection="0"/>
    <xf numFmtId="202" fontId="49" fillId="0" borderId="0" applyFont="0" applyFill="0" applyBorder="0" applyAlignment="0" applyProtection="0"/>
    <xf numFmtId="203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204" fontId="50" fillId="0" borderId="0" applyFont="0" applyFill="0" applyBorder="0" applyAlignment="0" applyProtection="0"/>
    <xf numFmtId="205" fontId="50" fillId="0" borderId="0" applyFont="0" applyFill="0" applyBorder="0" applyAlignment="0" applyProtection="0">
      <alignment vertical="top"/>
    </xf>
    <xf numFmtId="206" fontId="50" fillId="0" borderId="0" applyFont="0" applyFill="0" applyBorder="0" applyAlignment="0" applyProtection="0"/>
    <xf numFmtId="203" fontId="51" fillId="0" borderId="0" applyNumberFormat="0" applyBorder="0" applyAlignment="0" applyProtection="0"/>
    <xf numFmtId="203" fontId="51" fillId="0" borderId="0" applyNumberFormat="0" applyBorder="0" applyAlignment="0" applyProtection="0"/>
    <xf numFmtId="203" fontId="51" fillId="0" borderId="0" applyNumberFormat="0" applyBorder="0" applyAlignment="0" applyProtection="0"/>
    <xf numFmtId="203" fontId="51" fillId="0" borderId="0" applyNumberFormat="0" applyBorder="0" applyAlignment="0" applyProtection="0"/>
    <xf numFmtId="203" fontId="51" fillId="0" borderId="0" applyNumberFormat="0" applyBorder="0" applyAlignment="0" applyProtection="0"/>
    <xf numFmtId="203" fontId="51" fillId="0" borderId="0" applyNumberFormat="0" applyBorder="0" applyAlignment="0" applyProtection="0"/>
    <xf numFmtId="203" fontId="51" fillId="0" borderId="0" applyNumberFormat="0" applyBorder="0" applyAlignment="0" applyProtection="0"/>
    <xf numFmtId="38" fontId="4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2" fillId="0" borderId="0" applyFill="0" applyBorder="0" applyProtection="0"/>
    <xf numFmtId="0" fontId="53" fillId="0" borderId="0" applyNumberFormat="0" applyFont="0" applyFill="0" applyBorder="0">
      <alignment horizontal="left" vertical="top" wrapText="1"/>
    </xf>
    <xf numFmtId="183" fontId="16" fillId="0" borderId="0"/>
    <xf numFmtId="183" fontId="16" fillId="0" borderId="0"/>
    <xf numFmtId="194" fontId="50" fillId="0" borderId="0">
      <alignment vertical="top"/>
    </xf>
    <xf numFmtId="207" fontId="50" fillId="0" borderId="0">
      <alignment vertical="top"/>
    </xf>
    <xf numFmtId="0" fontId="1" fillId="0" borderId="0">
      <alignment vertical="center"/>
    </xf>
    <xf numFmtId="0" fontId="54" fillId="0" borderId="0"/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48" fillId="0" borderId="0"/>
    <xf numFmtId="180" fontId="16" fillId="0" borderId="0"/>
    <xf numFmtId="194" fontId="50" fillId="0" borderId="0">
      <alignment vertical="top"/>
    </xf>
    <xf numFmtId="194" fontId="50" fillId="0" borderId="0">
      <alignment vertical="top"/>
    </xf>
    <xf numFmtId="194" fontId="50" fillId="0" borderId="0">
      <alignment vertical="top"/>
    </xf>
    <xf numFmtId="183" fontId="16" fillId="0" borderId="0"/>
    <xf numFmtId="0" fontId="56" fillId="0" borderId="0"/>
  </cellStyleXfs>
  <cellXfs count="280">
    <xf numFmtId="0" fontId="0" fillId="0" borderId="0" xfId="0">
      <alignment vertical="center"/>
    </xf>
    <xf numFmtId="178" fontId="59" fillId="0" borderId="40" xfId="0" applyNumberFormat="1" applyFont="1" applyBorder="1" applyAlignment="1">
      <alignment horizontal="center" vertical="center" shrinkToFit="1"/>
    </xf>
    <xf numFmtId="0" fontId="59" fillId="0" borderId="40" xfId="0" applyFont="1" applyBorder="1" applyAlignment="1">
      <alignment horizontal="center" vertical="center" shrinkToFit="1"/>
    </xf>
    <xf numFmtId="176" fontId="59" fillId="0" borderId="1" xfId="0" applyNumberFormat="1" applyFont="1" applyBorder="1" applyAlignment="1">
      <alignment horizontal="right" vertical="center" shrinkToFit="1"/>
    </xf>
    <xf numFmtId="0" fontId="59" fillId="0" borderId="0" xfId="0" applyFont="1">
      <alignment vertical="center"/>
    </xf>
    <xf numFmtId="176" fontId="59" fillId="0" borderId="0" xfId="0" applyNumberFormat="1" applyFont="1">
      <alignment vertical="center"/>
    </xf>
    <xf numFmtId="0" fontId="50" fillId="0" borderId="0" xfId="0" applyFont="1">
      <alignment vertical="center"/>
    </xf>
    <xf numFmtId="177" fontId="59" fillId="0" borderId="35" xfId="0" applyNumberFormat="1" applyFont="1" applyBorder="1">
      <alignment vertical="center"/>
    </xf>
    <xf numFmtId="177" fontId="59" fillId="0" borderId="28" xfId="0" applyNumberFormat="1" applyFont="1" applyBorder="1">
      <alignment vertical="center"/>
    </xf>
    <xf numFmtId="177" fontId="59" fillId="0" borderId="32" xfId="0" applyNumberFormat="1" applyFont="1" applyBorder="1">
      <alignment vertical="center"/>
    </xf>
    <xf numFmtId="176" fontId="59" fillId="0" borderId="27" xfId="0" applyNumberFormat="1" applyFont="1" applyBorder="1" applyAlignment="1">
      <alignment horizontal="right" vertical="center"/>
    </xf>
    <xf numFmtId="177" fontId="59" fillId="0" borderId="46" xfId="0" applyNumberFormat="1" applyFont="1" applyBorder="1">
      <alignment vertical="center"/>
    </xf>
    <xf numFmtId="177" fontId="59" fillId="0" borderId="11" xfId="0" applyNumberFormat="1" applyFont="1" applyBorder="1">
      <alignment vertical="center"/>
    </xf>
    <xf numFmtId="177" fontId="59" fillId="0" borderId="47" xfId="0" applyNumberFormat="1" applyFont="1" applyBorder="1">
      <alignment vertical="center"/>
    </xf>
    <xf numFmtId="176" fontId="59" fillId="0" borderId="9" xfId="0" applyNumberFormat="1" applyFont="1" applyBorder="1" applyAlignment="1">
      <alignment horizontal="right" vertical="center"/>
    </xf>
    <xf numFmtId="177" fontId="59" fillId="0" borderId="40" xfId="0" applyNumberFormat="1" applyFont="1" applyBorder="1">
      <alignment vertical="center"/>
    </xf>
    <xf numFmtId="176" fontId="59" fillId="0" borderId="40" xfId="0" applyNumberFormat="1" applyFont="1" applyBorder="1" applyAlignment="1">
      <alignment horizontal="right" vertical="center"/>
    </xf>
    <xf numFmtId="177" fontId="59" fillId="0" borderId="1" xfId="0" applyNumberFormat="1" applyFont="1" applyBorder="1">
      <alignment vertical="center"/>
    </xf>
    <xf numFmtId="176" fontId="59" fillId="0" borderId="1" xfId="0" applyNumberFormat="1" applyFont="1" applyBorder="1" applyAlignment="1">
      <alignment horizontal="right" vertical="center"/>
    </xf>
    <xf numFmtId="177" fontId="59" fillId="0" borderId="27" xfId="0" applyNumberFormat="1" applyFont="1" applyBorder="1">
      <alignment vertical="center"/>
    </xf>
    <xf numFmtId="177" fontId="59" fillId="0" borderId="4" xfId="0" applyNumberFormat="1" applyFont="1" applyBorder="1">
      <alignment vertical="center"/>
    </xf>
    <xf numFmtId="176" fontId="59" fillId="0" borderId="4" xfId="0" applyNumberFormat="1" applyFont="1" applyBorder="1" applyAlignment="1">
      <alignment horizontal="right" vertical="center"/>
    </xf>
    <xf numFmtId="177" fontId="59" fillId="0" borderId="22" xfId="0" applyNumberFormat="1" applyFont="1" applyBorder="1">
      <alignment vertical="center"/>
    </xf>
    <xf numFmtId="177" fontId="59" fillId="0" borderId="43" xfId="0" applyNumberFormat="1" applyFont="1" applyBorder="1">
      <alignment vertical="center"/>
    </xf>
    <xf numFmtId="176" fontId="59" fillId="0" borderId="43" xfId="0" applyNumberFormat="1" applyFont="1" applyBorder="1" applyAlignment="1">
      <alignment horizontal="right" vertical="center"/>
    </xf>
    <xf numFmtId="176" fontId="60" fillId="21" borderId="1" xfId="0" applyNumberFormat="1" applyFont="1" applyFill="1" applyBorder="1" applyAlignment="1">
      <alignment horizontal="right" vertical="center" shrinkToFit="1"/>
    </xf>
    <xf numFmtId="0" fontId="59" fillId="0" borderId="0" xfId="0" applyFont="1" applyAlignment="1">
      <alignment horizontal="right" vertical="center"/>
    </xf>
    <xf numFmtId="177" fontId="59" fillId="0" borderId="2" xfId="0" applyNumberFormat="1" applyFont="1" applyBorder="1">
      <alignment vertical="center"/>
    </xf>
    <xf numFmtId="177" fontId="59" fillId="0" borderId="8" xfId="3" applyNumberFormat="1" applyFont="1" applyFill="1" applyBorder="1" applyAlignment="1">
      <alignment vertical="center"/>
    </xf>
    <xf numFmtId="177" fontId="59" fillId="0" borderId="0" xfId="0" applyNumberFormat="1" applyFont="1">
      <alignment vertical="center"/>
    </xf>
    <xf numFmtId="177" fontId="59" fillId="0" borderId="48" xfId="0" applyNumberFormat="1" applyFont="1" applyBorder="1">
      <alignment vertical="center"/>
    </xf>
    <xf numFmtId="177" fontId="59" fillId="0" borderId="13" xfId="0" applyNumberFormat="1" applyFont="1" applyBorder="1">
      <alignment vertical="center"/>
    </xf>
    <xf numFmtId="177" fontId="59" fillId="0" borderId="44" xfId="3" applyNumberFormat="1" applyFont="1" applyFill="1" applyBorder="1" applyAlignment="1">
      <alignment vertical="center"/>
    </xf>
    <xf numFmtId="177" fontId="59" fillId="0" borderId="19" xfId="0" applyNumberFormat="1" applyFont="1" applyBorder="1">
      <alignment vertical="center"/>
    </xf>
    <xf numFmtId="177" fontId="59" fillId="0" borderId="18" xfId="0" applyNumberFormat="1" applyFont="1" applyBorder="1">
      <alignment vertical="center"/>
    </xf>
    <xf numFmtId="177" fontId="59" fillId="0" borderId="17" xfId="3" applyNumberFormat="1" applyFont="1" applyFill="1" applyBorder="1" applyAlignment="1">
      <alignment vertical="center"/>
    </xf>
    <xf numFmtId="177" fontId="59" fillId="0" borderId="34" xfId="0" applyNumberFormat="1" applyFont="1" applyBorder="1">
      <alignment vertical="center"/>
    </xf>
    <xf numFmtId="177" fontId="59" fillId="0" borderId="14" xfId="0" applyNumberFormat="1" applyFont="1" applyBorder="1">
      <alignment vertical="center"/>
    </xf>
    <xf numFmtId="177" fontId="59" fillId="0" borderId="12" xfId="0" applyNumberFormat="1" applyFont="1" applyBorder="1">
      <alignment vertical="center"/>
    </xf>
    <xf numFmtId="177" fontId="59" fillId="0" borderId="10" xfId="0" applyNumberFormat="1" applyFont="1" applyBorder="1">
      <alignment vertical="center"/>
    </xf>
    <xf numFmtId="177" fontId="59" fillId="0" borderId="21" xfId="3" applyNumberFormat="1" applyFont="1" applyFill="1" applyBorder="1" applyAlignment="1">
      <alignment vertical="center"/>
    </xf>
    <xf numFmtId="177" fontId="59" fillId="0" borderId="7" xfId="0" applyNumberFormat="1" applyFont="1" applyBorder="1">
      <alignment vertical="center"/>
    </xf>
    <xf numFmtId="177" fontId="59" fillId="0" borderId="5" xfId="0" applyNumberFormat="1" applyFont="1" applyBorder="1">
      <alignment vertical="center"/>
    </xf>
    <xf numFmtId="177" fontId="59" fillId="0" borderId="45" xfId="0" applyNumberFormat="1" applyFont="1" applyBorder="1">
      <alignment vertical="center"/>
    </xf>
    <xf numFmtId="177" fontId="59" fillId="0" borderId="20" xfId="3" applyNumberFormat="1" applyFont="1" applyFill="1" applyBorder="1" applyAlignment="1">
      <alignment vertical="center"/>
    </xf>
    <xf numFmtId="177" fontId="59" fillId="0" borderId="40" xfId="3" applyNumberFormat="1" applyFont="1" applyFill="1" applyBorder="1" applyAlignment="1">
      <alignment vertical="center"/>
    </xf>
    <xf numFmtId="177" fontId="59" fillId="0" borderId="1" xfId="2" applyNumberFormat="1" applyFont="1" applyBorder="1" applyAlignment="1">
      <alignment horizontal="left" vertical="center" readingOrder="1"/>
    </xf>
    <xf numFmtId="176" fontId="59" fillId="0" borderId="1" xfId="1" applyNumberFormat="1" applyFont="1" applyFill="1" applyBorder="1" applyAlignment="1">
      <alignment horizontal="right" vertical="center" readingOrder="1"/>
    </xf>
    <xf numFmtId="177" fontId="59" fillId="0" borderId="25" xfId="2" applyNumberFormat="1" applyFont="1" applyBorder="1" applyAlignment="1">
      <alignment horizontal="left" vertical="center" readingOrder="1"/>
    </xf>
    <xf numFmtId="177" fontId="59" fillId="0" borderId="40" xfId="2" applyNumberFormat="1" applyFont="1" applyBorder="1" applyAlignment="1">
      <alignment horizontal="left" vertical="center" readingOrder="1"/>
    </xf>
    <xf numFmtId="177" fontId="60" fillId="21" borderId="20" xfId="0" applyNumberFormat="1" applyFont="1" applyFill="1" applyBorder="1">
      <alignment vertical="center"/>
    </xf>
    <xf numFmtId="177" fontId="60" fillId="21" borderId="33" xfId="4" applyNumberFormat="1" applyFont="1" applyFill="1" applyBorder="1" applyAlignment="1">
      <alignment vertical="center"/>
    </xf>
    <xf numFmtId="177" fontId="60" fillId="21" borderId="32" xfId="0" applyNumberFormat="1" applyFont="1" applyFill="1" applyBorder="1">
      <alignment vertical="center"/>
    </xf>
    <xf numFmtId="177" fontId="60" fillId="21" borderId="23" xfId="0" applyNumberFormat="1" applyFont="1" applyFill="1" applyBorder="1">
      <alignment vertical="center"/>
    </xf>
    <xf numFmtId="176" fontId="60" fillId="21" borderId="27" xfId="0" applyNumberFormat="1" applyFont="1" applyFill="1" applyBorder="1" applyAlignment="1">
      <alignment horizontal="right" vertical="center"/>
    </xf>
    <xf numFmtId="177" fontId="59" fillId="0" borderId="3" xfId="4" applyNumberFormat="1" applyFont="1" applyFill="1" applyBorder="1" applyAlignment="1">
      <alignment vertical="center"/>
    </xf>
    <xf numFmtId="177" fontId="59" fillId="0" borderId="25" xfId="4" applyNumberFormat="1" applyFont="1" applyFill="1" applyBorder="1" applyAlignment="1">
      <alignment vertical="center"/>
    </xf>
    <xf numFmtId="177" fontId="59" fillId="0" borderId="44" xfId="4" applyNumberFormat="1" applyFont="1" applyFill="1" applyBorder="1" applyAlignment="1">
      <alignment vertical="center"/>
    </xf>
    <xf numFmtId="177" fontId="59" fillId="0" borderId="17" xfId="4" applyNumberFormat="1" applyFont="1" applyFill="1" applyBorder="1" applyAlignment="1">
      <alignment vertical="center"/>
    </xf>
    <xf numFmtId="177" fontId="59" fillId="0" borderId="28" xfId="4" applyNumberFormat="1" applyFont="1" applyFill="1" applyBorder="1" applyAlignment="1">
      <alignment vertical="center"/>
    </xf>
    <xf numFmtId="177" fontId="59" fillId="0" borderId="15" xfId="4" applyNumberFormat="1" applyFont="1" applyFill="1" applyBorder="1" applyAlignment="1">
      <alignment vertical="center"/>
    </xf>
    <xf numFmtId="177" fontId="59" fillId="0" borderId="11" xfId="4" applyNumberFormat="1" applyFont="1" applyFill="1" applyBorder="1" applyAlignment="1">
      <alignment vertical="center"/>
    </xf>
    <xf numFmtId="177" fontId="59" fillId="0" borderId="21" xfId="4" applyNumberFormat="1" applyFont="1" applyFill="1" applyBorder="1" applyAlignment="1">
      <alignment vertical="center"/>
    </xf>
    <xf numFmtId="177" fontId="59" fillId="0" borderId="25" xfId="2" applyNumberFormat="1" applyFont="1" applyBorder="1" applyAlignment="1">
      <alignment horizontal="left" vertical="center"/>
    </xf>
    <xf numFmtId="177" fontId="59" fillId="0" borderId="8" xfId="2" applyNumberFormat="1" applyFont="1" applyBorder="1" applyAlignment="1">
      <alignment horizontal="left" vertical="center"/>
    </xf>
    <xf numFmtId="177" fontId="61" fillId="0" borderId="8" xfId="2" applyNumberFormat="1" applyFont="1" applyBorder="1" applyAlignment="1">
      <alignment horizontal="left" vertical="center" readingOrder="1"/>
    </xf>
    <xf numFmtId="177" fontId="59" fillId="0" borderId="29" xfId="2" applyNumberFormat="1" applyFont="1" applyBorder="1" applyAlignment="1">
      <alignment horizontal="left" vertical="center" readingOrder="1"/>
    </xf>
    <xf numFmtId="177" fontId="59" fillId="0" borderId="30" xfId="2" applyNumberFormat="1" applyFont="1" applyBorder="1" applyAlignment="1">
      <alignment horizontal="left" vertical="center" readingOrder="1"/>
    </xf>
    <xf numFmtId="176" fontId="59" fillId="0" borderId="27" xfId="1" applyNumberFormat="1" applyFont="1" applyFill="1" applyBorder="1" applyAlignment="1">
      <alignment horizontal="right" vertical="center" readingOrder="1"/>
    </xf>
    <xf numFmtId="177" fontId="59" fillId="0" borderId="16" xfId="2" applyNumberFormat="1" applyFont="1" applyBorder="1" applyAlignment="1">
      <alignment horizontal="left" vertical="center" readingOrder="1"/>
    </xf>
    <xf numFmtId="177" fontId="59" fillId="0" borderId="14" xfId="2" applyNumberFormat="1" applyFont="1" applyBorder="1" applyAlignment="1">
      <alignment horizontal="left" vertical="center" readingOrder="1"/>
    </xf>
    <xf numFmtId="176" fontId="59" fillId="0" borderId="13" xfId="1" applyNumberFormat="1" applyFont="1" applyFill="1" applyBorder="1" applyAlignment="1">
      <alignment horizontal="right" vertical="center" readingOrder="1"/>
    </xf>
    <xf numFmtId="177" fontId="59" fillId="0" borderId="7" xfId="2" applyNumberFormat="1" applyFont="1" applyBorder="1" applyAlignment="1">
      <alignment horizontal="left" vertical="center" readingOrder="1"/>
    </xf>
    <xf numFmtId="177" fontId="59" fillId="0" borderId="5" xfId="2" applyNumberFormat="1" applyFont="1" applyBorder="1" applyAlignment="1">
      <alignment horizontal="left" vertical="center" readingOrder="1"/>
    </xf>
    <xf numFmtId="176" fontId="59" fillId="0" borderId="4" xfId="1" applyNumberFormat="1" applyFont="1" applyFill="1" applyBorder="1" applyAlignment="1">
      <alignment horizontal="right" vertical="center" readingOrder="1"/>
    </xf>
    <xf numFmtId="0" fontId="62" fillId="20" borderId="25" xfId="0" applyFont="1" applyFill="1" applyBorder="1">
      <alignment vertical="center"/>
    </xf>
    <xf numFmtId="0" fontId="62" fillId="20" borderId="24" xfId="0" applyFont="1" applyFill="1" applyBorder="1">
      <alignment vertical="center"/>
    </xf>
    <xf numFmtId="0" fontId="57" fillId="0" borderId="0" xfId="0" applyFont="1">
      <alignment vertical="center"/>
    </xf>
    <xf numFmtId="0" fontId="60" fillId="0" borderId="0" xfId="0" applyFont="1">
      <alignment vertical="center"/>
    </xf>
    <xf numFmtId="0" fontId="59" fillId="0" borderId="43" xfId="0" applyFont="1" applyBorder="1" applyAlignment="1">
      <alignment vertical="center" shrinkToFit="1"/>
    </xf>
    <xf numFmtId="176" fontId="59" fillId="0" borderId="40" xfId="0" applyNumberFormat="1" applyFont="1" applyBorder="1">
      <alignment vertical="center"/>
    </xf>
    <xf numFmtId="0" fontId="59" fillId="0" borderId="0" xfId="0" applyFont="1" applyAlignment="1">
      <alignment vertical="center" shrinkToFit="1"/>
    </xf>
    <xf numFmtId="176" fontId="59" fillId="0" borderId="2" xfId="0" applyNumberFormat="1" applyFont="1" applyBorder="1">
      <alignment vertical="center"/>
    </xf>
    <xf numFmtId="176" fontId="59" fillId="0" borderId="2" xfId="0" applyNumberFormat="1" applyFont="1" applyBorder="1" applyAlignment="1">
      <alignment horizontal="center" vertical="center" shrinkToFit="1"/>
    </xf>
    <xf numFmtId="176" fontId="60" fillId="21" borderId="0" xfId="0" applyNumberFormat="1" applyFont="1" applyFill="1">
      <alignment vertical="center"/>
    </xf>
    <xf numFmtId="176" fontId="60" fillId="21" borderId="2" xfId="0" applyNumberFormat="1" applyFont="1" applyFill="1" applyBorder="1">
      <alignment vertical="center"/>
    </xf>
    <xf numFmtId="176" fontId="59" fillId="0" borderId="44" xfId="0" applyNumberFormat="1" applyFont="1" applyBorder="1">
      <alignment vertical="center"/>
    </xf>
    <xf numFmtId="177" fontId="60" fillId="21" borderId="17" xfId="0" applyNumberFormat="1" applyFont="1" applyFill="1" applyBorder="1" applyAlignment="1">
      <alignment horizontal="center" vertical="center" textRotation="255"/>
    </xf>
    <xf numFmtId="177" fontId="61" fillId="0" borderId="8" xfId="0" applyNumberFormat="1" applyFont="1" applyBorder="1">
      <alignment vertical="center"/>
    </xf>
    <xf numFmtId="177" fontId="59" fillId="0" borderId="0" xfId="0" applyNumberFormat="1" applyFont="1" applyAlignment="1">
      <alignment horizontal="right" vertical="center"/>
    </xf>
    <xf numFmtId="176" fontId="59" fillId="0" borderId="17" xfId="0" applyNumberFormat="1" applyFont="1" applyBorder="1" applyAlignment="1">
      <alignment horizontal="right" vertical="center"/>
    </xf>
    <xf numFmtId="176" fontId="59" fillId="0" borderId="13" xfId="0" applyNumberFormat="1" applyFont="1" applyBorder="1" applyAlignment="1">
      <alignment horizontal="right" vertical="center"/>
    </xf>
    <xf numFmtId="177" fontId="59" fillId="0" borderId="8" xfId="0" applyNumberFormat="1" applyFont="1" applyBorder="1">
      <alignment vertical="center"/>
    </xf>
    <xf numFmtId="176" fontId="59" fillId="0" borderId="22" xfId="0" applyNumberFormat="1" applyFont="1" applyBorder="1" applyAlignment="1">
      <alignment horizontal="right" vertical="center"/>
    </xf>
    <xf numFmtId="176" fontId="59" fillId="0" borderId="42" xfId="0" applyNumberFormat="1" applyFont="1" applyBorder="1" applyAlignment="1">
      <alignment horizontal="right" vertical="center"/>
    </xf>
    <xf numFmtId="176" fontId="59" fillId="0" borderId="31" xfId="0" applyNumberFormat="1" applyFont="1" applyBorder="1" applyAlignment="1">
      <alignment horizontal="right" vertical="center"/>
    </xf>
    <xf numFmtId="177" fontId="59" fillId="0" borderId="44" xfId="0" applyNumberFormat="1" applyFont="1" applyBorder="1">
      <alignment vertical="center"/>
    </xf>
    <xf numFmtId="177" fontId="59" fillId="0" borderId="17" xfId="0" applyNumberFormat="1" applyFont="1" applyBorder="1">
      <alignment vertical="center"/>
    </xf>
    <xf numFmtId="177" fontId="60" fillId="21" borderId="21" xfId="0" applyNumberFormat="1" applyFont="1" applyFill="1" applyBorder="1" applyAlignment="1">
      <alignment horizontal="center" vertical="center" textRotation="255"/>
    </xf>
    <xf numFmtId="177" fontId="59" fillId="0" borderId="21" xfId="0" applyNumberFormat="1" applyFont="1" applyBorder="1">
      <alignment vertical="center"/>
    </xf>
    <xf numFmtId="177" fontId="59" fillId="0" borderId="41" xfId="0" applyNumberFormat="1" applyFont="1" applyBorder="1">
      <alignment vertical="center"/>
    </xf>
    <xf numFmtId="176" fontId="59" fillId="0" borderId="0" xfId="0" applyNumberFormat="1" applyFont="1" applyAlignment="1">
      <alignment horizontal="right" vertical="center"/>
    </xf>
    <xf numFmtId="177" fontId="59" fillId="21" borderId="8" xfId="0" applyNumberFormat="1" applyFont="1" applyFill="1" applyBorder="1">
      <alignment vertical="center"/>
    </xf>
    <xf numFmtId="177" fontId="59" fillId="0" borderId="42" xfId="0" applyNumberFormat="1" applyFont="1" applyBorder="1">
      <alignment vertical="center"/>
    </xf>
    <xf numFmtId="177" fontId="59" fillId="0" borderId="30" xfId="0" applyNumberFormat="1" applyFont="1" applyBorder="1">
      <alignment vertical="center"/>
    </xf>
    <xf numFmtId="177" fontId="59" fillId="0" borderId="6" xfId="0" applyNumberFormat="1" applyFont="1" applyBorder="1">
      <alignment vertical="center"/>
    </xf>
    <xf numFmtId="177" fontId="59" fillId="0" borderId="24" xfId="0" applyNumberFormat="1" applyFont="1" applyBorder="1">
      <alignment vertical="center"/>
    </xf>
    <xf numFmtId="177" fontId="61" fillId="0" borderId="8" xfId="0" applyNumberFormat="1" applyFont="1" applyBorder="1" applyAlignment="1">
      <alignment horizontal="left" vertical="center"/>
    </xf>
    <xf numFmtId="177" fontId="59" fillId="0" borderId="25" xfId="0" applyNumberFormat="1" applyFont="1" applyBorder="1">
      <alignment vertical="center"/>
    </xf>
    <xf numFmtId="177" fontId="60" fillId="21" borderId="44" xfId="0" applyNumberFormat="1" applyFont="1" applyFill="1" applyBorder="1">
      <alignment vertical="center"/>
    </xf>
    <xf numFmtId="177" fontId="63" fillId="21" borderId="43" xfId="0" applyNumberFormat="1" applyFont="1" applyFill="1" applyBorder="1">
      <alignment vertical="center"/>
    </xf>
    <xf numFmtId="176" fontId="60" fillId="21" borderId="42" xfId="0" applyNumberFormat="1" applyFont="1" applyFill="1" applyBorder="1" applyAlignment="1">
      <alignment horizontal="right" vertical="center"/>
    </xf>
    <xf numFmtId="177" fontId="61" fillId="21" borderId="17" xfId="0" applyNumberFormat="1" applyFont="1" applyFill="1" applyBorder="1">
      <alignment vertical="center"/>
    </xf>
    <xf numFmtId="177" fontId="61" fillId="0" borderId="27" xfId="0" applyNumberFormat="1" applyFont="1" applyBorder="1">
      <alignment vertical="center"/>
    </xf>
    <xf numFmtId="177" fontId="61" fillId="0" borderId="13" xfId="0" applyNumberFormat="1" applyFont="1" applyBorder="1">
      <alignment vertical="center"/>
    </xf>
    <xf numFmtId="177" fontId="61" fillId="21" borderId="21" xfId="0" applyNumberFormat="1" applyFont="1" applyFill="1" applyBorder="1">
      <alignment vertical="center"/>
    </xf>
    <xf numFmtId="177" fontId="61" fillId="0" borderId="4" xfId="0" applyNumberFormat="1" applyFont="1" applyBorder="1">
      <alignment vertical="center"/>
    </xf>
    <xf numFmtId="177" fontId="60" fillId="0" borderId="25" xfId="2" applyNumberFormat="1" applyFont="1" applyBorder="1" applyAlignment="1">
      <alignment horizontal="left" vertical="center" readingOrder="1"/>
    </xf>
    <xf numFmtId="177" fontId="60" fillId="0" borderId="24" xfId="0" applyNumberFormat="1" applyFont="1" applyBorder="1">
      <alignment vertical="center"/>
    </xf>
    <xf numFmtId="176" fontId="60" fillId="0" borderId="1" xfId="0" applyNumberFormat="1" applyFont="1" applyBorder="1" applyAlignment="1">
      <alignment horizontal="right" vertical="center"/>
    </xf>
    <xf numFmtId="177" fontId="61" fillId="0" borderId="40" xfId="0" applyNumberFormat="1" applyFont="1" applyBorder="1">
      <alignment vertical="center"/>
    </xf>
    <xf numFmtId="177" fontId="61" fillId="0" borderId="25" xfId="0" applyNumberFormat="1" applyFont="1" applyBorder="1">
      <alignment vertical="center"/>
    </xf>
    <xf numFmtId="177" fontId="59" fillId="0" borderId="20" xfId="2" applyNumberFormat="1" applyFont="1" applyBorder="1" applyAlignment="1">
      <alignment horizontal="left" vertical="center" readingOrder="1"/>
    </xf>
    <xf numFmtId="0" fontId="58" fillId="0" borderId="0" xfId="0" applyFont="1">
      <alignment vertical="center"/>
    </xf>
    <xf numFmtId="177" fontId="59" fillId="0" borderId="29" xfId="0" applyNumberFormat="1" applyFont="1" applyBorder="1">
      <alignment vertical="center"/>
    </xf>
    <xf numFmtId="177" fontId="59" fillId="0" borderId="16" xfId="0" applyNumberFormat="1" applyFont="1" applyBorder="1">
      <alignment vertical="center"/>
    </xf>
    <xf numFmtId="177" fontId="59" fillId="0" borderId="15" xfId="0" applyNumberFormat="1" applyFont="1" applyBorder="1">
      <alignment vertical="center"/>
    </xf>
    <xf numFmtId="177" fontId="60" fillId="21" borderId="25" xfId="0" applyNumberFormat="1" applyFont="1" applyFill="1" applyBorder="1">
      <alignment vertical="center"/>
    </xf>
    <xf numFmtId="177" fontId="60" fillId="21" borderId="24" xfId="0" applyNumberFormat="1" applyFont="1" applyFill="1" applyBorder="1">
      <alignment vertical="center"/>
    </xf>
    <xf numFmtId="176" fontId="60" fillId="21" borderId="1" xfId="0" applyNumberFormat="1" applyFont="1" applyFill="1" applyBorder="1">
      <alignment vertical="center"/>
    </xf>
    <xf numFmtId="176" fontId="60" fillId="21" borderId="42" xfId="0" applyNumberFormat="1" applyFont="1" applyFill="1" applyBorder="1">
      <alignment vertical="center"/>
    </xf>
    <xf numFmtId="177" fontId="60" fillId="21" borderId="1" xfId="0" applyNumberFormat="1" applyFont="1" applyFill="1" applyBorder="1">
      <alignment vertical="center"/>
    </xf>
    <xf numFmtId="176" fontId="60" fillId="21" borderId="1" xfId="0" applyNumberFormat="1" applyFont="1" applyFill="1" applyBorder="1" applyAlignment="1">
      <alignment horizontal="right" vertical="center"/>
    </xf>
    <xf numFmtId="177" fontId="60" fillId="21" borderId="25" xfId="2" applyNumberFormat="1" applyFont="1" applyFill="1" applyBorder="1" applyAlignment="1">
      <alignment horizontal="left" vertical="center" readingOrder="1"/>
    </xf>
    <xf numFmtId="177" fontId="60" fillId="21" borderId="24" xfId="2" applyNumberFormat="1" applyFont="1" applyFill="1" applyBorder="1" applyAlignment="1">
      <alignment horizontal="left" vertical="center" readingOrder="1"/>
    </xf>
    <xf numFmtId="176" fontId="60" fillId="21" borderId="22" xfId="0" applyNumberFormat="1" applyFont="1" applyFill="1" applyBorder="1" applyAlignment="1">
      <alignment horizontal="right" vertical="center"/>
    </xf>
    <xf numFmtId="177" fontId="59" fillId="21" borderId="19" xfId="0" applyNumberFormat="1" applyFont="1" applyFill="1" applyBorder="1">
      <alignment vertical="center"/>
    </xf>
    <xf numFmtId="177" fontId="59" fillId="21" borderId="19" xfId="3" applyNumberFormat="1" applyFont="1" applyFill="1" applyBorder="1" applyAlignment="1">
      <alignment vertical="center"/>
    </xf>
    <xf numFmtId="177" fontId="61" fillId="21" borderId="8" xfId="0" applyNumberFormat="1" applyFont="1" applyFill="1" applyBorder="1">
      <alignment vertical="center"/>
    </xf>
    <xf numFmtId="177" fontId="61" fillId="21" borderId="3" xfId="0" applyNumberFormat="1" applyFont="1" applyFill="1" applyBorder="1">
      <alignment vertical="center"/>
    </xf>
    <xf numFmtId="176" fontId="59" fillId="21" borderId="25" xfId="0" applyNumberFormat="1" applyFont="1" applyFill="1" applyBorder="1">
      <alignment vertical="center"/>
    </xf>
    <xf numFmtId="176" fontId="59" fillId="21" borderId="24" xfId="0" applyNumberFormat="1" applyFont="1" applyFill="1" applyBorder="1">
      <alignment vertical="center"/>
    </xf>
    <xf numFmtId="176" fontId="59" fillId="21" borderId="23" xfId="0" applyNumberFormat="1" applyFont="1" applyFill="1" applyBorder="1">
      <alignment vertical="center"/>
    </xf>
    <xf numFmtId="176" fontId="59" fillId="21" borderId="23" xfId="0" applyNumberFormat="1" applyFont="1" applyFill="1" applyBorder="1" applyAlignment="1">
      <alignment horizontal="center" vertical="center"/>
    </xf>
    <xf numFmtId="0" fontId="59" fillId="21" borderId="1" xfId="0" applyFont="1" applyFill="1" applyBorder="1" applyAlignment="1">
      <alignment horizontal="center" vertical="center"/>
    </xf>
    <xf numFmtId="178" fontId="59" fillId="21" borderId="23" xfId="0" applyNumberFormat="1" applyFont="1" applyFill="1" applyBorder="1" applyAlignment="1">
      <alignment horizontal="center" vertical="center" wrapText="1" shrinkToFit="1"/>
    </xf>
    <xf numFmtId="178" fontId="59" fillId="21" borderId="23" xfId="0" applyNumberFormat="1" applyFont="1" applyFill="1" applyBorder="1" applyAlignment="1">
      <alignment horizontal="center" vertical="center" shrinkToFit="1"/>
    </xf>
    <xf numFmtId="0" fontId="59" fillId="21" borderId="1" xfId="0" applyFont="1" applyFill="1" applyBorder="1" applyAlignment="1">
      <alignment horizontal="center" vertical="center" shrinkToFit="1"/>
    </xf>
    <xf numFmtId="178" fontId="59" fillId="21" borderId="1" xfId="0" applyNumberFormat="1" applyFont="1" applyFill="1" applyBorder="1" applyAlignment="1">
      <alignment horizontal="center" vertical="center" wrapText="1" shrinkToFit="1"/>
    </xf>
    <xf numFmtId="176" fontId="59" fillId="21" borderId="40" xfId="0" applyNumberFormat="1" applyFont="1" applyFill="1" applyBorder="1">
      <alignment vertical="center"/>
    </xf>
    <xf numFmtId="176" fontId="59" fillId="21" borderId="41" xfId="0" applyNumberFormat="1" applyFont="1" applyFill="1" applyBorder="1">
      <alignment vertical="center"/>
    </xf>
    <xf numFmtId="178" fontId="59" fillId="21" borderId="1" xfId="0" applyNumberFormat="1" applyFont="1" applyFill="1" applyBorder="1" applyAlignment="1">
      <alignment horizontal="center" vertical="center" shrinkToFit="1"/>
    </xf>
    <xf numFmtId="0" fontId="59" fillId="20" borderId="1" xfId="0" applyFont="1" applyFill="1" applyBorder="1" applyAlignment="1">
      <alignment horizontal="center" vertical="center"/>
    </xf>
    <xf numFmtId="0" fontId="59" fillId="0" borderId="24" xfId="0" applyFont="1" applyBorder="1">
      <alignment vertical="center"/>
    </xf>
    <xf numFmtId="0" fontId="59" fillId="0" borderId="23" xfId="0" applyFont="1" applyBorder="1">
      <alignment vertical="center"/>
    </xf>
    <xf numFmtId="177" fontId="59" fillId="0" borderId="20" xfId="0" applyNumberFormat="1" applyFont="1" applyBorder="1" applyAlignment="1">
      <alignment horizontal="left" vertical="center"/>
    </xf>
    <xf numFmtId="177" fontId="59" fillId="0" borderId="19" xfId="0" applyNumberFormat="1" applyFont="1" applyBorder="1" applyAlignment="1">
      <alignment horizontal="left" vertical="center"/>
    </xf>
    <xf numFmtId="177" fontId="59" fillId="0" borderId="7" xfId="0" applyNumberFormat="1" applyFont="1" applyBorder="1" applyAlignment="1">
      <alignment horizontal="left" vertical="center"/>
    </xf>
    <xf numFmtId="177" fontId="59" fillId="0" borderId="6" xfId="0" applyNumberFormat="1" applyFont="1" applyBorder="1" applyAlignment="1">
      <alignment horizontal="left" vertical="center"/>
    </xf>
    <xf numFmtId="177" fontId="59" fillId="0" borderId="16" xfId="0" applyNumberFormat="1" applyFont="1" applyBorder="1" applyAlignment="1">
      <alignment horizontal="left" vertical="center"/>
    </xf>
    <xf numFmtId="177" fontId="59" fillId="0" borderId="15" xfId="0" applyNumberFormat="1" applyFont="1" applyBorder="1" applyAlignment="1">
      <alignment horizontal="left" vertical="center"/>
    </xf>
    <xf numFmtId="177" fontId="59" fillId="0" borderId="2" xfId="0" applyNumberFormat="1" applyFont="1" applyBorder="1" applyAlignment="1">
      <alignment horizontal="left" vertical="center"/>
    </xf>
    <xf numFmtId="177" fontId="59" fillId="0" borderId="12" xfId="0" applyNumberFormat="1" applyFont="1" applyBorder="1" applyAlignment="1">
      <alignment horizontal="left" vertical="center"/>
    </xf>
    <xf numFmtId="177" fontId="59" fillId="0" borderId="11" xfId="0" applyNumberFormat="1" applyFont="1" applyBorder="1" applyAlignment="1">
      <alignment horizontal="left" vertical="center"/>
    </xf>
    <xf numFmtId="0" fontId="59" fillId="0" borderId="1" xfId="0" applyFont="1" applyBorder="1">
      <alignment vertical="center"/>
    </xf>
    <xf numFmtId="176" fontId="59" fillId="0" borderId="43" xfId="0" applyNumberFormat="1" applyFont="1" applyBorder="1">
      <alignment vertical="center"/>
    </xf>
    <xf numFmtId="178" fontId="59" fillId="0" borderId="43" xfId="0" applyNumberFormat="1" applyFont="1" applyBorder="1" applyAlignment="1">
      <alignment horizontal="center" vertical="center" shrinkToFit="1"/>
    </xf>
    <xf numFmtId="0" fontId="59" fillId="0" borderId="43" xfId="0" applyFont="1" applyBorder="1" applyAlignment="1">
      <alignment horizontal="center" vertical="center" shrinkToFit="1"/>
    </xf>
    <xf numFmtId="177" fontId="59" fillId="21" borderId="20" xfId="0" applyNumberFormat="1" applyFont="1" applyFill="1" applyBorder="1">
      <alignment vertical="center"/>
    </xf>
    <xf numFmtId="177" fontId="60" fillId="21" borderId="3" xfId="0" applyNumberFormat="1" applyFont="1" applyFill="1" applyBorder="1">
      <alignment vertical="center"/>
    </xf>
    <xf numFmtId="177" fontId="59" fillId="21" borderId="2" xfId="0" applyNumberFormat="1" applyFont="1" applyFill="1" applyBorder="1">
      <alignment vertical="center"/>
    </xf>
    <xf numFmtId="177" fontId="59" fillId="0" borderId="29" xfId="0" applyNumberFormat="1" applyFont="1" applyBorder="1" applyAlignment="1">
      <alignment horizontal="left" vertical="center"/>
    </xf>
    <xf numFmtId="176" fontId="60" fillId="21" borderId="44" xfId="0" applyNumberFormat="1" applyFont="1" applyFill="1" applyBorder="1">
      <alignment vertical="center"/>
    </xf>
    <xf numFmtId="176" fontId="59" fillId="21" borderId="8" xfId="0" applyNumberFormat="1" applyFont="1" applyFill="1" applyBorder="1">
      <alignment vertical="center"/>
    </xf>
    <xf numFmtId="0" fontId="62" fillId="20" borderId="41" xfId="0" applyFont="1" applyFill="1" applyBorder="1">
      <alignment vertical="center"/>
    </xf>
    <xf numFmtId="0" fontId="62" fillId="0" borderId="0" xfId="0" applyFont="1">
      <alignment vertical="center"/>
    </xf>
    <xf numFmtId="176" fontId="62" fillId="0" borderId="2" xfId="0" applyNumberFormat="1" applyFont="1" applyBorder="1">
      <alignment vertical="center"/>
    </xf>
    <xf numFmtId="0" fontId="59" fillId="0" borderId="27" xfId="0" applyFont="1" applyBorder="1">
      <alignment vertical="center"/>
    </xf>
    <xf numFmtId="0" fontId="59" fillId="0" borderId="4" xfId="0" applyFont="1" applyBorder="1">
      <alignment vertical="center"/>
    </xf>
    <xf numFmtId="0" fontId="59" fillId="21" borderId="43" xfId="0" applyFont="1" applyFill="1" applyBorder="1">
      <alignment vertical="center"/>
    </xf>
    <xf numFmtId="0" fontId="60" fillId="21" borderId="44" xfId="0" applyFont="1" applyFill="1" applyBorder="1">
      <alignment vertical="center"/>
    </xf>
    <xf numFmtId="0" fontId="60" fillId="21" borderId="43" xfId="0" applyFont="1" applyFill="1" applyBorder="1">
      <alignment vertical="center"/>
    </xf>
    <xf numFmtId="0" fontId="59" fillId="21" borderId="8" xfId="0" applyFont="1" applyFill="1" applyBorder="1">
      <alignment vertical="center"/>
    </xf>
    <xf numFmtId="0" fontId="59" fillId="21" borderId="3" xfId="0" applyFont="1" applyFill="1" applyBorder="1">
      <alignment vertical="center"/>
    </xf>
    <xf numFmtId="176" fontId="59" fillId="0" borderId="2" xfId="0" applyNumberFormat="1" applyFont="1" applyBorder="1" applyAlignment="1">
      <alignment horizontal="right" vertical="center"/>
    </xf>
    <xf numFmtId="178" fontId="59" fillId="0" borderId="0" xfId="0" applyNumberFormat="1" applyFont="1" applyAlignment="1">
      <alignment horizontal="center" vertical="center" wrapText="1" shrinkToFit="1"/>
    </xf>
    <xf numFmtId="176" fontId="60" fillId="21" borderId="25" xfId="0" applyNumberFormat="1" applyFont="1" applyFill="1" applyBorder="1">
      <alignment vertical="center"/>
    </xf>
    <xf numFmtId="176" fontId="59" fillId="21" borderId="41" xfId="0" applyNumberFormat="1" applyFont="1" applyFill="1" applyBorder="1" applyAlignment="1">
      <alignment horizontal="center" vertical="center"/>
    </xf>
    <xf numFmtId="178" fontId="59" fillId="21" borderId="41" xfId="0" applyNumberFormat="1" applyFont="1" applyFill="1" applyBorder="1" applyAlignment="1">
      <alignment horizontal="center" vertical="center" shrinkToFit="1"/>
    </xf>
    <xf numFmtId="176" fontId="60" fillId="21" borderId="41" xfId="0" applyNumberFormat="1" applyFont="1" applyFill="1" applyBorder="1" applyAlignment="1">
      <alignment horizontal="right" vertical="center" shrinkToFit="1"/>
    </xf>
    <xf numFmtId="176" fontId="59" fillId="0" borderId="30" xfId="0" applyNumberFormat="1" applyFont="1" applyBorder="1" applyAlignment="1">
      <alignment horizontal="right" vertical="center"/>
    </xf>
    <xf numFmtId="176" fontId="59" fillId="0" borderId="10" xfId="0" applyNumberFormat="1" applyFont="1" applyBorder="1" applyAlignment="1">
      <alignment horizontal="right" vertical="center"/>
    </xf>
    <xf numFmtId="176" fontId="60" fillId="21" borderId="41" xfId="0" applyNumberFormat="1" applyFont="1" applyFill="1" applyBorder="1" applyAlignment="1">
      <alignment horizontal="right" vertical="center"/>
    </xf>
    <xf numFmtId="176" fontId="59" fillId="0" borderId="5" xfId="0" applyNumberFormat="1" applyFont="1" applyBorder="1" applyAlignment="1">
      <alignment horizontal="right" vertical="center"/>
    </xf>
    <xf numFmtId="177" fontId="60" fillId="0" borderId="0" xfId="0" applyNumberFormat="1" applyFont="1">
      <alignment vertical="center"/>
    </xf>
    <xf numFmtId="176" fontId="59" fillId="0" borderId="13" xfId="0" applyNumberFormat="1" applyFont="1" applyBorder="1">
      <alignment vertical="center"/>
    </xf>
    <xf numFmtId="0" fontId="50" fillId="0" borderId="1" xfId="0" applyFont="1" applyBorder="1" applyAlignment="1">
      <alignment horizontal="center" vertical="center"/>
    </xf>
    <xf numFmtId="0" fontId="59" fillId="18" borderId="0" xfId="0" applyFont="1" applyFill="1">
      <alignment vertical="center"/>
    </xf>
    <xf numFmtId="0" fontId="62" fillId="20" borderId="23" xfId="0" applyFont="1" applyFill="1" applyBorder="1">
      <alignment vertical="center"/>
    </xf>
    <xf numFmtId="0" fontId="50" fillId="18" borderId="0" xfId="0" applyFont="1" applyFill="1">
      <alignment vertical="center"/>
    </xf>
    <xf numFmtId="178" fontId="59" fillId="0" borderId="2" xfId="0" applyNumberFormat="1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2" xfId="0" applyFont="1" applyBorder="1" applyAlignment="1">
      <alignment vertical="center" shrinkToFit="1"/>
    </xf>
    <xf numFmtId="176" fontId="59" fillId="21" borderId="43" xfId="0" applyNumberFormat="1" applyFont="1" applyFill="1" applyBorder="1">
      <alignment vertical="center"/>
    </xf>
    <xf numFmtId="177" fontId="59" fillId="21" borderId="17" xfId="0" applyNumberFormat="1" applyFont="1" applyFill="1" applyBorder="1">
      <alignment vertical="center"/>
    </xf>
    <xf numFmtId="177" fontId="59" fillId="18" borderId="0" xfId="0" applyNumberFormat="1" applyFont="1" applyFill="1">
      <alignment vertical="center"/>
    </xf>
    <xf numFmtId="177" fontId="59" fillId="21" borderId="21" xfId="0" applyNumberFormat="1" applyFont="1" applyFill="1" applyBorder="1">
      <alignment vertical="center"/>
    </xf>
    <xf numFmtId="177" fontId="59" fillId="0" borderId="3" xfId="0" applyNumberFormat="1" applyFont="1" applyBorder="1">
      <alignment vertical="center"/>
    </xf>
    <xf numFmtId="177" fontId="60" fillId="21" borderId="42" xfId="0" applyNumberFormat="1" applyFont="1" applyFill="1" applyBorder="1">
      <alignment vertical="center"/>
    </xf>
    <xf numFmtId="177" fontId="59" fillId="21" borderId="1" xfId="0" applyNumberFormat="1" applyFont="1" applyFill="1" applyBorder="1">
      <alignment vertical="center"/>
    </xf>
    <xf numFmtId="176" fontId="59" fillId="21" borderId="1" xfId="0" applyNumberFormat="1" applyFont="1" applyFill="1" applyBorder="1">
      <alignment vertical="center"/>
    </xf>
    <xf numFmtId="176" fontId="59" fillId="0" borderId="27" xfId="0" applyNumberFormat="1" applyFont="1" applyBorder="1">
      <alignment vertical="center"/>
    </xf>
    <xf numFmtId="176" fontId="59" fillId="0" borderId="4" xfId="0" applyNumberFormat="1" applyFont="1" applyBorder="1">
      <alignment vertical="center"/>
    </xf>
    <xf numFmtId="0" fontId="59" fillId="18" borderId="0" xfId="144" applyFont="1" applyFill="1">
      <alignment vertical="center"/>
    </xf>
    <xf numFmtId="0" fontId="59" fillId="18" borderId="0" xfId="144" applyFont="1" applyFill="1" applyAlignment="1">
      <alignment vertical="center" wrapText="1"/>
    </xf>
    <xf numFmtId="0" fontId="59" fillId="18" borderId="0" xfId="144" applyFont="1" applyFill="1" applyAlignment="1">
      <alignment horizontal="right" vertical="center"/>
    </xf>
    <xf numFmtId="176" fontId="59" fillId="18" borderId="0" xfId="0" applyNumberFormat="1" applyFont="1" applyFill="1">
      <alignment vertical="center"/>
    </xf>
    <xf numFmtId="176" fontId="59" fillId="0" borderId="22" xfId="0" applyNumberFormat="1" applyFont="1" applyBorder="1">
      <alignment vertical="center"/>
    </xf>
    <xf numFmtId="176" fontId="59" fillId="0" borderId="21" xfId="0" applyNumberFormat="1" applyFont="1" applyBorder="1">
      <alignment vertical="center"/>
    </xf>
    <xf numFmtId="176" fontId="59" fillId="0" borderId="31" xfId="0" applyNumberFormat="1" applyFont="1" applyBorder="1">
      <alignment vertical="center"/>
    </xf>
    <xf numFmtId="176" fontId="60" fillId="0" borderId="0" xfId="0" applyNumberFormat="1" applyFont="1">
      <alignment vertical="center"/>
    </xf>
    <xf numFmtId="177" fontId="59" fillId="0" borderId="9" xfId="0" applyNumberFormat="1" applyFont="1" applyBorder="1">
      <alignment vertical="center"/>
    </xf>
    <xf numFmtId="0" fontId="59" fillId="0" borderId="25" xfId="0" applyFont="1" applyBorder="1">
      <alignment vertical="center"/>
    </xf>
    <xf numFmtId="0" fontId="59" fillId="0" borderId="29" xfId="0" applyFont="1" applyBorder="1">
      <alignment vertical="center"/>
    </xf>
    <xf numFmtId="0" fontId="59" fillId="0" borderId="7" xfId="0" applyFont="1" applyBorder="1">
      <alignment vertical="center"/>
    </xf>
    <xf numFmtId="0" fontId="59" fillId="0" borderId="41" xfId="0" applyFont="1" applyBorder="1">
      <alignment vertical="center"/>
    </xf>
    <xf numFmtId="0" fontId="59" fillId="0" borderId="30" xfId="0" applyFont="1" applyBorder="1">
      <alignment vertical="center"/>
    </xf>
    <xf numFmtId="0" fontId="59" fillId="0" borderId="5" xfId="0" applyFont="1" applyBorder="1">
      <alignment vertical="center"/>
    </xf>
    <xf numFmtId="176" fontId="60" fillId="21" borderId="45" xfId="0" applyNumberFormat="1" applyFont="1" applyFill="1" applyBorder="1" applyAlignment="1">
      <alignment vertical="center" shrinkToFit="1"/>
    </xf>
    <xf numFmtId="176" fontId="60" fillId="21" borderId="42" xfId="0" applyNumberFormat="1" applyFont="1" applyFill="1" applyBorder="1" applyAlignment="1">
      <alignment vertical="center" shrinkToFit="1"/>
    </xf>
    <xf numFmtId="0" fontId="59" fillId="0" borderId="44" xfId="0" applyFont="1" applyBorder="1">
      <alignment vertical="center"/>
    </xf>
    <xf numFmtId="0" fontId="59" fillId="0" borderId="43" xfId="0" applyFont="1" applyBorder="1">
      <alignment vertical="center"/>
    </xf>
    <xf numFmtId="0" fontId="59" fillId="0" borderId="45" xfId="0" applyFont="1" applyBorder="1">
      <alignment vertical="center"/>
    </xf>
    <xf numFmtId="0" fontId="59" fillId="0" borderId="8" xfId="0" applyFont="1" applyBorder="1">
      <alignment vertical="center"/>
    </xf>
    <xf numFmtId="0" fontId="59" fillId="0" borderId="3" xfId="0" applyFont="1" applyBorder="1">
      <alignment vertical="center"/>
    </xf>
    <xf numFmtId="0" fontId="59" fillId="0" borderId="40" xfId="0" applyFont="1" applyBorder="1">
      <alignment vertical="center"/>
    </xf>
    <xf numFmtId="0" fontId="59" fillId="0" borderId="28" xfId="0" applyFont="1" applyBorder="1">
      <alignment vertical="center"/>
    </xf>
    <xf numFmtId="0" fontId="59" fillId="0" borderId="6" xfId="0" applyFont="1" applyBorder="1">
      <alignment vertical="center"/>
    </xf>
    <xf numFmtId="0" fontId="60" fillId="20" borderId="25" xfId="0" applyFont="1" applyFill="1" applyBorder="1">
      <alignment vertical="center"/>
    </xf>
    <xf numFmtId="0" fontId="60" fillId="20" borderId="40" xfId="0" applyFont="1" applyFill="1" applyBorder="1">
      <alignment vertical="center"/>
    </xf>
    <xf numFmtId="0" fontId="64" fillId="0" borderId="29" xfId="0" applyFont="1" applyBorder="1">
      <alignment vertical="center"/>
    </xf>
    <xf numFmtId="0" fontId="64" fillId="0" borderId="7" xfId="0" applyFont="1" applyBorder="1">
      <alignment vertical="center"/>
    </xf>
    <xf numFmtId="0" fontId="64" fillId="0" borderId="28" xfId="0" applyFont="1" applyBorder="1">
      <alignment vertical="center"/>
    </xf>
    <xf numFmtId="0" fontId="64" fillId="0" borderId="6" xfId="0" applyFont="1" applyBorder="1">
      <alignment vertical="center"/>
    </xf>
    <xf numFmtId="0" fontId="59" fillId="0" borderId="16" xfId="0" applyFont="1" applyBorder="1">
      <alignment vertical="center"/>
    </xf>
    <xf numFmtId="0" fontId="59" fillId="0" borderId="15" xfId="0" applyFont="1" applyBorder="1">
      <alignment vertical="center"/>
    </xf>
    <xf numFmtId="0" fontId="59" fillId="0" borderId="14" xfId="0" applyFont="1" applyBorder="1">
      <alignment vertical="center"/>
    </xf>
    <xf numFmtId="177" fontId="59" fillId="0" borderId="28" xfId="0" applyNumberFormat="1" applyFont="1" applyBorder="1" applyAlignment="1">
      <alignment horizontal="left" vertical="center"/>
    </xf>
    <xf numFmtId="0" fontId="65" fillId="0" borderId="0" xfId="0" applyFont="1">
      <alignment vertical="center"/>
    </xf>
    <xf numFmtId="176" fontId="59" fillId="0" borderId="1" xfId="0" applyNumberFormat="1" applyFont="1" applyBorder="1">
      <alignment vertical="center"/>
    </xf>
    <xf numFmtId="208" fontId="59" fillId="0" borderId="4" xfId="0" applyNumberFormat="1" applyFont="1" applyBorder="1">
      <alignment vertical="center"/>
    </xf>
    <xf numFmtId="177" fontId="60" fillId="0" borderId="43" xfId="0" applyNumberFormat="1" applyFont="1" applyBorder="1">
      <alignment vertical="center"/>
    </xf>
    <xf numFmtId="0" fontId="66" fillId="0" borderId="0" xfId="0" applyFont="1">
      <alignment vertical="center"/>
    </xf>
    <xf numFmtId="0" fontId="59" fillId="0" borderId="21" xfId="0" applyFont="1" applyBorder="1">
      <alignment vertical="center"/>
    </xf>
    <xf numFmtId="0" fontId="59" fillId="0" borderId="17" xfId="0" applyFont="1" applyBorder="1">
      <alignment vertical="center"/>
    </xf>
    <xf numFmtId="0" fontId="59" fillId="21" borderId="17" xfId="0" applyFont="1" applyFill="1" applyBorder="1">
      <alignment vertical="center"/>
    </xf>
    <xf numFmtId="0" fontId="59" fillId="21" borderId="21" xfId="0" applyFont="1" applyFill="1" applyBorder="1">
      <alignment vertical="center"/>
    </xf>
    <xf numFmtId="0" fontId="62" fillId="20" borderId="40" xfId="0" applyFont="1" applyFill="1" applyBorder="1">
      <alignment vertical="center"/>
    </xf>
    <xf numFmtId="176" fontId="60" fillId="20" borderId="1" xfId="0" applyNumberFormat="1" applyFont="1" applyFill="1" applyBorder="1">
      <alignment vertical="center"/>
    </xf>
    <xf numFmtId="176" fontId="60" fillId="21" borderId="40" xfId="0" applyNumberFormat="1" applyFont="1" applyFill="1" applyBorder="1">
      <alignment vertical="center"/>
    </xf>
    <xf numFmtId="177" fontId="60" fillId="21" borderId="40" xfId="0" applyNumberFormat="1" applyFont="1" applyFill="1" applyBorder="1">
      <alignment vertical="center"/>
    </xf>
    <xf numFmtId="0" fontId="69" fillId="0" borderId="0" xfId="0" applyFont="1">
      <alignment vertical="center"/>
    </xf>
    <xf numFmtId="0" fontId="50" fillId="20" borderId="25" xfId="0" applyFont="1" applyFill="1" applyBorder="1" applyAlignment="1">
      <alignment horizontal="center" vertical="center"/>
    </xf>
    <xf numFmtId="0" fontId="50" fillId="20" borderId="23" xfId="0" applyFont="1" applyFill="1" applyBorder="1" applyAlignment="1">
      <alignment horizontal="center" vertical="center"/>
    </xf>
    <xf numFmtId="177" fontId="60" fillId="21" borderId="17" xfId="0" applyNumberFormat="1" applyFont="1" applyFill="1" applyBorder="1" applyAlignment="1">
      <alignment horizontal="center" vertical="center" textRotation="255"/>
    </xf>
    <xf numFmtId="0" fontId="50" fillId="0" borderId="1" xfId="0" applyFont="1" applyBorder="1" applyAlignment="1">
      <alignment horizontal="center" vertical="center"/>
    </xf>
    <xf numFmtId="177" fontId="59" fillId="0" borderId="16" xfId="0" applyNumberFormat="1" applyFont="1" applyBorder="1" applyAlignment="1">
      <alignment horizontal="left" vertical="center" shrinkToFit="1"/>
    </xf>
    <xf numFmtId="177" fontId="59" fillId="0" borderId="15" xfId="0" applyNumberFormat="1" applyFont="1" applyBorder="1" applyAlignment="1">
      <alignment horizontal="left" vertical="center" shrinkToFit="1"/>
    </xf>
    <xf numFmtId="177" fontId="59" fillId="0" borderId="14" xfId="0" applyNumberFormat="1" applyFont="1" applyBorder="1" applyAlignment="1">
      <alignment horizontal="left" vertical="center" shrinkToFit="1"/>
    </xf>
    <xf numFmtId="0" fontId="50" fillId="20" borderId="40" xfId="0" applyFont="1" applyFill="1" applyBorder="1" applyAlignment="1">
      <alignment horizontal="center" vertical="center"/>
    </xf>
    <xf numFmtId="0" fontId="50" fillId="20" borderId="41" xfId="0" applyFont="1" applyFill="1" applyBorder="1" applyAlignment="1">
      <alignment horizontal="center" vertical="center"/>
    </xf>
    <xf numFmtId="0" fontId="59" fillId="18" borderId="25" xfId="0" applyFont="1" applyFill="1" applyBorder="1" applyAlignment="1">
      <alignment horizontal="right" vertical="center"/>
    </xf>
    <xf numFmtId="0" fontId="59" fillId="18" borderId="41" xfId="0" applyFont="1" applyFill="1" applyBorder="1" applyAlignment="1">
      <alignment horizontal="right" vertical="center"/>
    </xf>
    <xf numFmtId="0" fontId="50" fillId="20" borderId="1" xfId="0" applyFont="1" applyFill="1" applyBorder="1" applyAlignment="1">
      <alignment horizontal="center" vertical="center"/>
    </xf>
    <xf numFmtId="0" fontId="59" fillId="20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left" vertical="top"/>
    </xf>
    <xf numFmtId="0" fontId="59" fillId="0" borderId="25" xfId="0" applyFont="1" applyBorder="1">
      <alignment vertical="center"/>
    </xf>
    <xf numFmtId="0" fontId="59" fillId="0" borderId="40" xfId="0" applyFont="1" applyBorder="1">
      <alignment vertical="center"/>
    </xf>
    <xf numFmtId="0" fontId="59" fillId="0" borderId="41" xfId="0" applyFont="1" applyBorder="1">
      <alignment vertical="center"/>
    </xf>
    <xf numFmtId="0" fontId="59" fillId="21" borderId="1" xfId="0" applyFont="1" applyFill="1" applyBorder="1" applyAlignment="1">
      <alignment horizontal="center" vertical="center"/>
    </xf>
  </cellXfs>
  <cellStyles count="152">
    <cellStyle name="-" xfId="5" xr:uid="{00000000-0005-0000-0000-000000000000}"/>
    <cellStyle name=" 1" xfId="6" xr:uid="{00000000-0005-0000-0000-000001000000}"/>
    <cellStyle name="%" xfId="7" xr:uid="{00000000-0005-0000-0000-000002000000}"/>
    <cellStyle name="% 2" xfId="8" xr:uid="{00000000-0005-0000-0000-000003000000}"/>
    <cellStyle name="0_BP2_Tax Depreciation " xfId="9" xr:uid="{00000000-0005-0000-0000-000004000000}"/>
    <cellStyle name="0_BP3_Tax Depreciation " xfId="10" xr:uid="{00000000-0005-0000-0000-000005000000}"/>
    <cellStyle name="0_Tax Depreciation " xfId="11" xr:uid="{00000000-0005-0000-0000-000006000000}"/>
    <cellStyle name="0dp" xfId="12" xr:uid="{00000000-0005-0000-0000-000007000000}"/>
    <cellStyle name="AxeHor" xfId="13" xr:uid="{00000000-0005-0000-0000-000008000000}"/>
    <cellStyle name="BOLDl" xfId="14" xr:uid="{00000000-0005-0000-0000-000009000000}"/>
    <cellStyle name="Ç¥ÁØ_#2(M17)_1" xfId="15" xr:uid="{00000000-0005-0000-0000-00000A000000}"/>
    <cellStyle name="Calc Currency (0)" xfId="16" xr:uid="{00000000-0005-0000-0000-00000B000000}"/>
    <cellStyle name="category" xfId="17" xr:uid="{00000000-0005-0000-0000-00000C000000}"/>
    <cellStyle name="Comma " xfId="18" xr:uid="{00000000-0005-0000-0000-00000D000000}"/>
    <cellStyle name="Comma [0]_ARN (2)" xfId="19" xr:uid="{00000000-0005-0000-0000-00000E000000}"/>
    <cellStyle name="Comma_5 Series SW" xfId="20" xr:uid="{00000000-0005-0000-0000-00000F000000}"/>
    <cellStyle name="Cur" xfId="21" xr:uid="{00000000-0005-0000-0000-000010000000}"/>
    <cellStyle name="Currency [0]_ARN (2)" xfId="22" xr:uid="{00000000-0005-0000-0000-000011000000}"/>
    <cellStyle name="Currency_ARN (2)" xfId="23" xr:uid="{00000000-0005-0000-0000-000012000000}"/>
    <cellStyle name="Currency-Denomination" xfId="24" xr:uid="{00000000-0005-0000-0000-000013000000}"/>
    <cellStyle name="Currency-Denomination 2" xfId="25" xr:uid="{00000000-0005-0000-0000-000014000000}"/>
    <cellStyle name="Date" xfId="26" xr:uid="{00000000-0005-0000-0000-000015000000}"/>
    <cellStyle name="Date dd-mmm" xfId="27" xr:uid="{00000000-0005-0000-0000-000016000000}"/>
    <cellStyle name="Date dd-mmm-yy" xfId="28" xr:uid="{00000000-0005-0000-0000-000017000000}"/>
    <cellStyle name="Date mmm-yy" xfId="29" xr:uid="{00000000-0005-0000-0000-000018000000}"/>
    <cellStyle name="Decimal_0dp" xfId="30" xr:uid="{00000000-0005-0000-0000-000019000000}"/>
    <cellStyle name="Deviant" xfId="31" xr:uid="{00000000-0005-0000-0000-00001A000000}"/>
    <cellStyle name="Double" xfId="32" xr:uid="{00000000-0005-0000-0000-00001B000000}"/>
    <cellStyle name="DTDate" xfId="33" xr:uid="{00000000-0005-0000-0000-00001C000000}"/>
    <cellStyle name="DTHeader3" xfId="34" xr:uid="{00000000-0005-0000-0000-00001D000000}"/>
    <cellStyle name="DTInputPercent" xfId="35" xr:uid="{00000000-0005-0000-0000-00001E000000}"/>
    <cellStyle name="DTPercent" xfId="36" xr:uid="{00000000-0005-0000-0000-00001F000000}"/>
    <cellStyle name="entry" xfId="37" xr:uid="{00000000-0005-0000-0000-000020000000}"/>
    <cellStyle name="Euro" xfId="38" xr:uid="{00000000-0005-0000-0000-000021000000}"/>
    <cellStyle name="Factor" xfId="39" xr:uid="{00000000-0005-0000-0000-000022000000}"/>
    <cellStyle name="Forecast Cell Column Heading" xfId="40" xr:uid="{00000000-0005-0000-0000-000023000000}"/>
    <cellStyle name="Forecast Cell Column Heading 2" xfId="41" xr:uid="{00000000-0005-0000-0000-000024000000}"/>
    <cellStyle name="Forecast Cell Column Heading 3" xfId="42" xr:uid="{00000000-0005-0000-0000-000025000000}"/>
    <cellStyle name="Grey" xfId="43" xr:uid="{00000000-0005-0000-0000-000026000000}"/>
    <cellStyle name="HEADER" xfId="44" xr:uid="{00000000-0005-0000-0000-000027000000}"/>
    <cellStyle name="Header1" xfId="45" xr:uid="{00000000-0005-0000-0000-000028000000}"/>
    <cellStyle name="Header2" xfId="46" xr:uid="{00000000-0005-0000-0000-000029000000}"/>
    <cellStyle name="heading info" xfId="47" xr:uid="{00000000-0005-0000-0000-00002A000000}"/>
    <cellStyle name="Input" xfId="48" xr:uid="{00000000-0005-0000-0000-00002B000000}"/>
    <cellStyle name="Input [yellow]" xfId="49" xr:uid="{00000000-0005-0000-0000-00002C000000}"/>
    <cellStyle name="LTM Cell Column Heading" xfId="50" xr:uid="{00000000-0005-0000-0000-00002D000000}"/>
    <cellStyle name="LTM Cell Column Heading 2" xfId="51" xr:uid="{00000000-0005-0000-0000-00002E000000}"/>
    <cellStyle name="LTM Cell Column Heading 3" xfId="52" xr:uid="{00000000-0005-0000-0000-00002F000000}"/>
    <cellStyle name="Milliers [0]_AR1194" xfId="53" xr:uid="{00000000-0005-0000-0000-000030000000}"/>
    <cellStyle name="Milliers_AR1194" xfId="54" xr:uid="{00000000-0005-0000-0000-000031000000}"/>
    <cellStyle name="Model" xfId="55" xr:uid="{00000000-0005-0000-0000-000032000000}"/>
    <cellStyle name="Mon騁aire [0]_AR1194" xfId="56" xr:uid="{00000000-0005-0000-0000-000033000000}"/>
    <cellStyle name="Mon騁aire_AR1194" xfId="57" xr:uid="{00000000-0005-0000-0000-000034000000}"/>
    <cellStyle name="Multiple" xfId="58" xr:uid="{00000000-0005-0000-0000-000035000000}"/>
    <cellStyle name="Multiple Cell Column Heading" xfId="59" xr:uid="{00000000-0005-0000-0000-000036000000}"/>
    <cellStyle name="Multiple Cell Column Heading 2" xfId="60" xr:uid="{00000000-0005-0000-0000-000037000000}"/>
    <cellStyle name="Multiple Cell Column Heading 2 2" xfId="61" xr:uid="{00000000-0005-0000-0000-000038000000}"/>
    <cellStyle name="Normal - Style1" xfId="62" xr:uid="{00000000-0005-0000-0000-000039000000}"/>
    <cellStyle name="Normal 2" xfId="63" xr:uid="{00000000-0005-0000-0000-00003A000000}"/>
    <cellStyle name="Normal millions" xfId="64" xr:uid="{00000000-0005-0000-0000-00003B000000}"/>
    <cellStyle name="Normal no decimal" xfId="65" xr:uid="{00000000-0005-0000-0000-00003C000000}"/>
    <cellStyle name="Normal thousands" xfId="66" xr:uid="{00000000-0005-0000-0000-00003D000000}"/>
    <cellStyle name="Normal two decimals" xfId="67" xr:uid="{00000000-0005-0000-0000-00003E000000}"/>
    <cellStyle name="Normal_#18-Internet" xfId="68" xr:uid="{00000000-0005-0000-0000-00003F000000}"/>
    <cellStyle name="Notes_multi" xfId="69" xr:uid="{00000000-0005-0000-0000-000040000000}"/>
    <cellStyle name="Percent [2]" xfId="70" xr:uid="{00000000-0005-0000-0000-000041000000}"/>
    <cellStyle name="Percent not shaded" xfId="71" xr:uid="{00000000-0005-0000-0000-000042000000}"/>
    <cellStyle name="Percent_0dp" xfId="72" xr:uid="{00000000-0005-0000-0000-000043000000}"/>
    <cellStyle name="price" xfId="73" xr:uid="{00000000-0005-0000-0000-000044000000}"/>
    <cellStyle name="revised" xfId="74" xr:uid="{00000000-0005-0000-0000-000045000000}"/>
    <cellStyle name="section" xfId="75" xr:uid="{00000000-0005-0000-0000-000046000000}"/>
    <cellStyle name="single" xfId="76" xr:uid="{00000000-0005-0000-0000-000047000000}"/>
    <cellStyle name="Single Cell Column Heading" xfId="77" xr:uid="{00000000-0005-0000-0000-000048000000}"/>
    <cellStyle name="Single Cell Column Heading 2" xfId="78" xr:uid="{00000000-0005-0000-0000-000049000000}"/>
    <cellStyle name="Single Cell Column Heading 2 2" xfId="79" xr:uid="{00000000-0005-0000-0000-00004A000000}"/>
    <cellStyle name="Single Cell Column Heading 4" xfId="80" xr:uid="{00000000-0005-0000-0000-00004B000000}"/>
    <cellStyle name="Single Cell Column Heading 5" xfId="81" xr:uid="{00000000-0005-0000-0000-00004C000000}"/>
    <cellStyle name="Single Cell Column Heading 5 2" xfId="82" xr:uid="{00000000-0005-0000-0000-00004D000000}"/>
    <cellStyle name="subhead" xfId="83" xr:uid="{00000000-0005-0000-0000-00004E000000}"/>
    <cellStyle name="Text" xfId="84" xr:uid="{00000000-0005-0000-0000-00004F000000}"/>
    <cellStyle name="Text Level 1" xfId="85" xr:uid="{00000000-0005-0000-0000-000050000000}"/>
    <cellStyle name="Text Level 1 2" xfId="86" xr:uid="{00000000-0005-0000-0000-000051000000}"/>
    <cellStyle name="Text Level 1 2 2" xfId="87" xr:uid="{00000000-0005-0000-0000-000052000000}"/>
    <cellStyle name="Text Level 1 3" xfId="88" xr:uid="{00000000-0005-0000-0000-000053000000}"/>
    <cellStyle name="Text Level 2" xfId="89" xr:uid="{00000000-0005-0000-0000-000054000000}"/>
    <cellStyle name="Text Level 2 2" xfId="90" xr:uid="{00000000-0005-0000-0000-000055000000}"/>
    <cellStyle name="Text Level 2 2 2" xfId="91" xr:uid="{00000000-0005-0000-0000-000056000000}"/>
    <cellStyle name="Text Level 2 2 2 2" xfId="92" xr:uid="{00000000-0005-0000-0000-000057000000}"/>
    <cellStyle name="Text Level 2 3" xfId="93" xr:uid="{00000000-0005-0000-0000-000058000000}"/>
    <cellStyle name="Text Level 2_Data Book Rimor 30 giugno Andrea" xfId="94" xr:uid="{00000000-0005-0000-0000-000059000000}"/>
    <cellStyle name="Text Level 3" xfId="95" xr:uid="{00000000-0005-0000-0000-00005A000000}"/>
    <cellStyle name="Text Level 3 2" xfId="96" xr:uid="{00000000-0005-0000-0000-00005B000000}"/>
    <cellStyle name="Text Level 3 2 2" xfId="97" xr:uid="{00000000-0005-0000-0000-00005C000000}"/>
    <cellStyle name="Text Level 4" xfId="98" xr:uid="{00000000-0005-0000-0000-00005D000000}"/>
    <cellStyle name="Text Level 4 2" xfId="99" xr:uid="{00000000-0005-0000-0000-00005E000000}"/>
    <cellStyle name="Text Level 4_Longhorn002.025 BS CF TT" xfId="100" xr:uid="{00000000-0005-0000-0000-00005F000000}"/>
    <cellStyle name="Title" xfId="101" xr:uid="{00000000-0005-0000-0000-000060000000}"/>
    <cellStyle name="Title 1" xfId="102" xr:uid="{00000000-0005-0000-0000-000061000000}"/>
    <cellStyle name="Title 2" xfId="103" xr:uid="{00000000-0005-0000-0000-000062000000}"/>
    <cellStyle name="Title 2 2" xfId="104" xr:uid="{00000000-0005-0000-0000-000063000000}"/>
    <cellStyle name="Title 2 2 2" xfId="105" xr:uid="{00000000-0005-0000-0000-000064000000}"/>
    <cellStyle name="Title 3" xfId="106" xr:uid="{00000000-0005-0000-0000-000065000000}"/>
    <cellStyle name="Title 3 2" xfId="107" xr:uid="{00000000-0005-0000-0000-000066000000}"/>
    <cellStyle name="Title 4" xfId="108" xr:uid="{00000000-0005-0000-0000-000067000000}"/>
    <cellStyle name="Title 5" xfId="109" xr:uid="{00000000-0005-0000-0000-000068000000}"/>
    <cellStyle name="UK numbers not shaded" xfId="110" xr:uid="{00000000-0005-0000-0000-000069000000}"/>
    <cellStyle name="UK numbers not shaded 2" xfId="111" xr:uid="{00000000-0005-0000-0000-00006A000000}"/>
    <cellStyle name="UK numbers not shaded 3" xfId="112" xr:uid="{00000000-0005-0000-0000-00006B000000}"/>
    <cellStyle name="UK subtotal not shaded" xfId="113" xr:uid="{00000000-0005-0000-0000-00006C000000}"/>
    <cellStyle name="UK total not shaded" xfId="114" xr:uid="{00000000-0005-0000-0000-00006D000000}"/>
    <cellStyle name="Work in progress" xfId="115" xr:uid="{00000000-0005-0000-0000-00006E000000}"/>
    <cellStyle name="Year" xfId="116" xr:uid="{00000000-0005-0000-0000-00006F000000}"/>
    <cellStyle name="タイトル 2" xfId="117" xr:uid="{00000000-0005-0000-0000-000070000000}"/>
    <cellStyle name="パーセント 2" xfId="118" xr:uid="{00000000-0005-0000-0000-000071000000}"/>
    <cellStyle name="パーセント 3" xfId="119" xr:uid="{00000000-0005-0000-0000-000072000000}"/>
    <cellStyle name="パーセント 4" xfId="120" xr:uid="{00000000-0005-0000-0000-000073000000}"/>
    <cellStyle name="パーセント 5" xfId="121" xr:uid="{00000000-0005-0000-0000-000074000000}"/>
    <cellStyle name="パーセント()" xfId="122" xr:uid="{00000000-0005-0000-0000-000075000000}"/>
    <cellStyle name="パーセント(0.00)" xfId="123" xr:uid="{00000000-0005-0000-0000-000076000000}"/>
    <cellStyle name="パーセント[0.00]" xfId="124" xr:uid="{00000000-0005-0000-0000-000077000000}"/>
    <cellStyle name="ハイパーリンク 2" xfId="125" xr:uid="{00000000-0005-0000-0000-000078000000}"/>
    <cellStyle name="ハイパーリンク 3" xfId="126" xr:uid="{00000000-0005-0000-0000-000079000000}"/>
    <cellStyle name="ハイパーリンク 4" xfId="127" xr:uid="{00000000-0005-0000-0000-00007A000000}"/>
    <cellStyle name="ハイパーリンク 5" xfId="128" xr:uid="{00000000-0005-0000-0000-00007B000000}"/>
    <cellStyle name="ハイパーリンク 6" xfId="129" xr:uid="{00000000-0005-0000-0000-00007C000000}"/>
    <cellStyle name="ハイパーリンク 7" xfId="130" xr:uid="{00000000-0005-0000-0000-00007D000000}"/>
    <cellStyle name="ハイパーリンク 8" xfId="131" xr:uid="{00000000-0005-0000-0000-00007E000000}"/>
    <cellStyle name="桁区切り" xfId="1" builtinId="6"/>
    <cellStyle name="桁区切り 2" xfId="132" xr:uid="{00000000-0005-0000-0000-000080000000}"/>
    <cellStyle name="桁区切り 2 2" xfId="4" xr:uid="{00000000-0005-0000-0000-000081000000}"/>
    <cellStyle name="桁区切り 4" xfId="133" xr:uid="{00000000-0005-0000-0000-000082000000}"/>
    <cellStyle name="桁区切り 7" xfId="3" xr:uid="{00000000-0005-0000-0000-000083000000}"/>
    <cellStyle name="見出し１" xfId="134" xr:uid="{00000000-0005-0000-0000-000084000000}"/>
    <cellStyle name="折り返し" xfId="135" xr:uid="{00000000-0005-0000-0000-000085000000}"/>
    <cellStyle name="標準" xfId="0" builtinId="0"/>
    <cellStyle name="標準 10" xfId="136" xr:uid="{00000000-0005-0000-0000-000087000000}"/>
    <cellStyle name="標準 10 2" xfId="2" xr:uid="{00000000-0005-0000-0000-000088000000}"/>
    <cellStyle name="標準 11" xfId="137" xr:uid="{00000000-0005-0000-0000-000089000000}"/>
    <cellStyle name="標準 12" xfId="138" xr:uid="{00000000-0005-0000-0000-00008A000000}"/>
    <cellStyle name="標準 13" xfId="139" xr:uid="{00000000-0005-0000-0000-00008B000000}"/>
    <cellStyle name="標準 14" xfId="140" xr:uid="{00000000-0005-0000-0000-00008C000000}"/>
    <cellStyle name="標準 15" xfId="141" xr:uid="{00000000-0005-0000-0000-00008D000000}"/>
    <cellStyle name="標準 16" xfId="142" xr:uid="{00000000-0005-0000-0000-00008E000000}"/>
    <cellStyle name="標準 2" xfId="143" xr:uid="{00000000-0005-0000-0000-00008F000000}"/>
    <cellStyle name="標準 3" xfId="144" xr:uid="{00000000-0005-0000-0000-000090000000}"/>
    <cellStyle name="標準 4" xfId="145" xr:uid="{00000000-0005-0000-0000-000091000000}"/>
    <cellStyle name="標準 5" xfId="146" xr:uid="{00000000-0005-0000-0000-000092000000}"/>
    <cellStyle name="標準 6" xfId="147" xr:uid="{00000000-0005-0000-0000-000093000000}"/>
    <cellStyle name="標準 7" xfId="148" xr:uid="{00000000-0005-0000-0000-000094000000}"/>
    <cellStyle name="標準 8" xfId="149" xr:uid="{00000000-0005-0000-0000-000095000000}"/>
    <cellStyle name="標準 9" xfId="150" xr:uid="{00000000-0005-0000-0000-000096000000}"/>
    <cellStyle name="未定義" xfId="151" xr:uid="{00000000-0005-0000-0000-000097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4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3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11" Type="http://schemas.openxmlformats.org/officeDocument/2006/relationships/sharedStrings" Target="sharedStrings.xml" />
  <Relationship Id="rId5" Type="http://schemas.openxmlformats.org/officeDocument/2006/relationships/externalLink" Target="externalLinks/externalLink1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.12月分三井残推移表 "/>
      <sheetName val="外貨(12月)"/>
      <sheetName val="14.11月分三井残推移表"/>
      <sheetName val="外貨(11月)"/>
      <sheetName val="14.10月分三井残推移表"/>
      <sheetName val="外貨(10月) "/>
      <sheetName val="外貨原紙"/>
      <sheetName val="14.9月分"/>
      <sheetName val="14.8月分"/>
      <sheetName val="14.7月分"/>
      <sheetName val="14.6月分"/>
      <sheetName val="三井提出"/>
      <sheetName val="14.5月分"/>
      <sheetName val="14.4月分"/>
      <sheetName val="外貨(9月)"/>
      <sheetName val="外貨(8月)"/>
      <sheetName val="外貨(7月)"/>
      <sheetName val="外貨(6月)"/>
      <sheetName val="外貨(5月)"/>
      <sheetName val="外貨(4月)"/>
      <sheetName val="平成１４年度三井住友日別残高推移表"/>
      <sheetName val="１１月分さくら"/>
      <sheetName val="#REF"/>
      <sheetName val="14.8月分三井残推移表"/>
      <sheetName val="三井残推移表原紙"/>
      <sheetName val="14_9月分"/>
      <sheetName val="Set-up"/>
      <sheetName val="F-3【㈱三信工業】PL"/>
      <sheetName val="F-1【㈱三信工業】BS"/>
      <sheetName val="Assum"/>
      <sheetName val="Prm"/>
      <sheetName val="sysWorkbook"/>
      <sheetName val="14_12月分三井残推移表_"/>
      <sheetName val="14_11月分三井残推移表"/>
      <sheetName val="14_10月分三井残推移表"/>
      <sheetName val="外貨(10月)_"/>
      <sheetName val="14_8月分"/>
      <sheetName val="14_7月分"/>
      <sheetName val="14_6月分"/>
      <sheetName val="14_5月分"/>
      <sheetName val="14_4月分"/>
      <sheetName val="14_8月分三井残推移表"/>
      <sheetName val="data"/>
      <sheetName val="Sheet2"/>
      <sheetName val="Form1-1"/>
      <sheetName val="Form90-1-2"/>
      <sheetName val="グルーピング"/>
      <sheetName val="実績②"/>
      <sheetName val="単価マスタ他"/>
      <sheetName val="賃貸用追加"/>
      <sheetName val="賃貸用"/>
      <sheetName val="CODE"/>
      <sheetName val="COMMON"/>
      <sheetName val="リスト"/>
      <sheetName val="生人台帳"/>
      <sheetName val="list "/>
      <sheetName val="PullDown"/>
      <sheetName val="定性要因情報"/>
      <sheetName val="INPUT (1)"/>
      <sheetName val="NPV"/>
      <sheetName val="Valuation"/>
      <sheetName val="INPUT (3)"/>
      <sheetName val="INPUT (2)"/>
      <sheetName val="Control LBO"/>
      <sheetName val="営業部"/>
      <sheetName val="Q&amp;A"/>
      <sheetName val="NO429_添付1SGA"/>
      <sheetName val="NO431_添付2売上"/>
      <sheetName val="NO432_添付3営業外・特別"/>
      <sheetName val="NO434_添付4人件費"/>
      <sheetName val="分類リスト"/>
      <sheetName val="■勘定科目一覧表"/>
      <sheetName val="Q&amp;A(財務税務以外)"/>
      <sheetName val="商標権"/>
      <sheetName val="P1実績①"/>
      <sheetName val="連結財務諸表"/>
      <sheetName val="不動状況97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めに"/>
      <sheetName val="Set-up"/>
      <sheetName val="Guidance"/>
      <sheetName val="Index"/>
      <sheetName val="PL0-1"/>
      <sheetName val="PL0-2"/>
      <sheetName val="PL0-3"/>
      <sheetName val="PL0-4"/>
      <sheetName val="PL0-5"/>
      <sheetName val="PL0-6"/>
      <sheetName val="PL1-1"/>
      <sheetName val="PL2-2"/>
      <sheetName val="PL2-3"/>
      <sheetName val="PL3"/>
      <sheetName val="PL3-1"/>
      <sheetName val="PL3-2"/>
      <sheetName val="PL3-3"/>
      <sheetName val="PL10"/>
      <sheetName val="PL12"/>
      <sheetName val="PL13-1"/>
      <sheetName val="PL14"/>
      <sheetName val="PL16-1"/>
      <sheetName val="PL17-1"/>
      <sheetName val="PL20-1"/>
      <sheetName val="PL20-3"/>
      <sheetName val="PL21-1"/>
      <sheetName val="PL22"/>
      <sheetName val="PL24"/>
      <sheetName val="PL30-1"/>
      <sheetName val="PL32"/>
      <sheetName val="PL40"/>
      <sheetName val="PL43-1"/>
      <sheetName val="CF1"/>
      <sheetName val="CF4"/>
      <sheetName val="CF5"/>
      <sheetName val="CF6"/>
      <sheetName val="CF7"/>
      <sheetName val="CF8"/>
      <sheetName val="CF9"/>
      <sheetName val="WC1"/>
      <sheetName val="WC2"/>
      <sheetName val="WC4-4"/>
      <sheetName val="WC4-5"/>
      <sheetName val="WC4-6"/>
      <sheetName val="BS0-1"/>
      <sheetName val="BS0-2"/>
      <sheetName val="BS0-3"/>
      <sheetName val="BS0-4"/>
      <sheetName val="BS0-5"/>
      <sheetName val="BS0-6"/>
      <sheetName val="BS0-7"/>
      <sheetName val="BS0-8"/>
      <sheetName val="BS2"/>
      <sheetName val="BS4"/>
      <sheetName val="BS5"/>
      <sheetName val="BS6"/>
      <sheetName val="BS7"/>
      <sheetName val="BS9"/>
      <sheetName val="Tax1"/>
      <sheetName val="Tax2"/>
      <sheetName val="Tax3"/>
      <sheetName val="Tax4"/>
      <sheetName val="信用保証料"/>
      <sheetName val="6KEIO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  <sheetName val="Pres 4 P&amp;L"/>
      <sheetName val="Power &amp; Fuel(new)"/>
      <sheetName val="CAPEX"/>
      <sheetName val="CAPEX NY"/>
      <sheetName val="Omsättning per segment"/>
      <sheetName val="LTM NWC consolidated"/>
      <sheetName val="EDM Profile"/>
      <sheetName val="071005 bridges"/>
      <sheetName val="PL32"/>
      <sheetName val="Season - ArgoFr"/>
      <sheetName val="Monthly - ArgoFr"/>
      <sheetName val="Bridge EBITDA"/>
      <sheetName val="Season - McC USA"/>
      <sheetName val="Bridge EBITDA - Mc USA"/>
      <sheetName val="Seson - McC Mex"/>
      <sheetName val="Revenue by product - Mexico"/>
      <sheetName val="Bridge EBITDA - McC Mexico"/>
      <sheetName val="Season - Argo Gmbh"/>
      <sheetName val="Bridge EBITDA - GmbH"/>
      <sheetName val="U1.6"/>
      <sheetName val="Index"/>
      <sheetName val="Assumptions - 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ート構成"/>
      <sheetName val="00_シナリオ選択"/>
      <sheetName val="01_インプット"/>
      <sheetName val="Check"/>
      <sheetName val="Dashboard"/>
      <sheetName val="収益率等分析"/>
      <sheetName val="02_アウトプット①"/>
      <sheetName val="SPC"/>
      <sheetName val="法人税等"/>
      <sheetName val="ファイナンス"/>
      <sheetName val="02_アウトプット②"/>
      <sheetName val="⇒作業"/>
      <sheetName val="→シナリオ"/>
      <sheetName val="410万人"/>
      <sheetName val="600万人"/>
      <sheetName val="290万人"/>
      <sheetName val="減損水準"/>
      <sheetName val="330万人"/>
      <sheetName val="→連結処理"/>
      <sheetName val="→空港運営事業計算"/>
      <sheetName val="Caliculation "/>
      <sheetName val="消費税 "/>
      <sheetName val="→ビル事業計算"/>
      <sheetName val="Calculation"/>
      <sheetName val="消費税"/>
      <sheetName val="施設リニューアル工事計画"/>
      <sheetName val="→単体FS"/>
      <sheetName val="連結BS"/>
      <sheetName val="SAB"/>
      <sheetName val="親子ファイナンス"/>
      <sheetName val="SAS"/>
      <sheetName val="SACT"/>
      <sheetName val="→レントロール"/>
      <sheetName val="SAB_テナント"/>
      <sheetName val="SACT_AL等"/>
      <sheetName val="→参考"/>
      <sheetName val="国単体FS"/>
      <sheetName val="駐車場PL"/>
      <sheetName val="ビルPL"/>
    </sheetNames>
    <sheetDataSet>
      <sheetData sheetId="0" refreshError="1"/>
      <sheetData sheetId="1"/>
      <sheetData sheetId="2">
        <row r="12">
          <cell r="D12">
            <v>0.35589999999999999</v>
          </cell>
        </row>
      </sheetData>
      <sheetData sheetId="3">
        <row r="9">
          <cell r="D9" t="str">
            <v>30 errors</v>
          </cell>
        </row>
        <row r="15">
          <cell r="F15">
            <v>1E-4</v>
          </cell>
        </row>
      </sheetData>
      <sheetData sheetId="4" refreshError="1"/>
      <sheetData sheetId="5">
        <row r="3">
          <cell r="H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"/>
  <sheetViews>
    <sheetView showGridLines="0" tabSelected="1" view="pageBreakPreview" zoomScale="55" zoomScaleNormal="80" zoomScaleSheetLayoutView="55" workbookViewId="0"/>
  </sheetViews>
  <sheetFormatPr defaultColWidth="8.77734375" defaultRowHeight="13.2"/>
  <cols>
    <col min="1" max="4" width="1.6640625" style="6" customWidth="1"/>
    <col min="5" max="5" width="32.6640625" style="6" customWidth="1"/>
    <col min="6" max="27" width="12.6640625" style="6" customWidth="1"/>
    <col min="28" max="28" width="0.6640625" style="6" customWidth="1"/>
    <col min="29" max="29" width="12.6640625" style="6" customWidth="1"/>
    <col min="30" max="16384" width="8.77734375" style="6"/>
  </cols>
  <sheetData>
    <row r="1" spans="1:29" ht="22.5" customHeight="1">
      <c r="Y1" s="262" t="s">
        <v>9</v>
      </c>
      <c r="Z1" s="263"/>
      <c r="AA1" s="265" t="s">
        <v>27</v>
      </c>
      <c r="AB1" s="265"/>
      <c r="AC1" s="265"/>
    </row>
    <row r="3" spans="1:29" ht="22.5" customHeight="1">
      <c r="A3" s="75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174"/>
    </row>
    <row r="4" spans="1:29" ht="4.5" customHeight="1">
      <c r="A4" s="77"/>
      <c r="B4" s="77"/>
    </row>
    <row r="5" spans="1:29">
      <c r="A5" s="175" t="s">
        <v>101</v>
      </c>
      <c r="B5" s="7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6"/>
    </row>
    <row r="6" spans="1:29" ht="25.05" customHeight="1">
      <c r="A6" s="140" t="s">
        <v>60</v>
      </c>
      <c r="B6" s="141"/>
      <c r="C6" s="141"/>
      <c r="D6" s="141"/>
      <c r="E6" s="149"/>
      <c r="F6" s="149"/>
      <c r="G6" s="187"/>
      <c r="H6" s="144">
        <v>1</v>
      </c>
      <c r="I6" s="144">
        <v>2</v>
      </c>
      <c r="J6" s="144">
        <v>3</v>
      </c>
      <c r="K6" s="144">
        <v>4</v>
      </c>
      <c r="L6" s="144">
        <v>5</v>
      </c>
      <c r="M6" s="144">
        <v>6</v>
      </c>
      <c r="N6" s="144">
        <v>7</v>
      </c>
      <c r="O6" s="144">
        <v>8</v>
      </c>
      <c r="P6" s="144">
        <v>9</v>
      </c>
      <c r="Q6" s="144">
        <v>10</v>
      </c>
      <c r="R6" s="144">
        <v>11</v>
      </c>
      <c r="S6" s="144">
        <v>12</v>
      </c>
      <c r="T6" s="144">
        <v>13</v>
      </c>
      <c r="U6" s="144">
        <v>14</v>
      </c>
      <c r="V6" s="144">
        <v>15</v>
      </c>
      <c r="W6" s="144">
        <v>16</v>
      </c>
      <c r="X6" s="144">
        <v>17</v>
      </c>
      <c r="Y6" s="144">
        <v>18</v>
      </c>
      <c r="Z6" s="144">
        <v>19</v>
      </c>
      <c r="AA6" s="145" t="s">
        <v>192</v>
      </c>
      <c r="AB6" s="4"/>
      <c r="AC6" s="185"/>
    </row>
    <row r="7" spans="1:29" ht="15" customHeight="1">
      <c r="A7" s="140" t="s">
        <v>55</v>
      </c>
      <c r="B7" s="141"/>
      <c r="C7" s="141"/>
      <c r="D7" s="141"/>
      <c r="E7" s="149"/>
      <c r="F7" s="149"/>
      <c r="G7" s="188"/>
      <c r="H7" s="146" t="s">
        <v>33</v>
      </c>
      <c r="I7" s="146" t="s">
        <v>34</v>
      </c>
      <c r="J7" s="146" t="s">
        <v>35</v>
      </c>
      <c r="K7" s="146" t="s">
        <v>36</v>
      </c>
      <c r="L7" s="146" t="s">
        <v>37</v>
      </c>
      <c r="M7" s="146" t="s">
        <v>38</v>
      </c>
      <c r="N7" s="146" t="s">
        <v>39</v>
      </c>
      <c r="O7" s="146" t="s">
        <v>40</v>
      </c>
      <c r="P7" s="146" t="s">
        <v>41</v>
      </c>
      <c r="Q7" s="146" t="s">
        <v>42</v>
      </c>
      <c r="R7" s="146" t="s">
        <v>43</v>
      </c>
      <c r="S7" s="146" t="s">
        <v>44</v>
      </c>
      <c r="T7" s="146" t="s">
        <v>45</v>
      </c>
      <c r="U7" s="146" t="s">
        <v>46</v>
      </c>
      <c r="V7" s="146" t="s">
        <v>47</v>
      </c>
      <c r="W7" s="147" t="s">
        <v>48</v>
      </c>
      <c r="X7" s="147" t="s">
        <v>49</v>
      </c>
      <c r="Y7" s="147" t="s">
        <v>50</v>
      </c>
      <c r="Z7" s="147" t="s">
        <v>51</v>
      </c>
      <c r="AA7" s="147" t="s">
        <v>52</v>
      </c>
      <c r="AB7" s="4"/>
      <c r="AC7" s="81"/>
    </row>
    <row r="8" spans="1:29" ht="4.5" customHeight="1">
      <c r="A8" s="80"/>
      <c r="B8" s="80"/>
      <c r="C8" s="80"/>
      <c r="D8" s="80"/>
      <c r="E8" s="80"/>
      <c r="F8" s="8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X8" s="2"/>
      <c r="Y8" s="2"/>
      <c r="Z8" s="2"/>
      <c r="AA8" s="2"/>
      <c r="AB8" s="4"/>
      <c r="AC8" s="81"/>
    </row>
    <row r="9" spans="1:29" ht="15" customHeight="1">
      <c r="A9" s="130" t="s">
        <v>57</v>
      </c>
      <c r="B9" s="129"/>
      <c r="C9" s="129"/>
      <c r="D9" s="129"/>
      <c r="E9" s="186"/>
      <c r="F9" s="259"/>
      <c r="G9" s="189"/>
      <c r="H9" s="25">
        <f t="shared" ref="H9:AA9" si="0">SUM(H10:H11)</f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 t="shared" si="0"/>
        <v>0</v>
      </c>
      <c r="Q9" s="25">
        <f t="shared" si="0"/>
        <v>0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25">
        <f t="shared" si="0"/>
        <v>0</v>
      </c>
      <c r="Z9" s="25">
        <f t="shared" si="0"/>
        <v>0</v>
      </c>
      <c r="AA9" s="25">
        <f t="shared" si="0"/>
        <v>0</v>
      </c>
      <c r="AB9" s="4"/>
      <c r="AC9" s="5"/>
    </row>
    <row r="10" spans="1:29" ht="15" customHeight="1">
      <c r="A10" s="102"/>
      <c r="B10" s="7" t="s">
        <v>26</v>
      </c>
      <c r="C10" s="8"/>
      <c r="D10" s="8"/>
      <c r="E10" s="9"/>
      <c r="F10" s="8"/>
      <c r="G10" s="19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"/>
      <c r="AC10" s="5"/>
    </row>
    <row r="11" spans="1:29" ht="15" customHeight="1">
      <c r="A11" s="102"/>
      <c r="B11" s="11" t="s">
        <v>25</v>
      </c>
      <c r="C11" s="12"/>
      <c r="D11" s="12"/>
      <c r="E11" s="13"/>
      <c r="F11" s="12"/>
      <c r="G11" s="19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4"/>
      <c r="AC11" s="5"/>
    </row>
    <row r="12" spans="1:29" ht="4.5" customHeight="1">
      <c r="A12" s="15"/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4"/>
      <c r="AC12" s="5"/>
    </row>
    <row r="13" spans="1:29" ht="15" customHeight="1">
      <c r="A13" s="131" t="s">
        <v>24</v>
      </c>
      <c r="B13" s="131"/>
      <c r="C13" s="131"/>
      <c r="D13" s="131"/>
      <c r="E13" s="127"/>
      <c r="F13" s="260"/>
      <c r="G13" s="19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4"/>
      <c r="AC13" s="5"/>
    </row>
    <row r="14" spans="1:29" ht="4.5" customHeight="1">
      <c r="A14" s="15"/>
      <c r="B14" s="15"/>
      <c r="C14" s="15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4"/>
      <c r="AC14" s="5"/>
    </row>
    <row r="15" spans="1:29" ht="15" customHeight="1">
      <c r="A15" s="19" t="s">
        <v>158</v>
      </c>
      <c r="B15" s="19"/>
      <c r="C15" s="19"/>
      <c r="D15" s="19"/>
      <c r="E15" s="124"/>
      <c r="F15" s="8"/>
      <c r="G15" s="19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4"/>
      <c r="AC15" s="5"/>
    </row>
    <row r="16" spans="1:29" ht="15" customHeight="1">
      <c r="A16" s="20" t="s">
        <v>58</v>
      </c>
      <c r="B16" s="20"/>
      <c r="C16" s="20"/>
      <c r="D16" s="20"/>
      <c r="E16" s="41"/>
      <c r="F16" s="105"/>
      <c r="G16" s="193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4"/>
      <c r="AC16" s="5"/>
    </row>
    <row r="17" spans="1:29" ht="4.5" customHeight="1">
      <c r="A17" s="15"/>
      <c r="B17" s="15"/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4"/>
      <c r="AC17" s="5"/>
    </row>
    <row r="18" spans="1:29" ht="15" customHeight="1">
      <c r="A18" s="22" t="s">
        <v>159</v>
      </c>
      <c r="B18" s="19"/>
      <c r="C18" s="19"/>
      <c r="D18" s="19"/>
      <c r="E18" s="124"/>
      <c r="F18" s="8"/>
      <c r="G18" s="19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4"/>
      <c r="AC18" s="5"/>
    </row>
    <row r="19" spans="1:29" ht="15" customHeight="1">
      <c r="A19" s="20" t="s">
        <v>59</v>
      </c>
      <c r="B19" s="20"/>
      <c r="C19" s="20"/>
      <c r="D19" s="20"/>
      <c r="E19" s="41"/>
      <c r="F19" s="105"/>
      <c r="G19" s="19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4"/>
      <c r="AC19" s="5"/>
    </row>
    <row r="20" spans="1:29" ht="15" customHeight="1">
      <c r="A20" s="23"/>
      <c r="B20" s="23"/>
      <c r="C20" s="23"/>
      <c r="D20" s="23"/>
      <c r="E20" s="23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4"/>
      <c r="AC20" s="5"/>
    </row>
    <row r="21" spans="1:29" ht="15" customHeight="1">
      <c r="A21" s="176" t="s">
        <v>121</v>
      </c>
      <c r="B21" s="82"/>
      <c r="C21" s="82"/>
      <c r="D21" s="82"/>
      <c r="E21" s="82"/>
      <c r="F21" s="82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4"/>
      <c r="AC21" s="184" t="s">
        <v>122</v>
      </c>
    </row>
    <row r="22" spans="1:29" ht="25.05" customHeight="1">
      <c r="A22" s="140" t="s">
        <v>60</v>
      </c>
      <c r="B22" s="141"/>
      <c r="C22" s="141"/>
      <c r="D22" s="141"/>
      <c r="E22" s="142"/>
      <c r="F22" s="143"/>
      <c r="G22" s="143"/>
      <c r="H22" s="144">
        <v>1</v>
      </c>
      <c r="I22" s="144">
        <v>2</v>
      </c>
      <c r="J22" s="144">
        <v>3</v>
      </c>
      <c r="K22" s="144">
        <v>4</v>
      </c>
      <c r="L22" s="144">
        <v>5</v>
      </c>
      <c r="M22" s="144">
        <v>6</v>
      </c>
      <c r="N22" s="144">
        <v>7</v>
      </c>
      <c r="O22" s="144">
        <v>8</v>
      </c>
      <c r="P22" s="144">
        <v>9</v>
      </c>
      <c r="Q22" s="144">
        <v>10</v>
      </c>
      <c r="R22" s="144">
        <v>11</v>
      </c>
      <c r="S22" s="144">
        <v>12</v>
      </c>
      <c r="T22" s="144">
        <v>13</v>
      </c>
      <c r="U22" s="144">
        <v>14</v>
      </c>
      <c r="V22" s="144">
        <v>15</v>
      </c>
      <c r="W22" s="144">
        <v>16</v>
      </c>
      <c r="X22" s="144">
        <v>17</v>
      </c>
      <c r="Y22" s="144">
        <v>18</v>
      </c>
      <c r="Z22" s="144">
        <v>19</v>
      </c>
      <c r="AA22" s="145" t="s">
        <v>192</v>
      </c>
      <c r="AB22" s="4"/>
      <c r="AC22" s="148" t="s">
        <v>188</v>
      </c>
    </row>
    <row r="23" spans="1:29" ht="15" customHeight="1">
      <c r="A23" s="140" t="s">
        <v>55</v>
      </c>
      <c r="B23" s="141"/>
      <c r="C23" s="141"/>
      <c r="D23" s="141"/>
      <c r="E23" s="142"/>
      <c r="F23" s="146" t="s">
        <v>187</v>
      </c>
      <c r="G23" s="146" t="s">
        <v>32</v>
      </c>
      <c r="H23" s="146" t="s">
        <v>33</v>
      </c>
      <c r="I23" s="146" t="s">
        <v>34</v>
      </c>
      <c r="J23" s="146" t="s">
        <v>35</v>
      </c>
      <c r="K23" s="146" t="s">
        <v>36</v>
      </c>
      <c r="L23" s="146" t="s">
        <v>37</v>
      </c>
      <c r="M23" s="146" t="s">
        <v>38</v>
      </c>
      <c r="N23" s="146" t="s">
        <v>39</v>
      </c>
      <c r="O23" s="146" t="s">
        <v>40</v>
      </c>
      <c r="P23" s="146" t="s">
        <v>41</v>
      </c>
      <c r="Q23" s="146" t="s">
        <v>42</v>
      </c>
      <c r="R23" s="146" t="s">
        <v>43</v>
      </c>
      <c r="S23" s="146" t="s">
        <v>44</v>
      </c>
      <c r="T23" s="146" t="s">
        <v>45</v>
      </c>
      <c r="U23" s="146" t="s">
        <v>46</v>
      </c>
      <c r="V23" s="146" t="s">
        <v>47</v>
      </c>
      <c r="W23" s="147" t="s">
        <v>48</v>
      </c>
      <c r="X23" s="147" t="s">
        <v>49</v>
      </c>
      <c r="Y23" s="147" t="s">
        <v>50</v>
      </c>
      <c r="Z23" s="147" t="s">
        <v>51</v>
      </c>
      <c r="AA23" s="147" t="s">
        <v>52</v>
      </c>
      <c r="AB23" s="4"/>
      <c r="AC23" s="79"/>
    </row>
    <row r="24" spans="1:29" ht="15" customHeight="1">
      <c r="A24" s="172" t="s">
        <v>61</v>
      </c>
      <c r="B24" s="84"/>
      <c r="C24" s="85"/>
      <c r="D24" s="85"/>
      <c r="E24" s="85"/>
      <c r="F24" s="25">
        <f>SUM(F25,F46)</f>
        <v>0</v>
      </c>
      <c r="G24" s="25">
        <f>SUM(G25,G46)</f>
        <v>0</v>
      </c>
      <c r="H24" s="25">
        <f t="shared" ref="H24:AA24" si="1">SUM(H25,H46)</f>
        <v>0</v>
      </c>
      <c r="I24" s="25">
        <f t="shared" si="1"/>
        <v>0</v>
      </c>
      <c r="J24" s="25">
        <f t="shared" si="1"/>
        <v>0</v>
      </c>
      <c r="K24" s="25">
        <f t="shared" si="1"/>
        <v>0</v>
      </c>
      <c r="L24" s="25">
        <f t="shared" si="1"/>
        <v>0</v>
      </c>
      <c r="M24" s="25">
        <f t="shared" si="1"/>
        <v>0</v>
      </c>
      <c r="N24" s="25">
        <f t="shared" si="1"/>
        <v>0</v>
      </c>
      <c r="O24" s="25">
        <f t="shared" si="1"/>
        <v>0</v>
      </c>
      <c r="P24" s="25">
        <f t="shared" si="1"/>
        <v>0</v>
      </c>
      <c r="Q24" s="25">
        <f t="shared" si="1"/>
        <v>0</v>
      </c>
      <c r="R24" s="25">
        <f t="shared" si="1"/>
        <v>0</v>
      </c>
      <c r="S24" s="25">
        <f t="shared" si="1"/>
        <v>0</v>
      </c>
      <c r="T24" s="25">
        <f t="shared" si="1"/>
        <v>0</v>
      </c>
      <c r="U24" s="25">
        <f t="shared" si="1"/>
        <v>0</v>
      </c>
      <c r="V24" s="25">
        <f t="shared" si="1"/>
        <v>0</v>
      </c>
      <c r="W24" s="25">
        <f t="shared" si="1"/>
        <v>0</v>
      </c>
      <c r="X24" s="25">
        <f t="shared" si="1"/>
        <v>0</v>
      </c>
      <c r="Y24" s="25">
        <f t="shared" si="1"/>
        <v>0</v>
      </c>
      <c r="Z24" s="25">
        <f t="shared" si="1"/>
        <v>0</v>
      </c>
      <c r="AA24" s="25">
        <f t="shared" si="1"/>
        <v>0</v>
      </c>
      <c r="AB24" s="26"/>
      <c r="AC24" s="25">
        <f>SUM(F24:AA24)</f>
        <v>0</v>
      </c>
    </row>
    <row r="25" spans="1:29" ht="15" customHeight="1">
      <c r="A25" s="173"/>
      <c r="B25" s="86" t="s">
        <v>157</v>
      </c>
      <c r="C25" s="82"/>
      <c r="D25" s="82"/>
      <c r="E25" s="82"/>
      <c r="F25" s="3">
        <f>SUM(F26,F31,F35,F44,F45)</f>
        <v>0</v>
      </c>
      <c r="G25" s="3">
        <f>SUM(G26,G31,G35,G44,G45)</f>
        <v>0</v>
      </c>
      <c r="H25" s="3">
        <f t="shared" ref="H25:AA25" si="2">SUM(H26,H31,H35,H44,H45)</f>
        <v>0</v>
      </c>
      <c r="I25" s="3">
        <f t="shared" si="2"/>
        <v>0</v>
      </c>
      <c r="J25" s="3">
        <f t="shared" si="2"/>
        <v>0</v>
      </c>
      <c r="K25" s="3">
        <f t="shared" si="2"/>
        <v>0</v>
      </c>
      <c r="L25" s="3">
        <f t="shared" si="2"/>
        <v>0</v>
      </c>
      <c r="M25" s="3">
        <f t="shared" si="2"/>
        <v>0</v>
      </c>
      <c r="N25" s="3">
        <f t="shared" si="2"/>
        <v>0</v>
      </c>
      <c r="O25" s="3">
        <f t="shared" si="2"/>
        <v>0</v>
      </c>
      <c r="P25" s="3">
        <f t="shared" si="2"/>
        <v>0</v>
      </c>
      <c r="Q25" s="3">
        <f t="shared" si="2"/>
        <v>0</v>
      </c>
      <c r="R25" s="3">
        <f t="shared" si="2"/>
        <v>0</v>
      </c>
      <c r="S25" s="3">
        <f t="shared" si="2"/>
        <v>0</v>
      </c>
      <c r="T25" s="3">
        <f t="shared" si="2"/>
        <v>0</v>
      </c>
      <c r="U25" s="3">
        <f t="shared" si="2"/>
        <v>0</v>
      </c>
      <c r="V25" s="3">
        <f t="shared" si="2"/>
        <v>0</v>
      </c>
      <c r="W25" s="3">
        <f t="shared" si="2"/>
        <v>0</v>
      </c>
      <c r="X25" s="3">
        <f t="shared" si="2"/>
        <v>0</v>
      </c>
      <c r="Y25" s="3">
        <f t="shared" si="2"/>
        <v>0</v>
      </c>
      <c r="Z25" s="3">
        <f t="shared" si="2"/>
        <v>0</v>
      </c>
      <c r="AA25" s="3">
        <f t="shared" si="2"/>
        <v>0</v>
      </c>
      <c r="AB25" s="26"/>
      <c r="AC25" s="3">
        <f t="shared" ref="AC25:AC53" si="3">SUM(F25:AA25)</f>
        <v>0</v>
      </c>
    </row>
    <row r="26" spans="1:29" ht="15" customHeight="1">
      <c r="A26" s="87"/>
      <c r="B26" s="88"/>
      <c r="C26" s="32" t="s">
        <v>53</v>
      </c>
      <c r="D26" s="15"/>
      <c r="E26" s="100"/>
      <c r="F26" s="18">
        <f>SUM(F27:F30)</f>
        <v>0</v>
      </c>
      <c r="G26" s="18">
        <f>SUM(G27:G30)</f>
        <v>0</v>
      </c>
      <c r="H26" s="18">
        <f t="shared" ref="H26:AA26" si="4">SUM(H27:H30)</f>
        <v>0</v>
      </c>
      <c r="I26" s="18">
        <f t="shared" si="4"/>
        <v>0</v>
      </c>
      <c r="J26" s="18">
        <f t="shared" si="4"/>
        <v>0</v>
      </c>
      <c r="K26" s="18">
        <f t="shared" si="4"/>
        <v>0</v>
      </c>
      <c r="L26" s="18">
        <f t="shared" si="4"/>
        <v>0</v>
      </c>
      <c r="M26" s="18">
        <f t="shared" si="4"/>
        <v>0</v>
      </c>
      <c r="N26" s="18">
        <f t="shared" si="4"/>
        <v>0</v>
      </c>
      <c r="O26" s="18">
        <f t="shared" si="4"/>
        <v>0</v>
      </c>
      <c r="P26" s="18">
        <f t="shared" si="4"/>
        <v>0</v>
      </c>
      <c r="Q26" s="18">
        <f t="shared" si="4"/>
        <v>0</v>
      </c>
      <c r="R26" s="18">
        <f t="shared" si="4"/>
        <v>0</v>
      </c>
      <c r="S26" s="18">
        <f t="shared" si="4"/>
        <v>0</v>
      </c>
      <c r="T26" s="18">
        <f t="shared" si="4"/>
        <v>0</v>
      </c>
      <c r="U26" s="18">
        <f t="shared" si="4"/>
        <v>0</v>
      </c>
      <c r="V26" s="18">
        <f t="shared" si="4"/>
        <v>0</v>
      </c>
      <c r="W26" s="18">
        <f t="shared" si="4"/>
        <v>0</v>
      </c>
      <c r="X26" s="18">
        <f t="shared" si="4"/>
        <v>0</v>
      </c>
      <c r="Y26" s="18">
        <f t="shared" si="4"/>
        <v>0</v>
      </c>
      <c r="Z26" s="18">
        <f t="shared" si="4"/>
        <v>0</v>
      </c>
      <c r="AA26" s="18">
        <f t="shared" si="4"/>
        <v>0</v>
      </c>
      <c r="AB26" s="89"/>
      <c r="AC26" s="3">
        <f t="shared" si="3"/>
        <v>0</v>
      </c>
    </row>
    <row r="27" spans="1:29" ht="15" customHeight="1">
      <c r="A27" s="87"/>
      <c r="B27" s="88"/>
      <c r="C27" s="35"/>
      <c r="D27" s="8" t="s">
        <v>115</v>
      </c>
      <c r="E27" s="10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89"/>
      <c r="AC27" s="10">
        <f t="shared" si="3"/>
        <v>0</v>
      </c>
    </row>
    <row r="28" spans="1:29" ht="15" customHeight="1">
      <c r="A28" s="87"/>
      <c r="B28" s="88"/>
      <c r="C28" s="35"/>
      <c r="D28" s="126" t="s">
        <v>116</v>
      </c>
      <c r="E28" s="37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89"/>
      <c r="AC28" s="91">
        <f t="shared" si="3"/>
        <v>0</v>
      </c>
    </row>
    <row r="29" spans="1:29" ht="15" customHeight="1">
      <c r="A29" s="87"/>
      <c r="B29" s="88"/>
      <c r="C29" s="35"/>
      <c r="D29" s="126" t="s">
        <v>117</v>
      </c>
      <c r="E29" s="37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89"/>
      <c r="AC29" s="91">
        <f t="shared" si="3"/>
        <v>0</v>
      </c>
    </row>
    <row r="30" spans="1:29" ht="15" customHeight="1">
      <c r="A30" s="87"/>
      <c r="B30" s="88"/>
      <c r="C30" s="40"/>
      <c r="D30" s="105" t="s">
        <v>118</v>
      </c>
      <c r="E30" s="4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89"/>
      <c r="AC30" s="21">
        <f t="shared" si="3"/>
        <v>0</v>
      </c>
    </row>
    <row r="31" spans="1:29" ht="15" customHeight="1">
      <c r="A31" s="87"/>
      <c r="B31" s="88"/>
      <c r="C31" s="28" t="s">
        <v>140</v>
      </c>
      <c r="D31" s="29"/>
      <c r="E31" s="30"/>
      <c r="F31" s="90">
        <f>SUM(F32:F34)</f>
        <v>0</v>
      </c>
      <c r="G31" s="90">
        <f>SUM(G32:G34)</f>
        <v>0</v>
      </c>
      <c r="H31" s="90">
        <f t="shared" ref="H31:AA31" si="5">SUM(H32:H34)</f>
        <v>0</v>
      </c>
      <c r="I31" s="90">
        <f t="shared" si="5"/>
        <v>0</v>
      </c>
      <c r="J31" s="90">
        <f t="shared" si="5"/>
        <v>0</v>
      </c>
      <c r="K31" s="90">
        <f t="shared" si="5"/>
        <v>0</v>
      </c>
      <c r="L31" s="90">
        <f t="shared" si="5"/>
        <v>0</v>
      </c>
      <c r="M31" s="90">
        <f t="shared" si="5"/>
        <v>0</v>
      </c>
      <c r="N31" s="90">
        <f t="shared" si="5"/>
        <v>0</v>
      </c>
      <c r="O31" s="90">
        <f t="shared" si="5"/>
        <v>0</v>
      </c>
      <c r="P31" s="90">
        <f t="shared" si="5"/>
        <v>0</v>
      </c>
      <c r="Q31" s="90">
        <f t="shared" si="5"/>
        <v>0</v>
      </c>
      <c r="R31" s="90">
        <f t="shared" si="5"/>
        <v>0</v>
      </c>
      <c r="S31" s="90">
        <f t="shared" si="5"/>
        <v>0</v>
      </c>
      <c r="T31" s="90">
        <f t="shared" si="5"/>
        <v>0</v>
      </c>
      <c r="U31" s="90">
        <f t="shared" si="5"/>
        <v>0</v>
      </c>
      <c r="V31" s="90">
        <f t="shared" si="5"/>
        <v>0</v>
      </c>
      <c r="W31" s="90">
        <f t="shared" si="5"/>
        <v>0</v>
      </c>
      <c r="X31" s="90">
        <f t="shared" si="5"/>
        <v>0</v>
      </c>
      <c r="Y31" s="90">
        <f t="shared" si="5"/>
        <v>0</v>
      </c>
      <c r="Z31" s="90">
        <f t="shared" si="5"/>
        <v>0</v>
      </c>
      <c r="AA31" s="90">
        <f t="shared" si="5"/>
        <v>0</v>
      </c>
      <c r="AB31" s="89"/>
      <c r="AC31" s="90">
        <f t="shared" si="3"/>
        <v>0</v>
      </c>
    </row>
    <row r="32" spans="1:29" ht="15" customHeight="1">
      <c r="A32" s="87"/>
      <c r="B32" s="88"/>
      <c r="C32" s="28"/>
      <c r="D32" s="19" t="s">
        <v>141</v>
      </c>
      <c r="E32" s="1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89"/>
      <c r="AC32" s="10">
        <f t="shared" si="3"/>
        <v>0</v>
      </c>
    </row>
    <row r="33" spans="1:29" ht="15" customHeight="1">
      <c r="A33" s="87"/>
      <c r="B33" s="88"/>
      <c r="C33" s="28"/>
      <c r="D33" s="125" t="s">
        <v>142</v>
      </c>
      <c r="E33" s="37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89"/>
      <c r="AC33" s="91">
        <f t="shared" si="3"/>
        <v>0</v>
      </c>
    </row>
    <row r="34" spans="1:29" ht="15" customHeight="1">
      <c r="A34" s="87"/>
      <c r="B34" s="88"/>
      <c r="C34" s="28"/>
      <c r="D34" s="41" t="s">
        <v>143</v>
      </c>
      <c r="E34" s="4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89"/>
      <c r="AC34" s="21">
        <f t="shared" si="3"/>
        <v>0</v>
      </c>
    </row>
    <row r="35" spans="1:29" ht="15" customHeight="1">
      <c r="A35" s="87"/>
      <c r="B35" s="92"/>
      <c r="C35" s="32" t="s">
        <v>68</v>
      </c>
      <c r="D35" s="33"/>
      <c r="E35" s="34"/>
      <c r="F35" s="93">
        <f>SUM(F36:F43)</f>
        <v>0</v>
      </c>
      <c r="G35" s="93">
        <f>SUM(G36:G43)</f>
        <v>0</v>
      </c>
      <c r="H35" s="93">
        <f t="shared" ref="H35:AA35" si="6">SUM(H36:H43)</f>
        <v>0</v>
      </c>
      <c r="I35" s="93">
        <f t="shared" si="6"/>
        <v>0</v>
      </c>
      <c r="J35" s="93">
        <f t="shared" si="6"/>
        <v>0</v>
      </c>
      <c r="K35" s="93">
        <f t="shared" si="6"/>
        <v>0</v>
      </c>
      <c r="L35" s="93">
        <f t="shared" si="6"/>
        <v>0</v>
      </c>
      <c r="M35" s="93">
        <f t="shared" si="6"/>
        <v>0</v>
      </c>
      <c r="N35" s="93">
        <f t="shared" si="6"/>
        <v>0</v>
      </c>
      <c r="O35" s="93">
        <f t="shared" si="6"/>
        <v>0</v>
      </c>
      <c r="P35" s="93">
        <f t="shared" si="6"/>
        <v>0</v>
      </c>
      <c r="Q35" s="93">
        <f t="shared" si="6"/>
        <v>0</v>
      </c>
      <c r="R35" s="93">
        <f t="shared" si="6"/>
        <v>0</v>
      </c>
      <c r="S35" s="93">
        <f t="shared" si="6"/>
        <v>0</v>
      </c>
      <c r="T35" s="93">
        <f t="shared" si="6"/>
        <v>0</v>
      </c>
      <c r="U35" s="93">
        <f t="shared" si="6"/>
        <v>0</v>
      </c>
      <c r="V35" s="93">
        <f t="shared" si="6"/>
        <v>0</v>
      </c>
      <c r="W35" s="93">
        <f t="shared" si="6"/>
        <v>0</v>
      </c>
      <c r="X35" s="93">
        <f t="shared" si="6"/>
        <v>0</v>
      </c>
      <c r="Y35" s="93">
        <f t="shared" si="6"/>
        <v>0</v>
      </c>
      <c r="Z35" s="93">
        <f t="shared" si="6"/>
        <v>0</v>
      </c>
      <c r="AA35" s="93">
        <f t="shared" si="6"/>
        <v>0</v>
      </c>
      <c r="AB35" s="89"/>
      <c r="AC35" s="93">
        <f t="shared" si="3"/>
        <v>0</v>
      </c>
    </row>
    <row r="36" spans="1:29" ht="15" customHeight="1">
      <c r="A36" s="87"/>
      <c r="B36" s="92"/>
      <c r="C36" s="35"/>
      <c r="D36" s="19" t="s">
        <v>62</v>
      </c>
      <c r="E36" s="1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89"/>
      <c r="AC36" s="94">
        <f t="shared" si="3"/>
        <v>0</v>
      </c>
    </row>
    <row r="37" spans="1:29" ht="15" customHeight="1">
      <c r="A37" s="87"/>
      <c r="B37" s="92"/>
      <c r="C37" s="35"/>
      <c r="D37" s="36" t="s">
        <v>72</v>
      </c>
      <c r="E37" s="37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89"/>
      <c r="AC37" s="94">
        <f t="shared" si="3"/>
        <v>0</v>
      </c>
    </row>
    <row r="38" spans="1:29" ht="15" customHeight="1">
      <c r="A38" s="87"/>
      <c r="B38" s="92"/>
      <c r="C38" s="35"/>
      <c r="D38" s="31" t="s">
        <v>63</v>
      </c>
      <c r="E38" s="3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89"/>
      <c r="AC38" s="94">
        <f t="shared" si="3"/>
        <v>0</v>
      </c>
    </row>
    <row r="39" spans="1:29" ht="15" customHeight="1">
      <c r="A39" s="87"/>
      <c r="B39" s="92"/>
      <c r="C39" s="35"/>
      <c r="D39" s="31" t="s">
        <v>64</v>
      </c>
      <c r="E39" s="3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89"/>
      <c r="AC39" s="94">
        <f t="shared" si="3"/>
        <v>0</v>
      </c>
    </row>
    <row r="40" spans="1:29" ht="15" customHeight="1">
      <c r="A40" s="87"/>
      <c r="B40" s="92"/>
      <c r="C40" s="35"/>
      <c r="D40" s="31" t="s">
        <v>65</v>
      </c>
      <c r="E40" s="3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89"/>
      <c r="AC40" s="94">
        <f t="shared" si="3"/>
        <v>0</v>
      </c>
    </row>
    <row r="41" spans="1:29" ht="15" customHeight="1">
      <c r="A41" s="87"/>
      <c r="B41" s="92"/>
      <c r="C41" s="35"/>
      <c r="D41" s="38" t="s">
        <v>74</v>
      </c>
      <c r="E41" s="39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89"/>
      <c r="AC41" s="94">
        <f t="shared" si="3"/>
        <v>0</v>
      </c>
    </row>
    <row r="42" spans="1:29" ht="15" customHeight="1">
      <c r="A42" s="87"/>
      <c r="B42" s="92"/>
      <c r="C42" s="35"/>
      <c r="D42" s="38" t="s">
        <v>66</v>
      </c>
      <c r="E42" s="39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89"/>
      <c r="AC42" s="94">
        <f t="shared" si="3"/>
        <v>0</v>
      </c>
    </row>
    <row r="43" spans="1:29" ht="15" customHeight="1">
      <c r="A43" s="87"/>
      <c r="B43" s="92"/>
      <c r="C43" s="40"/>
      <c r="D43" s="41"/>
      <c r="E43" s="42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89"/>
      <c r="AC43" s="94">
        <f t="shared" si="3"/>
        <v>0</v>
      </c>
    </row>
    <row r="44" spans="1:29" ht="15" customHeight="1">
      <c r="A44" s="87"/>
      <c r="B44" s="92"/>
      <c r="C44" s="32" t="s">
        <v>67</v>
      </c>
      <c r="D44" s="23"/>
      <c r="E44" s="43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89"/>
      <c r="AC44" s="94">
        <f t="shared" si="3"/>
        <v>0</v>
      </c>
    </row>
    <row r="45" spans="1:29" ht="15" customHeight="1">
      <c r="A45" s="87"/>
      <c r="B45" s="92"/>
      <c r="C45" s="44"/>
      <c r="D45" s="33"/>
      <c r="E45" s="34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89"/>
      <c r="AC45" s="18">
        <f t="shared" si="3"/>
        <v>0</v>
      </c>
    </row>
    <row r="46" spans="1:29" ht="15" customHeight="1">
      <c r="A46" s="87"/>
      <c r="B46" s="96" t="s">
        <v>160</v>
      </c>
      <c r="C46" s="45"/>
      <c r="D46" s="23"/>
      <c r="E46" s="43"/>
      <c r="F46" s="94">
        <f>SUM(F47:F53)</f>
        <v>0</v>
      </c>
      <c r="G46" s="94">
        <f>SUM(G47:G53)</f>
        <v>0</v>
      </c>
      <c r="H46" s="94">
        <f t="shared" ref="H46:AA46" si="7">SUM(H47:H53)</f>
        <v>0</v>
      </c>
      <c r="I46" s="94">
        <f t="shared" si="7"/>
        <v>0</v>
      </c>
      <c r="J46" s="94">
        <f t="shared" si="7"/>
        <v>0</v>
      </c>
      <c r="K46" s="94">
        <f t="shared" si="7"/>
        <v>0</v>
      </c>
      <c r="L46" s="94">
        <f t="shared" si="7"/>
        <v>0</v>
      </c>
      <c r="M46" s="94">
        <f t="shared" si="7"/>
        <v>0</v>
      </c>
      <c r="N46" s="94">
        <f t="shared" si="7"/>
        <v>0</v>
      </c>
      <c r="O46" s="94">
        <f t="shared" si="7"/>
        <v>0</v>
      </c>
      <c r="P46" s="94">
        <f t="shared" si="7"/>
        <v>0</v>
      </c>
      <c r="Q46" s="94">
        <f t="shared" si="7"/>
        <v>0</v>
      </c>
      <c r="R46" s="94">
        <f t="shared" si="7"/>
        <v>0</v>
      </c>
      <c r="S46" s="94">
        <f t="shared" si="7"/>
        <v>0</v>
      </c>
      <c r="T46" s="94">
        <f t="shared" si="7"/>
        <v>0</v>
      </c>
      <c r="U46" s="94">
        <f t="shared" si="7"/>
        <v>0</v>
      </c>
      <c r="V46" s="94">
        <f t="shared" si="7"/>
        <v>0</v>
      </c>
      <c r="W46" s="94">
        <f t="shared" si="7"/>
        <v>0</v>
      </c>
      <c r="X46" s="94">
        <f t="shared" si="7"/>
        <v>0</v>
      </c>
      <c r="Y46" s="94">
        <f t="shared" si="7"/>
        <v>0</v>
      </c>
      <c r="Z46" s="94">
        <f t="shared" si="7"/>
        <v>0</v>
      </c>
      <c r="AA46" s="94">
        <f t="shared" si="7"/>
        <v>0</v>
      </c>
      <c r="AB46" s="89"/>
      <c r="AC46" s="94">
        <f t="shared" si="3"/>
        <v>0</v>
      </c>
    </row>
    <row r="47" spans="1:29" ht="15" customHeight="1">
      <c r="A47" s="87"/>
      <c r="B47" s="97"/>
      <c r="C47" s="46" t="s">
        <v>69</v>
      </c>
      <c r="D47" s="46"/>
      <c r="E47" s="1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89"/>
      <c r="AC47" s="47">
        <f t="shared" si="3"/>
        <v>0</v>
      </c>
    </row>
    <row r="48" spans="1:29" ht="15" customHeight="1">
      <c r="A48" s="87"/>
      <c r="B48" s="97"/>
      <c r="C48" s="46" t="s">
        <v>70</v>
      </c>
      <c r="D48" s="46"/>
      <c r="E48" s="1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89"/>
      <c r="AC48" s="47">
        <f t="shared" si="3"/>
        <v>0</v>
      </c>
    </row>
    <row r="49" spans="1:29" ht="15" customHeight="1">
      <c r="A49" s="87"/>
      <c r="B49" s="97"/>
      <c r="C49" s="46" t="s">
        <v>23</v>
      </c>
      <c r="D49" s="46"/>
      <c r="E49" s="1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89"/>
      <c r="AC49" s="47">
        <f t="shared" si="3"/>
        <v>0</v>
      </c>
    </row>
    <row r="50" spans="1:29" ht="15" customHeight="1">
      <c r="A50" s="87"/>
      <c r="B50" s="97"/>
      <c r="C50" s="46" t="s">
        <v>71</v>
      </c>
      <c r="D50" s="46"/>
      <c r="E50" s="1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89"/>
      <c r="AC50" s="47">
        <f t="shared" si="3"/>
        <v>0</v>
      </c>
    </row>
    <row r="51" spans="1:29" ht="15" customHeight="1">
      <c r="A51" s="87"/>
      <c r="B51" s="97"/>
      <c r="C51" s="46" t="s">
        <v>73</v>
      </c>
      <c r="D51" s="46"/>
      <c r="E51" s="1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89"/>
      <c r="AC51" s="47">
        <f t="shared" si="3"/>
        <v>0</v>
      </c>
    </row>
    <row r="52" spans="1:29" ht="15" customHeight="1">
      <c r="A52" s="87"/>
      <c r="B52" s="97"/>
      <c r="C52" s="46" t="s">
        <v>67</v>
      </c>
      <c r="D52" s="46"/>
      <c r="E52" s="1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89"/>
      <c r="AC52" s="47">
        <f t="shared" si="3"/>
        <v>0</v>
      </c>
    </row>
    <row r="53" spans="1:29" ht="15" customHeight="1">
      <c r="A53" s="98"/>
      <c r="B53" s="99"/>
      <c r="C53" s="48"/>
      <c r="D53" s="49"/>
      <c r="E53" s="100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89"/>
      <c r="AC53" s="47">
        <f t="shared" si="3"/>
        <v>0</v>
      </c>
    </row>
    <row r="54" spans="1:29" ht="3" customHeight="1">
      <c r="A54" s="92"/>
      <c r="B54" s="29"/>
      <c r="C54" s="29"/>
      <c r="D54" s="29"/>
      <c r="E54" s="29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89"/>
      <c r="AC54" s="101"/>
    </row>
    <row r="55" spans="1:29" ht="15" customHeight="1">
      <c r="A55" s="109" t="s">
        <v>75</v>
      </c>
      <c r="B55" s="50"/>
      <c r="C55" s="51"/>
      <c r="D55" s="52"/>
      <c r="E55" s="53"/>
      <c r="F55" s="54">
        <f>SUM(F56,F65,F74)</f>
        <v>0</v>
      </c>
      <c r="G55" s="54">
        <f>SUM(G56,G65,G74)</f>
        <v>0</v>
      </c>
      <c r="H55" s="54">
        <f t="shared" ref="H55" si="8">SUM(H56,H65,H74)</f>
        <v>0</v>
      </c>
      <c r="I55" s="54">
        <f>SUM(I56,I65,I74)</f>
        <v>0</v>
      </c>
      <c r="J55" s="54">
        <f t="shared" ref="J55:AA55" si="9">SUM(J56,J65,J74)</f>
        <v>0</v>
      </c>
      <c r="K55" s="54">
        <f t="shared" si="9"/>
        <v>0</v>
      </c>
      <c r="L55" s="54">
        <f t="shared" si="9"/>
        <v>0</v>
      </c>
      <c r="M55" s="54">
        <f t="shared" si="9"/>
        <v>0</v>
      </c>
      <c r="N55" s="54">
        <f t="shared" si="9"/>
        <v>0</v>
      </c>
      <c r="O55" s="54">
        <f t="shared" si="9"/>
        <v>0</v>
      </c>
      <c r="P55" s="54">
        <f t="shared" si="9"/>
        <v>0</v>
      </c>
      <c r="Q55" s="54">
        <f t="shared" si="9"/>
        <v>0</v>
      </c>
      <c r="R55" s="54">
        <f t="shared" si="9"/>
        <v>0</v>
      </c>
      <c r="S55" s="54">
        <f t="shared" si="9"/>
        <v>0</v>
      </c>
      <c r="T55" s="54">
        <f t="shared" si="9"/>
        <v>0</v>
      </c>
      <c r="U55" s="54">
        <f t="shared" si="9"/>
        <v>0</v>
      </c>
      <c r="V55" s="54">
        <f t="shared" si="9"/>
        <v>0</v>
      </c>
      <c r="W55" s="54">
        <f t="shared" si="9"/>
        <v>0</v>
      </c>
      <c r="X55" s="54">
        <f t="shared" si="9"/>
        <v>0</v>
      </c>
      <c r="Y55" s="54">
        <f t="shared" si="9"/>
        <v>0</v>
      </c>
      <c r="Z55" s="54">
        <f t="shared" si="9"/>
        <v>0</v>
      </c>
      <c r="AA55" s="54">
        <f t="shared" si="9"/>
        <v>0</v>
      </c>
      <c r="AB55" s="89"/>
      <c r="AC55" s="54">
        <f t="shared" ref="AC55:AC74" si="10">SUM(F55:AA55)</f>
        <v>0</v>
      </c>
    </row>
    <row r="56" spans="1:29" ht="15" customHeight="1">
      <c r="A56" s="102"/>
      <c r="B56" s="103" t="s">
        <v>161</v>
      </c>
      <c r="C56" s="55"/>
      <c r="D56" s="23"/>
      <c r="E56" s="23"/>
      <c r="F56" s="94">
        <f>SUM(F57,F58)</f>
        <v>0</v>
      </c>
      <c r="G56" s="94">
        <f>SUM(G57,G58)</f>
        <v>0</v>
      </c>
      <c r="H56" s="94">
        <f t="shared" ref="H56:AA56" si="11">SUM(H57,H58)</f>
        <v>0</v>
      </c>
      <c r="I56" s="94">
        <f t="shared" si="11"/>
        <v>0</v>
      </c>
      <c r="J56" s="94">
        <f t="shared" si="11"/>
        <v>0</v>
      </c>
      <c r="K56" s="94">
        <f t="shared" si="11"/>
        <v>0</v>
      </c>
      <c r="L56" s="94">
        <f t="shared" si="11"/>
        <v>0</v>
      </c>
      <c r="M56" s="94">
        <f t="shared" si="11"/>
        <v>0</v>
      </c>
      <c r="N56" s="94">
        <f t="shared" si="11"/>
        <v>0</v>
      </c>
      <c r="O56" s="94">
        <f t="shared" si="11"/>
        <v>0</v>
      </c>
      <c r="P56" s="94">
        <f t="shared" si="11"/>
        <v>0</v>
      </c>
      <c r="Q56" s="94">
        <f t="shared" si="11"/>
        <v>0</v>
      </c>
      <c r="R56" s="94">
        <f t="shared" si="11"/>
        <v>0</v>
      </c>
      <c r="S56" s="94">
        <f t="shared" si="11"/>
        <v>0</v>
      </c>
      <c r="T56" s="94">
        <f t="shared" si="11"/>
        <v>0</v>
      </c>
      <c r="U56" s="94">
        <f t="shared" si="11"/>
        <v>0</v>
      </c>
      <c r="V56" s="94">
        <f t="shared" si="11"/>
        <v>0</v>
      </c>
      <c r="W56" s="94">
        <f t="shared" si="11"/>
        <v>0</v>
      </c>
      <c r="X56" s="94">
        <f t="shared" si="11"/>
        <v>0</v>
      </c>
      <c r="Y56" s="94">
        <f t="shared" si="11"/>
        <v>0</v>
      </c>
      <c r="Z56" s="94">
        <f t="shared" si="11"/>
        <v>0</v>
      </c>
      <c r="AA56" s="94">
        <f t="shared" si="11"/>
        <v>0</v>
      </c>
      <c r="AB56" s="89"/>
      <c r="AC56" s="94">
        <f t="shared" si="10"/>
        <v>0</v>
      </c>
    </row>
    <row r="57" spans="1:29" ht="15" customHeight="1">
      <c r="A57" s="102"/>
      <c r="B57" s="97"/>
      <c r="C57" s="56" t="s">
        <v>76</v>
      </c>
      <c r="D57" s="15"/>
      <c r="E57" s="100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89"/>
      <c r="AC57" s="18">
        <f t="shared" si="10"/>
        <v>0</v>
      </c>
    </row>
    <row r="58" spans="1:29" ht="15" customHeight="1">
      <c r="A58" s="102"/>
      <c r="B58" s="97"/>
      <c r="C58" s="57" t="s">
        <v>79</v>
      </c>
      <c r="D58" s="15"/>
      <c r="E58" s="100"/>
      <c r="F58" s="18">
        <f>SUM(F59:F64)</f>
        <v>0</v>
      </c>
      <c r="G58" s="18">
        <f>SUM(G59:G64)</f>
        <v>0</v>
      </c>
      <c r="H58" s="18">
        <f t="shared" ref="H58:AA58" si="12">SUM(H59:H64)</f>
        <v>0</v>
      </c>
      <c r="I58" s="18">
        <f t="shared" si="12"/>
        <v>0</v>
      </c>
      <c r="J58" s="18">
        <f t="shared" si="12"/>
        <v>0</v>
      </c>
      <c r="K58" s="18">
        <f t="shared" si="12"/>
        <v>0</v>
      </c>
      <c r="L58" s="18">
        <f t="shared" si="12"/>
        <v>0</v>
      </c>
      <c r="M58" s="18">
        <f t="shared" si="12"/>
        <v>0</v>
      </c>
      <c r="N58" s="18">
        <f t="shared" si="12"/>
        <v>0</v>
      </c>
      <c r="O58" s="18">
        <f t="shared" si="12"/>
        <v>0</v>
      </c>
      <c r="P58" s="18">
        <f t="shared" si="12"/>
        <v>0</v>
      </c>
      <c r="Q58" s="18">
        <f t="shared" si="12"/>
        <v>0</v>
      </c>
      <c r="R58" s="18">
        <f t="shared" si="12"/>
        <v>0</v>
      </c>
      <c r="S58" s="18">
        <f t="shared" si="12"/>
        <v>0</v>
      </c>
      <c r="T58" s="18">
        <f t="shared" si="12"/>
        <v>0</v>
      </c>
      <c r="U58" s="18">
        <f t="shared" si="12"/>
        <v>0</v>
      </c>
      <c r="V58" s="18">
        <f t="shared" si="12"/>
        <v>0</v>
      </c>
      <c r="W58" s="18">
        <f t="shared" si="12"/>
        <v>0</v>
      </c>
      <c r="X58" s="18">
        <f t="shared" si="12"/>
        <v>0</v>
      </c>
      <c r="Y58" s="18">
        <f t="shared" si="12"/>
        <v>0</v>
      </c>
      <c r="Z58" s="18">
        <f t="shared" si="12"/>
        <v>0</v>
      </c>
      <c r="AA58" s="18">
        <f t="shared" si="12"/>
        <v>0</v>
      </c>
      <c r="AB58" s="89"/>
      <c r="AC58" s="18">
        <f t="shared" si="10"/>
        <v>0</v>
      </c>
    </row>
    <row r="59" spans="1:29" ht="15" customHeight="1">
      <c r="A59" s="102"/>
      <c r="B59" s="97"/>
      <c r="C59" s="58"/>
      <c r="D59" s="59" t="s">
        <v>77</v>
      </c>
      <c r="E59" s="10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89"/>
      <c r="AC59" s="10">
        <f t="shared" si="10"/>
        <v>0</v>
      </c>
    </row>
    <row r="60" spans="1:29" ht="15" customHeight="1">
      <c r="A60" s="102"/>
      <c r="B60" s="97"/>
      <c r="C60" s="58"/>
      <c r="D60" s="60" t="s">
        <v>22</v>
      </c>
      <c r="E60" s="3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89"/>
      <c r="AC60" s="91">
        <f t="shared" si="10"/>
        <v>0</v>
      </c>
    </row>
    <row r="61" spans="1:29" ht="15" customHeight="1">
      <c r="A61" s="102"/>
      <c r="B61" s="97"/>
      <c r="C61" s="58"/>
      <c r="D61" s="60" t="s">
        <v>54</v>
      </c>
      <c r="E61" s="37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89"/>
      <c r="AC61" s="91">
        <f t="shared" si="10"/>
        <v>0</v>
      </c>
    </row>
    <row r="62" spans="1:29" ht="15" customHeight="1">
      <c r="A62" s="102"/>
      <c r="B62" s="97"/>
      <c r="C62" s="58"/>
      <c r="D62" s="60" t="s">
        <v>78</v>
      </c>
      <c r="E62" s="37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89"/>
      <c r="AC62" s="91">
        <f t="shared" si="10"/>
        <v>0</v>
      </c>
    </row>
    <row r="63" spans="1:29" ht="15" customHeight="1">
      <c r="A63" s="102"/>
      <c r="B63" s="97"/>
      <c r="C63" s="58"/>
      <c r="D63" s="61" t="s">
        <v>80</v>
      </c>
      <c r="E63" s="39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89"/>
      <c r="AC63" s="14">
        <f t="shared" si="10"/>
        <v>0</v>
      </c>
    </row>
    <row r="64" spans="1:29" ht="15" customHeight="1">
      <c r="A64" s="264"/>
      <c r="B64" s="99"/>
      <c r="C64" s="62"/>
      <c r="D64" s="105"/>
      <c r="E64" s="42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89"/>
      <c r="AC64" s="21">
        <f t="shared" si="10"/>
        <v>0</v>
      </c>
    </row>
    <row r="65" spans="1:29" ht="15" customHeight="1">
      <c r="A65" s="264"/>
      <c r="B65" s="103" t="s">
        <v>162</v>
      </c>
      <c r="C65" s="56"/>
      <c r="D65" s="15"/>
      <c r="E65" s="15"/>
      <c r="F65" s="18">
        <f>SUM(F66,F67)</f>
        <v>0</v>
      </c>
      <c r="G65" s="18">
        <f>SUM(G66,G67)</f>
        <v>0</v>
      </c>
      <c r="H65" s="18">
        <f t="shared" ref="H65:AA65" si="13">SUM(H66,H67)</f>
        <v>0</v>
      </c>
      <c r="I65" s="18">
        <f t="shared" si="13"/>
        <v>0</v>
      </c>
      <c r="J65" s="18">
        <f t="shared" si="13"/>
        <v>0</v>
      </c>
      <c r="K65" s="18">
        <f t="shared" si="13"/>
        <v>0</v>
      </c>
      <c r="L65" s="18">
        <f t="shared" si="13"/>
        <v>0</v>
      </c>
      <c r="M65" s="18">
        <f t="shared" si="13"/>
        <v>0</v>
      </c>
      <c r="N65" s="18">
        <f t="shared" si="13"/>
        <v>0</v>
      </c>
      <c r="O65" s="18">
        <f t="shared" si="13"/>
        <v>0</v>
      </c>
      <c r="P65" s="18">
        <f t="shared" si="13"/>
        <v>0</v>
      </c>
      <c r="Q65" s="18">
        <f t="shared" si="13"/>
        <v>0</v>
      </c>
      <c r="R65" s="18">
        <f t="shared" si="13"/>
        <v>0</v>
      </c>
      <c r="S65" s="18">
        <f t="shared" si="13"/>
        <v>0</v>
      </c>
      <c r="T65" s="18">
        <f t="shared" si="13"/>
        <v>0</v>
      </c>
      <c r="U65" s="18">
        <f t="shared" si="13"/>
        <v>0</v>
      </c>
      <c r="V65" s="18">
        <f t="shared" si="13"/>
        <v>0</v>
      </c>
      <c r="W65" s="18">
        <f t="shared" si="13"/>
        <v>0</v>
      </c>
      <c r="X65" s="18">
        <f t="shared" si="13"/>
        <v>0</v>
      </c>
      <c r="Y65" s="18">
        <f t="shared" si="13"/>
        <v>0</v>
      </c>
      <c r="Z65" s="18">
        <f t="shared" si="13"/>
        <v>0</v>
      </c>
      <c r="AA65" s="18">
        <f t="shared" si="13"/>
        <v>0</v>
      </c>
      <c r="AB65" s="89"/>
      <c r="AC65" s="18">
        <f t="shared" si="10"/>
        <v>0</v>
      </c>
    </row>
    <row r="66" spans="1:29" ht="15" customHeight="1">
      <c r="A66" s="264"/>
      <c r="B66" s="92"/>
      <c r="C66" s="63" t="s">
        <v>21</v>
      </c>
      <c r="D66" s="106"/>
      <c r="E66" s="106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89"/>
      <c r="AC66" s="18">
        <f t="shared" si="10"/>
        <v>0</v>
      </c>
    </row>
    <row r="67" spans="1:29" ht="15" customHeight="1">
      <c r="A67" s="264"/>
      <c r="B67" s="92"/>
      <c r="C67" s="64" t="s">
        <v>20</v>
      </c>
      <c r="D67" s="23"/>
      <c r="E67" s="23"/>
      <c r="F67" s="94">
        <f>SUM(F68:F73)</f>
        <v>0</v>
      </c>
      <c r="G67" s="94">
        <f>SUM(G68:G73)</f>
        <v>0</v>
      </c>
      <c r="H67" s="94">
        <f t="shared" ref="H67:AA67" si="14">SUM(H68:H73)</f>
        <v>0</v>
      </c>
      <c r="I67" s="94">
        <f t="shared" si="14"/>
        <v>0</v>
      </c>
      <c r="J67" s="94">
        <f t="shared" si="14"/>
        <v>0</v>
      </c>
      <c r="K67" s="94">
        <f t="shared" si="14"/>
        <v>0</v>
      </c>
      <c r="L67" s="94">
        <f t="shared" si="14"/>
        <v>0</v>
      </c>
      <c r="M67" s="94">
        <f t="shared" si="14"/>
        <v>0</v>
      </c>
      <c r="N67" s="94">
        <f t="shared" si="14"/>
        <v>0</v>
      </c>
      <c r="O67" s="94">
        <f t="shared" si="14"/>
        <v>0</v>
      </c>
      <c r="P67" s="94">
        <f t="shared" si="14"/>
        <v>0</v>
      </c>
      <c r="Q67" s="94">
        <f t="shared" si="14"/>
        <v>0</v>
      </c>
      <c r="R67" s="94">
        <f t="shared" si="14"/>
        <v>0</v>
      </c>
      <c r="S67" s="94">
        <f t="shared" si="14"/>
        <v>0</v>
      </c>
      <c r="T67" s="94">
        <f t="shared" si="14"/>
        <v>0</v>
      </c>
      <c r="U67" s="94">
        <f t="shared" si="14"/>
        <v>0</v>
      </c>
      <c r="V67" s="94">
        <f t="shared" si="14"/>
        <v>0</v>
      </c>
      <c r="W67" s="94">
        <f t="shared" si="14"/>
        <v>0</v>
      </c>
      <c r="X67" s="94">
        <f t="shared" si="14"/>
        <v>0</v>
      </c>
      <c r="Y67" s="94">
        <f t="shared" si="14"/>
        <v>0</v>
      </c>
      <c r="Z67" s="94">
        <f t="shared" si="14"/>
        <v>0</v>
      </c>
      <c r="AA67" s="94">
        <f t="shared" si="14"/>
        <v>0</v>
      </c>
      <c r="AB67" s="89"/>
      <c r="AC67" s="94">
        <f t="shared" si="10"/>
        <v>0</v>
      </c>
    </row>
    <row r="68" spans="1:29" ht="15" customHeight="1">
      <c r="A68" s="264"/>
      <c r="B68" s="107"/>
      <c r="C68" s="65"/>
      <c r="D68" s="66" t="s">
        <v>88</v>
      </c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89"/>
      <c r="AC68" s="68">
        <f t="shared" si="10"/>
        <v>0</v>
      </c>
    </row>
    <row r="69" spans="1:29" ht="15" customHeight="1">
      <c r="A69" s="264"/>
      <c r="B69" s="107"/>
      <c r="C69" s="65"/>
      <c r="D69" s="69" t="s">
        <v>81</v>
      </c>
      <c r="E69" s="70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89"/>
      <c r="AC69" s="71">
        <f t="shared" si="10"/>
        <v>0</v>
      </c>
    </row>
    <row r="70" spans="1:29" ht="15" customHeight="1">
      <c r="A70" s="264"/>
      <c r="B70" s="107"/>
      <c r="C70" s="65"/>
      <c r="D70" s="69" t="s">
        <v>82</v>
      </c>
      <c r="E70" s="70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89"/>
      <c r="AC70" s="71">
        <f t="shared" si="10"/>
        <v>0</v>
      </c>
    </row>
    <row r="71" spans="1:29" ht="15" customHeight="1">
      <c r="A71" s="264"/>
      <c r="B71" s="107"/>
      <c r="C71" s="65"/>
      <c r="D71" s="69" t="s">
        <v>83</v>
      </c>
      <c r="E71" s="70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89"/>
      <c r="AC71" s="71">
        <f t="shared" si="10"/>
        <v>0</v>
      </c>
    </row>
    <row r="72" spans="1:29" ht="15" customHeight="1">
      <c r="A72" s="264"/>
      <c r="B72" s="107"/>
      <c r="C72" s="65"/>
      <c r="D72" s="69" t="s">
        <v>80</v>
      </c>
      <c r="E72" s="70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89"/>
      <c r="AC72" s="71">
        <f t="shared" si="10"/>
        <v>0</v>
      </c>
    </row>
    <row r="73" spans="1:29" ht="15" customHeight="1">
      <c r="A73" s="264"/>
      <c r="B73" s="88"/>
      <c r="C73" s="65"/>
      <c r="D73" s="72"/>
      <c r="E73" s="7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89"/>
      <c r="AC73" s="74">
        <f t="shared" si="10"/>
        <v>0</v>
      </c>
    </row>
    <row r="74" spans="1:29" ht="15" customHeight="1">
      <c r="A74" s="98"/>
      <c r="B74" s="108" t="s">
        <v>119</v>
      </c>
      <c r="C74" s="106"/>
      <c r="D74" s="106"/>
      <c r="E74" s="106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89"/>
      <c r="AC74" s="18">
        <f t="shared" si="10"/>
        <v>0</v>
      </c>
    </row>
    <row r="75" spans="1:29" ht="3" customHeight="1">
      <c r="A75" s="29"/>
      <c r="B75" s="29"/>
      <c r="C75" s="29"/>
      <c r="D75" s="29"/>
      <c r="E75" s="29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89"/>
      <c r="AC75" s="101"/>
    </row>
    <row r="76" spans="1:29" ht="15" customHeight="1">
      <c r="A76" s="50" t="s">
        <v>84</v>
      </c>
      <c r="B76" s="109"/>
      <c r="C76" s="110"/>
      <c r="D76" s="110"/>
      <c r="E76" s="110"/>
      <c r="F76" s="111">
        <f>F24-F55</f>
        <v>0</v>
      </c>
      <c r="G76" s="111">
        <f>G24-G55</f>
        <v>0</v>
      </c>
      <c r="H76" s="111">
        <f t="shared" ref="H76:AA76" si="15">H24-H55</f>
        <v>0</v>
      </c>
      <c r="I76" s="111">
        <f t="shared" si="15"/>
        <v>0</v>
      </c>
      <c r="J76" s="111">
        <f t="shared" si="15"/>
        <v>0</v>
      </c>
      <c r="K76" s="111">
        <f t="shared" si="15"/>
        <v>0</v>
      </c>
      <c r="L76" s="111">
        <f t="shared" si="15"/>
        <v>0</v>
      </c>
      <c r="M76" s="111">
        <f t="shared" si="15"/>
        <v>0</v>
      </c>
      <c r="N76" s="111">
        <f t="shared" si="15"/>
        <v>0</v>
      </c>
      <c r="O76" s="111">
        <f t="shared" si="15"/>
        <v>0</v>
      </c>
      <c r="P76" s="111">
        <f t="shared" si="15"/>
        <v>0</v>
      </c>
      <c r="Q76" s="111">
        <f t="shared" si="15"/>
        <v>0</v>
      </c>
      <c r="R76" s="111">
        <f t="shared" si="15"/>
        <v>0</v>
      </c>
      <c r="S76" s="111">
        <f t="shared" si="15"/>
        <v>0</v>
      </c>
      <c r="T76" s="111">
        <f t="shared" si="15"/>
        <v>0</v>
      </c>
      <c r="U76" s="111">
        <f t="shared" si="15"/>
        <v>0</v>
      </c>
      <c r="V76" s="111">
        <f t="shared" si="15"/>
        <v>0</v>
      </c>
      <c r="W76" s="111">
        <f t="shared" si="15"/>
        <v>0</v>
      </c>
      <c r="X76" s="111">
        <f t="shared" si="15"/>
        <v>0</v>
      </c>
      <c r="Y76" s="111">
        <f t="shared" si="15"/>
        <v>0</v>
      </c>
      <c r="Z76" s="111">
        <f t="shared" si="15"/>
        <v>0</v>
      </c>
      <c r="AA76" s="111">
        <f t="shared" si="15"/>
        <v>0</v>
      </c>
      <c r="AB76" s="89"/>
      <c r="AC76" s="111">
        <f t="shared" ref="AC76:AC79" si="16">SUM(F76:AA76)</f>
        <v>0</v>
      </c>
    </row>
    <row r="77" spans="1:29" ht="15" customHeight="1">
      <c r="A77" s="112"/>
      <c r="B77" s="19" t="s">
        <v>85</v>
      </c>
      <c r="C77" s="113"/>
      <c r="D77" s="113"/>
      <c r="E77" s="113"/>
      <c r="F77" s="10">
        <f>F25-F56</f>
        <v>0</v>
      </c>
      <c r="G77" s="10">
        <f>G25-G56</f>
        <v>0</v>
      </c>
      <c r="H77" s="10">
        <f t="shared" ref="H77:AA77" si="17">H25-H56</f>
        <v>0</v>
      </c>
      <c r="I77" s="10">
        <f t="shared" si="17"/>
        <v>0</v>
      </c>
      <c r="J77" s="10">
        <f t="shared" si="17"/>
        <v>0</v>
      </c>
      <c r="K77" s="10">
        <f t="shared" si="17"/>
        <v>0</v>
      </c>
      <c r="L77" s="10">
        <f t="shared" si="17"/>
        <v>0</v>
      </c>
      <c r="M77" s="10">
        <f t="shared" si="17"/>
        <v>0</v>
      </c>
      <c r="N77" s="10">
        <f t="shared" si="17"/>
        <v>0</v>
      </c>
      <c r="O77" s="10">
        <f t="shared" si="17"/>
        <v>0</v>
      </c>
      <c r="P77" s="10">
        <f t="shared" si="17"/>
        <v>0</v>
      </c>
      <c r="Q77" s="10">
        <f t="shared" si="17"/>
        <v>0</v>
      </c>
      <c r="R77" s="10">
        <f t="shared" si="17"/>
        <v>0</v>
      </c>
      <c r="S77" s="10">
        <f t="shared" si="17"/>
        <v>0</v>
      </c>
      <c r="T77" s="10">
        <f t="shared" si="17"/>
        <v>0</v>
      </c>
      <c r="U77" s="10">
        <f t="shared" si="17"/>
        <v>0</v>
      </c>
      <c r="V77" s="10">
        <f t="shared" si="17"/>
        <v>0</v>
      </c>
      <c r="W77" s="10">
        <f t="shared" si="17"/>
        <v>0</v>
      </c>
      <c r="X77" s="10">
        <f t="shared" si="17"/>
        <v>0</v>
      </c>
      <c r="Y77" s="10">
        <f t="shared" si="17"/>
        <v>0</v>
      </c>
      <c r="Z77" s="10">
        <f t="shared" si="17"/>
        <v>0</v>
      </c>
      <c r="AA77" s="10">
        <f t="shared" si="17"/>
        <v>0</v>
      </c>
      <c r="AB77" s="89"/>
      <c r="AC77" s="10">
        <f t="shared" si="16"/>
        <v>0</v>
      </c>
    </row>
    <row r="78" spans="1:29" ht="15" customHeight="1">
      <c r="A78" s="112"/>
      <c r="B78" s="31" t="s">
        <v>86</v>
      </c>
      <c r="C78" s="114"/>
      <c r="D78" s="114"/>
      <c r="E78" s="114"/>
      <c r="F78" s="91">
        <f>F46-F65</f>
        <v>0</v>
      </c>
      <c r="G78" s="91">
        <f>G46-G65</f>
        <v>0</v>
      </c>
      <c r="H78" s="91">
        <f t="shared" ref="H78:AA78" si="18">H46-H65</f>
        <v>0</v>
      </c>
      <c r="I78" s="91">
        <f t="shared" si="18"/>
        <v>0</v>
      </c>
      <c r="J78" s="91">
        <f t="shared" si="18"/>
        <v>0</v>
      </c>
      <c r="K78" s="91">
        <f t="shared" si="18"/>
        <v>0</v>
      </c>
      <c r="L78" s="91">
        <f t="shared" si="18"/>
        <v>0</v>
      </c>
      <c r="M78" s="91">
        <f t="shared" si="18"/>
        <v>0</v>
      </c>
      <c r="N78" s="91">
        <f t="shared" si="18"/>
        <v>0</v>
      </c>
      <c r="O78" s="91">
        <f t="shared" si="18"/>
        <v>0</v>
      </c>
      <c r="P78" s="91">
        <f t="shared" si="18"/>
        <v>0</v>
      </c>
      <c r="Q78" s="91">
        <f t="shared" si="18"/>
        <v>0</v>
      </c>
      <c r="R78" s="91">
        <f t="shared" si="18"/>
        <v>0</v>
      </c>
      <c r="S78" s="91">
        <f t="shared" si="18"/>
        <v>0</v>
      </c>
      <c r="T78" s="91">
        <f t="shared" si="18"/>
        <v>0</v>
      </c>
      <c r="U78" s="91">
        <f t="shared" si="18"/>
        <v>0</v>
      </c>
      <c r="V78" s="91">
        <f t="shared" si="18"/>
        <v>0</v>
      </c>
      <c r="W78" s="91">
        <f t="shared" si="18"/>
        <v>0</v>
      </c>
      <c r="X78" s="91">
        <f t="shared" si="18"/>
        <v>0</v>
      </c>
      <c r="Y78" s="91">
        <f t="shared" si="18"/>
        <v>0</v>
      </c>
      <c r="Z78" s="91">
        <f t="shared" si="18"/>
        <v>0</v>
      </c>
      <c r="AA78" s="91">
        <f t="shared" si="18"/>
        <v>0</v>
      </c>
      <c r="AB78" s="89"/>
      <c r="AC78" s="91">
        <f t="shared" si="16"/>
        <v>0</v>
      </c>
    </row>
    <row r="79" spans="1:29" ht="15" customHeight="1">
      <c r="A79" s="115"/>
      <c r="B79" s="20" t="s">
        <v>87</v>
      </c>
      <c r="C79" s="116"/>
      <c r="D79" s="116"/>
      <c r="E79" s="116"/>
      <c r="F79" s="21">
        <f>-F74</f>
        <v>0</v>
      </c>
      <c r="G79" s="21">
        <f>-G74</f>
        <v>0</v>
      </c>
      <c r="H79" s="21">
        <f t="shared" ref="H79:AA79" si="19">-H74</f>
        <v>0</v>
      </c>
      <c r="I79" s="21">
        <f t="shared" si="19"/>
        <v>0</v>
      </c>
      <c r="J79" s="21">
        <f t="shared" si="19"/>
        <v>0</v>
      </c>
      <c r="K79" s="21">
        <f t="shared" si="19"/>
        <v>0</v>
      </c>
      <c r="L79" s="21">
        <f t="shared" si="19"/>
        <v>0</v>
      </c>
      <c r="M79" s="21">
        <f t="shared" si="19"/>
        <v>0</v>
      </c>
      <c r="N79" s="21">
        <f t="shared" si="19"/>
        <v>0</v>
      </c>
      <c r="O79" s="21">
        <f t="shared" si="19"/>
        <v>0</v>
      </c>
      <c r="P79" s="21">
        <f t="shared" si="19"/>
        <v>0</v>
      </c>
      <c r="Q79" s="21">
        <f t="shared" si="19"/>
        <v>0</v>
      </c>
      <c r="R79" s="21">
        <f t="shared" si="19"/>
        <v>0</v>
      </c>
      <c r="S79" s="21">
        <f t="shared" si="19"/>
        <v>0</v>
      </c>
      <c r="T79" s="21">
        <f t="shared" si="19"/>
        <v>0</v>
      </c>
      <c r="U79" s="21">
        <f t="shared" si="19"/>
        <v>0</v>
      </c>
      <c r="V79" s="21">
        <f t="shared" si="19"/>
        <v>0</v>
      </c>
      <c r="W79" s="21">
        <f t="shared" si="19"/>
        <v>0</v>
      </c>
      <c r="X79" s="21">
        <f t="shared" si="19"/>
        <v>0</v>
      </c>
      <c r="Y79" s="21">
        <f t="shared" si="19"/>
        <v>0</v>
      </c>
      <c r="Z79" s="21">
        <f t="shared" si="19"/>
        <v>0</v>
      </c>
      <c r="AA79" s="21">
        <f t="shared" si="19"/>
        <v>0</v>
      </c>
      <c r="AB79" s="89"/>
      <c r="AC79" s="21">
        <f t="shared" si="16"/>
        <v>0</v>
      </c>
    </row>
    <row r="80" spans="1:29" ht="3" customHeight="1">
      <c r="A80" s="29"/>
      <c r="B80" s="29"/>
      <c r="C80" s="29"/>
      <c r="D80" s="29"/>
      <c r="E80" s="29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89"/>
      <c r="AC80" s="101"/>
    </row>
    <row r="81" spans="1:29" ht="15" customHeight="1">
      <c r="A81" s="50" t="s">
        <v>19</v>
      </c>
      <c r="B81" s="136"/>
      <c r="C81" s="136"/>
      <c r="D81" s="137"/>
      <c r="E81" s="136"/>
      <c r="F81" s="135">
        <f>SUM(F82:F83)</f>
        <v>0</v>
      </c>
      <c r="G81" s="135">
        <f>SUM(G82:G83)</f>
        <v>0</v>
      </c>
      <c r="H81" s="135">
        <f t="shared" ref="H81:AA81" si="20">SUM(H82:H83)</f>
        <v>0</v>
      </c>
      <c r="I81" s="135">
        <f t="shared" si="20"/>
        <v>0</v>
      </c>
      <c r="J81" s="135">
        <f t="shared" si="20"/>
        <v>0</v>
      </c>
      <c r="K81" s="135">
        <f t="shared" si="20"/>
        <v>0</v>
      </c>
      <c r="L81" s="135">
        <f t="shared" si="20"/>
        <v>0</v>
      </c>
      <c r="M81" s="135">
        <f t="shared" si="20"/>
        <v>0</v>
      </c>
      <c r="N81" s="135">
        <f t="shared" si="20"/>
        <v>0</v>
      </c>
      <c r="O81" s="135">
        <f t="shared" si="20"/>
        <v>0</v>
      </c>
      <c r="P81" s="135">
        <f t="shared" si="20"/>
        <v>0</v>
      </c>
      <c r="Q81" s="135">
        <f t="shared" si="20"/>
        <v>0</v>
      </c>
      <c r="R81" s="135">
        <f t="shared" si="20"/>
        <v>0</v>
      </c>
      <c r="S81" s="135">
        <f t="shared" si="20"/>
        <v>0</v>
      </c>
      <c r="T81" s="135">
        <f t="shared" si="20"/>
        <v>0</v>
      </c>
      <c r="U81" s="135">
        <f t="shared" si="20"/>
        <v>0</v>
      </c>
      <c r="V81" s="135">
        <f t="shared" si="20"/>
        <v>0</v>
      </c>
      <c r="W81" s="135">
        <f t="shared" si="20"/>
        <v>0</v>
      </c>
      <c r="X81" s="135">
        <f t="shared" si="20"/>
        <v>0</v>
      </c>
      <c r="Y81" s="135">
        <f t="shared" si="20"/>
        <v>0</v>
      </c>
      <c r="Z81" s="135">
        <f t="shared" si="20"/>
        <v>0</v>
      </c>
      <c r="AA81" s="135">
        <f t="shared" si="20"/>
        <v>0</v>
      </c>
      <c r="AB81" s="89"/>
      <c r="AC81" s="135">
        <f t="shared" ref="AC81:AC83" si="21">SUM(F81:AA81)</f>
        <v>0</v>
      </c>
    </row>
    <row r="82" spans="1:29" ht="15" customHeight="1">
      <c r="A82" s="138"/>
      <c r="B82" s="108"/>
      <c r="C82" s="120"/>
      <c r="D82" s="120"/>
      <c r="E82" s="120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89"/>
      <c r="AC82" s="18">
        <f t="shared" si="21"/>
        <v>0</v>
      </c>
    </row>
    <row r="83" spans="1:29" ht="15" customHeight="1">
      <c r="A83" s="139"/>
      <c r="B83" s="121"/>
      <c r="C83" s="120"/>
      <c r="D83" s="120"/>
      <c r="E83" s="120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89"/>
      <c r="AC83" s="18">
        <f t="shared" si="21"/>
        <v>0</v>
      </c>
    </row>
    <row r="84" spans="1:29" ht="3" customHeight="1">
      <c r="A84" s="29"/>
      <c r="B84" s="29"/>
      <c r="C84" s="29"/>
      <c r="D84" s="29"/>
      <c r="E84" s="29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89"/>
      <c r="AC84" s="101"/>
    </row>
    <row r="85" spans="1:29" ht="15" customHeight="1">
      <c r="A85" s="50" t="s">
        <v>18</v>
      </c>
      <c r="B85" s="136"/>
      <c r="C85" s="136"/>
      <c r="D85" s="137"/>
      <c r="E85" s="136"/>
      <c r="F85" s="135">
        <f>SUM(F86:F87)</f>
        <v>0</v>
      </c>
      <c r="G85" s="135">
        <f>SUM(G86:G87)</f>
        <v>0</v>
      </c>
      <c r="H85" s="135">
        <f t="shared" ref="H85:AA85" si="22">SUM(H86:H87)</f>
        <v>0</v>
      </c>
      <c r="I85" s="135">
        <f t="shared" si="22"/>
        <v>0</v>
      </c>
      <c r="J85" s="135">
        <f t="shared" si="22"/>
        <v>0</v>
      </c>
      <c r="K85" s="135">
        <f t="shared" si="22"/>
        <v>0</v>
      </c>
      <c r="L85" s="135">
        <f t="shared" si="22"/>
        <v>0</v>
      </c>
      <c r="M85" s="135">
        <f t="shared" si="22"/>
        <v>0</v>
      </c>
      <c r="N85" s="135">
        <f t="shared" si="22"/>
        <v>0</v>
      </c>
      <c r="O85" s="135">
        <f t="shared" si="22"/>
        <v>0</v>
      </c>
      <c r="P85" s="135">
        <f t="shared" si="22"/>
        <v>0</v>
      </c>
      <c r="Q85" s="135">
        <f t="shared" si="22"/>
        <v>0</v>
      </c>
      <c r="R85" s="135">
        <f t="shared" si="22"/>
        <v>0</v>
      </c>
      <c r="S85" s="135">
        <f t="shared" si="22"/>
        <v>0</v>
      </c>
      <c r="T85" s="135">
        <f t="shared" si="22"/>
        <v>0</v>
      </c>
      <c r="U85" s="135">
        <f t="shared" si="22"/>
        <v>0</v>
      </c>
      <c r="V85" s="135">
        <f t="shared" si="22"/>
        <v>0</v>
      </c>
      <c r="W85" s="135">
        <f t="shared" si="22"/>
        <v>0</v>
      </c>
      <c r="X85" s="135">
        <f t="shared" si="22"/>
        <v>0</v>
      </c>
      <c r="Y85" s="135">
        <f t="shared" si="22"/>
        <v>0</v>
      </c>
      <c r="Z85" s="135">
        <f t="shared" si="22"/>
        <v>0</v>
      </c>
      <c r="AA85" s="135">
        <f t="shared" si="22"/>
        <v>0</v>
      </c>
      <c r="AB85" s="89"/>
      <c r="AC85" s="135">
        <f t="shared" ref="AC85:AC87" si="23">SUM(F85:AA85)</f>
        <v>0</v>
      </c>
    </row>
    <row r="86" spans="1:29" ht="15" customHeight="1">
      <c r="A86" s="138"/>
      <c r="B86" s="108" t="s">
        <v>89</v>
      </c>
      <c r="C86" s="120"/>
      <c r="D86" s="120"/>
      <c r="E86" s="120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89"/>
      <c r="AC86" s="18">
        <f t="shared" si="23"/>
        <v>0</v>
      </c>
    </row>
    <row r="87" spans="1:29" ht="15" customHeight="1">
      <c r="A87" s="139"/>
      <c r="B87" s="121"/>
      <c r="C87" s="120"/>
      <c r="D87" s="120"/>
      <c r="E87" s="120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89"/>
      <c r="AC87" s="18">
        <f t="shared" si="23"/>
        <v>0</v>
      </c>
    </row>
    <row r="88" spans="1:29" ht="3" customHeight="1">
      <c r="A88" s="29"/>
      <c r="B88" s="29"/>
      <c r="C88" s="29"/>
      <c r="D88" s="29"/>
      <c r="E88" s="29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89"/>
      <c r="AC88" s="101"/>
    </row>
    <row r="89" spans="1:29" ht="15" customHeight="1">
      <c r="A89" s="117" t="s">
        <v>14</v>
      </c>
      <c r="B89" s="118"/>
      <c r="C89" s="118"/>
      <c r="D89" s="118"/>
      <c r="E89" s="118"/>
      <c r="F89" s="119">
        <f>F76+F81-F85</f>
        <v>0</v>
      </c>
      <c r="G89" s="119">
        <f>G76+G81-G85</f>
        <v>0</v>
      </c>
      <c r="H89" s="119">
        <f t="shared" ref="H89:AA89" si="24">H76+H81-H85</f>
        <v>0</v>
      </c>
      <c r="I89" s="119">
        <f t="shared" si="24"/>
        <v>0</v>
      </c>
      <c r="J89" s="119">
        <f t="shared" si="24"/>
        <v>0</v>
      </c>
      <c r="K89" s="119">
        <f t="shared" si="24"/>
        <v>0</v>
      </c>
      <c r="L89" s="119">
        <f t="shared" si="24"/>
        <v>0</v>
      </c>
      <c r="M89" s="119">
        <f t="shared" si="24"/>
        <v>0</v>
      </c>
      <c r="N89" s="119">
        <f t="shared" si="24"/>
        <v>0</v>
      </c>
      <c r="O89" s="119">
        <f t="shared" si="24"/>
        <v>0</v>
      </c>
      <c r="P89" s="119">
        <f t="shared" si="24"/>
        <v>0</v>
      </c>
      <c r="Q89" s="119">
        <f t="shared" si="24"/>
        <v>0</v>
      </c>
      <c r="R89" s="119">
        <f t="shared" si="24"/>
        <v>0</v>
      </c>
      <c r="S89" s="119">
        <f t="shared" si="24"/>
        <v>0</v>
      </c>
      <c r="T89" s="119">
        <f t="shared" si="24"/>
        <v>0</v>
      </c>
      <c r="U89" s="119">
        <f t="shared" si="24"/>
        <v>0</v>
      </c>
      <c r="V89" s="119">
        <f t="shared" si="24"/>
        <v>0</v>
      </c>
      <c r="W89" s="119">
        <f t="shared" si="24"/>
        <v>0</v>
      </c>
      <c r="X89" s="119">
        <f t="shared" si="24"/>
        <v>0</v>
      </c>
      <c r="Y89" s="119">
        <f t="shared" si="24"/>
        <v>0</v>
      </c>
      <c r="Z89" s="119">
        <f t="shared" si="24"/>
        <v>0</v>
      </c>
      <c r="AA89" s="119">
        <f t="shared" si="24"/>
        <v>0</v>
      </c>
      <c r="AB89" s="89"/>
      <c r="AC89" s="119">
        <f>SUM(F89:AA89)</f>
        <v>0</v>
      </c>
    </row>
    <row r="90" spans="1:29" ht="3" customHeight="1">
      <c r="A90" s="29"/>
      <c r="B90" s="29"/>
      <c r="C90" s="29"/>
      <c r="D90" s="29"/>
      <c r="E90" s="29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89"/>
      <c r="AC90" s="101"/>
    </row>
    <row r="91" spans="1:29" ht="15" customHeight="1">
      <c r="A91" s="117" t="s">
        <v>17</v>
      </c>
      <c r="B91" s="118"/>
      <c r="C91" s="118"/>
      <c r="D91" s="118"/>
      <c r="E91" s="1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89"/>
      <c r="AC91" s="18">
        <f t="shared" ref="AC91:AC92" si="25">SUM(F91:AA91)</f>
        <v>0</v>
      </c>
    </row>
    <row r="92" spans="1:29" ht="15" customHeight="1">
      <c r="A92" s="117" t="s">
        <v>16</v>
      </c>
      <c r="B92" s="118"/>
      <c r="C92" s="118"/>
      <c r="D92" s="118"/>
      <c r="E92" s="1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89"/>
      <c r="AC92" s="18">
        <f t="shared" si="25"/>
        <v>0</v>
      </c>
    </row>
    <row r="93" spans="1:29" ht="3" customHeight="1">
      <c r="A93" s="29"/>
      <c r="B93" s="29"/>
      <c r="C93" s="29"/>
      <c r="D93" s="29"/>
      <c r="E93" s="29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89"/>
      <c r="AC93" s="101"/>
    </row>
    <row r="94" spans="1:29" ht="15" customHeight="1">
      <c r="A94" s="133" t="s">
        <v>15</v>
      </c>
      <c r="B94" s="134"/>
      <c r="C94" s="128"/>
      <c r="D94" s="128"/>
      <c r="E94" s="53"/>
      <c r="F94" s="132">
        <f>F89-F91-F92</f>
        <v>0</v>
      </c>
      <c r="G94" s="132">
        <f>G89-G91-G92</f>
        <v>0</v>
      </c>
      <c r="H94" s="132">
        <f t="shared" ref="H94:AA94" si="26">H89-H91-H92</f>
        <v>0</v>
      </c>
      <c r="I94" s="132">
        <f t="shared" si="26"/>
        <v>0</v>
      </c>
      <c r="J94" s="132">
        <f t="shared" si="26"/>
        <v>0</v>
      </c>
      <c r="K94" s="132">
        <f t="shared" si="26"/>
        <v>0</v>
      </c>
      <c r="L94" s="132">
        <f t="shared" si="26"/>
        <v>0</v>
      </c>
      <c r="M94" s="132">
        <f t="shared" si="26"/>
        <v>0</v>
      </c>
      <c r="N94" s="132">
        <f t="shared" si="26"/>
        <v>0</v>
      </c>
      <c r="O94" s="132">
        <f t="shared" si="26"/>
        <v>0</v>
      </c>
      <c r="P94" s="132">
        <f t="shared" si="26"/>
        <v>0</v>
      </c>
      <c r="Q94" s="132">
        <f t="shared" si="26"/>
        <v>0</v>
      </c>
      <c r="R94" s="132">
        <f t="shared" si="26"/>
        <v>0</v>
      </c>
      <c r="S94" s="132">
        <f t="shared" si="26"/>
        <v>0</v>
      </c>
      <c r="T94" s="132">
        <f t="shared" si="26"/>
        <v>0</v>
      </c>
      <c r="U94" s="132">
        <f t="shared" si="26"/>
        <v>0</v>
      </c>
      <c r="V94" s="132">
        <f t="shared" si="26"/>
        <v>0</v>
      </c>
      <c r="W94" s="132">
        <f t="shared" si="26"/>
        <v>0</v>
      </c>
      <c r="X94" s="132">
        <f t="shared" si="26"/>
        <v>0</v>
      </c>
      <c r="Y94" s="132">
        <f t="shared" si="26"/>
        <v>0</v>
      </c>
      <c r="Z94" s="132">
        <f t="shared" si="26"/>
        <v>0</v>
      </c>
      <c r="AA94" s="132">
        <f t="shared" si="26"/>
        <v>0</v>
      </c>
      <c r="AB94" s="89"/>
      <c r="AC94" s="132">
        <f>SUM(F94:AA94)</f>
        <v>0</v>
      </c>
    </row>
    <row r="95" spans="1:29" ht="4.5" customHeight="1"/>
    <row r="96" spans="1:29" ht="15" customHeight="1">
      <c r="A96" s="252" t="s">
        <v>190</v>
      </c>
    </row>
    <row r="97" spans="1:29" ht="15" customHeight="1">
      <c r="A97" s="252" t="s">
        <v>156</v>
      </c>
    </row>
    <row r="98" spans="1:29" ht="15" customHeight="1">
      <c r="A98" s="29" t="s">
        <v>189</v>
      </c>
    </row>
    <row r="99" spans="1:29" ht="15" customHeight="1">
      <c r="A99" s="29" t="s">
        <v>155</v>
      </c>
    </row>
    <row r="100" spans="1:29" ht="18" customHeight="1">
      <c r="Y100" s="262" t="s">
        <v>28</v>
      </c>
      <c r="Z100" s="263"/>
      <c r="AA100" s="265"/>
      <c r="AB100" s="265"/>
      <c r="AC100" s="265"/>
    </row>
  </sheetData>
  <mergeCells count="5">
    <mergeCell ref="Y1:Z1"/>
    <mergeCell ref="Y100:Z100"/>
    <mergeCell ref="A64:A73"/>
    <mergeCell ref="AA1:AC1"/>
    <mergeCell ref="AA100:AC100"/>
  </mergeCells>
  <phoneticPr fontId="2"/>
  <pageMargins left="0.70866141732283472" right="0.70866141732283472" top="0.74803149606299213" bottom="0.74803149606299213" header="0.31496062992125984" footer="0.31496062992125984"/>
  <pageSetup paperSize="8" scale="56" orientation="landscape" r:id="rId1"/>
  <ignoredErrors>
    <ignoredError sqref="E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6"/>
  <sheetViews>
    <sheetView showGridLines="0" view="pageBreakPreview" topLeftCell="F1" zoomScale="90" zoomScaleNormal="70" zoomScaleSheetLayoutView="90" workbookViewId="0">
      <selection activeCell="H67" sqref="H67"/>
    </sheetView>
  </sheetViews>
  <sheetFormatPr defaultColWidth="9" defaultRowHeight="12"/>
  <cols>
    <col min="1" max="4" width="1.6640625" style="197" customWidth="1"/>
    <col min="5" max="5" width="32.6640625" style="197" customWidth="1"/>
    <col min="6" max="27" width="12.6640625" style="197" customWidth="1"/>
    <col min="28" max="28" width="0.6640625" style="197" customWidth="1"/>
    <col min="29" max="29" width="12.6640625" style="197" customWidth="1"/>
    <col min="30" max="16384" width="9" style="197"/>
  </cols>
  <sheetData>
    <row r="1" spans="1:29" ht="22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62" t="s">
        <v>9</v>
      </c>
      <c r="AA1" s="269"/>
      <c r="AB1" s="270"/>
      <c r="AC1" s="196" t="s">
        <v>27</v>
      </c>
    </row>
    <row r="2" spans="1:2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C2" s="4"/>
    </row>
    <row r="3" spans="1:29" s="199" customFormat="1" ht="22.5" customHeight="1">
      <c r="A3" s="75" t="s">
        <v>102</v>
      </c>
      <c r="B3" s="76"/>
      <c r="C3" s="76"/>
      <c r="D3" s="76"/>
      <c r="E3" s="76"/>
      <c r="F3" s="257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198"/>
    </row>
    <row r="4" spans="1:29" ht="4.5" customHeight="1">
      <c r="A4" s="78"/>
      <c r="B4" s="7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C4" s="4"/>
    </row>
    <row r="5" spans="1:29" ht="13.2">
      <c r="A5" s="175" t="s">
        <v>103</v>
      </c>
      <c r="B5" s="7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C5" s="26" t="s">
        <v>29</v>
      </c>
    </row>
    <row r="6" spans="1:29" ht="25.05" customHeight="1">
      <c r="A6" s="140" t="s">
        <v>60</v>
      </c>
      <c r="B6" s="141"/>
      <c r="C6" s="141"/>
      <c r="D6" s="141"/>
      <c r="E6" s="142"/>
      <c r="F6" s="143"/>
      <c r="G6" s="143"/>
      <c r="H6" s="144">
        <v>1</v>
      </c>
      <c r="I6" s="144">
        <v>2</v>
      </c>
      <c r="J6" s="144">
        <v>3</v>
      </c>
      <c r="K6" s="144">
        <v>4</v>
      </c>
      <c r="L6" s="144">
        <v>5</v>
      </c>
      <c r="M6" s="144">
        <v>6</v>
      </c>
      <c r="N6" s="144">
        <v>7</v>
      </c>
      <c r="O6" s="144">
        <v>8</v>
      </c>
      <c r="P6" s="144">
        <v>9</v>
      </c>
      <c r="Q6" s="144">
        <v>10</v>
      </c>
      <c r="R6" s="144">
        <v>11</v>
      </c>
      <c r="S6" s="144">
        <v>12</v>
      </c>
      <c r="T6" s="144">
        <v>13</v>
      </c>
      <c r="U6" s="144">
        <v>14</v>
      </c>
      <c r="V6" s="144">
        <v>15</v>
      </c>
      <c r="W6" s="144">
        <v>16</v>
      </c>
      <c r="X6" s="144">
        <v>17</v>
      </c>
      <c r="Y6" s="144">
        <v>18</v>
      </c>
      <c r="Z6" s="144">
        <v>19</v>
      </c>
      <c r="AA6" s="145" t="s">
        <v>56</v>
      </c>
      <c r="AB6" s="4"/>
      <c r="AC6" s="148" t="s">
        <v>188</v>
      </c>
    </row>
    <row r="7" spans="1:29" ht="15" customHeight="1">
      <c r="A7" s="140" t="s">
        <v>55</v>
      </c>
      <c r="B7" s="149"/>
      <c r="C7" s="149"/>
      <c r="D7" s="149"/>
      <c r="E7" s="150"/>
      <c r="F7" s="151" t="s">
        <v>187</v>
      </c>
      <c r="G7" s="151" t="s">
        <v>32</v>
      </c>
      <c r="H7" s="151" t="s">
        <v>33</v>
      </c>
      <c r="I7" s="151" t="s">
        <v>34</v>
      </c>
      <c r="J7" s="151" t="s">
        <v>35</v>
      </c>
      <c r="K7" s="151" t="s">
        <v>36</v>
      </c>
      <c r="L7" s="151" t="s">
        <v>37</v>
      </c>
      <c r="M7" s="151" t="s">
        <v>38</v>
      </c>
      <c r="N7" s="151" t="s">
        <v>39</v>
      </c>
      <c r="O7" s="151" t="s">
        <v>40</v>
      </c>
      <c r="P7" s="151" t="s">
        <v>41</v>
      </c>
      <c r="Q7" s="151" t="s">
        <v>42</v>
      </c>
      <c r="R7" s="151" t="s">
        <v>43</v>
      </c>
      <c r="S7" s="151" t="s">
        <v>44</v>
      </c>
      <c r="T7" s="151" t="s">
        <v>45</v>
      </c>
      <c r="U7" s="151" t="s">
        <v>46</v>
      </c>
      <c r="V7" s="151" t="s">
        <v>47</v>
      </c>
      <c r="W7" s="147" t="s">
        <v>48</v>
      </c>
      <c r="X7" s="147" t="s">
        <v>49</v>
      </c>
      <c r="Y7" s="147" t="s">
        <v>50</v>
      </c>
      <c r="Z7" s="147" t="s">
        <v>51</v>
      </c>
      <c r="AA7" s="147" t="s">
        <v>52</v>
      </c>
      <c r="AB7" s="4"/>
      <c r="AC7" s="79"/>
    </row>
    <row r="8" spans="1:29" ht="4.5" customHeight="1">
      <c r="A8" s="82"/>
      <c r="B8" s="82"/>
      <c r="C8" s="82"/>
      <c r="D8" s="82"/>
      <c r="E8" s="82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1"/>
      <c r="Z8" s="201"/>
      <c r="AA8" s="201"/>
      <c r="AC8" s="202"/>
    </row>
    <row r="9" spans="1:29" ht="15" customHeight="1">
      <c r="A9" s="172" t="s">
        <v>90</v>
      </c>
      <c r="B9" s="203"/>
      <c r="C9" s="203"/>
      <c r="D9" s="203"/>
      <c r="E9" s="150"/>
      <c r="F9" s="228">
        <f>SUM(F10:F15)</f>
        <v>0</v>
      </c>
      <c r="G9" s="228">
        <f>SUM(G10:G15)</f>
        <v>0</v>
      </c>
      <c r="H9" s="228">
        <f t="shared" ref="H9:AA9" si="0">SUM(H10:H15)</f>
        <v>0</v>
      </c>
      <c r="I9" s="228">
        <f t="shared" si="0"/>
        <v>0</v>
      </c>
      <c r="J9" s="228">
        <f t="shared" si="0"/>
        <v>0</v>
      </c>
      <c r="K9" s="228">
        <f t="shared" si="0"/>
        <v>0</v>
      </c>
      <c r="L9" s="228">
        <f t="shared" si="0"/>
        <v>0</v>
      </c>
      <c r="M9" s="228">
        <f t="shared" si="0"/>
        <v>0</v>
      </c>
      <c r="N9" s="228">
        <f t="shared" si="0"/>
        <v>0</v>
      </c>
      <c r="O9" s="228">
        <f t="shared" si="0"/>
        <v>0</v>
      </c>
      <c r="P9" s="228">
        <f t="shared" si="0"/>
        <v>0</v>
      </c>
      <c r="Q9" s="228">
        <f t="shared" si="0"/>
        <v>0</v>
      </c>
      <c r="R9" s="228">
        <f t="shared" si="0"/>
        <v>0</v>
      </c>
      <c r="S9" s="228">
        <f t="shared" si="0"/>
        <v>0</v>
      </c>
      <c r="T9" s="228">
        <f t="shared" si="0"/>
        <v>0</v>
      </c>
      <c r="U9" s="228">
        <f t="shared" si="0"/>
        <v>0</v>
      </c>
      <c r="V9" s="228">
        <f t="shared" si="0"/>
        <v>0</v>
      </c>
      <c r="W9" s="228">
        <f t="shared" si="0"/>
        <v>0</v>
      </c>
      <c r="X9" s="229">
        <f t="shared" si="0"/>
        <v>0</v>
      </c>
      <c r="Y9" s="229">
        <f t="shared" si="0"/>
        <v>0</v>
      </c>
      <c r="Z9" s="229">
        <f t="shared" si="0"/>
        <v>0</v>
      </c>
      <c r="AA9" s="229">
        <f t="shared" si="0"/>
        <v>0</v>
      </c>
      <c r="AB9" s="216"/>
      <c r="AC9" s="229">
        <f>SUM(F9:AA9)</f>
        <v>0</v>
      </c>
    </row>
    <row r="10" spans="1:29" s="205" customFormat="1" ht="15" customHeight="1">
      <c r="A10" s="204"/>
      <c r="B10" s="122" t="s">
        <v>14</v>
      </c>
      <c r="C10" s="33"/>
      <c r="D10" s="33"/>
      <c r="E10" s="33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6"/>
      <c r="AC10" s="217">
        <f t="shared" ref="AC10:AC15" si="1">SUM(F10:AA10)</f>
        <v>0</v>
      </c>
    </row>
    <row r="11" spans="1:29" s="205" customFormat="1" ht="15" customHeight="1">
      <c r="A11" s="204"/>
      <c r="B11" s="125" t="s">
        <v>13</v>
      </c>
      <c r="C11" s="126"/>
      <c r="D11" s="126"/>
      <c r="E11" s="126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216"/>
      <c r="AC11" s="195">
        <f t="shared" si="1"/>
        <v>0</v>
      </c>
    </row>
    <row r="12" spans="1:29" s="205" customFormat="1" ht="15" customHeight="1">
      <c r="A12" s="204"/>
      <c r="B12" s="125" t="s">
        <v>12</v>
      </c>
      <c r="C12" s="126"/>
      <c r="D12" s="126"/>
      <c r="E12" s="126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216"/>
      <c r="AC12" s="195">
        <f t="shared" si="1"/>
        <v>0</v>
      </c>
    </row>
    <row r="13" spans="1:29" s="205" customFormat="1" ht="15" customHeight="1">
      <c r="A13" s="204"/>
      <c r="B13" s="125" t="s">
        <v>120</v>
      </c>
      <c r="C13" s="126"/>
      <c r="D13" s="126"/>
      <c r="E13" s="126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216"/>
      <c r="AC13" s="195">
        <f t="shared" si="1"/>
        <v>0</v>
      </c>
    </row>
    <row r="14" spans="1:29" s="205" customFormat="1" ht="15" customHeight="1">
      <c r="A14" s="204"/>
      <c r="B14" s="125" t="s">
        <v>31</v>
      </c>
      <c r="C14" s="126"/>
      <c r="D14" s="126"/>
      <c r="E14" s="126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216"/>
      <c r="AC14" s="195">
        <f t="shared" si="1"/>
        <v>0</v>
      </c>
    </row>
    <row r="15" spans="1:29" s="205" customFormat="1" ht="15" customHeight="1">
      <c r="A15" s="206"/>
      <c r="B15" s="207"/>
      <c r="C15" s="27"/>
      <c r="D15" s="27"/>
      <c r="E15" s="27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6"/>
      <c r="AC15" s="218">
        <f t="shared" si="1"/>
        <v>0</v>
      </c>
    </row>
    <row r="16" spans="1:29" s="205" customFormat="1" ht="6" customHeight="1">
      <c r="A16" s="29"/>
      <c r="B16" s="33"/>
      <c r="C16" s="29"/>
      <c r="D16" s="29"/>
      <c r="E16" s="2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216"/>
      <c r="AC16" s="5"/>
    </row>
    <row r="17" spans="1:29" s="205" customFormat="1" ht="15" customHeight="1">
      <c r="A17" s="208" t="s">
        <v>91</v>
      </c>
      <c r="B17" s="209"/>
      <c r="C17" s="209"/>
      <c r="D17" s="209"/>
      <c r="E17" s="209"/>
      <c r="F17" s="129">
        <f t="shared" ref="F17" si="2">SUM(F18:F22)</f>
        <v>0</v>
      </c>
      <c r="G17" s="129">
        <f t="shared" ref="G17:AA17" si="3">SUM(G18:G22)</f>
        <v>0</v>
      </c>
      <c r="H17" s="129">
        <f t="shared" si="3"/>
        <v>0</v>
      </c>
      <c r="I17" s="129">
        <f t="shared" si="3"/>
        <v>0</v>
      </c>
      <c r="J17" s="129">
        <f t="shared" si="3"/>
        <v>0</v>
      </c>
      <c r="K17" s="129">
        <f t="shared" si="3"/>
        <v>0</v>
      </c>
      <c r="L17" s="129">
        <f t="shared" si="3"/>
        <v>0</v>
      </c>
      <c r="M17" s="129">
        <f t="shared" si="3"/>
        <v>0</v>
      </c>
      <c r="N17" s="129">
        <f t="shared" si="3"/>
        <v>0</v>
      </c>
      <c r="O17" s="129">
        <f t="shared" si="3"/>
        <v>0</v>
      </c>
      <c r="P17" s="129">
        <f t="shared" si="3"/>
        <v>0</v>
      </c>
      <c r="Q17" s="129">
        <f t="shared" si="3"/>
        <v>0</v>
      </c>
      <c r="R17" s="129">
        <f t="shared" si="3"/>
        <v>0</v>
      </c>
      <c r="S17" s="129">
        <f t="shared" si="3"/>
        <v>0</v>
      </c>
      <c r="T17" s="129">
        <f t="shared" si="3"/>
        <v>0</v>
      </c>
      <c r="U17" s="129">
        <f t="shared" si="3"/>
        <v>0</v>
      </c>
      <c r="V17" s="129">
        <f t="shared" si="3"/>
        <v>0</v>
      </c>
      <c r="W17" s="129">
        <f t="shared" si="3"/>
        <v>0</v>
      </c>
      <c r="X17" s="129">
        <f t="shared" si="3"/>
        <v>0</v>
      </c>
      <c r="Y17" s="129">
        <f t="shared" si="3"/>
        <v>0</v>
      </c>
      <c r="Z17" s="129">
        <f t="shared" si="3"/>
        <v>0</v>
      </c>
      <c r="AA17" s="129">
        <f t="shared" si="3"/>
        <v>0</v>
      </c>
      <c r="AB17" s="216"/>
      <c r="AC17" s="129">
        <f t="shared" ref="AC17:AC22" si="4">SUM(F17:AA17)</f>
        <v>0</v>
      </c>
    </row>
    <row r="18" spans="1:29" s="205" customFormat="1" ht="15" customHeight="1">
      <c r="A18" s="204"/>
      <c r="B18" s="124" t="s">
        <v>92</v>
      </c>
      <c r="C18" s="8"/>
      <c r="D18" s="8"/>
      <c r="E18" s="8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6"/>
      <c r="AC18" s="211">
        <f t="shared" si="4"/>
        <v>0</v>
      </c>
    </row>
    <row r="19" spans="1:29" s="205" customFormat="1" ht="15" customHeight="1">
      <c r="A19" s="204"/>
      <c r="B19" s="266" t="s">
        <v>137</v>
      </c>
      <c r="C19" s="267"/>
      <c r="D19" s="267"/>
      <c r="E19" s="268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6"/>
      <c r="AC19" s="219">
        <f t="shared" si="4"/>
        <v>0</v>
      </c>
    </row>
    <row r="20" spans="1:29" s="205" customFormat="1" ht="15" customHeight="1">
      <c r="A20" s="204"/>
      <c r="B20" s="266" t="s">
        <v>138</v>
      </c>
      <c r="C20" s="267"/>
      <c r="D20" s="267"/>
      <c r="E20" s="268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216"/>
      <c r="AC20" s="195">
        <f t="shared" si="4"/>
        <v>0</v>
      </c>
    </row>
    <row r="21" spans="1:29" s="205" customFormat="1" ht="15" customHeight="1">
      <c r="A21" s="204"/>
      <c r="B21" s="266" t="s">
        <v>139</v>
      </c>
      <c r="C21" s="267"/>
      <c r="D21" s="267"/>
      <c r="E21" s="268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216"/>
      <c r="AC21" s="195">
        <f t="shared" si="4"/>
        <v>0</v>
      </c>
    </row>
    <row r="22" spans="1:29" s="205" customFormat="1" ht="15" customHeight="1">
      <c r="A22" s="206"/>
      <c r="B22" s="41"/>
      <c r="C22" s="105"/>
      <c r="D22" s="105"/>
      <c r="E22" s="105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6"/>
      <c r="AC22" s="212">
        <f t="shared" si="4"/>
        <v>0</v>
      </c>
    </row>
    <row r="23" spans="1:29" s="205" customFormat="1" ht="4.5" customHeight="1">
      <c r="A23" s="29"/>
      <c r="B23" s="23"/>
      <c r="C23" s="29"/>
      <c r="D23" s="29"/>
      <c r="E23" s="2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216"/>
      <c r="AC23" s="5"/>
    </row>
    <row r="24" spans="1:29" s="205" customFormat="1" ht="15" customHeight="1">
      <c r="A24" s="208" t="s">
        <v>93</v>
      </c>
      <c r="B24" s="209"/>
      <c r="C24" s="209"/>
      <c r="D24" s="209"/>
      <c r="E24" s="209"/>
      <c r="F24" s="129">
        <f>SUM(F25:F29)</f>
        <v>0</v>
      </c>
      <c r="G24" s="129">
        <f>SUM(G25:G29)</f>
        <v>0</v>
      </c>
      <c r="H24" s="129">
        <f t="shared" ref="H24:AA24" si="5">SUM(H25:H29)</f>
        <v>0</v>
      </c>
      <c r="I24" s="129">
        <f t="shared" si="5"/>
        <v>0</v>
      </c>
      <c r="J24" s="129">
        <f t="shared" si="5"/>
        <v>0</v>
      </c>
      <c r="K24" s="129">
        <f t="shared" si="5"/>
        <v>0</v>
      </c>
      <c r="L24" s="129">
        <f t="shared" si="5"/>
        <v>0</v>
      </c>
      <c r="M24" s="129">
        <f t="shared" si="5"/>
        <v>0</v>
      </c>
      <c r="N24" s="129">
        <f t="shared" si="5"/>
        <v>0</v>
      </c>
      <c r="O24" s="129">
        <f t="shared" si="5"/>
        <v>0</v>
      </c>
      <c r="P24" s="129">
        <f t="shared" si="5"/>
        <v>0</v>
      </c>
      <c r="Q24" s="129">
        <f t="shared" si="5"/>
        <v>0</v>
      </c>
      <c r="R24" s="129">
        <f t="shared" si="5"/>
        <v>0</v>
      </c>
      <c r="S24" s="129">
        <f t="shared" si="5"/>
        <v>0</v>
      </c>
      <c r="T24" s="129">
        <f t="shared" si="5"/>
        <v>0</v>
      </c>
      <c r="U24" s="129">
        <f t="shared" si="5"/>
        <v>0</v>
      </c>
      <c r="V24" s="129">
        <f t="shared" si="5"/>
        <v>0</v>
      </c>
      <c r="W24" s="129">
        <f t="shared" si="5"/>
        <v>0</v>
      </c>
      <c r="X24" s="129">
        <f t="shared" si="5"/>
        <v>0</v>
      </c>
      <c r="Y24" s="129">
        <f t="shared" si="5"/>
        <v>0</v>
      </c>
      <c r="Z24" s="129">
        <f t="shared" si="5"/>
        <v>0</v>
      </c>
      <c r="AA24" s="129">
        <f t="shared" si="5"/>
        <v>0</v>
      </c>
      <c r="AB24" s="216"/>
      <c r="AC24" s="129">
        <f t="shared" ref="AC24:AC29" si="6">SUM(F24:AA24)</f>
        <v>0</v>
      </c>
    </row>
    <row r="25" spans="1:29" s="205" customFormat="1" ht="15" customHeight="1">
      <c r="A25" s="204"/>
      <c r="B25" s="122" t="s">
        <v>11</v>
      </c>
      <c r="C25" s="33"/>
      <c r="D25" s="33"/>
      <c r="E25" s="3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6"/>
      <c r="AC25" s="217">
        <f t="shared" si="6"/>
        <v>0</v>
      </c>
    </row>
    <row r="26" spans="1:29" s="205" customFormat="1" ht="15" customHeight="1">
      <c r="A26" s="204"/>
      <c r="B26" s="125" t="s">
        <v>95</v>
      </c>
      <c r="C26" s="126"/>
      <c r="D26" s="126"/>
      <c r="E26" s="126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216"/>
      <c r="AC26" s="195">
        <f t="shared" si="6"/>
        <v>0</v>
      </c>
    </row>
    <row r="27" spans="1:29" s="205" customFormat="1" ht="15" customHeight="1">
      <c r="A27" s="204"/>
      <c r="B27" s="125" t="s">
        <v>94</v>
      </c>
      <c r="C27" s="126"/>
      <c r="D27" s="126"/>
      <c r="E27" s="126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216"/>
      <c r="AC27" s="195">
        <f t="shared" si="6"/>
        <v>0</v>
      </c>
    </row>
    <row r="28" spans="1:29" s="205" customFormat="1" ht="15" customHeight="1">
      <c r="A28" s="204"/>
      <c r="B28" s="125" t="s">
        <v>10</v>
      </c>
      <c r="C28" s="126"/>
      <c r="D28" s="126"/>
      <c r="E28" s="126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216"/>
      <c r="AC28" s="195">
        <f t="shared" si="6"/>
        <v>0</v>
      </c>
    </row>
    <row r="29" spans="1:29" s="205" customFormat="1" ht="15" customHeight="1">
      <c r="A29" s="206"/>
      <c r="B29" s="207"/>
      <c r="C29" s="27"/>
      <c r="D29" s="27"/>
      <c r="E29" s="27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6"/>
      <c r="AC29" s="218">
        <f t="shared" si="6"/>
        <v>0</v>
      </c>
    </row>
    <row r="30" spans="1:29" s="205" customFormat="1" ht="4.5" customHeight="1">
      <c r="A30" s="29"/>
      <c r="B30" s="33"/>
      <c r="C30" s="29"/>
      <c r="D30" s="29"/>
      <c r="E30" s="2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216"/>
      <c r="AC30" s="5"/>
    </row>
    <row r="31" spans="1:29" s="205" customFormat="1" ht="15" customHeight="1">
      <c r="A31" s="127" t="s">
        <v>123</v>
      </c>
      <c r="B31" s="128"/>
      <c r="C31" s="128"/>
      <c r="D31" s="128"/>
      <c r="E31" s="128"/>
      <c r="F31" s="129">
        <f t="shared" ref="F31" si="7">SUM(F9,F17,F24)</f>
        <v>0</v>
      </c>
      <c r="G31" s="129">
        <f t="shared" ref="G31:AA31" si="8">SUM(G9,G17,G24)</f>
        <v>0</v>
      </c>
      <c r="H31" s="129">
        <f t="shared" si="8"/>
        <v>0</v>
      </c>
      <c r="I31" s="129">
        <f t="shared" si="8"/>
        <v>0</v>
      </c>
      <c r="J31" s="129">
        <f t="shared" si="8"/>
        <v>0</v>
      </c>
      <c r="K31" s="129">
        <f t="shared" si="8"/>
        <v>0</v>
      </c>
      <c r="L31" s="129">
        <f t="shared" si="8"/>
        <v>0</v>
      </c>
      <c r="M31" s="129">
        <f t="shared" si="8"/>
        <v>0</v>
      </c>
      <c r="N31" s="129">
        <f t="shared" si="8"/>
        <v>0</v>
      </c>
      <c r="O31" s="129">
        <f t="shared" si="8"/>
        <v>0</v>
      </c>
      <c r="P31" s="129">
        <f t="shared" si="8"/>
        <v>0</v>
      </c>
      <c r="Q31" s="129">
        <f t="shared" si="8"/>
        <v>0</v>
      </c>
      <c r="R31" s="129">
        <f t="shared" si="8"/>
        <v>0</v>
      </c>
      <c r="S31" s="129">
        <f t="shared" si="8"/>
        <v>0</v>
      </c>
      <c r="T31" s="129">
        <f t="shared" si="8"/>
        <v>0</v>
      </c>
      <c r="U31" s="129">
        <f t="shared" si="8"/>
        <v>0</v>
      </c>
      <c r="V31" s="129">
        <f t="shared" si="8"/>
        <v>0</v>
      </c>
      <c r="W31" s="129">
        <f t="shared" si="8"/>
        <v>0</v>
      </c>
      <c r="X31" s="129">
        <f t="shared" si="8"/>
        <v>0</v>
      </c>
      <c r="Y31" s="129">
        <f t="shared" si="8"/>
        <v>0</v>
      </c>
      <c r="Z31" s="129">
        <f t="shared" si="8"/>
        <v>0</v>
      </c>
      <c r="AA31" s="129">
        <f t="shared" si="8"/>
        <v>0</v>
      </c>
      <c r="AB31" s="5"/>
      <c r="AC31" s="129">
        <f>SUM(F31:AA31)</f>
        <v>0</v>
      </c>
    </row>
    <row r="32" spans="1:29" s="205" customFormat="1" ht="3.75" customHeight="1">
      <c r="A32" s="29"/>
      <c r="B32" s="33"/>
      <c r="C32" s="29"/>
      <c r="D32" s="29"/>
      <c r="E32" s="2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216"/>
      <c r="AC32" s="5"/>
    </row>
    <row r="33" spans="1:29" s="205" customFormat="1" ht="15" customHeight="1">
      <c r="A33" s="127" t="s">
        <v>96</v>
      </c>
      <c r="B33" s="128"/>
      <c r="C33" s="128"/>
      <c r="D33" s="128"/>
      <c r="E33" s="128"/>
      <c r="F33" s="129"/>
      <c r="G33" s="129">
        <f>F35</f>
        <v>0</v>
      </c>
      <c r="H33" s="129">
        <f>G35</f>
        <v>0</v>
      </c>
      <c r="I33" s="129">
        <f t="shared" ref="I33:AA33" si="9">H35</f>
        <v>0</v>
      </c>
      <c r="J33" s="129">
        <f t="shared" si="9"/>
        <v>0</v>
      </c>
      <c r="K33" s="129">
        <f t="shared" si="9"/>
        <v>0</v>
      </c>
      <c r="L33" s="129">
        <f t="shared" si="9"/>
        <v>0</v>
      </c>
      <c r="M33" s="129">
        <f t="shared" si="9"/>
        <v>0</v>
      </c>
      <c r="N33" s="129">
        <f t="shared" si="9"/>
        <v>0</v>
      </c>
      <c r="O33" s="129">
        <f t="shared" si="9"/>
        <v>0</v>
      </c>
      <c r="P33" s="129">
        <f t="shared" si="9"/>
        <v>0</v>
      </c>
      <c r="Q33" s="129">
        <f t="shared" si="9"/>
        <v>0</v>
      </c>
      <c r="R33" s="129">
        <f t="shared" si="9"/>
        <v>0</v>
      </c>
      <c r="S33" s="129">
        <f t="shared" si="9"/>
        <v>0</v>
      </c>
      <c r="T33" s="129">
        <f t="shared" si="9"/>
        <v>0</v>
      </c>
      <c r="U33" s="129">
        <f t="shared" si="9"/>
        <v>0</v>
      </c>
      <c r="V33" s="129">
        <f t="shared" si="9"/>
        <v>0</v>
      </c>
      <c r="W33" s="129">
        <f t="shared" si="9"/>
        <v>0</v>
      </c>
      <c r="X33" s="129">
        <f t="shared" si="9"/>
        <v>0</v>
      </c>
      <c r="Y33" s="129">
        <f t="shared" si="9"/>
        <v>0</v>
      </c>
      <c r="Z33" s="129">
        <f t="shared" si="9"/>
        <v>0</v>
      </c>
      <c r="AA33" s="129">
        <f t="shared" si="9"/>
        <v>0</v>
      </c>
      <c r="AB33" s="5"/>
      <c r="AC33" s="220"/>
    </row>
    <row r="34" spans="1:29" s="205" customFormat="1" ht="3.75" customHeight="1">
      <c r="A34" s="29"/>
      <c r="B34" s="33"/>
      <c r="C34" s="29"/>
      <c r="D34" s="29"/>
      <c r="E34" s="2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216"/>
      <c r="AC34" s="5"/>
    </row>
    <row r="35" spans="1:29" s="205" customFormat="1" ht="15" customHeight="1">
      <c r="A35" s="127" t="s">
        <v>97</v>
      </c>
      <c r="B35" s="128"/>
      <c r="C35" s="128"/>
      <c r="D35" s="128"/>
      <c r="E35" s="128"/>
      <c r="F35" s="129">
        <f t="shared" ref="F35" si="10">SUM(F31,F33)</f>
        <v>0</v>
      </c>
      <c r="G35" s="129">
        <f t="shared" ref="G35:AA35" si="11">SUM(G31,G33)</f>
        <v>0</v>
      </c>
      <c r="H35" s="129">
        <f t="shared" si="11"/>
        <v>0</v>
      </c>
      <c r="I35" s="129">
        <f t="shared" si="11"/>
        <v>0</v>
      </c>
      <c r="J35" s="129">
        <f t="shared" si="11"/>
        <v>0</v>
      </c>
      <c r="K35" s="129">
        <f t="shared" si="11"/>
        <v>0</v>
      </c>
      <c r="L35" s="129">
        <f t="shared" si="11"/>
        <v>0</v>
      </c>
      <c r="M35" s="129">
        <f t="shared" si="11"/>
        <v>0</v>
      </c>
      <c r="N35" s="129">
        <f t="shared" si="11"/>
        <v>0</v>
      </c>
      <c r="O35" s="129">
        <f t="shared" si="11"/>
        <v>0</v>
      </c>
      <c r="P35" s="129">
        <f t="shared" si="11"/>
        <v>0</v>
      </c>
      <c r="Q35" s="129">
        <f t="shared" si="11"/>
        <v>0</v>
      </c>
      <c r="R35" s="129">
        <f t="shared" si="11"/>
        <v>0</v>
      </c>
      <c r="S35" s="129">
        <f t="shared" si="11"/>
        <v>0</v>
      </c>
      <c r="T35" s="129">
        <f t="shared" si="11"/>
        <v>0</v>
      </c>
      <c r="U35" s="129">
        <f t="shared" si="11"/>
        <v>0</v>
      </c>
      <c r="V35" s="129">
        <f t="shared" si="11"/>
        <v>0</v>
      </c>
      <c r="W35" s="129">
        <f t="shared" si="11"/>
        <v>0</v>
      </c>
      <c r="X35" s="129">
        <f t="shared" si="11"/>
        <v>0</v>
      </c>
      <c r="Y35" s="129">
        <f t="shared" si="11"/>
        <v>0</v>
      </c>
      <c r="Z35" s="129">
        <f t="shared" ref="Z35" si="12">SUM(Z31,Z33)</f>
        <v>0</v>
      </c>
      <c r="AA35" s="129">
        <f t="shared" si="11"/>
        <v>0</v>
      </c>
      <c r="AB35" s="5"/>
      <c r="AC35" s="220"/>
    </row>
    <row r="36" spans="1:29" ht="15" customHeight="1"/>
    <row r="37" spans="1:29" s="4" customFormat="1" ht="15" customHeight="1">
      <c r="A37" s="175" t="s">
        <v>105</v>
      </c>
      <c r="B37" s="78"/>
      <c r="AA37" s="26" t="s">
        <v>29</v>
      </c>
    </row>
    <row r="38" spans="1:29" s="4" customFormat="1" ht="25.05" customHeight="1">
      <c r="A38" s="140" t="s">
        <v>60</v>
      </c>
      <c r="B38" s="141"/>
      <c r="C38" s="141"/>
      <c r="D38" s="141"/>
      <c r="E38" s="142"/>
      <c r="F38" s="143"/>
      <c r="G38" s="143"/>
      <c r="H38" s="144">
        <v>1</v>
      </c>
      <c r="I38" s="144">
        <v>2</v>
      </c>
      <c r="J38" s="144">
        <v>3</v>
      </c>
      <c r="K38" s="144">
        <v>4</v>
      </c>
      <c r="L38" s="144">
        <v>5</v>
      </c>
      <c r="M38" s="144">
        <v>6</v>
      </c>
      <c r="N38" s="144">
        <v>7</v>
      </c>
      <c r="O38" s="144">
        <v>8</v>
      </c>
      <c r="P38" s="144">
        <v>9</v>
      </c>
      <c r="Q38" s="144">
        <v>10</v>
      </c>
      <c r="R38" s="144">
        <v>11</v>
      </c>
      <c r="S38" s="144">
        <v>12</v>
      </c>
      <c r="T38" s="144">
        <v>13</v>
      </c>
      <c r="U38" s="144">
        <v>14</v>
      </c>
      <c r="V38" s="144">
        <v>15</v>
      </c>
      <c r="W38" s="144">
        <v>16</v>
      </c>
      <c r="X38" s="144">
        <v>17</v>
      </c>
      <c r="Y38" s="144">
        <v>18</v>
      </c>
      <c r="Z38" s="144">
        <v>19</v>
      </c>
      <c r="AA38" s="145" t="s">
        <v>56</v>
      </c>
    </row>
    <row r="39" spans="1:29" s="4" customFormat="1" ht="15" customHeight="1">
      <c r="A39" s="140" t="s">
        <v>55</v>
      </c>
      <c r="B39" s="149"/>
      <c r="C39" s="149"/>
      <c r="D39" s="149"/>
      <c r="E39" s="150"/>
      <c r="F39" s="151" t="s">
        <v>187</v>
      </c>
      <c r="G39" s="151" t="s">
        <v>32</v>
      </c>
      <c r="H39" s="151" t="s">
        <v>33</v>
      </c>
      <c r="I39" s="151" t="s">
        <v>34</v>
      </c>
      <c r="J39" s="151" t="s">
        <v>35</v>
      </c>
      <c r="K39" s="151" t="s">
        <v>36</v>
      </c>
      <c r="L39" s="151" t="s">
        <v>37</v>
      </c>
      <c r="M39" s="151" t="s">
        <v>38</v>
      </c>
      <c r="N39" s="151" t="s">
        <v>39</v>
      </c>
      <c r="O39" s="151" t="s">
        <v>40</v>
      </c>
      <c r="P39" s="151" t="s">
        <v>41</v>
      </c>
      <c r="Q39" s="151" t="s">
        <v>42</v>
      </c>
      <c r="R39" s="151" t="s">
        <v>43</v>
      </c>
      <c r="S39" s="151" t="s">
        <v>44</v>
      </c>
      <c r="T39" s="151" t="s">
        <v>45</v>
      </c>
      <c r="U39" s="151" t="s">
        <v>46</v>
      </c>
      <c r="V39" s="151" t="s">
        <v>47</v>
      </c>
      <c r="W39" s="147" t="s">
        <v>48</v>
      </c>
      <c r="X39" s="147" t="s">
        <v>49</v>
      </c>
      <c r="Y39" s="147" t="s">
        <v>50</v>
      </c>
      <c r="Z39" s="147" t="s">
        <v>51</v>
      </c>
      <c r="AA39" s="147" t="s">
        <v>52</v>
      </c>
    </row>
    <row r="40" spans="1:29" s="4" customFormat="1" ht="4.5" customHeight="1">
      <c r="A40" s="165"/>
      <c r="B40" s="165"/>
      <c r="C40" s="165"/>
      <c r="D40" s="165"/>
      <c r="E40" s="165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7"/>
      <c r="X40" s="167"/>
      <c r="Y40" s="167"/>
      <c r="Z40" s="167"/>
      <c r="AA40" s="167"/>
    </row>
    <row r="41" spans="1:29" s="29" customFormat="1" ht="15" customHeight="1">
      <c r="A41" s="168"/>
      <c r="B41" s="171" t="s">
        <v>8</v>
      </c>
      <c r="C41" s="247"/>
      <c r="D41" s="8"/>
      <c r="E41" s="104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9" s="29" customFormat="1" ht="15" customHeight="1">
      <c r="A42" s="102"/>
      <c r="B42" s="159" t="s">
        <v>7</v>
      </c>
      <c r="C42" s="160"/>
      <c r="D42" s="126"/>
      <c r="E42" s="37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9" s="29" customFormat="1" ht="15" customHeight="1">
      <c r="A43" s="102"/>
      <c r="B43" s="159" t="s">
        <v>100</v>
      </c>
      <c r="C43" s="160"/>
      <c r="D43" s="126"/>
      <c r="E43" s="126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9" s="29" customFormat="1" ht="15" customHeight="1">
      <c r="A44" s="102"/>
      <c r="B44" s="159" t="s">
        <v>99</v>
      </c>
      <c r="C44" s="160"/>
      <c r="D44" s="126"/>
      <c r="E44" s="37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9" s="29" customFormat="1" ht="15" customHeight="1">
      <c r="A45" s="102"/>
      <c r="B45" s="159" t="s">
        <v>114</v>
      </c>
      <c r="C45" s="160"/>
      <c r="D45" s="126"/>
      <c r="E45" s="37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9" s="29" customFormat="1" ht="15" customHeight="1">
      <c r="A46" s="102"/>
      <c r="B46" s="157"/>
      <c r="C46" s="158"/>
      <c r="D46" s="105"/>
      <c r="E46" s="4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9" s="29" customFormat="1" ht="15" customHeight="1">
      <c r="A47" s="169" t="s">
        <v>6</v>
      </c>
      <c r="B47" s="170"/>
      <c r="C47" s="170"/>
      <c r="D47" s="170"/>
      <c r="E47" s="170"/>
      <c r="F47" s="131">
        <f>SUM(F41:F46)</f>
        <v>0</v>
      </c>
      <c r="G47" s="131">
        <f t="shared" ref="G47:AA47" si="13">SUM(G41:G46)</f>
        <v>0</v>
      </c>
      <c r="H47" s="131">
        <f t="shared" si="13"/>
        <v>0</v>
      </c>
      <c r="I47" s="131">
        <f t="shared" si="13"/>
        <v>0</v>
      </c>
      <c r="J47" s="131">
        <f t="shared" si="13"/>
        <v>0</v>
      </c>
      <c r="K47" s="131">
        <f t="shared" si="13"/>
        <v>0</v>
      </c>
      <c r="L47" s="131">
        <f t="shared" si="13"/>
        <v>0</v>
      </c>
      <c r="M47" s="131">
        <f t="shared" si="13"/>
        <v>0</v>
      </c>
      <c r="N47" s="131">
        <f t="shared" si="13"/>
        <v>0</v>
      </c>
      <c r="O47" s="131">
        <f t="shared" si="13"/>
        <v>0</v>
      </c>
      <c r="P47" s="131">
        <f t="shared" si="13"/>
        <v>0</v>
      </c>
      <c r="Q47" s="131">
        <f t="shared" si="13"/>
        <v>0</v>
      </c>
      <c r="R47" s="131">
        <f t="shared" si="13"/>
        <v>0</v>
      </c>
      <c r="S47" s="131">
        <f t="shared" si="13"/>
        <v>0</v>
      </c>
      <c r="T47" s="131">
        <f t="shared" si="13"/>
        <v>0</v>
      </c>
      <c r="U47" s="131">
        <f t="shared" si="13"/>
        <v>0</v>
      </c>
      <c r="V47" s="131">
        <f t="shared" si="13"/>
        <v>0</v>
      </c>
      <c r="W47" s="131">
        <f t="shared" si="13"/>
        <v>0</v>
      </c>
      <c r="X47" s="131">
        <f t="shared" si="13"/>
        <v>0</v>
      </c>
      <c r="Y47" s="131">
        <f t="shared" si="13"/>
        <v>0</v>
      </c>
      <c r="Z47" s="131">
        <f t="shared" si="13"/>
        <v>0</v>
      </c>
      <c r="AA47" s="131">
        <f t="shared" si="13"/>
        <v>0</v>
      </c>
    </row>
    <row r="48" spans="1:29" s="29" customFormat="1" ht="4.5" customHeight="1">
      <c r="A48" s="161"/>
      <c r="B48" s="161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9" s="29" customFormat="1" ht="15" customHeight="1">
      <c r="A49" s="102"/>
      <c r="B49" s="155" t="s">
        <v>98</v>
      </c>
      <c r="C49" s="156"/>
      <c r="D49" s="33"/>
      <c r="E49" s="34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</row>
    <row r="50" spans="1:29" s="29" customFormat="1" ht="15" customHeight="1">
      <c r="A50" s="102"/>
      <c r="B50" s="157"/>
      <c r="C50" s="158"/>
      <c r="D50" s="105"/>
      <c r="E50" s="4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9" s="29" customFormat="1" ht="15" customHeight="1">
      <c r="A51" s="169" t="s">
        <v>5</v>
      </c>
      <c r="B51" s="170"/>
      <c r="C51" s="170"/>
      <c r="D51" s="170"/>
      <c r="E51" s="170"/>
      <c r="F51" s="131">
        <f>SUM(F49:F50)</f>
        <v>0</v>
      </c>
      <c r="G51" s="131">
        <f t="shared" ref="G51:AA51" si="14">SUM(G49:G50)</f>
        <v>0</v>
      </c>
      <c r="H51" s="131">
        <f t="shared" si="14"/>
        <v>0</v>
      </c>
      <c r="I51" s="131">
        <f t="shared" si="14"/>
        <v>0</v>
      </c>
      <c r="J51" s="131">
        <f t="shared" si="14"/>
        <v>0</v>
      </c>
      <c r="K51" s="131">
        <f t="shared" si="14"/>
        <v>0</v>
      </c>
      <c r="L51" s="131">
        <f t="shared" si="14"/>
        <v>0</v>
      </c>
      <c r="M51" s="131">
        <f t="shared" si="14"/>
        <v>0</v>
      </c>
      <c r="N51" s="131">
        <f t="shared" si="14"/>
        <v>0</v>
      </c>
      <c r="O51" s="131">
        <f t="shared" si="14"/>
        <v>0</v>
      </c>
      <c r="P51" s="131">
        <f t="shared" si="14"/>
        <v>0</v>
      </c>
      <c r="Q51" s="131">
        <f t="shared" si="14"/>
        <v>0</v>
      </c>
      <c r="R51" s="131">
        <f t="shared" si="14"/>
        <v>0</v>
      </c>
      <c r="S51" s="131">
        <f t="shared" si="14"/>
        <v>0</v>
      </c>
      <c r="T51" s="131">
        <f t="shared" si="14"/>
        <v>0</v>
      </c>
      <c r="U51" s="131">
        <f t="shared" si="14"/>
        <v>0</v>
      </c>
      <c r="V51" s="131">
        <f t="shared" si="14"/>
        <v>0</v>
      </c>
      <c r="W51" s="131">
        <f t="shared" si="14"/>
        <v>0</v>
      </c>
      <c r="X51" s="131">
        <f t="shared" si="14"/>
        <v>0</v>
      </c>
      <c r="Y51" s="131">
        <f t="shared" si="14"/>
        <v>0</v>
      </c>
      <c r="Z51" s="131">
        <f t="shared" si="14"/>
        <v>0</v>
      </c>
      <c r="AA51" s="131">
        <f t="shared" si="14"/>
        <v>0</v>
      </c>
    </row>
    <row r="52" spans="1:29" s="29" customFormat="1" ht="15" customHeight="1">
      <c r="A52" s="102"/>
      <c r="B52" s="155" t="s">
        <v>4</v>
      </c>
      <c r="C52" s="156"/>
      <c r="D52" s="33"/>
      <c r="E52" s="34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</row>
    <row r="53" spans="1:29" s="29" customFormat="1" ht="15" customHeight="1">
      <c r="A53" s="102"/>
      <c r="B53" s="159" t="s">
        <v>3</v>
      </c>
      <c r="C53" s="160"/>
      <c r="D53" s="126"/>
      <c r="E53" s="37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9" s="29" customFormat="1" ht="15" customHeight="1">
      <c r="A54" s="102"/>
      <c r="B54" s="162" t="s">
        <v>2</v>
      </c>
      <c r="C54" s="163"/>
      <c r="D54" s="12"/>
      <c r="E54" s="39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</row>
    <row r="55" spans="1:29" s="29" customFormat="1" ht="15" customHeight="1">
      <c r="A55" s="102"/>
      <c r="B55" s="157"/>
      <c r="C55" s="158"/>
      <c r="D55" s="105"/>
      <c r="E55" s="4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9" s="29" customFormat="1" ht="15" customHeight="1">
      <c r="A56" s="169" t="s">
        <v>1</v>
      </c>
      <c r="B56" s="170"/>
      <c r="C56" s="170"/>
      <c r="D56" s="170"/>
      <c r="E56" s="170"/>
      <c r="F56" s="131">
        <f>SUM(F52:F55)</f>
        <v>0</v>
      </c>
      <c r="G56" s="131">
        <f t="shared" ref="G56:AA56" si="15">SUM(G52:G55)</f>
        <v>0</v>
      </c>
      <c r="H56" s="131">
        <f t="shared" si="15"/>
        <v>0</v>
      </c>
      <c r="I56" s="131">
        <f t="shared" si="15"/>
        <v>0</v>
      </c>
      <c r="J56" s="131">
        <f t="shared" si="15"/>
        <v>0</v>
      </c>
      <c r="K56" s="131">
        <f t="shared" si="15"/>
        <v>0</v>
      </c>
      <c r="L56" s="131">
        <f t="shared" si="15"/>
        <v>0</v>
      </c>
      <c r="M56" s="131">
        <f t="shared" si="15"/>
        <v>0</v>
      </c>
      <c r="N56" s="131">
        <f t="shared" si="15"/>
        <v>0</v>
      </c>
      <c r="O56" s="131">
        <f t="shared" si="15"/>
        <v>0</v>
      </c>
      <c r="P56" s="131">
        <f t="shared" si="15"/>
        <v>0</v>
      </c>
      <c r="Q56" s="131">
        <f t="shared" si="15"/>
        <v>0</v>
      </c>
      <c r="R56" s="131">
        <f t="shared" si="15"/>
        <v>0</v>
      </c>
      <c r="S56" s="131">
        <f t="shared" si="15"/>
        <v>0</v>
      </c>
      <c r="T56" s="131">
        <f t="shared" si="15"/>
        <v>0</v>
      </c>
      <c r="U56" s="131">
        <f t="shared" si="15"/>
        <v>0</v>
      </c>
      <c r="V56" s="131">
        <f t="shared" si="15"/>
        <v>0</v>
      </c>
      <c r="W56" s="131">
        <f t="shared" si="15"/>
        <v>0</v>
      </c>
      <c r="X56" s="131">
        <f t="shared" si="15"/>
        <v>0</v>
      </c>
      <c r="Y56" s="131">
        <f t="shared" si="15"/>
        <v>0</v>
      </c>
      <c r="Z56" s="131">
        <f t="shared" si="15"/>
        <v>0</v>
      </c>
      <c r="AA56" s="131">
        <f t="shared" si="15"/>
        <v>0</v>
      </c>
    </row>
    <row r="57" spans="1:29" s="29" customFormat="1" ht="15" customHeight="1">
      <c r="A57" s="169" t="s">
        <v>0</v>
      </c>
      <c r="B57" s="170"/>
      <c r="C57" s="170"/>
      <c r="D57" s="170"/>
      <c r="E57" s="170"/>
      <c r="F57" s="131">
        <f>SUM(F51,F56)</f>
        <v>0</v>
      </c>
      <c r="G57" s="131">
        <f>SUM(G51,G56)</f>
        <v>0</v>
      </c>
      <c r="H57" s="131">
        <f t="shared" ref="H57:AA57" si="16">SUM(H51,H56)</f>
        <v>0</v>
      </c>
      <c r="I57" s="131">
        <f t="shared" si="16"/>
        <v>0</v>
      </c>
      <c r="J57" s="131">
        <f t="shared" si="16"/>
        <v>0</v>
      </c>
      <c r="K57" s="131">
        <f t="shared" si="16"/>
        <v>0</v>
      </c>
      <c r="L57" s="131">
        <f t="shared" si="16"/>
        <v>0</v>
      </c>
      <c r="M57" s="131">
        <f t="shared" si="16"/>
        <v>0</v>
      </c>
      <c r="N57" s="131">
        <f t="shared" si="16"/>
        <v>0</v>
      </c>
      <c r="O57" s="131">
        <f t="shared" si="16"/>
        <v>0</v>
      </c>
      <c r="P57" s="131">
        <f t="shared" si="16"/>
        <v>0</v>
      </c>
      <c r="Q57" s="131">
        <f t="shared" si="16"/>
        <v>0</v>
      </c>
      <c r="R57" s="131">
        <f t="shared" si="16"/>
        <v>0</v>
      </c>
      <c r="S57" s="131">
        <f t="shared" si="16"/>
        <v>0</v>
      </c>
      <c r="T57" s="131">
        <f t="shared" si="16"/>
        <v>0</v>
      </c>
      <c r="U57" s="131">
        <f t="shared" si="16"/>
        <v>0</v>
      </c>
      <c r="V57" s="131">
        <f t="shared" si="16"/>
        <v>0</v>
      </c>
      <c r="W57" s="131">
        <f t="shared" si="16"/>
        <v>0</v>
      </c>
      <c r="X57" s="131">
        <f t="shared" si="16"/>
        <v>0</v>
      </c>
      <c r="Y57" s="131">
        <f t="shared" si="16"/>
        <v>0</v>
      </c>
      <c r="Z57" s="131">
        <f t="shared" si="16"/>
        <v>0</v>
      </c>
      <c r="AA57" s="131">
        <f t="shared" si="16"/>
        <v>0</v>
      </c>
    </row>
    <row r="58" spans="1:29" s="29" customFormat="1" ht="4.5" customHeight="1">
      <c r="A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251"/>
      <c r="AA58" s="251"/>
    </row>
    <row r="59" spans="1:29" s="29" customFormat="1" ht="15" customHeight="1">
      <c r="A59" s="252" t="s">
        <v>190</v>
      </c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</row>
    <row r="60" spans="1:29" s="29" customFormat="1" ht="15" customHeight="1">
      <c r="A60" s="252" t="s">
        <v>154</v>
      </c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</row>
    <row r="61" spans="1:29" s="29" customFormat="1" ht="15" customHeight="1">
      <c r="A61" s="29" t="s">
        <v>189</v>
      </c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</row>
    <row r="62" spans="1:29" s="29" customFormat="1" ht="15" customHeight="1">
      <c r="A62" s="29" t="s">
        <v>155</v>
      </c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</row>
    <row r="63" spans="1:29" ht="15" customHeight="1"/>
    <row r="64" spans="1:29" ht="18" customHeight="1">
      <c r="R64" s="213"/>
      <c r="Z64" s="273" t="s">
        <v>28</v>
      </c>
      <c r="AA64" s="273"/>
      <c r="AB64" s="271"/>
      <c r="AC64" s="272"/>
    </row>
    <row r="65" spans="18:18" ht="15" customHeight="1">
      <c r="R65" s="214"/>
    </row>
    <row r="66" spans="18:18" ht="15" customHeight="1">
      <c r="R66" s="214"/>
    </row>
    <row r="67" spans="18:18" ht="18" customHeight="1">
      <c r="R67" s="213"/>
    </row>
    <row r="68" spans="18:18" ht="18" customHeight="1">
      <c r="R68" s="213"/>
    </row>
    <row r="69" spans="18:18" ht="3.75" customHeight="1">
      <c r="R69" s="215"/>
    </row>
    <row r="71" spans="18:18">
      <c r="R71" s="213"/>
    </row>
    <row r="72" spans="18:18" ht="18" customHeight="1">
      <c r="R72" s="213"/>
    </row>
    <row r="73" spans="18:18" ht="18" customHeight="1">
      <c r="R73" s="213"/>
    </row>
    <row r="74" spans="18:18" ht="18" customHeight="1">
      <c r="R74" s="213"/>
    </row>
    <row r="75" spans="18:18" ht="18" customHeight="1">
      <c r="R75" s="213"/>
    </row>
    <row r="76" spans="18:18" ht="4.5" customHeight="1">
      <c r="R76" s="215"/>
    </row>
  </sheetData>
  <mergeCells count="6">
    <mergeCell ref="B19:E19"/>
    <mergeCell ref="B20:E20"/>
    <mergeCell ref="Z1:AB1"/>
    <mergeCell ref="AB64:AC64"/>
    <mergeCell ref="B21:E21"/>
    <mergeCell ref="Z64:AA64"/>
  </mergeCells>
  <phoneticPr fontId="2"/>
  <pageMargins left="0.7" right="0.7" top="0.75" bottom="0.75" header="0.3" footer="0.3"/>
  <pageSetup paperSize="8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8F8E-207A-4D87-9E1C-3AD09478FEE2}">
  <sheetPr>
    <pageSetUpPr fitToPage="1"/>
  </sheetPr>
  <dimension ref="A1:Z73"/>
  <sheetViews>
    <sheetView showGridLines="0" zoomScale="70" zoomScaleNormal="70" zoomScaleSheetLayoutView="9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ColWidth="8.77734375" defaultRowHeight="12"/>
  <cols>
    <col min="1" max="4" width="1.6640625" style="4" customWidth="1"/>
    <col min="5" max="5" width="32.6640625" style="4" customWidth="1"/>
    <col min="6" max="26" width="12.6640625" style="4" customWidth="1"/>
    <col min="27" max="16384" width="8.77734375" style="4"/>
  </cols>
  <sheetData>
    <row r="1" spans="1:26" ht="22.5" customHeight="1">
      <c r="X1" s="152" t="s">
        <v>9</v>
      </c>
      <c r="Y1" s="153"/>
      <c r="Z1" s="154" t="s">
        <v>27</v>
      </c>
    </row>
    <row r="3" spans="1:26" ht="22.5" customHeight="1">
      <c r="A3" s="75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174"/>
    </row>
    <row r="4" spans="1:26" ht="4.5" customHeight="1">
      <c r="A4" s="78"/>
      <c r="B4" s="78"/>
    </row>
    <row r="5" spans="1:26" ht="15" customHeight="1">
      <c r="A5" s="175" t="s">
        <v>106</v>
      </c>
      <c r="B5" s="78"/>
      <c r="Z5" s="26"/>
    </row>
    <row r="6" spans="1:26" ht="25.05" customHeight="1">
      <c r="A6" s="140" t="s">
        <v>60</v>
      </c>
      <c r="B6" s="141"/>
      <c r="C6" s="141"/>
      <c r="D6" s="141"/>
      <c r="E6" s="149"/>
      <c r="F6" s="187"/>
      <c r="G6" s="144">
        <v>1</v>
      </c>
      <c r="H6" s="144">
        <v>2</v>
      </c>
      <c r="I6" s="144">
        <v>3</v>
      </c>
      <c r="J6" s="144">
        <v>4</v>
      </c>
      <c r="K6" s="144">
        <v>5</v>
      </c>
      <c r="L6" s="144">
        <v>6</v>
      </c>
      <c r="M6" s="144">
        <v>7</v>
      </c>
      <c r="N6" s="144">
        <v>8</v>
      </c>
      <c r="O6" s="144">
        <v>9</v>
      </c>
      <c r="P6" s="144">
        <v>10</v>
      </c>
      <c r="Q6" s="144">
        <v>11</v>
      </c>
      <c r="R6" s="144">
        <v>12</v>
      </c>
      <c r="S6" s="144">
        <v>13</v>
      </c>
      <c r="T6" s="144">
        <v>14</v>
      </c>
      <c r="U6" s="144">
        <v>15</v>
      </c>
      <c r="V6" s="144">
        <v>16</v>
      </c>
      <c r="W6" s="144">
        <v>17</v>
      </c>
      <c r="X6" s="144">
        <v>18</v>
      </c>
      <c r="Y6" s="144">
        <v>19</v>
      </c>
      <c r="Z6" s="145" t="s">
        <v>56</v>
      </c>
    </row>
    <row r="7" spans="1:26" ht="15" customHeight="1">
      <c r="A7" s="140" t="s">
        <v>55</v>
      </c>
      <c r="B7" s="149"/>
      <c r="C7" s="149"/>
      <c r="D7" s="149"/>
      <c r="E7" s="149"/>
      <c r="F7" s="188"/>
      <c r="G7" s="151" t="s">
        <v>33</v>
      </c>
      <c r="H7" s="151" t="s">
        <v>34</v>
      </c>
      <c r="I7" s="151" t="s">
        <v>35</v>
      </c>
      <c r="J7" s="151" t="s">
        <v>36</v>
      </c>
      <c r="K7" s="151" t="s">
        <v>37</v>
      </c>
      <c r="L7" s="151" t="s">
        <v>38</v>
      </c>
      <c r="M7" s="151" t="s">
        <v>39</v>
      </c>
      <c r="N7" s="151" t="s">
        <v>40</v>
      </c>
      <c r="O7" s="151" t="s">
        <v>41</v>
      </c>
      <c r="P7" s="151" t="s">
        <v>42</v>
      </c>
      <c r="Q7" s="151" t="s">
        <v>43</v>
      </c>
      <c r="R7" s="151" t="s">
        <v>44</v>
      </c>
      <c r="S7" s="151" t="s">
        <v>45</v>
      </c>
      <c r="T7" s="151" t="s">
        <v>46</v>
      </c>
      <c r="U7" s="151" t="s">
        <v>47</v>
      </c>
      <c r="V7" s="147" t="s">
        <v>48</v>
      </c>
      <c r="W7" s="147" t="s">
        <v>49</v>
      </c>
      <c r="X7" s="147" t="s">
        <v>50</v>
      </c>
      <c r="Y7" s="147" t="s">
        <v>51</v>
      </c>
      <c r="Z7" s="147" t="s">
        <v>52</v>
      </c>
    </row>
    <row r="8" spans="1:26" ht="4.5" customHeight="1">
      <c r="A8" s="165"/>
      <c r="B8" s="165"/>
      <c r="C8" s="165"/>
      <c r="D8" s="165"/>
      <c r="E8" s="165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  <c r="W8" s="167"/>
      <c r="X8" s="167"/>
      <c r="Y8" s="167"/>
      <c r="Z8" s="167"/>
    </row>
    <row r="9" spans="1:26" ht="15" customHeight="1">
      <c r="A9" s="180" t="s">
        <v>113</v>
      </c>
      <c r="B9" s="181"/>
      <c r="C9" s="181"/>
      <c r="D9" s="181"/>
      <c r="E9" s="181"/>
      <c r="F9" s="181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ht="15" customHeight="1">
      <c r="A10" s="182"/>
      <c r="B10" s="164" t="s">
        <v>107</v>
      </c>
      <c r="C10" s="164"/>
      <c r="D10" s="164"/>
      <c r="E10" s="222"/>
      <c r="F10" s="225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</row>
    <row r="11" spans="1:26" ht="15" customHeight="1">
      <c r="A11" s="182"/>
      <c r="B11" s="177" t="s">
        <v>108</v>
      </c>
      <c r="C11" s="177"/>
      <c r="D11" s="177"/>
      <c r="E11" s="223"/>
      <c r="F11" s="226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</row>
    <row r="12" spans="1:26" ht="15" customHeight="1">
      <c r="A12" s="182"/>
      <c r="B12" s="178" t="s">
        <v>112</v>
      </c>
      <c r="C12" s="178"/>
      <c r="D12" s="178"/>
      <c r="E12" s="224"/>
      <c r="F12" s="227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</row>
    <row r="13" spans="1:26" ht="15" customHeight="1">
      <c r="A13" s="183"/>
      <c r="B13" s="164" t="s">
        <v>109</v>
      </c>
      <c r="C13" s="164"/>
      <c r="D13" s="164"/>
      <c r="E13" s="222"/>
      <c r="F13" s="225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</row>
    <row r="14" spans="1:26" ht="4.5" customHeight="1"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>
      <c r="A15" s="180" t="s">
        <v>144</v>
      </c>
      <c r="B15" s="179"/>
      <c r="C15" s="179"/>
      <c r="D15" s="179"/>
      <c r="E15" s="179"/>
      <c r="F15" s="179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</row>
    <row r="16" spans="1:26" ht="15" customHeight="1">
      <c r="A16" s="182"/>
      <c r="B16" s="164" t="s">
        <v>110</v>
      </c>
      <c r="C16" s="164"/>
      <c r="D16" s="164"/>
      <c r="E16" s="222"/>
      <c r="F16" s="225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</row>
    <row r="17" spans="1:26" ht="15" customHeight="1">
      <c r="A17" s="182"/>
      <c r="B17" s="164" t="s">
        <v>108</v>
      </c>
      <c r="C17" s="164"/>
      <c r="D17" s="164"/>
      <c r="E17" s="222"/>
      <c r="F17" s="225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</row>
    <row r="18" spans="1:26" ht="15" customHeight="1">
      <c r="A18" s="183"/>
      <c r="B18" s="164" t="s">
        <v>109</v>
      </c>
      <c r="C18" s="164"/>
      <c r="D18" s="164"/>
      <c r="E18" s="222"/>
      <c r="F18" s="225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</row>
    <row r="19" spans="1:26" ht="4.5" customHeight="1"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>
      <c r="A20" s="180" t="s">
        <v>30</v>
      </c>
      <c r="B20" s="181"/>
      <c r="C20" s="181"/>
      <c r="D20" s="181"/>
      <c r="E20" s="181"/>
      <c r="F20" s="181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spans="1:26" ht="15" customHeight="1">
      <c r="A21" s="182"/>
      <c r="B21" s="164" t="s">
        <v>111</v>
      </c>
      <c r="C21" s="164"/>
      <c r="D21" s="164"/>
      <c r="E21" s="222"/>
      <c r="F21" s="225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</row>
    <row r="22" spans="1:26" ht="15" customHeight="1">
      <c r="A22" s="182"/>
      <c r="B22" s="164" t="s">
        <v>108</v>
      </c>
      <c r="C22" s="164"/>
      <c r="D22" s="164"/>
      <c r="E22" s="222"/>
      <c r="F22" s="225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</row>
    <row r="23" spans="1:26" ht="15" customHeight="1">
      <c r="A23" s="183"/>
      <c r="B23" s="164" t="s">
        <v>109</v>
      </c>
      <c r="C23" s="164"/>
      <c r="D23" s="164"/>
      <c r="E23" s="222"/>
      <c r="F23" s="225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</row>
    <row r="24" spans="1:26" ht="4.5" customHeight="1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>
      <c r="A25" s="123" t="s">
        <v>147</v>
      </c>
    </row>
    <row r="26" spans="1:26" ht="15" customHeight="1">
      <c r="A26" s="248" t="s">
        <v>148</v>
      </c>
    </row>
    <row r="27" spans="1:26" ht="15" customHeight="1">
      <c r="A27" s="123" t="s">
        <v>149</v>
      </c>
    </row>
    <row r="28" spans="1:26" ht="15" customHeight="1">
      <c r="A28" s="123" t="s">
        <v>150</v>
      </c>
    </row>
    <row r="29" spans="1:26" ht="15" customHeight="1">
      <c r="A29" s="123" t="s">
        <v>151</v>
      </c>
    </row>
    <row r="30" spans="1:26" ht="15" customHeight="1"/>
    <row r="31" spans="1:26" ht="15" customHeight="1">
      <c r="A31" s="175" t="s">
        <v>146</v>
      </c>
      <c r="Z31" s="26" t="s">
        <v>122</v>
      </c>
    </row>
    <row r="32" spans="1:26" ht="25.05" customHeight="1">
      <c r="A32" s="140" t="s">
        <v>60</v>
      </c>
      <c r="B32" s="141"/>
      <c r="C32" s="141"/>
      <c r="D32" s="141"/>
      <c r="E32" s="149"/>
      <c r="F32" s="187"/>
      <c r="G32" s="144">
        <v>1</v>
      </c>
      <c r="H32" s="144">
        <v>2</v>
      </c>
      <c r="I32" s="144">
        <v>3</v>
      </c>
      <c r="J32" s="144">
        <v>4</v>
      </c>
      <c r="K32" s="144">
        <v>5</v>
      </c>
      <c r="L32" s="144">
        <v>6</v>
      </c>
      <c r="M32" s="144">
        <v>7</v>
      </c>
      <c r="N32" s="144">
        <v>8</v>
      </c>
      <c r="O32" s="144">
        <v>9</v>
      </c>
      <c r="P32" s="144">
        <v>10</v>
      </c>
      <c r="Q32" s="144">
        <v>11</v>
      </c>
      <c r="R32" s="144">
        <v>12</v>
      </c>
      <c r="S32" s="144">
        <v>13</v>
      </c>
      <c r="T32" s="144">
        <v>14</v>
      </c>
      <c r="U32" s="144">
        <v>15</v>
      </c>
      <c r="V32" s="144">
        <v>16</v>
      </c>
      <c r="W32" s="144">
        <v>17</v>
      </c>
      <c r="X32" s="144">
        <v>18</v>
      </c>
      <c r="Y32" s="144">
        <v>19</v>
      </c>
      <c r="Z32" s="145" t="s">
        <v>56</v>
      </c>
    </row>
    <row r="33" spans="1:26" ht="15" customHeight="1">
      <c r="A33" s="140" t="s">
        <v>55</v>
      </c>
      <c r="B33" s="149"/>
      <c r="C33" s="149"/>
      <c r="D33" s="149"/>
      <c r="E33" s="149"/>
      <c r="F33" s="188"/>
      <c r="G33" s="151" t="s">
        <v>33</v>
      </c>
      <c r="H33" s="151" t="s">
        <v>34</v>
      </c>
      <c r="I33" s="151" t="s">
        <v>35</v>
      </c>
      <c r="J33" s="151" t="s">
        <v>36</v>
      </c>
      <c r="K33" s="151" t="s">
        <v>37</v>
      </c>
      <c r="L33" s="151" t="s">
        <v>38</v>
      </c>
      <c r="M33" s="151" t="s">
        <v>39</v>
      </c>
      <c r="N33" s="151" t="s">
        <v>40</v>
      </c>
      <c r="O33" s="151" t="s">
        <v>41</v>
      </c>
      <c r="P33" s="151" t="s">
        <v>42</v>
      </c>
      <c r="Q33" s="151" t="s">
        <v>43</v>
      </c>
      <c r="R33" s="151" t="s">
        <v>44</v>
      </c>
      <c r="S33" s="151" t="s">
        <v>45</v>
      </c>
      <c r="T33" s="151" t="s">
        <v>46</v>
      </c>
      <c r="U33" s="151" t="s">
        <v>47</v>
      </c>
      <c r="V33" s="147" t="s">
        <v>48</v>
      </c>
      <c r="W33" s="147" t="s">
        <v>49</v>
      </c>
      <c r="X33" s="147" t="s">
        <v>50</v>
      </c>
      <c r="Y33" s="147" t="s">
        <v>51</v>
      </c>
      <c r="Z33" s="147" t="s">
        <v>52</v>
      </c>
    </row>
    <row r="34" spans="1:26" ht="4.5" customHeight="1"/>
    <row r="35" spans="1:26" ht="15" customHeight="1">
      <c r="A35" s="180" t="s">
        <v>124</v>
      </c>
      <c r="B35" s="181"/>
      <c r="C35" s="181"/>
      <c r="D35" s="181"/>
      <c r="E35" s="181"/>
      <c r="F35" s="181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ht="15" customHeight="1">
      <c r="A36" s="230" t="s">
        <v>125</v>
      </c>
      <c r="B36" s="231"/>
      <c r="C36" s="231"/>
      <c r="D36" s="231"/>
      <c r="E36" s="231"/>
      <c r="F36" s="231"/>
      <c r="G36" s="249">
        <f>SUM(G37:G38)</f>
        <v>0</v>
      </c>
      <c r="H36" s="249">
        <f t="shared" ref="H36:Z36" si="0">SUM(H37:H38)</f>
        <v>0</v>
      </c>
      <c r="I36" s="249">
        <f t="shared" si="0"/>
        <v>0</v>
      </c>
      <c r="J36" s="249">
        <f t="shared" si="0"/>
        <v>0</v>
      </c>
      <c r="K36" s="249">
        <f t="shared" si="0"/>
        <v>0</v>
      </c>
      <c r="L36" s="249">
        <f t="shared" si="0"/>
        <v>0</v>
      </c>
      <c r="M36" s="249">
        <f t="shared" si="0"/>
        <v>0</v>
      </c>
      <c r="N36" s="249">
        <f t="shared" si="0"/>
        <v>0</v>
      </c>
      <c r="O36" s="249">
        <f t="shared" si="0"/>
        <v>0</v>
      </c>
      <c r="P36" s="249">
        <f t="shared" si="0"/>
        <v>0</v>
      </c>
      <c r="Q36" s="249">
        <f t="shared" si="0"/>
        <v>0</v>
      </c>
      <c r="R36" s="249">
        <f t="shared" si="0"/>
        <v>0</v>
      </c>
      <c r="S36" s="249">
        <f t="shared" si="0"/>
        <v>0</v>
      </c>
      <c r="T36" s="249">
        <f t="shared" si="0"/>
        <v>0</v>
      </c>
      <c r="U36" s="249">
        <f t="shared" si="0"/>
        <v>0</v>
      </c>
      <c r="V36" s="249">
        <f t="shared" si="0"/>
        <v>0</v>
      </c>
      <c r="W36" s="249">
        <f t="shared" si="0"/>
        <v>0</v>
      </c>
      <c r="X36" s="249">
        <f t="shared" si="0"/>
        <v>0</v>
      </c>
      <c r="Y36" s="249">
        <f t="shared" si="0"/>
        <v>0</v>
      </c>
      <c r="Z36" s="249">
        <f t="shared" si="0"/>
        <v>0</v>
      </c>
    </row>
    <row r="37" spans="1:26" ht="15" customHeight="1">
      <c r="A37" s="233"/>
      <c r="B37" s="223" t="s">
        <v>132</v>
      </c>
      <c r="C37" s="236"/>
      <c r="D37" s="236"/>
      <c r="E37" s="236"/>
      <c r="F37" s="226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</row>
    <row r="38" spans="1:26" ht="15" customHeight="1">
      <c r="A38" s="234"/>
      <c r="B38" s="224" t="s">
        <v>131</v>
      </c>
      <c r="C38" s="237"/>
      <c r="D38" s="237"/>
      <c r="E38" s="237"/>
      <c r="F38" s="227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</row>
    <row r="39" spans="1:26" ht="15" customHeight="1">
      <c r="A39" s="230" t="s">
        <v>126</v>
      </c>
      <c r="B39" s="231"/>
      <c r="C39" s="231"/>
      <c r="D39" s="231"/>
      <c r="E39" s="231"/>
      <c r="F39" s="231"/>
      <c r="G39" s="249">
        <f>SUM(G40:G41)</f>
        <v>0</v>
      </c>
      <c r="H39" s="249">
        <f t="shared" ref="H39:Z39" si="1">SUM(H40:H41)</f>
        <v>0</v>
      </c>
      <c r="I39" s="249">
        <f t="shared" si="1"/>
        <v>0</v>
      </c>
      <c r="J39" s="249">
        <f t="shared" si="1"/>
        <v>0</v>
      </c>
      <c r="K39" s="249">
        <f t="shared" si="1"/>
        <v>0</v>
      </c>
      <c r="L39" s="249">
        <f t="shared" si="1"/>
        <v>0</v>
      </c>
      <c r="M39" s="249">
        <f t="shared" si="1"/>
        <v>0</v>
      </c>
      <c r="N39" s="249">
        <f t="shared" si="1"/>
        <v>0</v>
      </c>
      <c r="O39" s="249">
        <f t="shared" si="1"/>
        <v>0</v>
      </c>
      <c r="P39" s="249">
        <f t="shared" si="1"/>
        <v>0</v>
      </c>
      <c r="Q39" s="249">
        <f t="shared" si="1"/>
        <v>0</v>
      </c>
      <c r="R39" s="249">
        <f t="shared" si="1"/>
        <v>0</v>
      </c>
      <c r="S39" s="249">
        <f t="shared" si="1"/>
        <v>0</v>
      </c>
      <c r="T39" s="249">
        <f t="shared" si="1"/>
        <v>0</v>
      </c>
      <c r="U39" s="249">
        <f t="shared" si="1"/>
        <v>0</v>
      </c>
      <c r="V39" s="249">
        <f t="shared" si="1"/>
        <v>0</v>
      </c>
      <c r="W39" s="249">
        <f t="shared" si="1"/>
        <v>0</v>
      </c>
      <c r="X39" s="249">
        <f t="shared" si="1"/>
        <v>0</v>
      </c>
      <c r="Y39" s="249">
        <f t="shared" si="1"/>
        <v>0</v>
      </c>
      <c r="Z39" s="249">
        <f t="shared" si="1"/>
        <v>0</v>
      </c>
    </row>
    <row r="40" spans="1:26" ht="15" customHeight="1">
      <c r="A40" s="233"/>
      <c r="B40" s="223" t="s">
        <v>132</v>
      </c>
      <c r="C40" s="236"/>
      <c r="D40" s="236"/>
      <c r="E40" s="236"/>
      <c r="F40" s="226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</row>
    <row r="41" spans="1:26" ht="15" customHeight="1">
      <c r="A41" s="234"/>
      <c r="B41" s="224" t="s">
        <v>131</v>
      </c>
      <c r="C41" s="237"/>
      <c r="D41" s="237"/>
      <c r="E41" s="237"/>
      <c r="F41" s="227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</row>
    <row r="42" spans="1:26" ht="15" customHeight="1">
      <c r="A42" s="164" t="s">
        <v>127</v>
      </c>
      <c r="B42" s="164"/>
      <c r="C42" s="164"/>
      <c r="D42" s="164"/>
      <c r="E42" s="222"/>
      <c r="F42" s="225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</row>
    <row r="43" spans="1:26" ht="15" customHeight="1">
      <c r="A43" s="238" t="s">
        <v>133</v>
      </c>
      <c r="B43" s="239"/>
      <c r="C43" s="239"/>
      <c r="D43" s="239"/>
      <c r="E43" s="239"/>
      <c r="F43" s="239"/>
      <c r="G43" s="258">
        <f>SUM(G36,G39,G42)</f>
        <v>0</v>
      </c>
      <c r="H43" s="258">
        <f t="shared" ref="H43:Z43" si="2">SUM(H36,H39,H42)</f>
        <v>0</v>
      </c>
      <c r="I43" s="258">
        <f t="shared" si="2"/>
        <v>0</v>
      </c>
      <c r="J43" s="258">
        <f t="shared" si="2"/>
        <v>0</v>
      </c>
      <c r="K43" s="258">
        <f t="shared" si="2"/>
        <v>0</v>
      </c>
      <c r="L43" s="258">
        <f t="shared" si="2"/>
        <v>0</v>
      </c>
      <c r="M43" s="258">
        <f t="shared" si="2"/>
        <v>0</v>
      </c>
      <c r="N43" s="258">
        <f t="shared" si="2"/>
        <v>0</v>
      </c>
      <c r="O43" s="258">
        <f t="shared" si="2"/>
        <v>0</v>
      </c>
      <c r="P43" s="258">
        <f t="shared" si="2"/>
        <v>0</v>
      </c>
      <c r="Q43" s="258">
        <f t="shared" si="2"/>
        <v>0</v>
      </c>
      <c r="R43" s="258">
        <f t="shared" si="2"/>
        <v>0</v>
      </c>
      <c r="S43" s="258">
        <f t="shared" si="2"/>
        <v>0</v>
      </c>
      <c r="T43" s="258">
        <f t="shared" si="2"/>
        <v>0</v>
      </c>
      <c r="U43" s="258">
        <f t="shared" si="2"/>
        <v>0</v>
      </c>
      <c r="V43" s="258">
        <f t="shared" si="2"/>
        <v>0</v>
      </c>
      <c r="W43" s="258">
        <f t="shared" si="2"/>
        <v>0</v>
      </c>
      <c r="X43" s="258">
        <f t="shared" si="2"/>
        <v>0</v>
      </c>
      <c r="Y43" s="258">
        <f t="shared" si="2"/>
        <v>0</v>
      </c>
      <c r="Z43" s="258">
        <f t="shared" si="2"/>
        <v>0</v>
      </c>
    </row>
    <row r="44" spans="1:26" ht="15" customHeight="1">
      <c r="A44" s="240"/>
      <c r="B44" s="242" t="s">
        <v>135</v>
      </c>
      <c r="C44" s="236"/>
      <c r="D44" s="236"/>
      <c r="E44" s="236"/>
      <c r="F44" s="236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</row>
    <row r="45" spans="1:26" ht="15" customHeight="1">
      <c r="A45" s="241"/>
      <c r="B45" s="243" t="s">
        <v>134</v>
      </c>
      <c r="C45" s="237"/>
      <c r="D45" s="237"/>
      <c r="E45" s="237"/>
      <c r="F45" s="237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</row>
    <row r="46" spans="1:26" ht="4.5" customHeight="1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>
      <c r="A47" s="180" t="s">
        <v>128</v>
      </c>
      <c r="B47" s="181"/>
      <c r="C47" s="181"/>
      <c r="D47" s="181"/>
      <c r="E47" s="181"/>
      <c r="F47" s="181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spans="1:26" ht="15" customHeight="1">
      <c r="A48" s="230" t="s">
        <v>129</v>
      </c>
      <c r="B48" s="231"/>
      <c r="C48" s="231"/>
      <c r="D48" s="231"/>
      <c r="E48" s="231"/>
      <c r="F48" s="231"/>
      <c r="G48" s="249">
        <f>SUM(G49:G55)</f>
        <v>0</v>
      </c>
      <c r="H48" s="249">
        <f t="shared" ref="H48:Z48" si="3">SUM(H49:H55)</f>
        <v>0</v>
      </c>
      <c r="I48" s="249">
        <f t="shared" si="3"/>
        <v>0</v>
      </c>
      <c r="J48" s="249">
        <f t="shared" si="3"/>
        <v>0</v>
      </c>
      <c r="K48" s="249">
        <f t="shared" si="3"/>
        <v>0</v>
      </c>
      <c r="L48" s="249">
        <f t="shared" si="3"/>
        <v>0</v>
      </c>
      <c r="M48" s="249">
        <f t="shared" si="3"/>
        <v>0</v>
      </c>
      <c r="N48" s="249">
        <f t="shared" si="3"/>
        <v>0</v>
      </c>
      <c r="O48" s="249">
        <f t="shared" si="3"/>
        <v>0</v>
      </c>
      <c r="P48" s="249">
        <f t="shared" si="3"/>
        <v>0</v>
      </c>
      <c r="Q48" s="249">
        <f t="shared" si="3"/>
        <v>0</v>
      </c>
      <c r="R48" s="249">
        <f t="shared" si="3"/>
        <v>0</v>
      </c>
      <c r="S48" s="249">
        <f t="shared" si="3"/>
        <v>0</v>
      </c>
      <c r="T48" s="249">
        <f t="shared" si="3"/>
        <v>0</v>
      </c>
      <c r="U48" s="249">
        <f t="shared" si="3"/>
        <v>0</v>
      </c>
      <c r="V48" s="249">
        <f t="shared" si="3"/>
        <v>0</v>
      </c>
      <c r="W48" s="249">
        <f t="shared" si="3"/>
        <v>0</v>
      </c>
      <c r="X48" s="249">
        <f t="shared" si="3"/>
        <v>0</v>
      </c>
      <c r="Y48" s="249">
        <f t="shared" si="3"/>
        <v>0</v>
      </c>
      <c r="Z48" s="249">
        <f t="shared" si="3"/>
        <v>0</v>
      </c>
    </row>
    <row r="49" spans="1:26" ht="15" customHeight="1">
      <c r="A49" s="233"/>
      <c r="B49" s="223" t="s">
        <v>145</v>
      </c>
      <c r="C49" s="236"/>
      <c r="D49" s="236"/>
      <c r="E49" s="236"/>
      <c r="F49" s="226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</row>
    <row r="50" spans="1:26" ht="15" customHeight="1">
      <c r="A50" s="233"/>
      <c r="B50" s="244"/>
      <c r="C50" s="245"/>
      <c r="D50" s="245"/>
      <c r="E50" s="245"/>
      <c r="F50" s="246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</row>
    <row r="51" spans="1:26" ht="15" customHeight="1">
      <c r="A51" s="233"/>
      <c r="B51" s="244"/>
      <c r="C51" s="245"/>
      <c r="D51" s="245"/>
      <c r="E51" s="245"/>
      <c r="F51" s="246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</row>
    <row r="52" spans="1:26" ht="15" customHeight="1">
      <c r="A52" s="233"/>
      <c r="B52" s="244"/>
      <c r="C52" s="245"/>
      <c r="D52" s="245"/>
      <c r="E52" s="245"/>
      <c r="F52" s="246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</row>
    <row r="53" spans="1:26" ht="15" customHeight="1">
      <c r="A53" s="233"/>
      <c r="B53" s="244"/>
      <c r="C53" s="245"/>
      <c r="D53" s="245"/>
      <c r="E53" s="245"/>
      <c r="F53" s="246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</row>
    <row r="54" spans="1:26" ht="15" customHeight="1">
      <c r="A54" s="233"/>
      <c r="B54" s="244"/>
      <c r="C54" s="245"/>
      <c r="D54" s="245"/>
      <c r="E54" s="245"/>
      <c r="F54" s="246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</row>
    <row r="55" spans="1:26" ht="15" customHeight="1">
      <c r="A55" s="234"/>
      <c r="B55" s="224" t="s">
        <v>131</v>
      </c>
      <c r="C55" s="237"/>
      <c r="D55" s="237"/>
      <c r="E55" s="237"/>
      <c r="F55" s="227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ht="15" customHeight="1">
      <c r="A56" s="230" t="s">
        <v>130</v>
      </c>
      <c r="B56" s="231"/>
      <c r="C56" s="231"/>
      <c r="D56" s="231"/>
      <c r="E56" s="231"/>
      <c r="F56" s="232"/>
      <c r="G56" s="249">
        <f>SUM(G57:G63)</f>
        <v>0</v>
      </c>
      <c r="H56" s="249">
        <f t="shared" ref="H56:Z56" si="4">SUM(H57:H63)</f>
        <v>0</v>
      </c>
      <c r="I56" s="249">
        <f t="shared" si="4"/>
        <v>0</v>
      </c>
      <c r="J56" s="249">
        <f t="shared" si="4"/>
        <v>0</v>
      </c>
      <c r="K56" s="249">
        <f t="shared" si="4"/>
        <v>0</v>
      </c>
      <c r="L56" s="249">
        <f t="shared" si="4"/>
        <v>0</v>
      </c>
      <c r="M56" s="249">
        <f t="shared" si="4"/>
        <v>0</v>
      </c>
      <c r="N56" s="249">
        <f t="shared" si="4"/>
        <v>0</v>
      </c>
      <c r="O56" s="249">
        <f t="shared" si="4"/>
        <v>0</v>
      </c>
      <c r="P56" s="249">
        <f t="shared" si="4"/>
        <v>0</v>
      </c>
      <c r="Q56" s="249">
        <f t="shared" si="4"/>
        <v>0</v>
      </c>
      <c r="R56" s="249">
        <f t="shared" si="4"/>
        <v>0</v>
      </c>
      <c r="S56" s="249">
        <f t="shared" si="4"/>
        <v>0</v>
      </c>
      <c r="T56" s="249">
        <f t="shared" si="4"/>
        <v>0</v>
      </c>
      <c r="U56" s="249">
        <f t="shared" si="4"/>
        <v>0</v>
      </c>
      <c r="V56" s="249">
        <f t="shared" si="4"/>
        <v>0</v>
      </c>
      <c r="W56" s="249">
        <f t="shared" si="4"/>
        <v>0</v>
      </c>
      <c r="X56" s="249">
        <f t="shared" si="4"/>
        <v>0</v>
      </c>
      <c r="Y56" s="249">
        <f t="shared" si="4"/>
        <v>0</v>
      </c>
      <c r="Z56" s="249">
        <f t="shared" si="4"/>
        <v>0</v>
      </c>
    </row>
    <row r="57" spans="1:26" ht="15" customHeight="1">
      <c r="A57" s="233"/>
      <c r="B57" s="223" t="s">
        <v>145</v>
      </c>
      <c r="C57" s="236"/>
      <c r="D57" s="236"/>
      <c r="E57" s="236"/>
      <c r="F57" s="226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</row>
    <row r="58" spans="1:26" ht="15" customHeight="1">
      <c r="A58" s="233"/>
      <c r="B58" s="244"/>
      <c r="C58" s="245"/>
      <c r="D58" s="245"/>
      <c r="E58" s="245"/>
      <c r="F58" s="246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ht="15" customHeight="1">
      <c r="A59" s="233"/>
      <c r="B59" s="244"/>
      <c r="C59" s="245"/>
      <c r="D59" s="245"/>
      <c r="E59" s="245"/>
      <c r="F59" s="246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ht="15" customHeight="1">
      <c r="A60" s="233"/>
      <c r="B60" s="244"/>
      <c r="C60" s="245"/>
      <c r="D60" s="245"/>
      <c r="E60" s="245"/>
      <c r="F60" s="246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</row>
    <row r="61" spans="1:26" ht="15" customHeight="1">
      <c r="A61" s="233"/>
      <c r="B61" s="244"/>
      <c r="C61" s="245"/>
      <c r="D61" s="245"/>
      <c r="E61" s="245"/>
      <c r="F61" s="246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</row>
    <row r="62" spans="1:26" ht="15" customHeight="1">
      <c r="A62" s="233"/>
      <c r="B62" s="244"/>
      <c r="C62" s="245"/>
      <c r="D62" s="245"/>
      <c r="E62" s="245"/>
      <c r="F62" s="246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</row>
    <row r="63" spans="1:26" ht="15" customHeight="1">
      <c r="A63" s="234"/>
      <c r="B63" s="224" t="s">
        <v>131</v>
      </c>
      <c r="C63" s="237"/>
      <c r="D63" s="237"/>
      <c r="E63" s="237"/>
      <c r="F63" s="227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</row>
    <row r="64" spans="1:26" ht="15" customHeight="1">
      <c r="A64" s="238" t="s">
        <v>133</v>
      </c>
      <c r="B64" s="239"/>
      <c r="C64" s="239"/>
      <c r="D64" s="239"/>
      <c r="E64" s="239"/>
      <c r="F64" s="239"/>
      <c r="G64" s="258">
        <f>SUM(G48,G56)</f>
        <v>0</v>
      </c>
      <c r="H64" s="258">
        <f t="shared" ref="H64:Z64" si="5">SUM(H48,H56)</f>
        <v>0</v>
      </c>
      <c r="I64" s="258">
        <f t="shared" si="5"/>
        <v>0</v>
      </c>
      <c r="J64" s="258">
        <f t="shared" si="5"/>
        <v>0</v>
      </c>
      <c r="K64" s="258">
        <f t="shared" si="5"/>
        <v>0</v>
      </c>
      <c r="L64" s="258">
        <f t="shared" si="5"/>
        <v>0</v>
      </c>
      <c r="M64" s="258">
        <f t="shared" si="5"/>
        <v>0</v>
      </c>
      <c r="N64" s="258">
        <f t="shared" si="5"/>
        <v>0</v>
      </c>
      <c r="O64" s="258">
        <f t="shared" si="5"/>
        <v>0</v>
      </c>
      <c r="P64" s="258">
        <f t="shared" si="5"/>
        <v>0</v>
      </c>
      <c r="Q64" s="258">
        <f t="shared" si="5"/>
        <v>0</v>
      </c>
      <c r="R64" s="258">
        <f t="shared" si="5"/>
        <v>0</v>
      </c>
      <c r="S64" s="258">
        <f t="shared" si="5"/>
        <v>0</v>
      </c>
      <c r="T64" s="258">
        <f t="shared" si="5"/>
        <v>0</v>
      </c>
      <c r="U64" s="258">
        <f t="shared" si="5"/>
        <v>0</v>
      </c>
      <c r="V64" s="258">
        <f t="shared" si="5"/>
        <v>0</v>
      </c>
      <c r="W64" s="258">
        <f t="shared" si="5"/>
        <v>0</v>
      </c>
      <c r="X64" s="258">
        <f t="shared" si="5"/>
        <v>0</v>
      </c>
      <c r="Y64" s="258">
        <f t="shared" si="5"/>
        <v>0</v>
      </c>
      <c r="Z64" s="258">
        <f t="shared" si="5"/>
        <v>0</v>
      </c>
    </row>
    <row r="65" spans="1:26" ht="15" customHeight="1">
      <c r="A65" s="240"/>
      <c r="B65" s="242" t="s">
        <v>136</v>
      </c>
      <c r="C65" s="236"/>
      <c r="D65" s="236"/>
      <c r="E65" s="236"/>
      <c r="F65" s="236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</row>
    <row r="66" spans="1:26" ht="15" customHeight="1">
      <c r="A66" s="241"/>
      <c r="B66" s="243" t="s">
        <v>134</v>
      </c>
      <c r="C66" s="237"/>
      <c r="D66" s="237"/>
      <c r="E66" s="237"/>
      <c r="F66" s="237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</row>
    <row r="67" spans="1:26" ht="4.5" customHeight="1"/>
    <row r="68" spans="1:26" ht="15" customHeight="1">
      <c r="A68" s="4" t="s">
        <v>152</v>
      </c>
    </row>
    <row r="69" spans="1:26" ht="15" customHeight="1">
      <c r="A69" s="4" t="s">
        <v>153</v>
      </c>
    </row>
    <row r="70" spans="1:26" ht="15" customHeight="1">
      <c r="A70" s="4" t="s">
        <v>191</v>
      </c>
    </row>
    <row r="71" spans="1:26" ht="15" customHeight="1">
      <c r="A71" s="29" t="s">
        <v>155</v>
      </c>
    </row>
    <row r="72" spans="1:26" ht="15" customHeight="1"/>
    <row r="73" spans="1:26" ht="18" customHeight="1">
      <c r="X73" s="274" t="s">
        <v>28</v>
      </c>
      <c r="Y73" s="274"/>
      <c r="Z73" s="164"/>
    </row>
  </sheetData>
  <mergeCells count="1">
    <mergeCell ref="X73:Y73"/>
  </mergeCells>
  <phoneticPr fontId="2"/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5FC6-0516-4B0C-87D5-B1698C20EA0F}">
  <sheetPr>
    <pageSetUpPr fitToPage="1"/>
  </sheetPr>
  <dimension ref="A1:AB63"/>
  <sheetViews>
    <sheetView showGridLines="0" zoomScale="70" zoomScaleNormal="70" zoomScaleSheetLayoutView="70" workbookViewId="0">
      <pane xSplit="5" ySplit="4" topLeftCell="F5" activePane="bottomRight" state="frozen"/>
      <selection pane="topRight" activeCell="F1" sqref="F1"/>
      <selection pane="bottomLeft" activeCell="A9" sqref="A9"/>
      <selection pane="bottomRight" activeCell="AD26" sqref="AD26"/>
    </sheetView>
  </sheetViews>
  <sheetFormatPr defaultColWidth="8.77734375" defaultRowHeight="12"/>
  <cols>
    <col min="1" max="4" width="1.6640625" style="4" customWidth="1"/>
    <col min="5" max="5" width="32.6640625" style="4" customWidth="1"/>
    <col min="6" max="26" width="12.6640625" style="4" customWidth="1"/>
    <col min="27" max="27" width="0.6640625" style="4" customWidth="1"/>
    <col min="28" max="28" width="12.6640625" style="4" customWidth="1"/>
    <col min="29" max="16384" width="8.77734375" style="4"/>
  </cols>
  <sheetData>
    <row r="1" spans="1:28" ht="22.5" customHeight="1">
      <c r="X1" s="262" t="s">
        <v>9</v>
      </c>
      <c r="Y1" s="270"/>
      <c r="Z1" s="222"/>
      <c r="AA1" s="225" t="s">
        <v>27</v>
      </c>
      <c r="AB1" s="225"/>
    </row>
    <row r="3" spans="1:28" ht="22.5" customHeight="1">
      <c r="A3" s="75" t="s">
        <v>163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257"/>
      <c r="AA3" s="257"/>
      <c r="AB3" s="174"/>
    </row>
    <row r="4" spans="1:28" ht="4.5" customHeight="1">
      <c r="A4" s="78"/>
      <c r="B4" s="78"/>
    </row>
    <row r="5" spans="1:28" ht="15" customHeight="1">
      <c r="A5" s="175" t="s">
        <v>178</v>
      </c>
    </row>
    <row r="6" spans="1:28" ht="25.05" customHeight="1">
      <c r="A6" s="140" t="s">
        <v>60</v>
      </c>
      <c r="B6" s="141"/>
      <c r="C6" s="141"/>
      <c r="D6" s="141"/>
      <c r="E6" s="149"/>
      <c r="F6" s="187"/>
      <c r="G6" s="144">
        <v>1</v>
      </c>
      <c r="H6" s="144">
        <v>2</v>
      </c>
      <c r="I6" s="144">
        <v>3</v>
      </c>
      <c r="J6" s="144">
        <v>4</v>
      </c>
      <c r="K6" s="144">
        <v>5</v>
      </c>
      <c r="L6" s="144">
        <v>6</v>
      </c>
      <c r="M6" s="144">
        <v>7</v>
      </c>
      <c r="N6" s="144">
        <v>8</v>
      </c>
      <c r="O6" s="144">
        <v>9</v>
      </c>
      <c r="P6" s="144">
        <v>10</v>
      </c>
      <c r="Q6" s="144">
        <v>11</v>
      </c>
      <c r="R6" s="144">
        <v>12</v>
      </c>
      <c r="S6" s="144">
        <v>13</v>
      </c>
      <c r="T6" s="144">
        <v>14</v>
      </c>
      <c r="U6" s="144">
        <v>15</v>
      </c>
      <c r="V6" s="144">
        <v>16</v>
      </c>
      <c r="W6" s="144">
        <v>17</v>
      </c>
      <c r="X6" s="144">
        <v>18</v>
      </c>
      <c r="Y6" s="144">
        <v>19</v>
      </c>
      <c r="Z6" s="145" t="s">
        <v>56</v>
      </c>
      <c r="AB6" s="148" t="s">
        <v>188</v>
      </c>
    </row>
    <row r="7" spans="1:28" ht="15" customHeight="1">
      <c r="A7" s="140" t="s">
        <v>55</v>
      </c>
      <c r="B7" s="149"/>
      <c r="C7" s="149"/>
      <c r="D7" s="149"/>
      <c r="E7" s="149"/>
      <c r="F7" s="188"/>
      <c r="G7" s="151" t="s">
        <v>33</v>
      </c>
      <c r="H7" s="151" t="s">
        <v>34</v>
      </c>
      <c r="I7" s="151" t="s">
        <v>35</v>
      </c>
      <c r="J7" s="151" t="s">
        <v>36</v>
      </c>
      <c r="K7" s="151" t="s">
        <v>37</v>
      </c>
      <c r="L7" s="151" t="s">
        <v>38</v>
      </c>
      <c r="M7" s="151" t="s">
        <v>39</v>
      </c>
      <c r="N7" s="151" t="s">
        <v>40</v>
      </c>
      <c r="O7" s="151" t="s">
        <v>41</v>
      </c>
      <c r="P7" s="151" t="s">
        <v>42</v>
      </c>
      <c r="Q7" s="151" t="s">
        <v>43</v>
      </c>
      <c r="R7" s="151" t="s">
        <v>44</v>
      </c>
      <c r="S7" s="151" t="s">
        <v>45</v>
      </c>
      <c r="T7" s="151" t="s">
        <v>46</v>
      </c>
      <c r="U7" s="151" t="s">
        <v>47</v>
      </c>
      <c r="V7" s="147" t="s">
        <v>48</v>
      </c>
      <c r="W7" s="147" t="s">
        <v>49</v>
      </c>
      <c r="X7" s="147" t="s">
        <v>50</v>
      </c>
      <c r="Y7" s="147" t="s">
        <v>51</v>
      </c>
      <c r="Z7" s="147" t="s">
        <v>52</v>
      </c>
    </row>
    <row r="8" spans="1:28" ht="4.5" customHeight="1"/>
    <row r="9" spans="1:28" ht="15" customHeight="1">
      <c r="A9" s="180" t="s">
        <v>164</v>
      </c>
      <c r="B9" s="181"/>
      <c r="C9" s="181"/>
      <c r="D9" s="181"/>
      <c r="E9" s="181"/>
      <c r="F9" s="181"/>
      <c r="G9" s="129">
        <f>SUM(G10,G13,G16,G19,G22)</f>
        <v>0</v>
      </c>
      <c r="H9" s="129">
        <f t="shared" ref="H9:Z9" si="0">SUM(H10,H13,H16,H19,H22)</f>
        <v>0</v>
      </c>
      <c r="I9" s="129">
        <f t="shared" si="0"/>
        <v>0</v>
      </c>
      <c r="J9" s="129">
        <f t="shared" si="0"/>
        <v>0</v>
      </c>
      <c r="K9" s="129">
        <f t="shared" si="0"/>
        <v>0</v>
      </c>
      <c r="L9" s="129">
        <f t="shared" si="0"/>
        <v>0</v>
      </c>
      <c r="M9" s="129">
        <f t="shared" si="0"/>
        <v>0</v>
      </c>
      <c r="N9" s="129">
        <f t="shared" si="0"/>
        <v>0</v>
      </c>
      <c r="O9" s="129">
        <f t="shared" si="0"/>
        <v>0</v>
      </c>
      <c r="P9" s="129">
        <f t="shared" si="0"/>
        <v>0</v>
      </c>
      <c r="Q9" s="129">
        <f t="shared" si="0"/>
        <v>0</v>
      </c>
      <c r="R9" s="129">
        <f t="shared" si="0"/>
        <v>0</v>
      </c>
      <c r="S9" s="129">
        <f t="shared" si="0"/>
        <v>0</v>
      </c>
      <c r="T9" s="129">
        <f t="shared" si="0"/>
        <v>0</v>
      </c>
      <c r="U9" s="129">
        <f t="shared" si="0"/>
        <v>0</v>
      </c>
      <c r="V9" s="129">
        <f t="shared" si="0"/>
        <v>0</v>
      </c>
      <c r="W9" s="129">
        <f t="shared" si="0"/>
        <v>0</v>
      </c>
      <c r="X9" s="129">
        <f t="shared" si="0"/>
        <v>0</v>
      </c>
      <c r="Y9" s="129">
        <f t="shared" si="0"/>
        <v>0</v>
      </c>
      <c r="Z9" s="129">
        <f t="shared" si="0"/>
        <v>0</v>
      </c>
      <c r="AA9" s="5"/>
      <c r="AB9" s="129">
        <f>SUM(G9:Z9)</f>
        <v>0</v>
      </c>
    </row>
    <row r="10" spans="1:28" ht="15" customHeight="1">
      <c r="A10" s="255"/>
      <c r="B10" s="230" t="s">
        <v>165</v>
      </c>
      <c r="C10" s="231"/>
      <c r="D10" s="231"/>
      <c r="E10" s="231"/>
      <c r="F10" s="231"/>
      <c r="G10" s="249">
        <f>SUM(G11:G12)</f>
        <v>0</v>
      </c>
      <c r="H10" s="249">
        <f t="shared" ref="H10:Z10" si="1">SUM(H11:H12)</f>
        <v>0</v>
      </c>
      <c r="I10" s="249">
        <f t="shared" si="1"/>
        <v>0</v>
      </c>
      <c r="J10" s="249">
        <f t="shared" si="1"/>
        <v>0</v>
      </c>
      <c r="K10" s="249">
        <f t="shared" si="1"/>
        <v>0</v>
      </c>
      <c r="L10" s="249">
        <f t="shared" si="1"/>
        <v>0</v>
      </c>
      <c r="M10" s="249">
        <f t="shared" si="1"/>
        <v>0</v>
      </c>
      <c r="N10" s="249">
        <f t="shared" si="1"/>
        <v>0</v>
      </c>
      <c r="O10" s="249">
        <f t="shared" si="1"/>
        <v>0</v>
      </c>
      <c r="P10" s="249">
        <f t="shared" si="1"/>
        <v>0</v>
      </c>
      <c r="Q10" s="249">
        <f t="shared" si="1"/>
        <v>0</v>
      </c>
      <c r="R10" s="249">
        <f t="shared" si="1"/>
        <v>0</v>
      </c>
      <c r="S10" s="249">
        <f t="shared" si="1"/>
        <v>0</v>
      </c>
      <c r="T10" s="249">
        <f t="shared" si="1"/>
        <v>0</v>
      </c>
      <c r="U10" s="249">
        <f t="shared" si="1"/>
        <v>0</v>
      </c>
      <c r="V10" s="249">
        <f t="shared" si="1"/>
        <v>0</v>
      </c>
      <c r="W10" s="249">
        <f t="shared" si="1"/>
        <v>0</v>
      </c>
      <c r="X10" s="249">
        <f t="shared" si="1"/>
        <v>0</v>
      </c>
      <c r="Y10" s="249">
        <f t="shared" si="1"/>
        <v>0</v>
      </c>
      <c r="Z10" s="249">
        <f t="shared" si="1"/>
        <v>0</v>
      </c>
      <c r="AA10" s="5"/>
      <c r="AB10" s="249">
        <f t="shared" ref="AB10:AB24" si="2">SUM(G10:Z10)</f>
        <v>0</v>
      </c>
    </row>
    <row r="11" spans="1:28" ht="15" customHeight="1">
      <c r="A11" s="255"/>
      <c r="B11" s="233"/>
      <c r="C11" s="223" t="s">
        <v>166</v>
      </c>
      <c r="D11" s="236"/>
      <c r="E11" s="236"/>
      <c r="F11" s="226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5"/>
      <c r="AB11" s="211">
        <f t="shared" si="2"/>
        <v>0</v>
      </c>
    </row>
    <row r="12" spans="1:28" ht="15" customHeight="1">
      <c r="A12" s="255"/>
      <c r="B12" s="234"/>
      <c r="C12" s="224" t="s">
        <v>167</v>
      </c>
      <c r="D12" s="237"/>
      <c r="E12" s="237"/>
      <c r="F12" s="227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5"/>
      <c r="AB12" s="212">
        <f t="shared" si="2"/>
        <v>0</v>
      </c>
    </row>
    <row r="13" spans="1:28" ht="15" customHeight="1">
      <c r="A13" s="255"/>
      <c r="B13" s="230" t="s">
        <v>168</v>
      </c>
      <c r="C13" s="231"/>
      <c r="D13" s="231"/>
      <c r="E13" s="231"/>
      <c r="F13" s="231"/>
      <c r="G13" s="249">
        <f>SUM(G14:G15)</f>
        <v>0</v>
      </c>
      <c r="H13" s="249">
        <f t="shared" ref="H13:Z13" si="3">SUM(H14:H15)</f>
        <v>0</v>
      </c>
      <c r="I13" s="249">
        <f t="shared" si="3"/>
        <v>0</v>
      </c>
      <c r="J13" s="249">
        <f t="shared" si="3"/>
        <v>0</v>
      </c>
      <c r="K13" s="249">
        <f t="shared" si="3"/>
        <v>0</v>
      </c>
      <c r="L13" s="249">
        <f t="shared" si="3"/>
        <v>0</v>
      </c>
      <c r="M13" s="249">
        <f t="shared" si="3"/>
        <v>0</v>
      </c>
      <c r="N13" s="249">
        <f t="shared" si="3"/>
        <v>0</v>
      </c>
      <c r="O13" s="249">
        <f t="shared" si="3"/>
        <v>0</v>
      </c>
      <c r="P13" s="249">
        <f t="shared" si="3"/>
        <v>0</v>
      </c>
      <c r="Q13" s="249">
        <f t="shared" si="3"/>
        <v>0</v>
      </c>
      <c r="R13" s="249">
        <f t="shared" si="3"/>
        <v>0</v>
      </c>
      <c r="S13" s="249">
        <f t="shared" si="3"/>
        <v>0</v>
      </c>
      <c r="T13" s="249">
        <f t="shared" si="3"/>
        <v>0</v>
      </c>
      <c r="U13" s="249">
        <f t="shared" si="3"/>
        <v>0</v>
      </c>
      <c r="V13" s="249">
        <f t="shared" si="3"/>
        <v>0</v>
      </c>
      <c r="W13" s="249">
        <f t="shared" si="3"/>
        <v>0</v>
      </c>
      <c r="X13" s="249">
        <f t="shared" si="3"/>
        <v>0</v>
      </c>
      <c r="Y13" s="249">
        <f t="shared" si="3"/>
        <v>0</v>
      </c>
      <c r="Z13" s="249">
        <f t="shared" si="3"/>
        <v>0</v>
      </c>
      <c r="AA13" s="5"/>
      <c r="AB13" s="249">
        <f t="shared" si="2"/>
        <v>0</v>
      </c>
    </row>
    <row r="14" spans="1:28" ht="15" customHeight="1">
      <c r="A14" s="255"/>
      <c r="B14" s="233"/>
      <c r="C14" s="223" t="s">
        <v>166</v>
      </c>
      <c r="D14" s="236"/>
      <c r="E14" s="236"/>
      <c r="F14" s="226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5"/>
      <c r="AB14" s="211">
        <f t="shared" si="2"/>
        <v>0</v>
      </c>
    </row>
    <row r="15" spans="1:28" ht="15" customHeight="1">
      <c r="A15" s="255"/>
      <c r="B15" s="234"/>
      <c r="C15" s="224" t="s">
        <v>167</v>
      </c>
      <c r="D15" s="237"/>
      <c r="E15" s="237"/>
      <c r="F15" s="227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5"/>
      <c r="AB15" s="212">
        <f t="shared" si="2"/>
        <v>0</v>
      </c>
    </row>
    <row r="16" spans="1:28" ht="15" customHeight="1">
      <c r="A16" s="255"/>
      <c r="B16" s="230" t="s">
        <v>169</v>
      </c>
      <c r="C16" s="231"/>
      <c r="D16" s="231"/>
      <c r="E16" s="231"/>
      <c r="F16" s="231"/>
      <c r="G16" s="249">
        <f>SUM(G17:G18)</f>
        <v>0</v>
      </c>
      <c r="H16" s="249">
        <f t="shared" ref="H16" si="4">SUM(H17:H18)</f>
        <v>0</v>
      </c>
      <c r="I16" s="249">
        <f t="shared" ref="I16" si="5">SUM(I17:I18)</f>
        <v>0</v>
      </c>
      <c r="J16" s="249">
        <f t="shared" ref="J16" si="6">SUM(J17:J18)</f>
        <v>0</v>
      </c>
      <c r="K16" s="249">
        <f t="shared" ref="K16" si="7">SUM(K17:K18)</f>
        <v>0</v>
      </c>
      <c r="L16" s="249">
        <f t="shared" ref="L16" si="8">SUM(L17:L18)</f>
        <v>0</v>
      </c>
      <c r="M16" s="249">
        <f t="shared" ref="M16" si="9">SUM(M17:M18)</f>
        <v>0</v>
      </c>
      <c r="N16" s="249">
        <f t="shared" ref="N16" si="10">SUM(N17:N18)</f>
        <v>0</v>
      </c>
      <c r="O16" s="249">
        <f t="shared" ref="O16" si="11">SUM(O17:O18)</f>
        <v>0</v>
      </c>
      <c r="P16" s="249">
        <f t="shared" ref="P16" si="12">SUM(P17:P18)</f>
        <v>0</v>
      </c>
      <c r="Q16" s="249">
        <f t="shared" ref="Q16" si="13">SUM(Q17:Q18)</f>
        <v>0</v>
      </c>
      <c r="R16" s="249">
        <f t="shared" ref="R16" si="14">SUM(R17:R18)</f>
        <v>0</v>
      </c>
      <c r="S16" s="249">
        <f t="shared" ref="S16" si="15">SUM(S17:S18)</f>
        <v>0</v>
      </c>
      <c r="T16" s="249">
        <f t="shared" ref="T16" si="16">SUM(T17:T18)</f>
        <v>0</v>
      </c>
      <c r="U16" s="249">
        <f t="shared" ref="U16" si="17">SUM(U17:U18)</f>
        <v>0</v>
      </c>
      <c r="V16" s="249">
        <f t="shared" ref="V16" si="18">SUM(V17:V18)</f>
        <v>0</v>
      </c>
      <c r="W16" s="249">
        <f t="shared" ref="W16" si="19">SUM(W17:W18)</f>
        <v>0</v>
      </c>
      <c r="X16" s="249">
        <f t="shared" ref="X16" si="20">SUM(X17:X18)</f>
        <v>0</v>
      </c>
      <c r="Y16" s="249">
        <f t="shared" ref="Y16" si="21">SUM(Y17:Y18)</f>
        <v>0</v>
      </c>
      <c r="Z16" s="249">
        <f t="shared" ref="Z16" si="22">SUM(Z17:Z18)</f>
        <v>0</v>
      </c>
      <c r="AA16" s="5"/>
      <c r="AB16" s="249">
        <f t="shared" si="2"/>
        <v>0</v>
      </c>
    </row>
    <row r="17" spans="1:28" ht="15" customHeight="1">
      <c r="A17" s="255"/>
      <c r="B17" s="233"/>
      <c r="C17" s="223" t="s">
        <v>166</v>
      </c>
      <c r="D17" s="236"/>
      <c r="E17" s="236"/>
      <c r="F17" s="226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5"/>
      <c r="AB17" s="211">
        <f t="shared" si="2"/>
        <v>0</v>
      </c>
    </row>
    <row r="18" spans="1:28" ht="15" customHeight="1">
      <c r="A18" s="255"/>
      <c r="B18" s="234"/>
      <c r="C18" s="224" t="s">
        <v>167</v>
      </c>
      <c r="D18" s="237"/>
      <c r="E18" s="237"/>
      <c r="F18" s="227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5"/>
      <c r="AB18" s="212">
        <f t="shared" si="2"/>
        <v>0</v>
      </c>
    </row>
    <row r="19" spans="1:28" ht="15" customHeight="1">
      <c r="A19" s="255"/>
      <c r="B19" s="230" t="s">
        <v>170</v>
      </c>
      <c r="C19" s="231"/>
      <c r="D19" s="231"/>
      <c r="E19" s="231"/>
      <c r="F19" s="231"/>
      <c r="G19" s="249">
        <f>SUM(G20:G21)</f>
        <v>0</v>
      </c>
      <c r="H19" s="249">
        <f t="shared" ref="H19" si="23">SUM(H20:H21)</f>
        <v>0</v>
      </c>
      <c r="I19" s="249">
        <f t="shared" ref="I19" si="24">SUM(I20:I21)</f>
        <v>0</v>
      </c>
      <c r="J19" s="249">
        <f t="shared" ref="J19" si="25">SUM(J20:J21)</f>
        <v>0</v>
      </c>
      <c r="K19" s="249">
        <f t="shared" ref="K19" si="26">SUM(K20:K21)</f>
        <v>0</v>
      </c>
      <c r="L19" s="249">
        <f t="shared" ref="L19" si="27">SUM(L20:L21)</f>
        <v>0</v>
      </c>
      <c r="M19" s="249">
        <f t="shared" ref="M19" si="28">SUM(M20:M21)</f>
        <v>0</v>
      </c>
      <c r="N19" s="249">
        <f t="shared" ref="N19" si="29">SUM(N20:N21)</f>
        <v>0</v>
      </c>
      <c r="O19" s="249">
        <f t="shared" ref="O19" si="30">SUM(O20:O21)</f>
        <v>0</v>
      </c>
      <c r="P19" s="249">
        <f t="shared" ref="P19" si="31">SUM(P20:P21)</f>
        <v>0</v>
      </c>
      <c r="Q19" s="249">
        <f t="shared" ref="Q19" si="32">SUM(Q20:Q21)</f>
        <v>0</v>
      </c>
      <c r="R19" s="249">
        <f t="shared" ref="R19" si="33">SUM(R20:R21)</f>
        <v>0</v>
      </c>
      <c r="S19" s="249">
        <f t="shared" ref="S19" si="34">SUM(S20:S21)</f>
        <v>0</v>
      </c>
      <c r="T19" s="249">
        <f t="shared" ref="T19" si="35">SUM(T20:T21)</f>
        <v>0</v>
      </c>
      <c r="U19" s="249">
        <f t="shared" ref="U19" si="36">SUM(U20:U21)</f>
        <v>0</v>
      </c>
      <c r="V19" s="249">
        <f t="shared" ref="V19" si="37">SUM(V20:V21)</f>
        <v>0</v>
      </c>
      <c r="W19" s="249">
        <f t="shared" ref="W19" si="38">SUM(W20:W21)</f>
        <v>0</v>
      </c>
      <c r="X19" s="249">
        <f t="shared" ref="X19" si="39">SUM(X20:X21)</f>
        <v>0</v>
      </c>
      <c r="Y19" s="249">
        <f t="shared" ref="Y19" si="40">SUM(Y20:Y21)</f>
        <v>0</v>
      </c>
      <c r="Z19" s="249">
        <f t="shared" ref="Z19" si="41">SUM(Z20:Z21)</f>
        <v>0</v>
      </c>
      <c r="AA19" s="5"/>
      <c r="AB19" s="249">
        <f t="shared" si="2"/>
        <v>0</v>
      </c>
    </row>
    <row r="20" spans="1:28" ht="15" customHeight="1">
      <c r="A20" s="255"/>
      <c r="B20" s="233"/>
      <c r="C20" s="223" t="s">
        <v>166</v>
      </c>
      <c r="D20" s="236"/>
      <c r="E20" s="236"/>
      <c r="F20" s="226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5"/>
      <c r="AB20" s="211">
        <f t="shared" si="2"/>
        <v>0</v>
      </c>
    </row>
    <row r="21" spans="1:28" ht="15" customHeight="1">
      <c r="A21" s="255"/>
      <c r="B21" s="234"/>
      <c r="C21" s="224" t="s">
        <v>167</v>
      </c>
      <c r="D21" s="237"/>
      <c r="E21" s="237"/>
      <c r="F21" s="227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5"/>
      <c r="AB21" s="212">
        <f t="shared" si="2"/>
        <v>0</v>
      </c>
    </row>
    <row r="22" spans="1:28" ht="15" customHeight="1">
      <c r="A22" s="255"/>
      <c r="B22" s="230" t="s">
        <v>171</v>
      </c>
      <c r="C22" s="231"/>
      <c r="D22" s="231"/>
      <c r="E22" s="231"/>
      <c r="F22" s="231"/>
      <c r="G22" s="249">
        <f>SUM(G23:G24)</f>
        <v>0</v>
      </c>
      <c r="H22" s="249">
        <f t="shared" ref="H22" si="42">SUM(H23:H24)</f>
        <v>0</v>
      </c>
      <c r="I22" s="249">
        <f t="shared" ref="I22" si="43">SUM(I23:I24)</f>
        <v>0</v>
      </c>
      <c r="J22" s="249">
        <f t="shared" ref="J22" si="44">SUM(J23:J24)</f>
        <v>0</v>
      </c>
      <c r="K22" s="249">
        <f t="shared" ref="K22" si="45">SUM(K23:K24)</f>
        <v>0</v>
      </c>
      <c r="L22" s="249">
        <f t="shared" ref="L22" si="46">SUM(L23:L24)</f>
        <v>0</v>
      </c>
      <c r="M22" s="249">
        <f t="shared" ref="M22" si="47">SUM(M23:M24)</f>
        <v>0</v>
      </c>
      <c r="N22" s="249">
        <f t="shared" ref="N22" si="48">SUM(N23:N24)</f>
        <v>0</v>
      </c>
      <c r="O22" s="249">
        <f t="shared" ref="O22" si="49">SUM(O23:O24)</f>
        <v>0</v>
      </c>
      <c r="P22" s="249">
        <f t="shared" ref="P22" si="50">SUM(P23:P24)</f>
        <v>0</v>
      </c>
      <c r="Q22" s="249">
        <f t="shared" ref="Q22" si="51">SUM(Q23:Q24)</f>
        <v>0</v>
      </c>
      <c r="R22" s="249">
        <f t="shared" ref="R22" si="52">SUM(R23:R24)</f>
        <v>0</v>
      </c>
      <c r="S22" s="249">
        <f t="shared" ref="S22" si="53">SUM(S23:S24)</f>
        <v>0</v>
      </c>
      <c r="T22" s="249">
        <f t="shared" ref="T22" si="54">SUM(T23:T24)</f>
        <v>0</v>
      </c>
      <c r="U22" s="249">
        <f t="shared" ref="U22" si="55">SUM(U23:U24)</f>
        <v>0</v>
      </c>
      <c r="V22" s="249">
        <f t="shared" ref="V22" si="56">SUM(V23:V24)</f>
        <v>0</v>
      </c>
      <c r="W22" s="249">
        <f t="shared" ref="W22" si="57">SUM(W23:W24)</f>
        <v>0</v>
      </c>
      <c r="X22" s="249">
        <f t="shared" ref="X22" si="58">SUM(X23:X24)</f>
        <v>0</v>
      </c>
      <c r="Y22" s="249">
        <f t="shared" ref="Y22" si="59">SUM(Y23:Y24)</f>
        <v>0</v>
      </c>
      <c r="Z22" s="249">
        <f t="shared" ref="Z22" si="60">SUM(Z23:Z24)</f>
        <v>0</v>
      </c>
      <c r="AA22" s="5"/>
      <c r="AB22" s="249">
        <f t="shared" si="2"/>
        <v>0</v>
      </c>
    </row>
    <row r="23" spans="1:28" ht="15" customHeight="1">
      <c r="A23" s="255"/>
      <c r="B23" s="233"/>
      <c r="C23" s="223" t="s">
        <v>166</v>
      </c>
      <c r="D23" s="236"/>
      <c r="E23" s="236"/>
      <c r="F23" s="226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5"/>
      <c r="AB23" s="211">
        <f t="shared" si="2"/>
        <v>0</v>
      </c>
    </row>
    <row r="24" spans="1:28" ht="15" customHeight="1">
      <c r="A24" s="256"/>
      <c r="B24" s="234"/>
      <c r="C24" s="224" t="s">
        <v>167</v>
      </c>
      <c r="D24" s="237"/>
      <c r="E24" s="237"/>
      <c r="F24" s="227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5"/>
      <c r="AB24" s="212">
        <f t="shared" si="2"/>
        <v>0</v>
      </c>
    </row>
    <row r="25" spans="1:28" ht="4.5" customHeight="1"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5"/>
      <c r="AB25" s="82"/>
    </row>
    <row r="26" spans="1:28" ht="15" customHeight="1">
      <c r="A26" s="180" t="s">
        <v>172</v>
      </c>
      <c r="B26" s="181"/>
      <c r="C26" s="181"/>
      <c r="D26" s="181"/>
      <c r="E26" s="181"/>
      <c r="F26" s="181"/>
      <c r="G26" s="129">
        <f>SUM(G27:G33)</f>
        <v>0</v>
      </c>
      <c r="H26" s="129">
        <f t="shared" ref="H26:Z26" si="61">SUM(H27:H33)</f>
        <v>0</v>
      </c>
      <c r="I26" s="129">
        <f t="shared" si="61"/>
        <v>0</v>
      </c>
      <c r="J26" s="129">
        <f t="shared" si="61"/>
        <v>0</v>
      </c>
      <c r="K26" s="129">
        <f t="shared" si="61"/>
        <v>0</v>
      </c>
      <c r="L26" s="129">
        <f t="shared" si="61"/>
        <v>0</v>
      </c>
      <c r="M26" s="129">
        <f t="shared" si="61"/>
        <v>0</v>
      </c>
      <c r="N26" s="129">
        <f t="shared" si="61"/>
        <v>0</v>
      </c>
      <c r="O26" s="129">
        <f t="shared" si="61"/>
        <v>0</v>
      </c>
      <c r="P26" s="129">
        <f t="shared" si="61"/>
        <v>0</v>
      </c>
      <c r="Q26" s="129">
        <f t="shared" si="61"/>
        <v>0</v>
      </c>
      <c r="R26" s="129">
        <f t="shared" si="61"/>
        <v>0</v>
      </c>
      <c r="S26" s="129">
        <f t="shared" si="61"/>
        <v>0</v>
      </c>
      <c r="T26" s="129">
        <f t="shared" si="61"/>
        <v>0</v>
      </c>
      <c r="U26" s="129">
        <f t="shared" si="61"/>
        <v>0</v>
      </c>
      <c r="V26" s="129">
        <f t="shared" si="61"/>
        <v>0</v>
      </c>
      <c r="W26" s="129">
        <f t="shared" si="61"/>
        <v>0</v>
      </c>
      <c r="X26" s="129">
        <f t="shared" si="61"/>
        <v>0</v>
      </c>
      <c r="Y26" s="129">
        <f t="shared" si="61"/>
        <v>0</v>
      </c>
      <c r="Z26" s="129">
        <f t="shared" si="61"/>
        <v>0</v>
      </c>
      <c r="AA26" s="5"/>
      <c r="AB26" s="129">
        <f t="shared" ref="AB26:AB40" si="62">SUM(G26:Z26)</f>
        <v>0</v>
      </c>
    </row>
    <row r="27" spans="1:28" ht="15" customHeight="1">
      <c r="A27" s="182"/>
      <c r="B27" s="230" t="s">
        <v>173</v>
      </c>
      <c r="C27" s="235"/>
      <c r="D27" s="235"/>
      <c r="E27" s="235"/>
      <c r="F27" s="225"/>
      <c r="G27" s="249">
        <f>SUM(G28,G31)</f>
        <v>0</v>
      </c>
      <c r="H27" s="249">
        <f t="shared" ref="H27:Z27" si="63">SUM(H28,H31)</f>
        <v>0</v>
      </c>
      <c r="I27" s="249">
        <f t="shared" si="63"/>
        <v>0</v>
      </c>
      <c r="J27" s="249">
        <f t="shared" si="63"/>
        <v>0</v>
      </c>
      <c r="K27" s="249">
        <f t="shared" si="63"/>
        <v>0</v>
      </c>
      <c r="L27" s="249">
        <f t="shared" si="63"/>
        <v>0</v>
      </c>
      <c r="M27" s="249">
        <f t="shared" si="63"/>
        <v>0</v>
      </c>
      <c r="N27" s="249">
        <f t="shared" si="63"/>
        <v>0</v>
      </c>
      <c r="O27" s="249">
        <f t="shared" si="63"/>
        <v>0</v>
      </c>
      <c r="P27" s="249">
        <f t="shared" si="63"/>
        <v>0</v>
      </c>
      <c r="Q27" s="249">
        <f t="shared" si="63"/>
        <v>0</v>
      </c>
      <c r="R27" s="249">
        <f t="shared" si="63"/>
        <v>0</v>
      </c>
      <c r="S27" s="249">
        <f t="shared" si="63"/>
        <v>0</v>
      </c>
      <c r="T27" s="249">
        <f t="shared" si="63"/>
        <v>0</v>
      </c>
      <c r="U27" s="249">
        <f t="shared" si="63"/>
        <v>0</v>
      </c>
      <c r="V27" s="249">
        <f t="shared" si="63"/>
        <v>0</v>
      </c>
      <c r="W27" s="249">
        <f t="shared" si="63"/>
        <v>0</v>
      </c>
      <c r="X27" s="249">
        <f t="shared" si="63"/>
        <v>0</v>
      </c>
      <c r="Y27" s="249">
        <f t="shared" si="63"/>
        <v>0</v>
      </c>
      <c r="Z27" s="249">
        <f t="shared" si="63"/>
        <v>0</v>
      </c>
      <c r="AA27" s="5"/>
      <c r="AB27" s="249">
        <f t="shared" si="62"/>
        <v>0</v>
      </c>
    </row>
    <row r="28" spans="1:28" ht="15" customHeight="1">
      <c r="A28" s="182"/>
      <c r="B28" s="254"/>
      <c r="C28" s="230" t="s">
        <v>174</v>
      </c>
      <c r="D28" s="235"/>
      <c r="E28" s="235"/>
      <c r="F28" s="225"/>
      <c r="G28" s="249">
        <f>SUM(G29:G30)</f>
        <v>0</v>
      </c>
      <c r="H28" s="249">
        <f t="shared" ref="H28:Z28" si="64">SUM(H29:H30)</f>
        <v>0</v>
      </c>
      <c r="I28" s="249">
        <f t="shared" si="64"/>
        <v>0</v>
      </c>
      <c r="J28" s="249">
        <f t="shared" si="64"/>
        <v>0</v>
      </c>
      <c r="K28" s="249">
        <f t="shared" si="64"/>
        <v>0</v>
      </c>
      <c r="L28" s="249">
        <f t="shared" si="64"/>
        <v>0</v>
      </c>
      <c r="M28" s="249">
        <f t="shared" si="64"/>
        <v>0</v>
      </c>
      <c r="N28" s="249">
        <f t="shared" si="64"/>
        <v>0</v>
      </c>
      <c r="O28" s="249">
        <f t="shared" si="64"/>
        <v>0</v>
      </c>
      <c r="P28" s="249">
        <f t="shared" si="64"/>
        <v>0</v>
      </c>
      <c r="Q28" s="249">
        <f t="shared" si="64"/>
        <v>0</v>
      </c>
      <c r="R28" s="249">
        <f t="shared" si="64"/>
        <v>0</v>
      </c>
      <c r="S28" s="249">
        <f t="shared" si="64"/>
        <v>0</v>
      </c>
      <c r="T28" s="249">
        <f t="shared" si="64"/>
        <v>0</v>
      </c>
      <c r="U28" s="249">
        <f t="shared" si="64"/>
        <v>0</v>
      </c>
      <c r="V28" s="249">
        <f t="shared" si="64"/>
        <v>0</v>
      </c>
      <c r="W28" s="249">
        <f t="shared" si="64"/>
        <v>0</v>
      </c>
      <c r="X28" s="249">
        <f t="shared" si="64"/>
        <v>0</v>
      </c>
      <c r="Y28" s="249">
        <f t="shared" si="64"/>
        <v>0</v>
      </c>
      <c r="Z28" s="249">
        <f t="shared" si="64"/>
        <v>0</v>
      </c>
      <c r="AA28" s="5"/>
      <c r="AB28" s="249">
        <f t="shared" si="62"/>
        <v>0</v>
      </c>
    </row>
    <row r="29" spans="1:28" ht="15" customHeight="1">
      <c r="A29" s="182"/>
      <c r="B29" s="254"/>
      <c r="C29" s="233"/>
      <c r="D29" s="223" t="s">
        <v>175</v>
      </c>
      <c r="E29" s="236"/>
      <c r="F29" s="226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5"/>
      <c r="AB29" s="211">
        <f t="shared" si="62"/>
        <v>0</v>
      </c>
    </row>
    <row r="30" spans="1:28" ht="15" customHeight="1">
      <c r="A30" s="182"/>
      <c r="B30" s="254"/>
      <c r="C30" s="234"/>
      <c r="D30" s="224" t="s">
        <v>176</v>
      </c>
      <c r="E30" s="237"/>
      <c r="F30" s="227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5"/>
      <c r="AB30" s="212">
        <f t="shared" si="62"/>
        <v>0</v>
      </c>
    </row>
    <row r="31" spans="1:28" ht="15" customHeight="1">
      <c r="A31" s="182"/>
      <c r="B31" s="254"/>
      <c r="C31" s="230" t="s">
        <v>174</v>
      </c>
      <c r="D31" s="235"/>
      <c r="E31" s="235"/>
      <c r="F31" s="225"/>
      <c r="G31" s="249">
        <f>SUM(G32:G33)</f>
        <v>0</v>
      </c>
      <c r="H31" s="249">
        <f t="shared" ref="H31:Z31" si="65">SUM(H32:H33)</f>
        <v>0</v>
      </c>
      <c r="I31" s="249">
        <f t="shared" si="65"/>
        <v>0</v>
      </c>
      <c r="J31" s="249">
        <f t="shared" si="65"/>
        <v>0</v>
      </c>
      <c r="K31" s="249">
        <f t="shared" si="65"/>
        <v>0</v>
      </c>
      <c r="L31" s="249">
        <f t="shared" si="65"/>
        <v>0</v>
      </c>
      <c r="M31" s="249">
        <f t="shared" si="65"/>
        <v>0</v>
      </c>
      <c r="N31" s="249">
        <f t="shared" si="65"/>
        <v>0</v>
      </c>
      <c r="O31" s="249">
        <f t="shared" si="65"/>
        <v>0</v>
      </c>
      <c r="P31" s="249">
        <f t="shared" si="65"/>
        <v>0</v>
      </c>
      <c r="Q31" s="249">
        <f t="shared" si="65"/>
        <v>0</v>
      </c>
      <c r="R31" s="249">
        <f t="shared" si="65"/>
        <v>0</v>
      </c>
      <c r="S31" s="249">
        <f t="shared" si="65"/>
        <v>0</v>
      </c>
      <c r="T31" s="249">
        <f t="shared" si="65"/>
        <v>0</v>
      </c>
      <c r="U31" s="249">
        <f t="shared" si="65"/>
        <v>0</v>
      </c>
      <c r="V31" s="249">
        <f t="shared" si="65"/>
        <v>0</v>
      </c>
      <c r="W31" s="249">
        <f t="shared" si="65"/>
        <v>0</v>
      </c>
      <c r="X31" s="249">
        <f t="shared" si="65"/>
        <v>0</v>
      </c>
      <c r="Y31" s="249">
        <f t="shared" si="65"/>
        <v>0</v>
      </c>
      <c r="Z31" s="249">
        <f t="shared" si="65"/>
        <v>0</v>
      </c>
      <c r="AA31" s="5"/>
      <c r="AB31" s="249">
        <f t="shared" si="62"/>
        <v>0</v>
      </c>
    </row>
    <row r="32" spans="1:28" ht="15" customHeight="1">
      <c r="A32" s="182"/>
      <c r="B32" s="254"/>
      <c r="C32" s="233"/>
      <c r="D32" s="223" t="s">
        <v>175</v>
      </c>
      <c r="E32" s="236"/>
      <c r="F32" s="226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5"/>
      <c r="AB32" s="211">
        <f t="shared" si="62"/>
        <v>0</v>
      </c>
    </row>
    <row r="33" spans="1:28" ht="15" customHeight="1">
      <c r="A33" s="182"/>
      <c r="B33" s="253"/>
      <c r="C33" s="234"/>
      <c r="D33" s="224" t="s">
        <v>176</v>
      </c>
      <c r="E33" s="237"/>
      <c r="F33" s="227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5"/>
      <c r="AB33" s="212">
        <f t="shared" si="62"/>
        <v>0</v>
      </c>
    </row>
    <row r="34" spans="1:28" ht="15" customHeight="1">
      <c r="A34" s="255"/>
      <c r="B34" s="230" t="s">
        <v>177</v>
      </c>
      <c r="C34" s="235"/>
      <c r="D34" s="235"/>
      <c r="E34" s="235"/>
      <c r="F34" s="225"/>
      <c r="G34" s="249">
        <f>SUM(G35,G38)</f>
        <v>0</v>
      </c>
      <c r="H34" s="249">
        <f t="shared" ref="H34:Z34" si="66">SUM(H35,H38)</f>
        <v>0</v>
      </c>
      <c r="I34" s="249">
        <f t="shared" si="66"/>
        <v>0</v>
      </c>
      <c r="J34" s="249">
        <f t="shared" si="66"/>
        <v>0</v>
      </c>
      <c r="K34" s="249">
        <f t="shared" si="66"/>
        <v>0</v>
      </c>
      <c r="L34" s="249">
        <f t="shared" si="66"/>
        <v>0</v>
      </c>
      <c r="M34" s="249">
        <f t="shared" si="66"/>
        <v>0</v>
      </c>
      <c r="N34" s="249">
        <f t="shared" si="66"/>
        <v>0</v>
      </c>
      <c r="O34" s="249">
        <f t="shared" si="66"/>
        <v>0</v>
      </c>
      <c r="P34" s="249">
        <f t="shared" si="66"/>
        <v>0</v>
      </c>
      <c r="Q34" s="249">
        <f t="shared" si="66"/>
        <v>0</v>
      </c>
      <c r="R34" s="249">
        <f t="shared" si="66"/>
        <v>0</v>
      </c>
      <c r="S34" s="249">
        <f t="shared" si="66"/>
        <v>0</v>
      </c>
      <c r="T34" s="249">
        <f t="shared" si="66"/>
        <v>0</v>
      </c>
      <c r="U34" s="249">
        <f t="shared" si="66"/>
        <v>0</v>
      </c>
      <c r="V34" s="249">
        <f t="shared" si="66"/>
        <v>0</v>
      </c>
      <c r="W34" s="249">
        <f t="shared" si="66"/>
        <v>0</v>
      </c>
      <c r="X34" s="249">
        <f t="shared" si="66"/>
        <v>0</v>
      </c>
      <c r="Y34" s="249">
        <f t="shared" si="66"/>
        <v>0</v>
      </c>
      <c r="Z34" s="249">
        <f t="shared" si="66"/>
        <v>0</v>
      </c>
      <c r="AA34" s="5"/>
      <c r="AB34" s="249">
        <f t="shared" si="62"/>
        <v>0</v>
      </c>
    </row>
    <row r="35" spans="1:28" ht="15" customHeight="1">
      <c r="A35" s="255"/>
      <c r="B35" s="254"/>
      <c r="C35" s="230" t="s">
        <v>174</v>
      </c>
      <c r="D35" s="235"/>
      <c r="E35" s="235"/>
      <c r="F35" s="225"/>
      <c r="G35" s="249">
        <f>SUM(G36:G37)</f>
        <v>0</v>
      </c>
      <c r="H35" s="249">
        <f t="shared" ref="H35" si="67">SUM(H36:H37)</f>
        <v>0</v>
      </c>
      <c r="I35" s="249">
        <f t="shared" ref="I35" si="68">SUM(I36:I37)</f>
        <v>0</v>
      </c>
      <c r="J35" s="249">
        <f t="shared" ref="J35" si="69">SUM(J36:J37)</f>
        <v>0</v>
      </c>
      <c r="K35" s="249">
        <f t="shared" ref="K35" si="70">SUM(K36:K37)</f>
        <v>0</v>
      </c>
      <c r="L35" s="249">
        <f t="shared" ref="L35" si="71">SUM(L36:L37)</f>
        <v>0</v>
      </c>
      <c r="M35" s="249">
        <f t="shared" ref="M35" si="72">SUM(M36:M37)</f>
        <v>0</v>
      </c>
      <c r="N35" s="249">
        <f t="shared" ref="N35" si="73">SUM(N36:N37)</f>
        <v>0</v>
      </c>
      <c r="O35" s="249">
        <f t="shared" ref="O35" si="74">SUM(O36:O37)</f>
        <v>0</v>
      </c>
      <c r="P35" s="249">
        <f t="shared" ref="P35" si="75">SUM(P36:P37)</f>
        <v>0</v>
      </c>
      <c r="Q35" s="249">
        <f t="shared" ref="Q35" si="76">SUM(Q36:Q37)</f>
        <v>0</v>
      </c>
      <c r="R35" s="249">
        <f t="shared" ref="R35" si="77">SUM(R36:R37)</f>
        <v>0</v>
      </c>
      <c r="S35" s="249">
        <f t="shared" ref="S35" si="78">SUM(S36:S37)</f>
        <v>0</v>
      </c>
      <c r="T35" s="249">
        <f t="shared" ref="T35" si="79">SUM(T36:T37)</f>
        <v>0</v>
      </c>
      <c r="U35" s="249">
        <f t="shared" ref="U35" si="80">SUM(U36:U37)</f>
        <v>0</v>
      </c>
      <c r="V35" s="249">
        <f t="shared" ref="V35" si="81">SUM(V36:V37)</f>
        <v>0</v>
      </c>
      <c r="W35" s="249">
        <f t="shared" ref="W35" si="82">SUM(W36:W37)</f>
        <v>0</v>
      </c>
      <c r="X35" s="249">
        <f t="shared" ref="X35" si="83">SUM(X36:X37)</f>
        <v>0</v>
      </c>
      <c r="Y35" s="249">
        <f t="shared" ref="Y35" si="84">SUM(Y36:Y37)</f>
        <v>0</v>
      </c>
      <c r="Z35" s="249">
        <f t="shared" ref="Z35" si="85">SUM(Z36:Z37)</f>
        <v>0</v>
      </c>
      <c r="AA35" s="5"/>
      <c r="AB35" s="249">
        <f t="shared" si="62"/>
        <v>0</v>
      </c>
    </row>
    <row r="36" spans="1:28" ht="15" customHeight="1">
      <c r="A36" s="255"/>
      <c r="B36" s="254"/>
      <c r="C36" s="233"/>
      <c r="D36" s="223" t="s">
        <v>175</v>
      </c>
      <c r="E36" s="236"/>
      <c r="F36" s="226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5"/>
      <c r="AB36" s="211">
        <f t="shared" si="62"/>
        <v>0</v>
      </c>
    </row>
    <row r="37" spans="1:28" ht="15" customHeight="1">
      <c r="A37" s="255"/>
      <c r="B37" s="254"/>
      <c r="C37" s="234"/>
      <c r="D37" s="224" t="s">
        <v>176</v>
      </c>
      <c r="E37" s="237"/>
      <c r="F37" s="227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5"/>
      <c r="AB37" s="212">
        <f t="shared" si="62"/>
        <v>0</v>
      </c>
    </row>
    <row r="38" spans="1:28" ht="15" customHeight="1">
      <c r="A38" s="255"/>
      <c r="B38" s="254"/>
      <c r="C38" s="230" t="s">
        <v>174</v>
      </c>
      <c r="D38" s="235"/>
      <c r="E38" s="235"/>
      <c r="F38" s="225"/>
      <c r="G38" s="249">
        <f>SUM(G39:G40)</f>
        <v>0</v>
      </c>
      <c r="H38" s="249">
        <f t="shared" ref="H38" si="86">SUM(H39:H40)</f>
        <v>0</v>
      </c>
      <c r="I38" s="249">
        <f t="shared" ref="I38" si="87">SUM(I39:I40)</f>
        <v>0</v>
      </c>
      <c r="J38" s="249">
        <f t="shared" ref="J38" si="88">SUM(J39:J40)</f>
        <v>0</v>
      </c>
      <c r="K38" s="249">
        <f t="shared" ref="K38" si="89">SUM(K39:K40)</f>
        <v>0</v>
      </c>
      <c r="L38" s="249">
        <f t="shared" ref="L38" si="90">SUM(L39:L40)</f>
        <v>0</v>
      </c>
      <c r="M38" s="249">
        <f t="shared" ref="M38" si="91">SUM(M39:M40)</f>
        <v>0</v>
      </c>
      <c r="N38" s="249">
        <f t="shared" ref="N38" si="92">SUM(N39:N40)</f>
        <v>0</v>
      </c>
      <c r="O38" s="249">
        <f t="shared" ref="O38" si="93">SUM(O39:O40)</f>
        <v>0</v>
      </c>
      <c r="P38" s="249">
        <f t="shared" ref="P38" si="94">SUM(P39:P40)</f>
        <v>0</v>
      </c>
      <c r="Q38" s="249">
        <f t="shared" ref="Q38" si="95">SUM(Q39:Q40)</f>
        <v>0</v>
      </c>
      <c r="R38" s="249">
        <f t="shared" ref="R38" si="96">SUM(R39:R40)</f>
        <v>0</v>
      </c>
      <c r="S38" s="249">
        <f t="shared" ref="S38" si="97">SUM(S39:S40)</f>
        <v>0</v>
      </c>
      <c r="T38" s="249">
        <f t="shared" ref="T38" si="98">SUM(T39:T40)</f>
        <v>0</v>
      </c>
      <c r="U38" s="249">
        <f t="shared" ref="U38" si="99">SUM(U39:U40)</f>
        <v>0</v>
      </c>
      <c r="V38" s="249">
        <f t="shared" ref="V38" si="100">SUM(V39:V40)</f>
        <v>0</v>
      </c>
      <c r="W38" s="249">
        <f t="shared" ref="W38" si="101">SUM(W39:W40)</f>
        <v>0</v>
      </c>
      <c r="X38" s="249">
        <f t="shared" ref="X38" si="102">SUM(X39:X40)</f>
        <v>0</v>
      </c>
      <c r="Y38" s="249">
        <f t="shared" ref="Y38" si="103">SUM(Y39:Y40)</f>
        <v>0</v>
      </c>
      <c r="Z38" s="249">
        <f t="shared" ref="Z38" si="104">SUM(Z39:Z40)</f>
        <v>0</v>
      </c>
      <c r="AA38" s="5"/>
      <c r="AB38" s="249">
        <f t="shared" si="62"/>
        <v>0</v>
      </c>
    </row>
    <row r="39" spans="1:28" ht="15" customHeight="1">
      <c r="A39" s="255"/>
      <c r="B39" s="254"/>
      <c r="C39" s="233"/>
      <c r="D39" s="223" t="s">
        <v>175</v>
      </c>
      <c r="E39" s="236"/>
      <c r="F39" s="226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5"/>
      <c r="AB39" s="211">
        <f t="shared" si="62"/>
        <v>0</v>
      </c>
    </row>
    <row r="40" spans="1:28" ht="15" customHeight="1">
      <c r="A40" s="256"/>
      <c r="B40" s="253"/>
      <c r="C40" s="234"/>
      <c r="D40" s="224" t="s">
        <v>176</v>
      </c>
      <c r="E40" s="237"/>
      <c r="F40" s="227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5"/>
      <c r="AB40" s="212">
        <f t="shared" si="62"/>
        <v>0</v>
      </c>
    </row>
    <row r="41" spans="1:28" ht="4.5" customHeight="1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" customHeight="1">
      <c r="A42" s="180" t="s">
        <v>30</v>
      </c>
      <c r="B42" s="181"/>
      <c r="C42" s="181"/>
      <c r="D42" s="181"/>
      <c r="E42" s="181"/>
      <c r="F42" s="181"/>
      <c r="G42" s="129">
        <f>SUM(G9,G26)</f>
        <v>0</v>
      </c>
      <c r="H42" s="129">
        <f t="shared" ref="H42:Z42" si="105">SUM(H9,H26)</f>
        <v>0</v>
      </c>
      <c r="I42" s="129">
        <f t="shared" si="105"/>
        <v>0</v>
      </c>
      <c r="J42" s="129">
        <f t="shared" si="105"/>
        <v>0</v>
      </c>
      <c r="K42" s="129">
        <f t="shared" si="105"/>
        <v>0</v>
      </c>
      <c r="L42" s="129">
        <f t="shared" si="105"/>
        <v>0</v>
      </c>
      <c r="M42" s="129">
        <f t="shared" si="105"/>
        <v>0</v>
      </c>
      <c r="N42" s="129">
        <f t="shared" si="105"/>
        <v>0</v>
      </c>
      <c r="O42" s="129">
        <f t="shared" si="105"/>
        <v>0</v>
      </c>
      <c r="P42" s="129">
        <f t="shared" si="105"/>
        <v>0</v>
      </c>
      <c r="Q42" s="129">
        <f t="shared" si="105"/>
        <v>0</v>
      </c>
      <c r="R42" s="129">
        <f t="shared" si="105"/>
        <v>0</v>
      </c>
      <c r="S42" s="129">
        <f t="shared" si="105"/>
        <v>0</v>
      </c>
      <c r="T42" s="129">
        <f t="shared" si="105"/>
        <v>0</v>
      </c>
      <c r="U42" s="129">
        <f t="shared" si="105"/>
        <v>0</v>
      </c>
      <c r="V42" s="129">
        <f t="shared" si="105"/>
        <v>0</v>
      </c>
      <c r="W42" s="129">
        <f t="shared" si="105"/>
        <v>0</v>
      </c>
      <c r="X42" s="129">
        <f t="shared" si="105"/>
        <v>0</v>
      </c>
      <c r="Y42" s="129">
        <f t="shared" si="105"/>
        <v>0</v>
      </c>
      <c r="Z42" s="129">
        <f t="shared" si="105"/>
        <v>0</v>
      </c>
      <c r="AA42" s="5"/>
      <c r="AB42" s="129">
        <f t="shared" ref="AB42:AB44" si="106">SUM(G42:Z42)</f>
        <v>0</v>
      </c>
    </row>
    <row r="43" spans="1:28" ht="15" customHeight="1">
      <c r="A43" s="182"/>
      <c r="B43" s="223" t="s">
        <v>175</v>
      </c>
      <c r="C43" s="236"/>
      <c r="D43" s="236"/>
      <c r="E43" s="236"/>
      <c r="F43" s="236"/>
      <c r="G43" s="211">
        <f>SUM(G11,G14,G17,G20,G23,G29,G32,G36,G39)</f>
        <v>0</v>
      </c>
      <c r="H43" s="211">
        <f t="shared" ref="H43:Z43" si="107">SUM(H11,H14,H17,H20,H23,H29,H32,H36,H39)</f>
        <v>0</v>
      </c>
      <c r="I43" s="211">
        <f t="shared" si="107"/>
        <v>0</v>
      </c>
      <c r="J43" s="211">
        <f t="shared" si="107"/>
        <v>0</v>
      </c>
      <c r="K43" s="211">
        <f t="shared" si="107"/>
        <v>0</v>
      </c>
      <c r="L43" s="211">
        <f t="shared" si="107"/>
        <v>0</v>
      </c>
      <c r="M43" s="211">
        <f t="shared" si="107"/>
        <v>0</v>
      </c>
      <c r="N43" s="211">
        <f t="shared" si="107"/>
        <v>0</v>
      </c>
      <c r="O43" s="211">
        <f t="shared" si="107"/>
        <v>0</v>
      </c>
      <c r="P43" s="211">
        <f t="shared" si="107"/>
        <v>0</v>
      </c>
      <c r="Q43" s="211">
        <f t="shared" si="107"/>
        <v>0</v>
      </c>
      <c r="R43" s="211">
        <f t="shared" si="107"/>
        <v>0</v>
      </c>
      <c r="S43" s="211">
        <f t="shared" si="107"/>
        <v>0</v>
      </c>
      <c r="T43" s="211">
        <f t="shared" si="107"/>
        <v>0</v>
      </c>
      <c r="U43" s="211">
        <f t="shared" si="107"/>
        <v>0</v>
      </c>
      <c r="V43" s="211">
        <f t="shared" si="107"/>
        <v>0</v>
      </c>
      <c r="W43" s="211">
        <f t="shared" si="107"/>
        <v>0</v>
      </c>
      <c r="X43" s="211">
        <f t="shared" si="107"/>
        <v>0</v>
      </c>
      <c r="Y43" s="211">
        <f t="shared" si="107"/>
        <v>0</v>
      </c>
      <c r="Z43" s="211">
        <f t="shared" si="107"/>
        <v>0</v>
      </c>
      <c r="AA43" s="5"/>
      <c r="AB43" s="211">
        <f t="shared" si="106"/>
        <v>0</v>
      </c>
    </row>
    <row r="44" spans="1:28" ht="15" customHeight="1">
      <c r="A44" s="183"/>
      <c r="B44" s="224" t="s">
        <v>176</v>
      </c>
      <c r="C44" s="237"/>
      <c r="D44" s="237"/>
      <c r="E44" s="237"/>
      <c r="F44" s="237"/>
      <c r="G44" s="249">
        <f>SUM(G12,G15,G18,G21,G24,G30,G33,G37,G40)</f>
        <v>0</v>
      </c>
      <c r="H44" s="249">
        <f t="shared" ref="H44:Z44" si="108">SUM(H12,H15,H18,H21,H24,H30,H33,H37,H40)</f>
        <v>0</v>
      </c>
      <c r="I44" s="249">
        <f t="shared" si="108"/>
        <v>0</v>
      </c>
      <c r="J44" s="249">
        <f t="shared" si="108"/>
        <v>0</v>
      </c>
      <c r="K44" s="249">
        <f t="shared" si="108"/>
        <v>0</v>
      </c>
      <c r="L44" s="249">
        <f t="shared" si="108"/>
        <v>0</v>
      </c>
      <c r="M44" s="249">
        <f t="shared" si="108"/>
        <v>0</v>
      </c>
      <c r="N44" s="249">
        <f t="shared" si="108"/>
        <v>0</v>
      </c>
      <c r="O44" s="249">
        <f t="shared" si="108"/>
        <v>0</v>
      </c>
      <c r="P44" s="249">
        <f t="shared" si="108"/>
        <v>0</v>
      </c>
      <c r="Q44" s="249">
        <f t="shared" si="108"/>
        <v>0</v>
      </c>
      <c r="R44" s="249">
        <f t="shared" si="108"/>
        <v>0</v>
      </c>
      <c r="S44" s="249">
        <f t="shared" si="108"/>
        <v>0</v>
      </c>
      <c r="T44" s="249">
        <f t="shared" si="108"/>
        <v>0</v>
      </c>
      <c r="U44" s="249">
        <f t="shared" si="108"/>
        <v>0</v>
      </c>
      <c r="V44" s="249">
        <f t="shared" si="108"/>
        <v>0</v>
      </c>
      <c r="W44" s="249">
        <f t="shared" si="108"/>
        <v>0</v>
      </c>
      <c r="X44" s="249">
        <f t="shared" si="108"/>
        <v>0</v>
      </c>
      <c r="Y44" s="249">
        <f t="shared" si="108"/>
        <v>0</v>
      </c>
      <c r="Z44" s="249">
        <f t="shared" si="108"/>
        <v>0</v>
      </c>
      <c r="AA44" s="5"/>
      <c r="AB44" s="249">
        <f t="shared" si="106"/>
        <v>0</v>
      </c>
    </row>
    <row r="45" spans="1:28" ht="15" customHeight="1"/>
    <row r="46" spans="1:28" ht="15" customHeight="1">
      <c r="A46" s="175" t="s">
        <v>179</v>
      </c>
    </row>
    <row r="47" spans="1:28" ht="15" customHeight="1">
      <c r="A47" s="279" t="s">
        <v>180</v>
      </c>
      <c r="B47" s="279"/>
      <c r="C47" s="279"/>
      <c r="D47" s="279"/>
      <c r="E47" s="279"/>
      <c r="F47" s="279"/>
      <c r="G47" s="279" t="s">
        <v>179</v>
      </c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</row>
    <row r="48" spans="1:28" ht="30" customHeight="1">
      <c r="A48" s="275" t="s">
        <v>181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</row>
    <row r="49" spans="1:28" ht="30" customHeight="1">
      <c r="A49" s="275" t="s">
        <v>182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</row>
    <row r="50" spans="1:28" ht="30" customHeight="1">
      <c r="A50" s="275" t="s">
        <v>183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</row>
    <row r="51" spans="1:28" ht="30" customHeight="1">
      <c r="A51" s="275" t="s">
        <v>184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</row>
    <row r="52" spans="1:28" ht="30" customHeight="1">
      <c r="A52" s="275" t="s">
        <v>185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</row>
    <row r="53" spans="1:28" ht="30" customHeight="1">
      <c r="A53" s="275" t="s">
        <v>174</v>
      </c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</row>
    <row r="54" spans="1:28" ht="30" customHeight="1">
      <c r="A54" s="275" t="s">
        <v>174</v>
      </c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</row>
    <row r="55" spans="1:28" ht="30" customHeight="1">
      <c r="A55" s="275" t="s">
        <v>174</v>
      </c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</row>
    <row r="56" spans="1:28" ht="30" customHeight="1">
      <c r="A56" s="275" t="s">
        <v>174</v>
      </c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</row>
    <row r="57" spans="1:28" ht="4.5" customHeight="1"/>
    <row r="58" spans="1:28" ht="15" customHeight="1">
      <c r="A58" s="252" t="s">
        <v>190</v>
      </c>
    </row>
    <row r="59" spans="1:28" ht="15" customHeight="1">
      <c r="A59" s="261" t="s">
        <v>193</v>
      </c>
    </row>
    <row r="60" spans="1:28" ht="15" customHeight="1">
      <c r="A60" s="252" t="s">
        <v>186</v>
      </c>
    </row>
    <row r="61" spans="1:28" ht="15" customHeight="1">
      <c r="A61" s="29" t="s">
        <v>155</v>
      </c>
    </row>
    <row r="62" spans="1:28" ht="15" customHeight="1"/>
    <row r="63" spans="1:28" ht="18" customHeight="1">
      <c r="X63" s="273" t="s">
        <v>28</v>
      </c>
      <c r="Y63" s="273"/>
      <c r="Z63" s="276"/>
      <c r="AA63" s="277"/>
      <c r="AB63" s="278"/>
    </row>
  </sheetData>
  <mergeCells count="23">
    <mergeCell ref="X63:Y63"/>
    <mergeCell ref="Z63:AB63"/>
    <mergeCell ref="X1:Y1"/>
    <mergeCell ref="A47:F47"/>
    <mergeCell ref="G47:AB47"/>
    <mergeCell ref="A48:F48"/>
    <mergeCell ref="G48:AB48"/>
    <mergeCell ref="A49:F49"/>
    <mergeCell ref="G49:AB49"/>
    <mergeCell ref="A50:F50"/>
    <mergeCell ref="G50:AB50"/>
    <mergeCell ref="A51:F51"/>
    <mergeCell ref="G51:AB51"/>
    <mergeCell ref="A52:F52"/>
    <mergeCell ref="A56:F56"/>
    <mergeCell ref="G56:AB56"/>
    <mergeCell ref="G52:AB52"/>
    <mergeCell ref="A54:F54"/>
    <mergeCell ref="G54:AB54"/>
    <mergeCell ref="A55:F55"/>
    <mergeCell ref="G55:AB55"/>
    <mergeCell ref="A53:F53"/>
    <mergeCell ref="G53:AB53"/>
  </mergeCells>
  <phoneticPr fontId="2"/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