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10.1.27.194\share\④労働政策課\■Ｒ07年度■\0161産業人材育成センターの委託訓練の契約\00令和7年度訓練準備（公告・説明会・予定価格）\01-2公告（第1回 再募集）★\02 県コンペ実施要領\●施行\名前変更\"/>
    </mc:Choice>
  </mc:AlternateContent>
  <xr:revisionPtr revIDLastSave="0" documentId="13_ncr:1_{A5E2BB85-AC30-4ED3-AE58-B534EFAFCF43}" xr6:coauthVersionLast="47" xr6:coauthVersionMax="47" xr10:uidLastSave="{00000000-0000-0000-0000-000000000000}"/>
  <bookViews>
    <workbookView xWindow="35892" yWindow="-96" windowWidth="23256" windowHeight="12576" tabRatio="880" xr2:uid="{00000000-000D-0000-FFFF-FFFF00000000}"/>
  </bookViews>
  <sheets>
    <sheet name="(書類確認にご使用ください)提出書類一覧" sheetId="24" r:id="rId1"/>
    <sheet name="別記様式(申請書)" sheetId="6" r:id="rId2"/>
    <sheet name="第1号(通常)" sheetId="30" r:id="rId3"/>
    <sheet name="第2号(機関概要)" sheetId="10" r:id="rId4"/>
    <sheet name="第3号(カリキュラム)" sheetId="11" r:id="rId5"/>
    <sheet name="第3号関係" sheetId="12" r:id="rId6"/>
    <sheet name="第4号(講師名簿)" sheetId="13" r:id="rId7"/>
    <sheet name="第5号(就職支援)" sheetId="14" r:id="rId8"/>
    <sheet name="第6号(配慮状況)" sheetId="15" r:id="rId9"/>
    <sheet name="添付①(実習先)" sheetId="19" r:id="rId10"/>
    <sheet name="添付②(ｺﾐｭﾆｹ)" sheetId="17" r:id="rId11"/>
  </sheets>
  <externalReferences>
    <externalReference r:id="rId12"/>
  </externalReferences>
  <definedNames>
    <definedName name="_Key1" localSheetId="2" hidden="1">#REF!</definedName>
    <definedName name="_Key1" hidden="1">#REF!</definedName>
    <definedName name="_Key2" localSheetId="2" hidden="1">#REF!</definedName>
    <definedName name="_Key2" hidden="1">#REF!</definedName>
    <definedName name="_Order1" hidden="1">255</definedName>
    <definedName name="_Order2" hidden="1">255</definedName>
    <definedName name="_Sort" localSheetId="2" hidden="1">#REF!</definedName>
    <definedName name="_Sort" hidden="1">#REF!</definedName>
    <definedName name="_Sort2" localSheetId="2" hidden="1">#REF!</definedName>
    <definedName name="_Sort2" hidden="1">#REF!</definedName>
    <definedName name="ａｄａ" hidden="1">#REF!</definedName>
    <definedName name="Esub一覧" localSheetId="2" hidden="1">#REF!</definedName>
    <definedName name="Esub一覧" hidden="1">#REF!</definedName>
    <definedName name="ＨＵＵ" localSheetId="2" hidden="1">#REF!</definedName>
    <definedName name="ＨＵＵ" hidden="1">#REF!</definedName>
    <definedName name="_xlnm.Print_Area" localSheetId="0">'(書類確認にご使用ください)提出書類一覧'!$A$1:$F$17</definedName>
    <definedName name="_xlnm.Print_Area" localSheetId="2">'第1号(通常)'!$A$1:$N$43</definedName>
    <definedName name="_xlnm.Print_Area" localSheetId="3">'第2号(機関概要)'!$A$1:$V$31</definedName>
    <definedName name="_xlnm.Print_Area" localSheetId="4">'第3号(カリキュラム)'!$A$1:$K$56</definedName>
    <definedName name="_xlnm.Print_Area" localSheetId="5">第3号関係!$A$1:$F$20</definedName>
    <definedName name="_xlnm.Print_Area" localSheetId="6">'第4号(講師名簿)'!$A$1:$I$40</definedName>
    <definedName name="_xlnm.Print_Area" localSheetId="7">'第5号(就職支援)'!$A$1:$K$53</definedName>
    <definedName name="_xlnm.Print_Area" localSheetId="8">'第6号(配慮状況)'!$A$1:$G$20</definedName>
    <definedName name="_xlnm.Print_Area" localSheetId="9">'添付①(実習先)'!$A$1:$E$28</definedName>
    <definedName name="_xlnm.Print_Area" localSheetId="10">'添付②(ｺﾐｭﾆｹ)'!$A$1:$K$60</definedName>
    <definedName name="_xlnm.Print_Area" localSheetId="1">'別記様式(申請書)'!$A$1:$I$34</definedName>
    <definedName name="あ" localSheetId="2" hidden="1">#REF!</definedName>
    <definedName name="あ" hidden="1">#REF!</definedName>
    <definedName name="科目名" localSheetId="2">[1]様式5!#REF!</definedName>
    <definedName name="科目名">[1]様式5!#REF!</definedName>
    <definedName name="訓練分野" localSheetId="2">#REF!</definedName>
    <definedName name="訓練分野">#REF!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13" l="1"/>
  <c r="G7" i="6"/>
  <c r="G4" i="15" s="1"/>
  <c r="F42" i="30"/>
  <c r="G34" i="30" s="1"/>
  <c r="I34" i="30"/>
  <c r="K34" i="30"/>
  <c r="I4" i="17" l="1"/>
  <c r="D10" i="11"/>
  <c r="A6" i="17" l="1"/>
  <c r="A5" i="17"/>
  <c r="A5" i="15"/>
  <c r="A5" i="14"/>
  <c r="A4" i="13"/>
  <c r="B5" i="12"/>
  <c r="D5" i="12"/>
  <c r="C5" i="19"/>
  <c r="A5" i="19"/>
  <c r="I12" i="10"/>
  <c r="U12" i="10" s="1"/>
  <c r="K4" i="14" l="1"/>
  <c r="N4" i="30"/>
  <c r="I3" i="13"/>
  <c r="A6" i="15" l="1"/>
  <c r="F5" i="14"/>
  <c r="A5" i="13"/>
  <c r="H12" i="30"/>
  <c r="D7" i="11"/>
  <c r="S5" i="10"/>
  <c r="C9" i="10"/>
  <c r="H14" i="30"/>
  <c r="C5" i="10"/>
  <c r="I4" i="11" s="1"/>
  <c r="C7" i="10"/>
  <c r="H10" i="30"/>
  <c r="D26" i="30"/>
  <c r="R12" i="10"/>
  <c r="M34" i="30" l="1"/>
  <c r="Q34" i="30" l="1"/>
  <c r="S34" i="30"/>
  <c r="S35" i="30" s="1"/>
  <c r="D29" i="30" l="1"/>
  <c r="D31" i="30" s="1"/>
  <c r="J31" i="30" s="1"/>
  <c r="Q35" i="30"/>
  <c r="R35" i="30" s="1"/>
  <c r="R34" i="30"/>
  <c r="U35" i="30" l="1"/>
  <c r="V35" i="30" s="1"/>
  <c r="Q31" i="30"/>
  <c r="R31" i="30" s="1"/>
  <c r="T35" i="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鳥取県</author>
  </authors>
  <commentList>
    <comment ref="N4" authorId="0" shapeId="0" xr:uid="{00000000-0006-0000-0200-000001000000}">
      <text>
        <r>
          <rPr>
            <b/>
            <sz val="9"/>
            <color indexed="81"/>
            <rFont val="MS P ゴシック"/>
            <family val="3"/>
            <charset val="128"/>
          </rPr>
          <t>申請書に記入した日付と同じ日付を入力してください。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鳥取県庁</author>
    <author>鳥取県</author>
  </authors>
  <commentList>
    <comment ref="Q20" authorId="0" shapeId="0" xr:uid="{00000000-0006-0000-0500-000001000000}">
      <text>
        <r>
          <rPr>
            <b/>
            <sz val="9"/>
            <color indexed="81"/>
            <rFont val="ＭＳ Ｐゴシック"/>
            <family val="3"/>
            <charset val="128"/>
          </rPr>
          <t>実施人数＋（定員）</t>
        </r>
      </text>
    </comment>
    <comment ref="U22" authorId="1" shapeId="0" xr:uid="{00000000-0006-0000-0500-000002000000}">
      <text>
        <r>
          <rPr>
            <b/>
            <sz val="9"/>
            <color indexed="81"/>
            <rFont val="MS P ゴシック"/>
            <family val="3"/>
            <charset val="128"/>
          </rPr>
          <t>合格率を算出した人数も記入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鳥取県</author>
  </authors>
  <commentList>
    <comment ref="I3" authorId="0" shapeId="0" xr:uid="{00000000-0006-0000-0800-000001000000}">
      <text>
        <r>
          <rPr>
            <b/>
            <sz val="14"/>
            <color indexed="81"/>
            <rFont val="MS P ゴシック"/>
            <family val="3"/>
            <charset val="128"/>
          </rPr>
          <t xml:space="preserve">申請書に記入した日付と同じ日付が入ります。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鳥取県</author>
  </authors>
  <commentList>
    <comment ref="K4" authorId="0" shapeId="0" xr:uid="{00000000-0006-0000-0900-000001000000}">
      <text>
        <r>
          <rPr>
            <b/>
            <sz val="12"/>
            <color indexed="81"/>
            <rFont val="MS P ゴシック"/>
            <family val="3"/>
            <charset val="128"/>
          </rPr>
          <t>申請書に記入した日付と同じ日付が入ります。</t>
        </r>
        <r>
          <rPr>
            <sz val="12"/>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鳥取県</author>
  </authors>
  <commentList>
    <comment ref="G4" authorId="0" shapeId="0" xr:uid="{00000000-0006-0000-0A00-000001000000}">
      <text>
        <r>
          <rPr>
            <b/>
            <sz val="12"/>
            <color indexed="81"/>
            <rFont val="MS P ゴシック"/>
            <family val="3"/>
            <charset val="128"/>
          </rPr>
          <t>申請書に記入した日付と同じ日付が入ります。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鳥取県</author>
  </authors>
  <commentList>
    <comment ref="I4" authorId="0" shapeId="0" xr:uid="{00000000-0006-0000-0F00-000001000000}">
      <text>
        <r>
          <rPr>
            <b/>
            <sz val="14"/>
            <color indexed="81"/>
            <rFont val="MS P ゴシック"/>
            <family val="3"/>
            <charset val="128"/>
          </rPr>
          <t>申請書に記入した日付と同じ日付が入ります。</t>
        </r>
      </text>
    </comment>
  </commentList>
</comments>
</file>

<file path=xl/sharedStrings.xml><?xml version="1.0" encoding="utf-8"?>
<sst xmlns="http://schemas.openxmlformats.org/spreadsheetml/2006/main" count="323" uniqueCount="264">
  <si>
    <t>別記様式</t>
    <rPh sb="0" eb="2">
      <t>ベッキ</t>
    </rPh>
    <rPh sb="2" eb="4">
      <t>ヨウシキ</t>
    </rPh>
    <phoneticPr fontId="1"/>
  </si>
  <si>
    <t>所在地</t>
    <rPh sb="0" eb="3">
      <t>ショザイチ</t>
    </rPh>
    <phoneticPr fontId="1"/>
  </si>
  <si>
    <t>記</t>
    <rPh sb="0" eb="1">
      <t>キ</t>
    </rPh>
    <phoneticPr fontId="1"/>
  </si>
  <si>
    <t>申請科名</t>
    <rPh sb="0" eb="2">
      <t>シンセイ</t>
    </rPh>
    <rPh sb="2" eb="4">
      <t>カメイ</t>
    </rPh>
    <phoneticPr fontId="1"/>
  </si>
  <si>
    <t>　</t>
    <phoneticPr fontId="1"/>
  </si>
  <si>
    <t>定員</t>
    <rPh sb="0" eb="2">
      <t>テイイン</t>
    </rPh>
    <phoneticPr fontId="1"/>
  </si>
  <si>
    <t>名</t>
    <rPh sb="0" eb="1">
      <t>メイ</t>
    </rPh>
    <phoneticPr fontId="1"/>
  </si>
  <si>
    <t>２</t>
    <phoneticPr fontId="1"/>
  </si>
  <si>
    <t>１</t>
    <phoneticPr fontId="1"/>
  </si>
  <si>
    <t>訓練実施施設名</t>
    <rPh sb="0" eb="2">
      <t>クンレン</t>
    </rPh>
    <rPh sb="2" eb="4">
      <t>ジッシ</t>
    </rPh>
    <rPh sb="4" eb="6">
      <t>シセツ</t>
    </rPh>
    <rPh sb="6" eb="7">
      <t>メイ</t>
    </rPh>
    <phoneticPr fontId="1"/>
  </si>
  <si>
    <t>３</t>
    <phoneticPr fontId="1"/>
  </si>
  <si>
    <t>委　託　訓　練　受　託　申　請　書</t>
    <rPh sb="0" eb="1">
      <t>イ</t>
    </rPh>
    <rPh sb="2" eb="3">
      <t>コトヅケ</t>
    </rPh>
    <rPh sb="4" eb="5">
      <t>クン</t>
    </rPh>
    <rPh sb="6" eb="7">
      <t>ネリ</t>
    </rPh>
    <rPh sb="8" eb="9">
      <t>ウケ</t>
    </rPh>
    <rPh sb="10" eb="11">
      <t>コトヅケ</t>
    </rPh>
    <rPh sb="12" eb="13">
      <t>サル</t>
    </rPh>
    <rPh sb="14" eb="15">
      <t>ショウ</t>
    </rPh>
    <rPh sb="16" eb="17">
      <t>ショ</t>
    </rPh>
    <phoneticPr fontId="1"/>
  </si>
  <si>
    <t>　鳥取県知事　平井　伸治　様</t>
    <rPh sb="1" eb="3">
      <t>トットリ</t>
    </rPh>
    <rPh sb="3" eb="6">
      <t>ケンチジ</t>
    </rPh>
    <rPh sb="7" eb="9">
      <t>ヒライ</t>
    </rPh>
    <rPh sb="10" eb="12">
      <t>シンジ</t>
    </rPh>
    <rPh sb="13" eb="14">
      <t>サマ</t>
    </rPh>
    <phoneticPr fontId="1"/>
  </si>
  <si>
    <t>添付書類</t>
    <rPh sb="0" eb="2">
      <t>テンプ</t>
    </rPh>
    <rPh sb="2" eb="4">
      <t>ショルイ</t>
    </rPh>
    <phoneticPr fontId="1"/>
  </si>
  <si>
    <t>名　称</t>
    <rPh sb="0" eb="1">
      <t>ナ</t>
    </rPh>
    <rPh sb="2" eb="3">
      <t>ショウ</t>
    </rPh>
    <phoneticPr fontId="1"/>
  </si>
  <si>
    <t>職氏名</t>
    <rPh sb="0" eb="1">
      <t>ショク</t>
    </rPh>
    <rPh sb="1" eb="3">
      <t>シメイ</t>
    </rPh>
    <phoneticPr fontId="1"/>
  </si>
  <si>
    <t>御　見　積　書</t>
    <rPh sb="0" eb="1">
      <t>オ</t>
    </rPh>
    <rPh sb="2" eb="3">
      <t>ケン</t>
    </rPh>
    <rPh sb="4" eb="5">
      <t>セキ</t>
    </rPh>
    <rPh sb="6" eb="7">
      <t>ショ</t>
    </rPh>
    <phoneticPr fontId="1"/>
  </si>
  <si>
    <t>　下記のとおり見積りいたします。</t>
    <rPh sb="1" eb="3">
      <t>カキ</t>
    </rPh>
    <rPh sb="7" eb="9">
      <t>ミツモ</t>
    </rPh>
    <phoneticPr fontId="1"/>
  </si>
  <si>
    <t>円（消費税及び地方消費税を含まない）</t>
    <rPh sb="0" eb="1">
      <t>エン</t>
    </rPh>
    <rPh sb="2" eb="5">
      <t>ショウヒゼイ</t>
    </rPh>
    <rPh sb="5" eb="6">
      <t>オヨ</t>
    </rPh>
    <rPh sb="7" eb="9">
      <t>チホウ</t>
    </rPh>
    <rPh sb="9" eb="12">
      <t>ショウヒゼイ</t>
    </rPh>
    <rPh sb="13" eb="14">
      <t>フク</t>
    </rPh>
    <phoneticPr fontId="1"/>
  </si>
  <si>
    <t>消費税及び地方消費税を含んだ額</t>
    <rPh sb="0" eb="3">
      <t>ショウヒゼイ</t>
    </rPh>
    <rPh sb="3" eb="4">
      <t>オヨ</t>
    </rPh>
    <rPh sb="5" eb="7">
      <t>チホウ</t>
    </rPh>
    <rPh sb="7" eb="10">
      <t>ショウヒゼイ</t>
    </rPh>
    <rPh sb="11" eb="12">
      <t>フク</t>
    </rPh>
    <rPh sb="14" eb="15">
      <t>ガク</t>
    </rPh>
    <phoneticPr fontId="1"/>
  </si>
  <si>
    <t>【訓練生１人当たりの月額内訳】</t>
    <rPh sb="1" eb="3">
      <t>クンレン</t>
    </rPh>
    <rPh sb="3" eb="4">
      <t>セイ</t>
    </rPh>
    <rPh sb="4" eb="6">
      <t>ヒトリ</t>
    </rPh>
    <rPh sb="6" eb="7">
      <t>ア</t>
    </rPh>
    <rPh sb="10" eb="12">
      <t>ゲツガク</t>
    </rPh>
    <rPh sb="12" eb="14">
      <t>ウチワケ</t>
    </rPh>
    <phoneticPr fontId="1"/>
  </si>
  <si>
    <t>教材費（教材用消耗品を含む）</t>
    <rPh sb="0" eb="3">
      <t>キョウザイヒ</t>
    </rPh>
    <rPh sb="4" eb="7">
      <t>キョウザイヨウ</t>
    </rPh>
    <rPh sb="7" eb="9">
      <t>ショウモウ</t>
    </rPh>
    <rPh sb="9" eb="10">
      <t>ヒン</t>
    </rPh>
    <rPh sb="11" eb="12">
      <t>フク</t>
    </rPh>
    <phoneticPr fontId="1"/>
  </si>
  <si>
    <t>施設使用料及び機械損料</t>
    <rPh sb="0" eb="2">
      <t>シセツ</t>
    </rPh>
    <rPh sb="2" eb="4">
      <t>シヨウ</t>
    </rPh>
    <rPh sb="4" eb="5">
      <t>リョウ</t>
    </rPh>
    <rPh sb="5" eb="6">
      <t>オヨ</t>
    </rPh>
    <rPh sb="7" eb="9">
      <t>キカイ</t>
    </rPh>
    <rPh sb="9" eb="11">
      <t>ソンリョウ</t>
    </rPh>
    <phoneticPr fontId="1"/>
  </si>
  <si>
    <t>講師人件費</t>
    <rPh sb="0" eb="2">
      <t>コウシ</t>
    </rPh>
    <rPh sb="2" eb="5">
      <t>ジンケンヒ</t>
    </rPh>
    <phoneticPr fontId="1"/>
  </si>
  <si>
    <t>光熱水費</t>
    <rPh sb="0" eb="2">
      <t>コウネツ</t>
    </rPh>
    <rPh sb="2" eb="3">
      <t>スイ</t>
    </rPh>
    <rPh sb="3" eb="4">
      <t>ヒ</t>
    </rPh>
    <phoneticPr fontId="1"/>
  </si>
  <si>
    <t>事務費及び雑費</t>
    <rPh sb="0" eb="3">
      <t>ジムヒ</t>
    </rPh>
    <rPh sb="3" eb="4">
      <t>オヨ</t>
    </rPh>
    <rPh sb="5" eb="7">
      <t>ザッピ</t>
    </rPh>
    <phoneticPr fontId="1"/>
  </si>
  <si>
    <t>金</t>
    <rPh sb="0" eb="1">
      <t>キン</t>
    </rPh>
    <phoneticPr fontId="1"/>
  </si>
  <si>
    <t>※訓練内容は資格毎に計上してください。</t>
    <rPh sb="1" eb="3">
      <t>クンレン</t>
    </rPh>
    <rPh sb="3" eb="5">
      <t>ナイヨウ</t>
    </rPh>
    <rPh sb="6" eb="8">
      <t>シカク</t>
    </rPh>
    <rPh sb="8" eb="9">
      <t>ゴト</t>
    </rPh>
    <rPh sb="10" eb="12">
      <t>ケイジョウ</t>
    </rPh>
    <phoneticPr fontId="6"/>
  </si>
  <si>
    <t>9/10  90%</t>
    <phoneticPr fontId="6"/>
  </si>
  <si>
    <t>○○○</t>
    <phoneticPr fontId="6"/>
  </si>
  <si>
    <t>15(20)</t>
    <phoneticPr fontId="6"/>
  </si>
  <si>
    <t>（例）</t>
    <rPh sb="1" eb="2">
      <t>レイ</t>
    </rPh>
    <phoneticPr fontId="6"/>
  </si>
  <si>
    <t>合格率</t>
    <rPh sb="0" eb="3">
      <t>ゴウカクリツ</t>
    </rPh>
    <phoneticPr fontId="6"/>
  </si>
  <si>
    <t>資格取得実績</t>
    <rPh sb="0" eb="2">
      <t>シカク</t>
    </rPh>
    <rPh sb="2" eb="4">
      <t>シュトク</t>
    </rPh>
    <rPh sb="4" eb="6">
      <t>ジッセキ</t>
    </rPh>
    <phoneticPr fontId="6"/>
  </si>
  <si>
    <t>実施人数
（定員）</t>
    <rPh sb="0" eb="2">
      <t>ジッシ</t>
    </rPh>
    <rPh sb="2" eb="4">
      <t>ニンズウ</t>
    </rPh>
    <rPh sb="6" eb="8">
      <t>テイイン</t>
    </rPh>
    <phoneticPr fontId="6"/>
  </si>
  <si>
    <t>訓練期間</t>
    <rPh sb="0" eb="2">
      <t>クンレン</t>
    </rPh>
    <rPh sb="2" eb="4">
      <t>キカン</t>
    </rPh>
    <phoneticPr fontId="6"/>
  </si>
  <si>
    <t>実施年度</t>
    <rPh sb="0" eb="2">
      <t>ジッシ</t>
    </rPh>
    <rPh sb="2" eb="4">
      <t>ネンド</t>
    </rPh>
    <phoneticPr fontId="6"/>
  </si>
  <si>
    <t>訓練内容</t>
    <rPh sb="0" eb="2">
      <t>クンレン</t>
    </rPh>
    <rPh sb="2" eb="4">
      <t>ナイヨウ</t>
    </rPh>
    <phoneticPr fontId="6"/>
  </si>
  <si>
    <t>コース数</t>
    <rPh sb="3" eb="4">
      <t>スウ</t>
    </rPh>
    <phoneticPr fontId="6"/>
  </si>
  <si>
    <t>委託者</t>
    <rPh sb="0" eb="3">
      <t>イタクシャ</t>
    </rPh>
    <phoneticPr fontId="6"/>
  </si>
  <si>
    <t>実施コース名</t>
    <rPh sb="0" eb="2">
      <t>ジッシ</t>
    </rPh>
    <rPh sb="5" eb="6">
      <t>メイ</t>
    </rPh>
    <phoneticPr fontId="6"/>
  </si>
  <si>
    <r>
      <t>　オンライン訓練に必要な設備（パソコン等）及びインターネット環境（モバイルルーター等）を
　</t>
    </r>
    <r>
      <rPr>
        <sz val="9"/>
        <rFont val="ＭＳ 明朝"/>
        <family val="1"/>
        <charset val="128"/>
      </rPr>
      <t>・受講生全員に無償貸与できる　　　・受講生半数に無償貸与できる　　　・無償貸与できない</t>
    </r>
    <rPh sb="6" eb="8">
      <t>クンレン</t>
    </rPh>
    <rPh sb="9" eb="11">
      <t>ヒツヨウ</t>
    </rPh>
    <rPh sb="12" eb="14">
      <t>セツビ</t>
    </rPh>
    <rPh sb="19" eb="20">
      <t>トウ</t>
    </rPh>
    <rPh sb="21" eb="22">
      <t>オヨ</t>
    </rPh>
    <rPh sb="30" eb="32">
      <t>カンキョウ</t>
    </rPh>
    <rPh sb="41" eb="42">
      <t>トウ</t>
    </rPh>
    <rPh sb="48" eb="51">
      <t>ジュコウセイ</t>
    </rPh>
    <rPh sb="51" eb="53">
      <t>ゼンイン</t>
    </rPh>
    <rPh sb="54" eb="56">
      <t>ムショウ</t>
    </rPh>
    <rPh sb="56" eb="58">
      <t>タイヨ</t>
    </rPh>
    <rPh sb="65" eb="68">
      <t>ジュコウセイ</t>
    </rPh>
    <rPh sb="68" eb="70">
      <t>ハンスウ</t>
    </rPh>
    <rPh sb="71" eb="75">
      <t>ムショウタイヨ</t>
    </rPh>
    <rPh sb="82" eb="84">
      <t>ムショウ</t>
    </rPh>
    <rPh sb="84" eb="86">
      <t>タイヨ</t>
    </rPh>
    <phoneticPr fontId="6"/>
  </si>
  <si>
    <t>オンライン訓練の設備整備</t>
    <rPh sb="5" eb="7">
      <t>クンレン</t>
    </rPh>
    <rPh sb="8" eb="10">
      <t>セツビ</t>
    </rPh>
    <rPh sb="10" eb="12">
      <t>セイビ</t>
    </rPh>
    <phoneticPr fontId="6"/>
  </si>
  <si>
    <t>・オンライン訓練を実施する環境がある　　・オンライン訓練を実施する環境がない</t>
    <rPh sb="6" eb="8">
      <t>クンレン</t>
    </rPh>
    <rPh sb="9" eb="11">
      <t>ジッシ</t>
    </rPh>
    <rPh sb="13" eb="15">
      <t>カンキョウ</t>
    </rPh>
    <rPh sb="26" eb="28">
      <t>クンレン</t>
    </rPh>
    <rPh sb="29" eb="31">
      <t>ジッシ</t>
    </rPh>
    <rPh sb="33" eb="35">
      <t>カンキョウ</t>
    </rPh>
    <phoneticPr fontId="6"/>
  </si>
  <si>
    <t>オンライン訓練の実施体制</t>
    <rPh sb="5" eb="7">
      <t>クンレン</t>
    </rPh>
    <rPh sb="8" eb="10">
      <t>ジッシ</t>
    </rPh>
    <rPh sb="10" eb="12">
      <t>タイセイ</t>
    </rPh>
    <phoneticPr fontId="6"/>
  </si>
  <si>
    <t>※ 訓練時間外の指導が可能な場合は、開始時間、終了時間を記載すること。</t>
    <rPh sb="2" eb="4">
      <t>クンレン</t>
    </rPh>
    <rPh sb="4" eb="7">
      <t>ジカンガイ</t>
    </rPh>
    <rPh sb="8" eb="10">
      <t>シドウ</t>
    </rPh>
    <rPh sb="11" eb="13">
      <t>カノウ</t>
    </rPh>
    <rPh sb="14" eb="16">
      <t>バアイ</t>
    </rPh>
    <rPh sb="18" eb="20">
      <t>カイシ</t>
    </rPh>
    <rPh sb="20" eb="22">
      <t>ジカン</t>
    </rPh>
    <rPh sb="23" eb="25">
      <t>シュウリョウ</t>
    </rPh>
    <rPh sb="25" eb="27">
      <t>ジカン</t>
    </rPh>
    <rPh sb="28" eb="30">
      <t>キサイ</t>
    </rPh>
    <phoneticPr fontId="6"/>
  </si>
  <si>
    <t>訓練時間外の指導体制
及び指導時間
（昼休憩は除く）</t>
    <rPh sb="0" eb="2">
      <t>クンレン</t>
    </rPh>
    <rPh sb="2" eb="5">
      <t>ジカンガイ</t>
    </rPh>
    <rPh sb="6" eb="8">
      <t>シドウ</t>
    </rPh>
    <rPh sb="8" eb="10">
      <t>タイセイ</t>
    </rPh>
    <rPh sb="11" eb="12">
      <t>オヨ</t>
    </rPh>
    <rPh sb="13" eb="15">
      <t>シドウ</t>
    </rPh>
    <rPh sb="15" eb="17">
      <t>ジカン</t>
    </rPh>
    <rPh sb="19" eb="20">
      <t>ヒル</t>
    </rPh>
    <rPh sb="20" eb="22">
      <t>キュウケイ</t>
    </rPh>
    <rPh sb="23" eb="24">
      <t>ノゾ</t>
    </rPh>
    <phoneticPr fontId="6"/>
  </si>
  <si>
    <t>事務担当者の
配置状況</t>
    <rPh sb="9" eb="11">
      <t>ジョウキョウ</t>
    </rPh>
    <phoneticPr fontId="6"/>
  </si>
  <si>
    <t>台／人</t>
    <rPh sb="0" eb="1">
      <t>ダイ</t>
    </rPh>
    <rPh sb="2" eb="3">
      <t>ニン</t>
    </rPh>
    <phoneticPr fontId="6"/>
  </si>
  <si>
    <t>Ｃ／Ｂ</t>
    <phoneticPr fontId="6"/>
  </si>
  <si>
    <t>㎡／人</t>
    <phoneticPr fontId="6"/>
  </si>
  <si>
    <t>Ａ／Ｂ</t>
    <phoneticPr fontId="6"/>
  </si>
  <si>
    <t>台</t>
    <phoneticPr fontId="6"/>
  </si>
  <si>
    <t>人</t>
    <phoneticPr fontId="6"/>
  </si>
  <si>
    <t xml:space="preserve"> Ｂ 定員</t>
    <rPh sb="3" eb="5">
      <t>テイイン</t>
    </rPh>
    <phoneticPr fontId="6"/>
  </si>
  <si>
    <t>㎡</t>
  </si>
  <si>
    <t xml:space="preserve"> Ａ 教室面積</t>
    <rPh sb="3" eb="5">
      <t>キョウシツ</t>
    </rPh>
    <rPh sb="5" eb="7">
      <t>メンセキ</t>
    </rPh>
    <phoneticPr fontId="6"/>
  </si>
  <si>
    <t>・人数分の無料駐車場あり　　・人数分の有料駐車場あり　　・人数分の駐車場なし</t>
    <rPh sb="1" eb="4">
      <t>ニンズウブン</t>
    </rPh>
    <rPh sb="5" eb="7">
      <t>ムリョウ</t>
    </rPh>
    <rPh sb="7" eb="10">
      <t>チュウシャジョウ</t>
    </rPh>
    <rPh sb="15" eb="17">
      <t>ニンズウ</t>
    </rPh>
    <rPh sb="17" eb="18">
      <t>ブン</t>
    </rPh>
    <rPh sb="19" eb="21">
      <t>ユウリョウ</t>
    </rPh>
    <rPh sb="21" eb="24">
      <t>チュウシャジョウ</t>
    </rPh>
    <rPh sb="29" eb="32">
      <t>ニンズウブン</t>
    </rPh>
    <rPh sb="33" eb="36">
      <t>チュウシャジョウ</t>
    </rPh>
    <phoneticPr fontId="6"/>
  </si>
  <si>
    <t>駐車場の状況</t>
    <rPh sb="0" eb="3">
      <t>チュウシャジョウ</t>
    </rPh>
    <rPh sb="4" eb="6">
      <t>ジョウキョウ</t>
    </rPh>
    <phoneticPr fontId="6"/>
  </si>
  <si>
    <t>交通の利便性</t>
    <rPh sb="0" eb="2">
      <t>コウツウ</t>
    </rPh>
    <rPh sb="3" eb="6">
      <t>リベンセイ</t>
    </rPh>
    <phoneticPr fontId="6"/>
  </si>
  <si>
    <t>代表者役職・氏名</t>
    <rPh sb="0" eb="3">
      <t>ダイヒョウシャ</t>
    </rPh>
    <rPh sb="3" eb="5">
      <t>ヤクショク</t>
    </rPh>
    <rPh sb="6" eb="8">
      <t>シメイ</t>
    </rPh>
    <phoneticPr fontId="6"/>
  </si>
  <si>
    <t>（　　　　　）</t>
    <phoneticPr fontId="6"/>
  </si>
  <si>
    <t>ファクシミリ</t>
    <phoneticPr fontId="6"/>
  </si>
  <si>
    <t>電話</t>
    <rPh sb="0" eb="2">
      <t>デンワ</t>
    </rPh>
    <phoneticPr fontId="6"/>
  </si>
  <si>
    <t>訓練実施施設
所　在　地</t>
    <rPh sb="0" eb="2">
      <t>クンレン</t>
    </rPh>
    <rPh sb="2" eb="4">
      <t>ジッシ</t>
    </rPh>
    <rPh sb="4" eb="6">
      <t>シセツ</t>
    </rPh>
    <rPh sb="7" eb="8">
      <t>トコロ</t>
    </rPh>
    <rPh sb="9" eb="10">
      <t>ザイ</t>
    </rPh>
    <rPh sb="11" eb="12">
      <t>チ</t>
    </rPh>
    <phoneticPr fontId="6"/>
  </si>
  <si>
    <t>受託希望機関名</t>
    <rPh sb="0" eb="2">
      <t>ジュタク</t>
    </rPh>
    <rPh sb="2" eb="4">
      <t>キボウ</t>
    </rPh>
    <rPh sb="4" eb="6">
      <t>キカン</t>
    </rPh>
    <rPh sb="6" eb="7">
      <t>メイ</t>
    </rPh>
    <phoneticPr fontId="6"/>
  </si>
  <si>
    <t>【訓練実施場所】</t>
    <rPh sb="1" eb="3">
      <t>クンレン</t>
    </rPh>
    <rPh sb="3" eb="5">
      <t>ジッシ</t>
    </rPh>
    <rPh sb="5" eb="7">
      <t>バショ</t>
    </rPh>
    <phoneticPr fontId="6"/>
  </si>
  <si>
    <t>実施機関の概要</t>
    <rPh sb="0" eb="2">
      <t>ジッシ</t>
    </rPh>
    <rPh sb="2" eb="4">
      <t>キカン</t>
    </rPh>
    <rPh sb="5" eb="7">
      <t>ガイヨウ</t>
    </rPh>
    <phoneticPr fontId="6"/>
  </si>
  <si>
    <t>様式第２号</t>
    <rPh sb="0" eb="2">
      <t>ヨウシキ</t>
    </rPh>
    <rPh sb="2" eb="3">
      <t>ダイ</t>
    </rPh>
    <rPh sb="4" eb="5">
      <t>ゴウ</t>
    </rPh>
    <phoneticPr fontId="6"/>
  </si>
  <si>
    <r>
      <t>様式第３</t>
    </r>
    <r>
      <rPr>
        <sz val="11"/>
        <rFont val="ＭＳ 明朝"/>
        <family val="1"/>
        <charset val="128"/>
      </rPr>
      <t>号</t>
    </r>
    <rPh sb="0" eb="2">
      <t>ヨウシキ</t>
    </rPh>
    <rPh sb="2" eb="3">
      <t>ダイ</t>
    </rPh>
    <rPh sb="4" eb="5">
      <t>ゴウ</t>
    </rPh>
    <phoneticPr fontId="6"/>
  </si>
  <si>
    <t>委託訓練カリキュラム</t>
    <rPh sb="0" eb="2">
      <t>イタク</t>
    </rPh>
    <rPh sb="2" eb="4">
      <t>クンレン</t>
    </rPh>
    <phoneticPr fontId="6"/>
  </si>
  <si>
    <t>訓練科</t>
    <rPh sb="0" eb="2">
      <t>クンレン</t>
    </rPh>
    <rPh sb="2" eb="3">
      <t>カ</t>
    </rPh>
    <phoneticPr fontId="6"/>
  </si>
  <si>
    <t>　</t>
    <phoneticPr fontId="6"/>
  </si>
  <si>
    <t>仕上がり像及び取得予定資格</t>
    <rPh sb="0" eb="2">
      <t>シア</t>
    </rPh>
    <rPh sb="4" eb="5">
      <t>ゾウ</t>
    </rPh>
    <rPh sb="5" eb="6">
      <t>オヨ</t>
    </rPh>
    <rPh sb="7" eb="9">
      <t>シュトク</t>
    </rPh>
    <rPh sb="9" eb="11">
      <t>ヨテイ</t>
    </rPh>
    <rPh sb="11" eb="13">
      <t>シカク</t>
    </rPh>
    <phoneticPr fontId="6"/>
  </si>
  <si>
    <t>資格検定　　　　認定施設</t>
    <rPh sb="0" eb="2">
      <t>シカク</t>
    </rPh>
    <rPh sb="2" eb="4">
      <t>ケンテイ</t>
    </rPh>
    <rPh sb="8" eb="10">
      <t>ニンテイ</t>
    </rPh>
    <rPh sb="10" eb="12">
      <t>シセツ</t>
    </rPh>
    <phoneticPr fontId="6"/>
  </si>
  <si>
    <t>訓練の内容</t>
    <rPh sb="0" eb="2">
      <t>クンレン</t>
    </rPh>
    <rPh sb="3" eb="5">
      <t>ナイヨウ</t>
    </rPh>
    <phoneticPr fontId="6"/>
  </si>
  <si>
    <t>科目</t>
    <rPh sb="0" eb="2">
      <t>カモク</t>
    </rPh>
    <phoneticPr fontId="6"/>
  </si>
  <si>
    <t>時間</t>
    <rPh sb="0" eb="2">
      <t>ジカン</t>
    </rPh>
    <phoneticPr fontId="6"/>
  </si>
  <si>
    <t>備考</t>
    <rPh sb="0" eb="2">
      <t>ビコウ</t>
    </rPh>
    <phoneticPr fontId="1"/>
  </si>
  <si>
    <t>備考</t>
    <rPh sb="0" eb="2">
      <t>ビコウ</t>
    </rPh>
    <phoneticPr fontId="6"/>
  </si>
  <si>
    <t>訓練時間総合計　　　　　　　時間（学科　　時間、実技　　時間）</t>
    <rPh sb="0" eb="2">
      <t>クンレン</t>
    </rPh>
    <rPh sb="2" eb="4">
      <t>ジカン</t>
    </rPh>
    <rPh sb="4" eb="7">
      <t>ソウゴウケイ</t>
    </rPh>
    <rPh sb="14" eb="16">
      <t>ジカン</t>
    </rPh>
    <rPh sb="17" eb="19">
      <t>ガッカ</t>
    </rPh>
    <rPh sb="21" eb="23">
      <t>ジカン</t>
    </rPh>
    <rPh sb="24" eb="26">
      <t>ジツギ</t>
    </rPh>
    <rPh sb="28" eb="30">
      <t>ジカン</t>
    </rPh>
    <phoneticPr fontId="6"/>
  </si>
  <si>
    <t>使用テキスト</t>
    <rPh sb="0" eb="2">
      <t>シヨウ</t>
    </rPh>
    <phoneticPr fontId="6"/>
  </si>
  <si>
    <t>テキスト代合計</t>
    <rPh sb="4" eb="5">
      <t>ダイ</t>
    </rPh>
    <rPh sb="5" eb="7">
      <t>ゴウケイ</t>
    </rPh>
    <phoneticPr fontId="6"/>
  </si>
  <si>
    <t>特記事項</t>
    <rPh sb="0" eb="2">
      <t>トッキ</t>
    </rPh>
    <rPh sb="2" eb="4">
      <t>ジコウ</t>
    </rPh>
    <phoneticPr fontId="6"/>
  </si>
  <si>
    <t>様式３号関係</t>
    <rPh sb="0" eb="2">
      <t>ヨウシキ</t>
    </rPh>
    <rPh sb="3" eb="4">
      <t>ゴウ</t>
    </rPh>
    <rPh sb="4" eb="6">
      <t>カンケイ</t>
    </rPh>
    <phoneticPr fontId="12"/>
  </si>
  <si>
    <t>資格及び検定一覧表</t>
    <rPh sb="0" eb="2">
      <t>シカク</t>
    </rPh>
    <rPh sb="2" eb="3">
      <t>オヨ</t>
    </rPh>
    <rPh sb="4" eb="6">
      <t>ケンテイ</t>
    </rPh>
    <rPh sb="6" eb="8">
      <t>イチラン</t>
    </rPh>
    <rPh sb="8" eb="9">
      <t>ヒョウ</t>
    </rPh>
    <phoneticPr fontId="12"/>
  </si>
  <si>
    <t>資格又は検定名　</t>
    <rPh sb="0" eb="2">
      <t>シカク</t>
    </rPh>
    <rPh sb="2" eb="3">
      <t>マタ</t>
    </rPh>
    <rPh sb="4" eb="6">
      <t>ケンテイ</t>
    </rPh>
    <rPh sb="6" eb="7">
      <t>メイ</t>
    </rPh>
    <phoneticPr fontId="12"/>
  </si>
  <si>
    <t>級</t>
    <rPh sb="0" eb="1">
      <t>キュウ</t>
    </rPh>
    <phoneticPr fontId="12"/>
  </si>
  <si>
    <t>　主催</t>
    <rPh sb="1" eb="3">
      <t>シュサイ</t>
    </rPh>
    <phoneticPr fontId="12"/>
  </si>
  <si>
    <t>受験料（円）</t>
    <rPh sb="0" eb="3">
      <t>ジュケンリョウ</t>
    </rPh>
    <rPh sb="4" eb="5">
      <t>エン</t>
    </rPh>
    <phoneticPr fontId="12"/>
  </si>
  <si>
    <r>
      <t>様式第４</t>
    </r>
    <r>
      <rPr>
        <sz val="11"/>
        <rFont val="ＭＳ 明朝"/>
        <family val="1"/>
        <charset val="128"/>
      </rPr>
      <t>号</t>
    </r>
    <rPh sb="0" eb="2">
      <t>ヨウシキ</t>
    </rPh>
    <rPh sb="2" eb="3">
      <t>ダイ</t>
    </rPh>
    <rPh sb="4" eb="5">
      <t>ゴウ</t>
    </rPh>
    <phoneticPr fontId="6"/>
  </si>
  <si>
    <t>予　定　講　師　名　簿</t>
    <rPh sb="0" eb="3">
      <t>ヨテイ</t>
    </rPh>
    <rPh sb="4" eb="7">
      <t>コウシ</t>
    </rPh>
    <rPh sb="8" eb="11">
      <t>メイボ</t>
    </rPh>
    <phoneticPr fontId="6"/>
  </si>
  <si>
    <t>受託希望機関名：</t>
    <rPh sb="0" eb="2">
      <t>ジュタク</t>
    </rPh>
    <rPh sb="2" eb="4">
      <t>キボウ</t>
    </rPh>
    <rPh sb="4" eb="6">
      <t>キカン</t>
    </rPh>
    <rPh sb="6" eb="7">
      <t>メイ</t>
    </rPh>
    <phoneticPr fontId="6"/>
  </si>
  <si>
    <t>氏名</t>
    <rPh sb="0" eb="2">
      <t>シメイ</t>
    </rPh>
    <phoneticPr fontId="6"/>
  </si>
  <si>
    <t>担当教科</t>
    <rPh sb="0" eb="2">
      <t>タントウ</t>
    </rPh>
    <rPh sb="2" eb="4">
      <t>キョウカ</t>
    </rPh>
    <phoneticPr fontId="6"/>
  </si>
  <si>
    <t>受持時間</t>
    <rPh sb="0" eb="2">
      <t>ウケモ</t>
    </rPh>
    <rPh sb="2" eb="4">
      <t>ジカン</t>
    </rPh>
    <phoneticPr fontId="6"/>
  </si>
  <si>
    <t>講師の経歴</t>
    <rPh sb="0" eb="2">
      <t>コウシ</t>
    </rPh>
    <rPh sb="3" eb="5">
      <t>ケイレキ</t>
    </rPh>
    <phoneticPr fontId="6"/>
  </si>
  <si>
    <t>経験年数</t>
    <rPh sb="0" eb="2">
      <t>ケイケン</t>
    </rPh>
    <rPh sb="2" eb="4">
      <t>ネンスウ</t>
    </rPh>
    <phoneticPr fontId="6"/>
  </si>
  <si>
    <t>資格・免許（取得年月日）</t>
    <rPh sb="0" eb="2">
      <t>シカク</t>
    </rPh>
    <rPh sb="3" eb="5">
      <t>メンキョ</t>
    </rPh>
    <rPh sb="6" eb="8">
      <t>シュトク</t>
    </rPh>
    <rPh sb="8" eb="11">
      <t>ネンガッピ</t>
    </rPh>
    <phoneticPr fontId="6"/>
  </si>
  <si>
    <t>合計</t>
    <rPh sb="0" eb="2">
      <t>ゴウケイ</t>
    </rPh>
    <phoneticPr fontId="6"/>
  </si>
  <si>
    <t>名</t>
    <rPh sb="0" eb="1">
      <t>メイ</t>
    </rPh>
    <phoneticPr fontId="6"/>
  </si>
  <si>
    <t>時間</t>
  </si>
  <si>
    <t>　　②各講師の担当教科名及び受持時間数（予定）を記入してください。</t>
    <rPh sb="3" eb="4">
      <t>カク</t>
    </rPh>
    <rPh sb="4" eb="6">
      <t>コウシ</t>
    </rPh>
    <rPh sb="7" eb="9">
      <t>タントウ</t>
    </rPh>
    <rPh sb="9" eb="11">
      <t>キョウカ</t>
    </rPh>
    <rPh sb="11" eb="12">
      <t>メイ</t>
    </rPh>
    <rPh sb="12" eb="13">
      <t>オヨ</t>
    </rPh>
    <rPh sb="14" eb="16">
      <t>ウケモ</t>
    </rPh>
    <rPh sb="16" eb="18">
      <t>ジカン</t>
    </rPh>
    <rPh sb="18" eb="19">
      <t>スウ</t>
    </rPh>
    <rPh sb="20" eb="22">
      <t>ヨテイ</t>
    </rPh>
    <rPh sb="24" eb="26">
      <t>キニュウ</t>
    </rPh>
    <phoneticPr fontId="6"/>
  </si>
  <si>
    <t>　　③受持時間数については、補助には（　）で記入してください。</t>
    <rPh sb="3" eb="5">
      <t>ウケモ</t>
    </rPh>
    <rPh sb="5" eb="8">
      <t>ジカンスウ</t>
    </rPh>
    <rPh sb="14" eb="16">
      <t>ホジョ</t>
    </rPh>
    <rPh sb="22" eb="24">
      <t>キニュウ</t>
    </rPh>
    <phoneticPr fontId="6"/>
  </si>
  <si>
    <t>　　④講師の経歴は、講師としての実績履歴、期間を記入してください。</t>
    <rPh sb="3" eb="5">
      <t>コウシ</t>
    </rPh>
    <rPh sb="6" eb="8">
      <t>ケイレキ</t>
    </rPh>
    <rPh sb="10" eb="12">
      <t>コウシ</t>
    </rPh>
    <rPh sb="16" eb="18">
      <t>ジッセキ</t>
    </rPh>
    <rPh sb="18" eb="20">
      <t>リレキ</t>
    </rPh>
    <rPh sb="21" eb="23">
      <t>キカン</t>
    </rPh>
    <rPh sb="24" eb="26">
      <t>キニュウ</t>
    </rPh>
    <phoneticPr fontId="6"/>
  </si>
  <si>
    <t>　　⑤経験年数は講師としての経験年数を記入してください。</t>
    <rPh sb="3" eb="5">
      <t>ケイケン</t>
    </rPh>
    <rPh sb="5" eb="7">
      <t>ネンスウ</t>
    </rPh>
    <rPh sb="8" eb="10">
      <t>コウシ</t>
    </rPh>
    <rPh sb="14" eb="16">
      <t>ケイケン</t>
    </rPh>
    <rPh sb="16" eb="18">
      <t>ネンスウ</t>
    </rPh>
    <rPh sb="19" eb="21">
      <t>キニュウ</t>
    </rPh>
    <phoneticPr fontId="6"/>
  </si>
  <si>
    <r>
      <t>様式第５</t>
    </r>
    <r>
      <rPr>
        <sz val="11"/>
        <rFont val="ＭＳ 明朝"/>
        <family val="1"/>
        <charset val="128"/>
      </rPr>
      <t>号</t>
    </r>
    <rPh sb="0" eb="2">
      <t>ヨウシキ</t>
    </rPh>
    <rPh sb="2" eb="3">
      <t>ダイ</t>
    </rPh>
    <rPh sb="4" eb="5">
      <t>ゴウ</t>
    </rPh>
    <phoneticPr fontId="6"/>
  </si>
  <si>
    <t>各種就職支援の実施状況</t>
    <rPh sb="0" eb="2">
      <t>カクシュ</t>
    </rPh>
    <rPh sb="2" eb="4">
      <t>シュウショク</t>
    </rPh>
    <rPh sb="4" eb="6">
      <t>シエン</t>
    </rPh>
    <rPh sb="7" eb="9">
      <t>ジッシ</t>
    </rPh>
    <rPh sb="9" eb="11">
      <t>ジョウキョウ</t>
    </rPh>
    <phoneticPr fontId="6"/>
  </si>
  <si>
    <t>前年度実施した内容等</t>
    <rPh sb="0" eb="3">
      <t>ゼンネンド</t>
    </rPh>
    <rPh sb="3" eb="5">
      <t>ジッシ</t>
    </rPh>
    <rPh sb="7" eb="9">
      <t>ナイヨウ</t>
    </rPh>
    <rPh sb="9" eb="10">
      <t>トウ</t>
    </rPh>
    <phoneticPr fontId="6"/>
  </si>
  <si>
    <t>【訓練期間中】</t>
    <rPh sb="1" eb="3">
      <t>クンレン</t>
    </rPh>
    <rPh sb="3" eb="6">
      <t>キカンチュウ</t>
    </rPh>
    <phoneticPr fontId="6"/>
  </si>
  <si>
    <t>【訓練修了後】</t>
    <rPh sb="1" eb="3">
      <t>クンレン</t>
    </rPh>
    <rPh sb="3" eb="6">
      <t>シュウリョウゴ</t>
    </rPh>
    <phoneticPr fontId="6"/>
  </si>
  <si>
    <t>今年度実施を予定している内容等</t>
    <rPh sb="0" eb="3">
      <t>コンネンド</t>
    </rPh>
    <rPh sb="3" eb="5">
      <t>ジッシ</t>
    </rPh>
    <rPh sb="6" eb="8">
      <t>ヨテイ</t>
    </rPh>
    <rPh sb="12" eb="14">
      <t>ナイヨウ</t>
    </rPh>
    <rPh sb="14" eb="15">
      <t>トウ</t>
    </rPh>
    <phoneticPr fontId="6"/>
  </si>
  <si>
    <t>（職名）</t>
    <rPh sb="1" eb="3">
      <t>ショクメイ</t>
    </rPh>
    <phoneticPr fontId="6"/>
  </si>
  <si>
    <t>（氏名）</t>
    <rPh sb="1" eb="3">
      <t>シメイ</t>
    </rPh>
    <phoneticPr fontId="6"/>
  </si>
  <si>
    <t>専任・兼務・なし</t>
    <rPh sb="0" eb="2">
      <t>センニン</t>
    </rPh>
    <rPh sb="3" eb="5">
      <t>ケンム</t>
    </rPh>
    <phoneticPr fontId="6"/>
  </si>
  <si>
    <t>許可取得の有無</t>
    <rPh sb="0" eb="2">
      <t>キョカ</t>
    </rPh>
    <rPh sb="2" eb="4">
      <t>シュトク</t>
    </rPh>
    <rPh sb="5" eb="7">
      <t>ウム</t>
    </rPh>
    <phoneticPr fontId="6"/>
  </si>
  <si>
    <t>有</t>
    <rPh sb="0" eb="1">
      <t>ア</t>
    </rPh>
    <phoneticPr fontId="6"/>
  </si>
  <si>
    <t>・</t>
    <phoneticPr fontId="6"/>
  </si>
  <si>
    <t>無</t>
    <rPh sb="0" eb="1">
      <t>ナ</t>
    </rPh>
    <phoneticPr fontId="6"/>
  </si>
  <si>
    <t>許可取得年月日</t>
    <rPh sb="0" eb="2">
      <t>キョカ</t>
    </rPh>
    <rPh sb="2" eb="4">
      <t>シュトク</t>
    </rPh>
    <rPh sb="4" eb="7">
      <t>ネンガッピ</t>
    </rPh>
    <phoneticPr fontId="6"/>
  </si>
  <si>
    <t>　　　年　　月　　日</t>
    <rPh sb="3" eb="4">
      <t>ネン</t>
    </rPh>
    <rPh sb="6" eb="7">
      <t>ツキ</t>
    </rPh>
    <rPh sb="9" eb="10">
      <t>ヒ</t>
    </rPh>
    <phoneticPr fontId="6"/>
  </si>
  <si>
    <t>許可取得の予定</t>
    <rPh sb="0" eb="2">
      <t>キョカ</t>
    </rPh>
    <rPh sb="2" eb="4">
      <t>シュトク</t>
    </rPh>
    <rPh sb="5" eb="7">
      <t>ヨテイ</t>
    </rPh>
    <phoneticPr fontId="6"/>
  </si>
  <si>
    <t>許可取得予定
年月日</t>
    <rPh sb="0" eb="2">
      <t>キョカ</t>
    </rPh>
    <rPh sb="2" eb="4">
      <t>シュトク</t>
    </rPh>
    <rPh sb="4" eb="6">
      <t>ヨテイ</t>
    </rPh>
    <rPh sb="7" eb="10">
      <t>ネンガッピ</t>
    </rPh>
    <phoneticPr fontId="6"/>
  </si>
  <si>
    <t>様式第６号</t>
    <rPh sb="0" eb="2">
      <t>ヨウシキ</t>
    </rPh>
    <rPh sb="2" eb="3">
      <t>ダイ</t>
    </rPh>
    <rPh sb="4" eb="5">
      <t>ゴウ</t>
    </rPh>
    <phoneticPr fontId="6"/>
  </si>
  <si>
    <t>事業所における男女共同参画等の状況について</t>
    <rPh sb="0" eb="3">
      <t>ジギョウショ</t>
    </rPh>
    <rPh sb="7" eb="9">
      <t>ダンジョ</t>
    </rPh>
    <rPh sb="9" eb="11">
      <t>キョウドウ</t>
    </rPh>
    <rPh sb="11" eb="13">
      <t>サンカク</t>
    </rPh>
    <rPh sb="13" eb="14">
      <t>ナド</t>
    </rPh>
    <rPh sb="15" eb="17">
      <t>ジョウキョウ</t>
    </rPh>
    <phoneticPr fontId="1"/>
  </si>
  <si>
    <t>１　鳥取県男女共同参画推進企業について</t>
    <rPh sb="2" eb="5">
      <t>トットリケン</t>
    </rPh>
    <rPh sb="5" eb="7">
      <t>ダンジョ</t>
    </rPh>
    <rPh sb="7" eb="9">
      <t>キョウドウ</t>
    </rPh>
    <rPh sb="9" eb="11">
      <t>サンカク</t>
    </rPh>
    <rPh sb="11" eb="13">
      <t>スイシン</t>
    </rPh>
    <rPh sb="13" eb="15">
      <t>キギョウ</t>
    </rPh>
    <phoneticPr fontId="1"/>
  </si>
  <si>
    <t>鳥取県男女共同参画推進企業に認定されている</t>
    <rPh sb="0" eb="3">
      <t>トットリケン</t>
    </rPh>
    <rPh sb="3" eb="5">
      <t>ダンジョ</t>
    </rPh>
    <rPh sb="5" eb="7">
      <t>キョウドウ</t>
    </rPh>
    <rPh sb="7" eb="9">
      <t>サンカク</t>
    </rPh>
    <rPh sb="9" eb="11">
      <t>スイシン</t>
    </rPh>
    <rPh sb="11" eb="13">
      <t>キギョウ</t>
    </rPh>
    <rPh sb="14" eb="16">
      <t>ニンテイ</t>
    </rPh>
    <phoneticPr fontId="1"/>
  </si>
  <si>
    <t>はい　　いいえ</t>
    <phoneticPr fontId="1"/>
  </si>
  <si>
    <t>認定番号</t>
    <rPh sb="0" eb="2">
      <t>ニンテイ</t>
    </rPh>
    <rPh sb="2" eb="4">
      <t>バンゴウ</t>
    </rPh>
    <phoneticPr fontId="1"/>
  </si>
  <si>
    <t>認定年月日</t>
    <rPh sb="0" eb="2">
      <t>ニンテイ</t>
    </rPh>
    <rPh sb="2" eb="5">
      <t>ネンガッピ</t>
    </rPh>
    <phoneticPr fontId="1"/>
  </si>
  <si>
    <t>　　　年　　月　　日</t>
    <rPh sb="3" eb="4">
      <t>ネン</t>
    </rPh>
    <rPh sb="6" eb="7">
      <t>ツキ</t>
    </rPh>
    <rPh sb="9" eb="10">
      <t>ニチ</t>
    </rPh>
    <phoneticPr fontId="1"/>
  </si>
  <si>
    <t>２　障がい者法定雇用率達成事業者について</t>
    <rPh sb="2" eb="3">
      <t>ショウ</t>
    </rPh>
    <rPh sb="5" eb="6">
      <t>シャ</t>
    </rPh>
    <rPh sb="6" eb="8">
      <t>ホウテイ</t>
    </rPh>
    <rPh sb="8" eb="10">
      <t>コヨウ</t>
    </rPh>
    <rPh sb="10" eb="11">
      <t>リツ</t>
    </rPh>
    <rPh sb="11" eb="13">
      <t>タッセイ</t>
    </rPh>
    <rPh sb="13" eb="16">
      <t>ジギョウシャ</t>
    </rPh>
    <phoneticPr fontId="1"/>
  </si>
  <si>
    <t>雇用する労働者が50人以上の場合</t>
    <rPh sb="0" eb="2">
      <t>コヨウ</t>
    </rPh>
    <rPh sb="4" eb="7">
      <t>ロウドウシャ</t>
    </rPh>
    <rPh sb="10" eb="13">
      <t>ニンイジョウ</t>
    </rPh>
    <rPh sb="14" eb="16">
      <t>バアイ</t>
    </rPh>
    <phoneticPr fontId="1"/>
  </si>
  <si>
    <t>「障害者の雇用の促進等に関する法律」による障がい者雇用に係る法定雇用率を達成している</t>
    <rPh sb="1" eb="4">
      <t>ショウガイシャ</t>
    </rPh>
    <rPh sb="5" eb="7">
      <t>コヨウ</t>
    </rPh>
    <rPh sb="8" eb="10">
      <t>ソクシン</t>
    </rPh>
    <rPh sb="10" eb="11">
      <t>ナド</t>
    </rPh>
    <rPh sb="12" eb="13">
      <t>カン</t>
    </rPh>
    <rPh sb="15" eb="17">
      <t>ホウリツ</t>
    </rPh>
    <rPh sb="21" eb="22">
      <t>ショウ</t>
    </rPh>
    <rPh sb="24" eb="25">
      <t>シャ</t>
    </rPh>
    <rPh sb="25" eb="27">
      <t>コヨウ</t>
    </rPh>
    <rPh sb="28" eb="29">
      <t>カカワ</t>
    </rPh>
    <rPh sb="30" eb="32">
      <t>ホウテイ</t>
    </rPh>
    <rPh sb="32" eb="34">
      <t>コヨウ</t>
    </rPh>
    <rPh sb="34" eb="35">
      <t>リツ</t>
    </rPh>
    <rPh sb="36" eb="38">
      <t>タッセイ</t>
    </rPh>
    <phoneticPr fontId="1"/>
  </si>
  <si>
    <t>雇用する労働者が50人未満の場合</t>
    <rPh sb="0" eb="2">
      <t>コヨウ</t>
    </rPh>
    <rPh sb="4" eb="7">
      <t>ロウドウシャ</t>
    </rPh>
    <rPh sb="10" eb="11">
      <t>ニン</t>
    </rPh>
    <rPh sb="11" eb="13">
      <t>ミマン</t>
    </rPh>
    <rPh sb="14" eb="16">
      <t>バアイ</t>
    </rPh>
    <phoneticPr fontId="1"/>
  </si>
  <si>
    <t>障がい者を雇用している</t>
    <rPh sb="0" eb="1">
      <t>ショウ</t>
    </rPh>
    <rPh sb="3" eb="4">
      <t>シャ</t>
    </rPh>
    <rPh sb="5" eb="7">
      <t>コヨウ</t>
    </rPh>
    <phoneticPr fontId="1"/>
  </si>
  <si>
    <r>
      <t>３　鳥取県家庭教育</t>
    </r>
    <r>
      <rPr>
        <sz val="12"/>
        <rFont val="ＭＳ 明朝"/>
        <family val="1"/>
        <charset val="128"/>
      </rPr>
      <t>推進協力企業について</t>
    </r>
    <rPh sb="2" eb="5">
      <t>トットリケン</t>
    </rPh>
    <rPh sb="5" eb="7">
      <t>カテイ</t>
    </rPh>
    <rPh sb="7" eb="9">
      <t>キョウイク</t>
    </rPh>
    <rPh sb="9" eb="11">
      <t>スイシン</t>
    </rPh>
    <rPh sb="11" eb="13">
      <t>キョウリョク</t>
    </rPh>
    <rPh sb="13" eb="15">
      <t>キギョウ</t>
    </rPh>
    <phoneticPr fontId="1"/>
  </si>
  <si>
    <t>鳥取県家庭教育推進協力企業である</t>
    <rPh sb="0" eb="3">
      <t>トットリケン</t>
    </rPh>
    <rPh sb="3" eb="5">
      <t>カテイ</t>
    </rPh>
    <rPh sb="5" eb="7">
      <t>キョウイク</t>
    </rPh>
    <rPh sb="7" eb="9">
      <t>スイシン</t>
    </rPh>
    <rPh sb="9" eb="11">
      <t>キョウリョク</t>
    </rPh>
    <rPh sb="11" eb="13">
      <t>キギョウ</t>
    </rPh>
    <phoneticPr fontId="1"/>
  </si>
  <si>
    <t>協定年月日</t>
    <rPh sb="0" eb="2">
      <t>キョウテイ</t>
    </rPh>
    <rPh sb="2" eb="5">
      <t>ネンガッピ</t>
    </rPh>
    <rPh sb="3" eb="4">
      <t>テイネン</t>
    </rPh>
    <phoneticPr fontId="1"/>
  </si>
  <si>
    <t>サービスガイドライン適合事業所認定を受けている</t>
    <rPh sb="10" eb="12">
      <t>テキゴウ</t>
    </rPh>
    <rPh sb="12" eb="15">
      <t>ジギョウショ</t>
    </rPh>
    <rPh sb="15" eb="17">
      <t>ニンテイ</t>
    </rPh>
    <rPh sb="18" eb="19">
      <t>ウ</t>
    </rPh>
    <phoneticPr fontId="1"/>
  </si>
  <si>
    <t>コミュニケーション能力（対人能力）の向上対策</t>
    <rPh sb="9" eb="11">
      <t>ノウリョク</t>
    </rPh>
    <rPh sb="12" eb="14">
      <t>タイジン</t>
    </rPh>
    <rPh sb="14" eb="16">
      <t>ノウリョク</t>
    </rPh>
    <rPh sb="18" eb="20">
      <t>コウジョウ</t>
    </rPh>
    <rPh sb="20" eb="22">
      <t>タイサク</t>
    </rPh>
    <phoneticPr fontId="1"/>
  </si>
  <si>
    <t>企業名</t>
    <rPh sb="0" eb="2">
      <t>キギョウ</t>
    </rPh>
    <rPh sb="2" eb="3">
      <t>メイ</t>
    </rPh>
    <phoneticPr fontId="1"/>
  </si>
  <si>
    <t>業種</t>
    <rPh sb="0" eb="2">
      <t>ギョウシュ</t>
    </rPh>
    <phoneticPr fontId="1"/>
  </si>
  <si>
    <t>従業員数</t>
    <rPh sb="0" eb="3">
      <t>ジュウギョウイン</t>
    </rPh>
    <rPh sb="3" eb="4">
      <t>スウ</t>
    </rPh>
    <phoneticPr fontId="1"/>
  </si>
  <si>
    <t>住所</t>
    <rPh sb="0" eb="2">
      <t>ジュウショ</t>
    </rPh>
    <phoneticPr fontId="1"/>
  </si>
  <si>
    <t>設立年</t>
    <rPh sb="0" eb="2">
      <t>セツリツ</t>
    </rPh>
    <rPh sb="2" eb="3">
      <t>ネン</t>
    </rPh>
    <phoneticPr fontId="1"/>
  </si>
  <si>
    <t>（社福）産業人材育成センター</t>
    <rPh sb="1" eb="2">
      <t>シャ</t>
    </rPh>
    <rPh sb="2" eb="3">
      <t>フク</t>
    </rPh>
    <rPh sb="4" eb="6">
      <t>サンギョウ</t>
    </rPh>
    <rPh sb="6" eb="8">
      <t>ジンザイ</t>
    </rPh>
    <rPh sb="8" eb="10">
      <t>イクセイ</t>
    </rPh>
    <phoneticPr fontId="1"/>
  </si>
  <si>
    <t>特養</t>
    <rPh sb="0" eb="2">
      <t>トクヨウ</t>
    </rPh>
    <phoneticPr fontId="1"/>
  </si>
  <si>
    <t>３０名</t>
    <rPh sb="2" eb="3">
      <t>メイ</t>
    </rPh>
    <phoneticPr fontId="1"/>
  </si>
  <si>
    <t>倉吉市福庭町２－１</t>
    <rPh sb="0" eb="3">
      <t>クラヨシシ</t>
    </rPh>
    <rPh sb="3" eb="5">
      <t>フクバ</t>
    </rPh>
    <rPh sb="5" eb="6">
      <t>チョウ</t>
    </rPh>
    <phoneticPr fontId="1"/>
  </si>
  <si>
    <t>Ｓ４５</t>
    <phoneticPr fontId="1"/>
  </si>
  <si>
    <t>年</t>
    <rPh sb="0" eb="1">
      <t>ネン</t>
    </rPh>
    <phoneticPr fontId="1"/>
  </si>
  <si>
    <t>月</t>
    <rPh sb="0" eb="1">
      <t>ツキ</t>
    </rPh>
    <phoneticPr fontId="1"/>
  </si>
  <si>
    <t>第１号</t>
    <rPh sb="0" eb="1">
      <t>ダイ</t>
    </rPh>
    <rPh sb="2" eb="3">
      <t>ゴウ</t>
    </rPh>
    <phoneticPr fontId="1"/>
  </si>
  <si>
    <t>様式</t>
    <rPh sb="0" eb="2">
      <t>ヨウシキ</t>
    </rPh>
    <phoneticPr fontId="1"/>
  </si>
  <si>
    <t>書類名</t>
    <rPh sb="0" eb="2">
      <t>ショルイ</t>
    </rPh>
    <rPh sb="2" eb="3">
      <t>メイ</t>
    </rPh>
    <phoneticPr fontId="1"/>
  </si>
  <si>
    <t>委託訓練受託申請書</t>
    <rPh sb="0" eb="2">
      <t>イタク</t>
    </rPh>
    <rPh sb="2" eb="4">
      <t>クンレン</t>
    </rPh>
    <rPh sb="4" eb="6">
      <t>ジュタク</t>
    </rPh>
    <rPh sb="6" eb="9">
      <t>シンセイショ</t>
    </rPh>
    <phoneticPr fontId="1"/>
  </si>
  <si>
    <t>第２号</t>
    <rPh sb="0" eb="1">
      <t>ダイ</t>
    </rPh>
    <rPh sb="2" eb="3">
      <t>ゴウ</t>
    </rPh>
    <phoneticPr fontId="1"/>
  </si>
  <si>
    <t>御見積書</t>
    <rPh sb="0" eb="4">
      <t>オミツモリショ</t>
    </rPh>
    <phoneticPr fontId="1"/>
  </si>
  <si>
    <t>実施機関の概要</t>
    <rPh sb="0" eb="4">
      <t>ジッシキカン</t>
    </rPh>
    <rPh sb="5" eb="7">
      <t>ガイヨウ</t>
    </rPh>
    <phoneticPr fontId="1"/>
  </si>
  <si>
    <t>第３号</t>
    <rPh sb="0" eb="1">
      <t>ダイ</t>
    </rPh>
    <rPh sb="2" eb="3">
      <t>ゴウ</t>
    </rPh>
    <phoneticPr fontId="1"/>
  </si>
  <si>
    <t>委託訓練カリキュラム</t>
    <rPh sb="0" eb="4">
      <t>イタククンレン</t>
    </rPh>
    <phoneticPr fontId="1"/>
  </si>
  <si>
    <t>第３号関係</t>
    <rPh sb="0" eb="1">
      <t>ダイ</t>
    </rPh>
    <rPh sb="2" eb="5">
      <t>ゴウカンケイ</t>
    </rPh>
    <phoneticPr fontId="1"/>
  </si>
  <si>
    <t>資格及び検定一覧表</t>
    <rPh sb="0" eb="3">
      <t>シカクオヨ</t>
    </rPh>
    <rPh sb="4" eb="6">
      <t>ケンテイ</t>
    </rPh>
    <rPh sb="6" eb="9">
      <t>イチランヒョウ</t>
    </rPh>
    <phoneticPr fontId="1"/>
  </si>
  <si>
    <t>予定講師名簿</t>
    <rPh sb="0" eb="6">
      <t>ヨテイコウシメイボ</t>
    </rPh>
    <phoneticPr fontId="1"/>
  </si>
  <si>
    <t>第４号</t>
    <rPh sb="0" eb="1">
      <t>ダイ</t>
    </rPh>
    <rPh sb="2" eb="3">
      <t>ゴウ</t>
    </rPh>
    <phoneticPr fontId="1"/>
  </si>
  <si>
    <t>第５号</t>
    <rPh sb="0" eb="1">
      <t>ダイ</t>
    </rPh>
    <rPh sb="2" eb="3">
      <t>ゴウ</t>
    </rPh>
    <phoneticPr fontId="1"/>
  </si>
  <si>
    <t>各種就職支援の実施状況</t>
    <rPh sb="0" eb="6">
      <t>カクシュシュウショクシエン</t>
    </rPh>
    <rPh sb="7" eb="11">
      <t>ジッシジョウキョウ</t>
    </rPh>
    <phoneticPr fontId="1"/>
  </si>
  <si>
    <t>第６号</t>
    <rPh sb="0" eb="1">
      <t>ダイ</t>
    </rPh>
    <rPh sb="2" eb="3">
      <t>ゴウ</t>
    </rPh>
    <phoneticPr fontId="1"/>
  </si>
  <si>
    <t>事業所における男女共同参画等の状況について</t>
    <rPh sb="0" eb="3">
      <t>ジギョウショ</t>
    </rPh>
    <rPh sb="7" eb="11">
      <t>ダンジョキョウドウ</t>
    </rPh>
    <rPh sb="11" eb="13">
      <t>サンカク</t>
    </rPh>
    <rPh sb="13" eb="14">
      <t>トウ</t>
    </rPh>
    <rPh sb="15" eb="17">
      <t>ジョウキョウ</t>
    </rPh>
    <phoneticPr fontId="1"/>
  </si>
  <si>
    <t>コミュニケーション能力（対人能力）の向上対策</t>
    <phoneticPr fontId="1"/>
  </si>
  <si>
    <t>チェック欄</t>
    <rPh sb="4" eb="5">
      <t>ラン</t>
    </rPh>
    <phoneticPr fontId="1"/>
  </si>
  <si>
    <t>サービスガイドライン適合事業所認定証の写し</t>
    <rPh sb="10" eb="18">
      <t>テキゴウジギョウショニンテイショウ</t>
    </rPh>
    <rPh sb="19" eb="20">
      <t>ウツ</t>
    </rPh>
    <phoneticPr fontId="1"/>
  </si>
  <si>
    <t>①</t>
    <phoneticPr fontId="1"/>
  </si>
  <si>
    <t>単価には消費税及び地方消費税を含まない</t>
    <rPh sb="0" eb="2">
      <t>タンカ</t>
    </rPh>
    <rPh sb="4" eb="7">
      <t>ショウヒゼイ</t>
    </rPh>
    <rPh sb="7" eb="8">
      <t>オヨ</t>
    </rPh>
    <rPh sb="9" eb="14">
      <t>チホウショウヒゼイ</t>
    </rPh>
    <rPh sb="15" eb="16">
      <t>フク</t>
    </rPh>
    <phoneticPr fontId="1"/>
  </si>
  <si>
    <t>その他添付書類</t>
    <rPh sb="2" eb="3">
      <t>タ</t>
    </rPh>
    <rPh sb="3" eb="5">
      <t>テンプ</t>
    </rPh>
    <rPh sb="5" eb="7">
      <t>ショルイ</t>
    </rPh>
    <phoneticPr fontId="1"/>
  </si>
  <si>
    <t xml:space="preserve">      </t>
    <phoneticPr fontId="1"/>
  </si>
  <si>
    <t>様式第１号</t>
  </si>
  <si>
    <t>円を含む）</t>
    <rPh sb="0" eb="1">
      <t>エン</t>
    </rPh>
    <rPh sb="2" eb="3">
      <t>フク</t>
    </rPh>
    <phoneticPr fontId="1"/>
  </si>
  <si>
    <r>
      <t>円</t>
    </r>
    <r>
      <rPr>
        <b/>
        <sz val="10"/>
        <color rgb="FFFF0000"/>
        <rFont val="ＭＳ 明朝"/>
        <family val="1"/>
        <charset val="128"/>
      </rPr>
      <t>（消費税及び地方消費税</t>
    </r>
    <rPh sb="0" eb="1">
      <t>エン</t>
    </rPh>
    <rPh sb="2" eb="5">
      <t>ショウヒゼイ</t>
    </rPh>
    <rPh sb="5" eb="6">
      <t>オヨ</t>
    </rPh>
    <rPh sb="7" eb="12">
      <t>チホウショウヒゼイ</t>
    </rPh>
    <phoneticPr fontId="1"/>
  </si>
  <si>
    <t>１　訓練科名</t>
    <phoneticPr fontId="1"/>
  </si>
  <si>
    <t>２　見積金額</t>
    <rPh sb="1" eb="3">
      <t>ミツモリ</t>
    </rPh>
    <rPh sb="3" eb="5">
      <t>キンガク</t>
    </rPh>
    <phoneticPr fontId="1"/>
  </si>
  <si>
    <t>「訓練生１人当たりの月額単価</t>
  </si>
  <si>
    <r>
      <t>円</t>
    </r>
    <r>
      <rPr>
        <sz val="10"/>
        <rFont val="ＭＳ 明朝"/>
        <family val="1"/>
        <charset val="128"/>
      </rPr>
      <t>（消費税及び地方消費税を含まない）</t>
    </r>
    <phoneticPr fontId="1"/>
  </si>
  <si>
    <t>×</t>
    <phoneticPr fontId="1"/>
  </si>
  <si>
    <t>＝</t>
    <phoneticPr fontId="1"/>
  </si>
  <si>
    <t>円</t>
    <phoneticPr fontId="1"/>
  </si>
  <si>
    <t>合　　計</t>
    <rPh sb="0" eb="1">
      <t>ゴウ</t>
    </rPh>
    <rPh sb="3" eb="4">
      <t>ケイ</t>
    </rPh>
    <phoneticPr fontId="1"/>
  </si>
  <si>
    <t>消費税</t>
    <rPh sb="0" eb="3">
      <t>ショウヒゼイ</t>
    </rPh>
    <phoneticPr fontId="1"/>
  </si>
  <si>
    <t>TRUEならOK</t>
    <phoneticPr fontId="1"/>
  </si>
  <si>
    <t>税抜</t>
    <rPh sb="0" eb="2">
      <t>ゼイヌ</t>
    </rPh>
    <phoneticPr fontId="1"/>
  </si>
  <si>
    <t>税込</t>
    <rPh sb="0" eb="2">
      <t>ゼイコ</t>
    </rPh>
    <phoneticPr fontId="1"/>
  </si>
  <si>
    <t>総計-消費税額</t>
    <rPh sb="0" eb="2">
      <t>ソウケイ</t>
    </rPh>
    <rPh sb="3" eb="6">
      <t>ショウヒゼイ</t>
    </rPh>
    <rPh sb="6" eb="7">
      <t>ガク</t>
    </rPh>
    <phoneticPr fontId="1"/>
  </si>
  <si>
    <t>【自動計算】</t>
    <rPh sb="1" eb="5">
      <t>ジドウケイサン</t>
    </rPh>
    <phoneticPr fontId="1"/>
  </si>
  <si>
    <t>※必ず検算をお願いします。</t>
    <rPh sb="1" eb="2">
      <t>カナラ</t>
    </rPh>
    <rPh sb="3" eb="5">
      <t>ケンザン</t>
    </rPh>
    <rPh sb="7" eb="8">
      <t>ネガ</t>
    </rPh>
    <phoneticPr fontId="1"/>
  </si>
  <si>
    <t>円</t>
    <rPh sb="0" eb="1">
      <t>エン</t>
    </rPh>
    <phoneticPr fontId="1"/>
  </si>
  <si>
    <t>職名　　</t>
    <phoneticPr fontId="1"/>
  </si>
  <si>
    <t xml:space="preserve"> 訓練実施施設に</t>
    <phoneticPr fontId="6"/>
  </si>
  <si>
    <t xml:space="preserve"> 常駐している場合</t>
    <phoneticPr fontId="6"/>
  </si>
  <si>
    <r>
      <t>　</t>
    </r>
    <r>
      <rPr>
        <sz val="11"/>
        <rFont val="ＭＳ 明朝"/>
        <family val="1"/>
        <charset val="128"/>
      </rPr>
      <t>事務担当者の職名及び氏名</t>
    </r>
    <r>
      <rPr>
        <sz val="9"/>
        <rFont val="ＭＳ 明朝"/>
        <family val="1"/>
        <charset val="128"/>
      </rPr>
      <t>　　　　　　　　</t>
    </r>
    <phoneticPr fontId="6"/>
  </si>
  <si>
    <t>)分</t>
    <phoneticPr fontId="1"/>
  </si>
  <si>
    <t>)停留所から徒歩(</t>
    <phoneticPr fontId="1"/>
  </si>
  <si>
    <t>・バス(</t>
    <phoneticPr fontId="1"/>
  </si>
  <si>
    <t>)駅から徒歩(</t>
    <phoneticPr fontId="1"/>
  </si>
  <si>
    <t>・列車(</t>
    <phoneticPr fontId="1"/>
  </si>
  <si>
    <t>・常駐している　　　　・常駐していない</t>
    <phoneticPr fontId="1"/>
  </si>
  <si>
    <t>氏名</t>
    <phoneticPr fontId="1"/>
  </si>
  <si>
    <t>　　　・専任　　　　　・講師と兼務</t>
    <phoneticPr fontId="1"/>
  </si>
  <si>
    <t>職業紹介事業等
の実績</t>
    <rPh sb="0" eb="2">
      <t>ショクギョウ</t>
    </rPh>
    <rPh sb="2" eb="4">
      <t>ショウカイ</t>
    </rPh>
    <rPh sb="4" eb="6">
      <t>ジギョウ</t>
    </rPh>
    <rPh sb="6" eb="7">
      <t>ナド</t>
    </rPh>
    <rPh sb="9" eb="11">
      <t>ジッセキ</t>
    </rPh>
    <phoneticPr fontId="6"/>
  </si>
  <si>
    <t>人</t>
    <phoneticPr fontId="1"/>
  </si>
  <si>
    <t>交付</t>
    <rPh sb="0" eb="2">
      <t>コウフ</t>
    </rPh>
    <phoneticPr fontId="6"/>
  </si>
  <si>
    <t>・第６号様式添付書類
・該当機関のみ提出してください。</t>
    <rPh sb="1" eb="2">
      <t>ダイ</t>
    </rPh>
    <rPh sb="3" eb="4">
      <t>ゴウ</t>
    </rPh>
    <rPh sb="4" eb="6">
      <t>ヨウシキ</t>
    </rPh>
    <rPh sb="6" eb="8">
      <t>テンプ</t>
    </rPh>
    <rPh sb="8" eb="10">
      <t>ショルイ</t>
    </rPh>
    <phoneticPr fontId="1"/>
  </si>
  <si>
    <t>訓練科名</t>
    <rPh sb="0" eb="2">
      <t>クンレン</t>
    </rPh>
    <rPh sb="2" eb="4">
      <t>カメイ</t>
    </rPh>
    <phoneticPr fontId="1"/>
  </si>
  <si>
    <r>
      <t xml:space="preserve">就職支援担当者
</t>
    </r>
    <r>
      <rPr>
        <sz val="10"/>
        <rFont val="ＭＳ 明朝"/>
        <family val="1"/>
        <charset val="128"/>
      </rPr>
      <t>（うち就職支援責任者には職名の前に●をしてください）</t>
    </r>
    <rPh sb="0" eb="2">
      <t>シュウショク</t>
    </rPh>
    <rPh sb="2" eb="4">
      <t>シエン</t>
    </rPh>
    <rPh sb="4" eb="7">
      <t>タントウシャ</t>
    </rPh>
    <rPh sb="11" eb="13">
      <t>シュウショク</t>
    </rPh>
    <rPh sb="13" eb="15">
      <t>シエン</t>
    </rPh>
    <rPh sb="15" eb="18">
      <t>セキニンシャ</t>
    </rPh>
    <rPh sb="20" eb="22">
      <t>ショクメイ</t>
    </rPh>
    <rPh sb="23" eb="24">
      <t>マエ</t>
    </rPh>
    <phoneticPr fontId="6"/>
  </si>
  <si>
    <t>無料職業紹介事業許可</t>
    <rPh sb="0" eb="2">
      <t>ムリョウ</t>
    </rPh>
    <rPh sb="2" eb="4">
      <t>ショクギョウ</t>
    </rPh>
    <rPh sb="4" eb="6">
      <t>ショウカイ</t>
    </rPh>
    <rPh sb="6" eb="8">
      <t>ジギョウ</t>
    </rPh>
    <rPh sb="8" eb="10">
      <t>キョカ</t>
    </rPh>
    <phoneticPr fontId="6"/>
  </si>
  <si>
    <t>企業実習予定先一覧</t>
    <rPh sb="0" eb="4">
      <t>キギョウジッシュウ</t>
    </rPh>
    <rPh sb="4" eb="6">
      <t>ヨテイ</t>
    </rPh>
    <rPh sb="6" eb="7">
      <t>サキ</t>
    </rPh>
    <rPh sb="7" eb="9">
      <t>イチラン</t>
    </rPh>
    <phoneticPr fontId="1"/>
  </si>
  <si>
    <t>企業実習予定先一覧</t>
    <rPh sb="0" eb="2">
      <t>キギョウ</t>
    </rPh>
    <rPh sb="2" eb="4">
      <t>ジッシュウ</t>
    </rPh>
    <rPh sb="4" eb="7">
      <t>ヨテイサキ</t>
    </rPh>
    <rPh sb="7" eb="9">
      <t>イチラン</t>
    </rPh>
    <phoneticPr fontId="1"/>
  </si>
  <si>
    <t>　　</t>
    <phoneticPr fontId="1"/>
  </si>
  <si>
    <t>日</t>
    <rPh sb="0" eb="1">
      <t>ヒ</t>
    </rPh>
    <phoneticPr fontId="1"/>
  </si>
  <si>
    <t xml:space="preserve"> ※ 見積金額は、訓練生一人当たりの月額単価に訓練期間と定員数を乗じた額から、消費税及び地方消費税の額を差し引いた額とする。</t>
    <rPh sb="3" eb="5">
      <t>ミツモリ</t>
    </rPh>
    <rPh sb="5" eb="7">
      <t>キンガク</t>
    </rPh>
    <rPh sb="9" eb="12">
      <t>クンレンセイ</t>
    </rPh>
    <rPh sb="12" eb="14">
      <t>ヒトリ</t>
    </rPh>
    <rPh sb="14" eb="15">
      <t>ア</t>
    </rPh>
    <rPh sb="18" eb="20">
      <t>ゲツガク</t>
    </rPh>
    <rPh sb="20" eb="22">
      <t>タンカ</t>
    </rPh>
    <rPh sb="23" eb="25">
      <t>クンレン</t>
    </rPh>
    <rPh sb="25" eb="27">
      <t>キカン</t>
    </rPh>
    <rPh sb="28" eb="31">
      <t>テイインスウ</t>
    </rPh>
    <rPh sb="32" eb="33">
      <t>ジョウ</t>
    </rPh>
    <rPh sb="35" eb="36">
      <t>ガク</t>
    </rPh>
    <phoneticPr fontId="1"/>
  </si>
  <si>
    <t>〒</t>
    <phoneticPr fontId="6"/>
  </si>
  <si>
    <t>②</t>
    <phoneticPr fontId="1"/>
  </si>
  <si>
    <t>③</t>
    <phoneticPr fontId="1"/>
  </si>
  <si>
    <t>⑤</t>
    <phoneticPr fontId="1"/>
  </si>
  <si>
    <r>
      <t>訓練会場の状況</t>
    </r>
    <r>
      <rPr>
        <sz val="9"/>
        <rFont val="ＭＳ 明朝"/>
        <family val="1"/>
        <charset val="128"/>
      </rPr>
      <t xml:space="preserve">
（訓練で主に使用する教室について記載すること）</t>
    </r>
    <rPh sb="0" eb="2">
      <t>クンレン</t>
    </rPh>
    <rPh sb="2" eb="4">
      <t>カイジョウ</t>
    </rPh>
    <rPh sb="5" eb="7">
      <t>ジョウキョウ</t>
    </rPh>
    <rPh sb="9" eb="11">
      <t>クンレン</t>
    </rPh>
    <rPh sb="12" eb="13">
      <t>オモ</t>
    </rPh>
    <rPh sb="14" eb="16">
      <t>シヨウ</t>
    </rPh>
    <rPh sb="18" eb="20">
      <t>キョウシツ</t>
    </rPh>
    <rPh sb="24" eb="26">
      <t>キサイ</t>
    </rPh>
    <phoneticPr fontId="6"/>
  </si>
  <si>
    <r>
      <rPr>
        <b/>
        <sz val="11"/>
        <color rgb="FFFF0000"/>
        <rFont val="ＭＳ 明朝"/>
        <family val="1"/>
        <charset val="128"/>
      </rPr>
      <t>・提出必須</t>
    </r>
    <r>
      <rPr>
        <sz val="11"/>
        <rFont val="ＭＳ 明朝"/>
        <family val="1"/>
        <charset val="128"/>
      </rPr>
      <t xml:space="preserve">
・第５号様式添付書類</t>
    </r>
    <rPh sb="1" eb="3">
      <t>テイシュツ</t>
    </rPh>
    <rPh sb="3" eb="5">
      <t>ヒッス</t>
    </rPh>
    <rPh sb="7" eb="8">
      <t>ダイ</t>
    </rPh>
    <rPh sb="9" eb="10">
      <t>ゴウ</t>
    </rPh>
    <rPh sb="10" eb="12">
      <t>ヨウシキ</t>
    </rPh>
    <rPh sb="12" eb="14">
      <t>テンプ</t>
    </rPh>
    <rPh sb="14" eb="16">
      <t>ショルイ</t>
    </rPh>
    <phoneticPr fontId="1"/>
  </si>
  <si>
    <t>Ｃ</t>
    <phoneticPr fontId="6"/>
  </si>
  <si>
    <r>
      <t xml:space="preserve">パソコン設置台数
</t>
    </r>
    <r>
      <rPr>
        <sz val="8"/>
        <rFont val="ＭＳ 明朝"/>
        <family val="1"/>
        <charset val="128"/>
      </rPr>
      <t>（情報通信系に限る）</t>
    </r>
    <phoneticPr fontId="1"/>
  </si>
  <si>
    <t>④</t>
    <phoneticPr fontId="1"/>
  </si>
  <si>
    <t>・サービスガイドライン適合事業所認定を受けている場合、認定証の写しを添付してください。（添付書類⑦）</t>
    <rPh sb="11" eb="13">
      <t>テキゴウ</t>
    </rPh>
    <rPh sb="13" eb="16">
      <t>ジギョウショ</t>
    </rPh>
    <rPh sb="16" eb="18">
      <t>ニンテイ</t>
    </rPh>
    <rPh sb="19" eb="20">
      <t>ウ</t>
    </rPh>
    <rPh sb="24" eb="26">
      <t>バアイ</t>
    </rPh>
    <rPh sb="27" eb="30">
      <t>ニンテイショウ</t>
    </rPh>
    <rPh sb="31" eb="32">
      <t>ウツ</t>
    </rPh>
    <rPh sb="34" eb="36">
      <t>テンプ</t>
    </rPh>
    <rPh sb="44" eb="46">
      <t>テンプ</t>
    </rPh>
    <rPh sb="46" eb="48">
      <t>ショルイ</t>
    </rPh>
    <phoneticPr fontId="1"/>
  </si>
  <si>
    <t>　別添申請書類（様式第１号～第６号）のとおり</t>
    <rPh sb="1" eb="3">
      <t>ベッテン</t>
    </rPh>
    <rPh sb="3" eb="7">
      <t>シンセイショルイ</t>
    </rPh>
    <phoneticPr fontId="1"/>
  </si>
  <si>
    <r>
      <t>・提出必須</t>
    </r>
    <r>
      <rPr>
        <b/>
        <sz val="11"/>
        <rFont val="ＭＳ 明朝"/>
        <family val="1"/>
        <charset val="128"/>
      </rPr>
      <t xml:space="preserve">
</t>
    </r>
    <r>
      <rPr>
        <sz val="11"/>
        <rFont val="ＭＳ 明朝"/>
        <family val="1"/>
        <charset val="128"/>
      </rPr>
      <t>・サービスガイドライン研修受講証明書は、受講した全員分を提出してください。</t>
    </r>
    <rPh sb="1" eb="3">
      <t>テイシュツ</t>
    </rPh>
    <rPh sb="3" eb="5">
      <t>ヒッス</t>
    </rPh>
    <rPh sb="17" eb="19">
      <t>ケンシュウ</t>
    </rPh>
    <rPh sb="19" eb="21">
      <t>ジュコウ</t>
    </rPh>
    <rPh sb="21" eb="24">
      <t>ショウメイショ</t>
    </rPh>
    <rPh sb="26" eb="28">
      <t>ジュコウ</t>
    </rPh>
    <rPh sb="30" eb="33">
      <t>ゼンインブン</t>
    </rPh>
    <rPh sb="34" eb="36">
      <t>テイシュツ</t>
    </rPh>
    <phoneticPr fontId="1"/>
  </si>
  <si>
    <t>サービスガイドライン研修受講証明書又はＩＳＯ２９９９０の審査登録証の写し</t>
    <rPh sb="10" eb="12">
      <t>ケンシュウ</t>
    </rPh>
    <rPh sb="12" eb="14">
      <t>ジュコウ</t>
    </rPh>
    <rPh sb="14" eb="17">
      <t>ショウメイショ</t>
    </rPh>
    <rPh sb="17" eb="18">
      <t>マタ</t>
    </rPh>
    <rPh sb="34" eb="35">
      <t>ウツ</t>
    </rPh>
    <phoneticPr fontId="1"/>
  </si>
  <si>
    <t>・提出必須</t>
    <phoneticPr fontId="1"/>
  </si>
  <si>
    <t>４　サービスガイドライン適合事業所認定状況について</t>
    <rPh sb="12" eb="14">
      <t>テキゴウ</t>
    </rPh>
    <rPh sb="14" eb="17">
      <t>ジギョウショ</t>
    </rPh>
    <rPh sb="17" eb="19">
      <t>ニンテイ</t>
    </rPh>
    <rPh sb="19" eb="21">
      <t>ジョウキョウ</t>
    </rPh>
    <phoneticPr fontId="1"/>
  </si>
  <si>
    <r>
      <t>※</t>
    </r>
    <r>
      <rPr>
        <sz val="11"/>
        <rFont val="ＭＳ 明朝"/>
        <family val="1"/>
        <charset val="128"/>
      </rPr>
      <t>サービスガイドライン適合事業所については認定証のコピーを添付してください。</t>
    </r>
    <rPh sb="11" eb="13">
      <t>テキゴウ</t>
    </rPh>
    <rPh sb="13" eb="16">
      <t>ジギョウショ</t>
    </rPh>
    <rPh sb="21" eb="24">
      <t>ニンテイショウ</t>
    </rPh>
    <rPh sb="29" eb="31">
      <t>テンプ</t>
    </rPh>
    <phoneticPr fontId="1"/>
  </si>
  <si>
    <t>名称</t>
    <rPh sb="0" eb="2">
      <t>メイショウ</t>
    </rPh>
    <phoneticPr fontId="1"/>
  </si>
  <si>
    <t>訓練月数→</t>
    <rPh sb="0" eb="4">
      <t>クンレンゲッスウ</t>
    </rPh>
    <phoneticPr fontId="1"/>
  </si>
  <si>
    <t>職氏名</t>
    <rPh sb="0" eb="1">
      <t>ショク</t>
    </rPh>
    <rPh sb="1" eb="3">
      <t>シメイ</t>
    </rPh>
    <phoneticPr fontId="1"/>
  </si>
  <si>
    <t>注）契約書に添付するため、大きく見やすいように記入してください。数ページに及んでも構いません。</t>
    <rPh sb="2" eb="5">
      <t>ケイヤクショ</t>
    </rPh>
    <rPh sb="6" eb="8">
      <t>テンプ</t>
    </rPh>
    <rPh sb="13" eb="14">
      <t>オオ</t>
    </rPh>
    <rPh sb="16" eb="17">
      <t>ミ</t>
    </rPh>
    <rPh sb="23" eb="25">
      <t>キニュウ</t>
    </rPh>
    <rPh sb="32" eb="33">
      <t>スウ</t>
    </rPh>
    <rPh sb="37" eb="38">
      <t>オヨ</t>
    </rPh>
    <rPh sb="41" eb="42">
      <t>カマ</t>
    </rPh>
    <phoneticPr fontId="1"/>
  </si>
  <si>
    <t>＜関連しない資格＞</t>
    <rPh sb="1" eb="3">
      <t>カンレン</t>
    </rPh>
    <rPh sb="6" eb="8">
      <t>シカク</t>
    </rPh>
    <phoneticPr fontId="1"/>
  </si>
  <si>
    <t>＜関連する資格＞</t>
    <rPh sb="1" eb="3">
      <t>カンレン</t>
    </rPh>
    <rPh sb="5" eb="7">
      <t>シカク</t>
    </rPh>
    <phoneticPr fontId="1"/>
  </si>
  <si>
    <t>　　⑥資格・免許については、受託を希望する訓練科のカリキュラムに関連するものとそれ以外のものを分けて記入してください。</t>
    <rPh sb="3" eb="5">
      <t>シカク</t>
    </rPh>
    <rPh sb="6" eb="8">
      <t>メンキョ</t>
    </rPh>
    <rPh sb="14" eb="16">
      <t>ジュタク</t>
    </rPh>
    <rPh sb="17" eb="19">
      <t>キボウ</t>
    </rPh>
    <rPh sb="21" eb="23">
      <t>クンレン</t>
    </rPh>
    <rPh sb="23" eb="24">
      <t>カ</t>
    </rPh>
    <rPh sb="32" eb="34">
      <t>カンレン</t>
    </rPh>
    <rPh sb="41" eb="43">
      <t>イガイ</t>
    </rPh>
    <rPh sb="47" eb="48">
      <t>ワ</t>
    </rPh>
    <rPh sb="50" eb="52">
      <t>キニュウ</t>
    </rPh>
    <phoneticPr fontId="1"/>
  </si>
  <si>
    <t>※具体的に記入してください。</t>
    <rPh sb="1" eb="4">
      <t>グタイテキ</t>
    </rPh>
    <rPh sb="5" eb="7">
      <t>キニュウ</t>
    </rPh>
    <phoneticPr fontId="1"/>
  </si>
  <si>
    <t>令和　年　月　日～令和　年　月　日</t>
    <rPh sb="0" eb="2">
      <t>レイワ</t>
    </rPh>
    <rPh sb="3" eb="4">
      <t>ネン</t>
    </rPh>
    <rPh sb="5" eb="6">
      <t>ツキ</t>
    </rPh>
    <rPh sb="7" eb="8">
      <t>ニチ</t>
    </rPh>
    <rPh sb="9" eb="11">
      <t>レイワ</t>
    </rPh>
    <rPh sb="12" eb="13">
      <t>ネン</t>
    </rPh>
    <rPh sb="14" eb="15">
      <t>ツキ</t>
    </rPh>
    <rPh sb="16" eb="17">
      <t>ニチ</t>
    </rPh>
    <phoneticPr fontId="6"/>
  </si>
  <si>
    <r>
      <t>注）①受託を希望する訓練を担当する講師について</t>
    </r>
    <r>
      <rPr>
        <sz val="11"/>
        <color rgb="FFFF0000"/>
        <rFont val="ＭＳ 明朝"/>
        <family val="1"/>
        <charset val="128"/>
      </rPr>
      <t>、受持時間の長い講師から順に</t>
    </r>
    <r>
      <rPr>
        <sz val="11"/>
        <rFont val="ＭＳ 明朝"/>
        <family val="1"/>
        <charset val="128"/>
      </rPr>
      <t>記入してください。</t>
    </r>
    <rPh sb="0" eb="1">
      <t>チュウ</t>
    </rPh>
    <rPh sb="3" eb="5">
      <t>ジュタク</t>
    </rPh>
    <rPh sb="6" eb="8">
      <t>キボウ</t>
    </rPh>
    <rPh sb="10" eb="12">
      <t>クンレン</t>
    </rPh>
    <rPh sb="13" eb="15">
      <t>タントウ</t>
    </rPh>
    <rPh sb="17" eb="19">
      <t>コウシ</t>
    </rPh>
    <rPh sb="24" eb="26">
      <t>ジュジ</t>
    </rPh>
    <rPh sb="26" eb="28">
      <t>ジカン</t>
    </rPh>
    <rPh sb="29" eb="30">
      <t>ナガ</t>
    </rPh>
    <rPh sb="31" eb="33">
      <t>コウシ</t>
    </rPh>
    <rPh sb="35" eb="36">
      <t>ジュン</t>
    </rPh>
    <rPh sb="37" eb="39">
      <t>キニュウ</t>
    </rPh>
    <phoneticPr fontId="6"/>
  </si>
  <si>
    <r>
      <t>ジョブカード講習受講者又はキャリアコンサルタント有資格者、</t>
    </r>
    <r>
      <rPr>
        <sz val="10"/>
        <color rgb="FFFF0000"/>
        <rFont val="ＭＳ 明朝"/>
        <family val="1"/>
        <charset val="128"/>
      </rPr>
      <t>キャリアコンサルティング技能士（１級又は２級）、職業訓練指導員免許の保有者及</t>
    </r>
    <r>
      <rPr>
        <sz val="10"/>
        <rFont val="ＭＳ 明朝"/>
        <family val="1"/>
        <charset val="128"/>
      </rPr>
      <t>び過去１年間のジョブカード交付実績</t>
    </r>
    <rPh sb="6" eb="8">
      <t>コウシュウ</t>
    </rPh>
    <rPh sb="8" eb="11">
      <t>ジュコウシャ</t>
    </rPh>
    <rPh sb="11" eb="12">
      <t>マタ</t>
    </rPh>
    <rPh sb="24" eb="28">
      <t>ユウシカクシャ</t>
    </rPh>
    <rPh sb="41" eb="44">
      <t>ギノウシ</t>
    </rPh>
    <rPh sb="46" eb="47">
      <t>キュウ</t>
    </rPh>
    <rPh sb="47" eb="48">
      <t>マタ</t>
    </rPh>
    <rPh sb="50" eb="51">
      <t>キュウ</t>
    </rPh>
    <rPh sb="53" eb="57">
      <t>ショクギョウクンレン</t>
    </rPh>
    <rPh sb="57" eb="62">
      <t>シドウインメンキョ</t>
    </rPh>
    <rPh sb="63" eb="66">
      <t>ホユウシャ</t>
    </rPh>
    <rPh sb="66" eb="67">
      <t>オヨ</t>
    </rPh>
    <rPh sb="68" eb="70">
      <t>カコ</t>
    </rPh>
    <rPh sb="71" eb="73">
      <t>ネンカン</t>
    </rPh>
    <rPh sb="80" eb="82">
      <t>コウフ</t>
    </rPh>
    <rPh sb="82" eb="84">
      <t>ジッセキ</t>
    </rPh>
    <phoneticPr fontId="6"/>
  </si>
  <si>
    <t>※キャリアコンサルタント有資格者及び職業訓練指導員免許所有者については資格証書のコピーを添付してください。</t>
    <rPh sb="12" eb="16">
      <t>ユウシカクシャ</t>
    </rPh>
    <rPh sb="16" eb="17">
      <t>オヨ</t>
    </rPh>
    <rPh sb="18" eb="25">
      <t>ショクギョウクンレンシドウイン</t>
    </rPh>
    <rPh sb="25" eb="27">
      <t>メンキョ</t>
    </rPh>
    <rPh sb="27" eb="30">
      <t>ショユウシャ</t>
    </rPh>
    <rPh sb="35" eb="37">
      <t>シカク</t>
    </rPh>
    <rPh sb="37" eb="39">
      <t>ショウショ</t>
    </rPh>
    <rPh sb="44" eb="46">
      <t>テンプ</t>
    </rPh>
    <phoneticPr fontId="6"/>
  </si>
  <si>
    <r>
      <t>・キャリアコンサルタント有資格者、</t>
    </r>
    <r>
      <rPr>
        <sz val="11"/>
        <color rgb="FFFF0000"/>
        <rFont val="ＭＳ 明朝"/>
        <family val="1"/>
        <charset val="128"/>
      </rPr>
      <t>キャリアコンサルティング技能士（１級又は２級）、職業訓練指導員免許の保有者</t>
    </r>
    <r>
      <rPr>
        <sz val="11"/>
        <rFont val="ＭＳ 明朝"/>
        <family val="1"/>
        <charset val="128"/>
      </rPr>
      <t>については</t>
    </r>
    <r>
      <rPr>
        <b/>
        <sz val="11"/>
        <rFont val="ＭＳ 明朝"/>
        <family val="1"/>
        <charset val="128"/>
      </rPr>
      <t>資格者証等の写し</t>
    </r>
    <r>
      <rPr>
        <sz val="11"/>
        <rFont val="ＭＳ 明朝"/>
        <family val="1"/>
        <charset val="128"/>
      </rPr>
      <t>を添付してください。（添付書類⑥）</t>
    </r>
    <rPh sb="12" eb="16">
      <t>ユウシカクシャ</t>
    </rPh>
    <rPh sb="29" eb="32">
      <t>ギノウシ</t>
    </rPh>
    <rPh sb="34" eb="35">
      <t>キュウ</t>
    </rPh>
    <rPh sb="35" eb="36">
      <t>マタ</t>
    </rPh>
    <rPh sb="38" eb="39">
      <t>キュウ</t>
    </rPh>
    <rPh sb="41" eb="45">
      <t>ショクギョウクンレン</t>
    </rPh>
    <rPh sb="45" eb="50">
      <t>シドウインメンキョ</t>
    </rPh>
    <rPh sb="51" eb="54">
      <t>ホユウシャ</t>
    </rPh>
    <rPh sb="59" eb="63">
      <t>シカクシャショウ</t>
    </rPh>
    <rPh sb="63" eb="64">
      <t>トウ</t>
    </rPh>
    <rPh sb="65" eb="66">
      <t>ウツ</t>
    </rPh>
    <rPh sb="68" eb="70">
      <t>テンプ</t>
    </rPh>
    <rPh sb="78" eb="80">
      <t>テンプ</t>
    </rPh>
    <rPh sb="80" eb="82">
      <t>ショルイ</t>
    </rPh>
    <phoneticPr fontId="1"/>
  </si>
  <si>
    <r>
      <t>（申請日から</t>
    </r>
    <r>
      <rPr>
        <u/>
        <sz val="9"/>
        <rFont val="ＭＳ 明朝"/>
        <family val="1"/>
        <charset val="128"/>
      </rPr>
      <t>過去</t>
    </r>
    <r>
      <rPr>
        <u/>
        <sz val="9"/>
        <color rgb="FFFF0000"/>
        <rFont val="ＭＳ 明朝"/>
        <family val="1"/>
        <charset val="128"/>
      </rPr>
      <t>２</t>
    </r>
    <r>
      <rPr>
        <u/>
        <sz val="9"/>
        <rFont val="ＭＳ 明朝"/>
        <family val="1"/>
        <charset val="128"/>
      </rPr>
      <t>年間</t>
    </r>
    <r>
      <rPr>
        <sz val="9"/>
        <rFont val="ＭＳ 明朝"/>
        <family val="1"/>
        <charset val="128"/>
      </rPr>
      <t>における職業紹介の実績及び申請日から</t>
    </r>
    <r>
      <rPr>
        <u/>
        <sz val="9"/>
        <rFont val="ＭＳ 明朝"/>
        <family val="1"/>
        <charset val="128"/>
      </rPr>
      <t>過去</t>
    </r>
    <r>
      <rPr>
        <u/>
        <sz val="9"/>
        <color rgb="FFFF0000"/>
        <rFont val="ＭＳ 明朝"/>
        <family val="1"/>
        <charset val="128"/>
      </rPr>
      <t>２</t>
    </r>
    <r>
      <rPr>
        <u/>
        <sz val="9"/>
        <rFont val="ＭＳ 明朝"/>
        <family val="1"/>
        <charset val="128"/>
      </rPr>
      <t>年間</t>
    </r>
    <r>
      <rPr>
        <sz val="9"/>
        <rFont val="ＭＳ 明朝"/>
        <family val="1"/>
        <charset val="128"/>
      </rPr>
      <t>に確定した訓練コースの就職率の実績</t>
    </r>
    <rPh sb="1" eb="3">
      <t>シンセイ</t>
    </rPh>
    <rPh sb="3" eb="4">
      <t>ビ</t>
    </rPh>
    <rPh sb="6" eb="8">
      <t>カコ</t>
    </rPh>
    <rPh sb="9" eb="11">
      <t>ネンカン</t>
    </rPh>
    <rPh sb="15" eb="17">
      <t>ショクギョウ</t>
    </rPh>
    <rPh sb="17" eb="19">
      <t>ショウカイ</t>
    </rPh>
    <rPh sb="20" eb="22">
      <t>ジッセキ</t>
    </rPh>
    <rPh sb="22" eb="23">
      <t>オヨ</t>
    </rPh>
    <rPh sb="29" eb="31">
      <t>カコ</t>
    </rPh>
    <rPh sb="32" eb="33">
      <t>ネン</t>
    </rPh>
    <rPh sb="33" eb="34">
      <t>カン</t>
    </rPh>
    <rPh sb="35" eb="37">
      <t>カクテイ</t>
    </rPh>
    <rPh sb="39" eb="41">
      <t>クンレン</t>
    </rPh>
    <rPh sb="45" eb="47">
      <t>シュウショク</t>
    </rPh>
    <rPh sb="47" eb="48">
      <t>リツ</t>
    </rPh>
    <rPh sb="49" eb="51">
      <t>ジッセキ</t>
    </rPh>
    <phoneticPr fontId="6"/>
  </si>
  <si>
    <r>
      <t>　</t>
    </r>
    <r>
      <rPr>
        <sz val="9"/>
        <color rgb="FFFF0000"/>
        <rFont val="ＭＳ 明朝"/>
        <family val="1"/>
        <charset val="128"/>
      </rPr>
      <t>就職率は訓練終了後３ヶ月以内とし内定者も含む。雇用期間は４ヶ月未満も含む。</t>
    </r>
    <rPh sb="1" eb="3">
      <t>シュウショク</t>
    </rPh>
    <rPh sb="3" eb="4">
      <t>リツ</t>
    </rPh>
    <rPh sb="5" eb="7">
      <t>クンレン</t>
    </rPh>
    <rPh sb="7" eb="10">
      <t>シュウリョウゴ</t>
    </rPh>
    <rPh sb="12" eb="13">
      <t>ゲツ</t>
    </rPh>
    <rPh sb="13" eb="15">
      <t>イナイ</t>
    </rPh>
    <rPh sb="17" eb="20">
      <t>ナイテイシャ</t>
    </rPh>
    <rPh sb="21" eb="22">
      <t>フク</t>
    </rPh>
    <rPh sb="24" eb="26">
      <t>コヨウ</t>
    </rPh>
    <rPh sb="26" eb="28">
      <t>キカン</t>
    </rPh>
    <rPh sb="31" eb="32">
      <t>ゲツ</t>
    </rPh>
    <rPh sb="32" eb="34">
      <t>ミマン</t>
    </rPh>
    <rPh sb="35" eb="36">
      <t>フク</t>
    </rPh>
    <phoneticPr fontId="6"/>
  </si>
  <si>
    <t>令和５年度以降に実施した上記以外の能力開発・資格取得に係る研修等の状況</t>
    <rPh sb="0" eb="2">
      <t>レイワ</t>
    </rPh>
    <rPh sb="3" eb="5">
      <t>ネンド</t>
    </rPh>
    <rPh sb="5" eb="7">
      <t>イコウ</t>
    </rPh>
    <rPh sb="8" eb="10">
      <t>ジッシ</t>
    </rPh>
    <rPh sb="12" eb="14">
      <t>ジョウキ</t>
    </rPh>
    <rPh sb="14" eb="16">
      <t>イガイ</t>
    </rPh>
    <rPh sb="17" eb="21">
      <t>ノウリョクカイハツ</t>
    </rPh>
    <rPh sb="22" eb="26">
      <t>シカクシュトク</t>
    </rPh>
    <rPh sb="27" eb="28">
      <t>カカ</t>
    </rPh>
    <rPh sb="29" eb="31">
      <t>ケンシュウ</t>
    </rPh>
    <rPh sb="31" eb="32">
      <t>トウ</t>
    </rPh>
    <rPh sb="33" eb="35">
      <t>ジョウキョウ</t>
    </rPh>
    <phoneticPr fontId="6"/>
  </si>
  <si>
    <t>令和５年度以降に実施した公共職業訓練（産業人材育成センターが委託した訓練、他県の職業訓練等）、求職者支援訓練の状況</t>
    <rPh sb="0" eb="2">
      <t>レイワ</t>
    </rPh>
    <rPh sb="3" eb="5">
      <t>ネンド</t>
    </rPh>
    <rPh sb="5" eb="7">
      <t>イコウ</t>
    </rPh>
    <rPh sb="8" eb="10">
      <t>ジッシ</t>
    </rPh>
    <rPh sb="12" eb="14">
      <t>コウキョウ</t>
    </rPh>
    <rPh sb="14" eb="16">
      <t>ショクギョウ</t>
    </rPh>
    <rPh sb="16" eb="18">
      <t>クンレン</t>
    </rPh>
    <rPh sb="19" eb="21">
      <t>サンギョウ</t>
    </rPh>
    <rPh sb="21" eb="23">
      <t>ジンザイ</t>
    </rPh>
    <rPh sb="23" eb="25">
      <t>イクセイ</t>
    </rPh>
    <rPh sb="30" eb="32">
      <t>イタク</t>
    </rPh>
    <rPh sb="34" eb="36">
      <t>クンレン</t>
    </rPh>
    <rPh sb="37" eb="39">
      <t>タケン</t>
    </rPh>
    <rPh sb="40" eb="44">
      <t>ショクギョウクンレン</t>
    </rPh>
    <rPh sb="44" eb="45">
      <t>トウ</t>
    </rPh>
    <rPh sb="47" eb="50">
      <t>キュウショクシャ</t>
    </rPh>
    <rPh sb="50" eb="52">
      <t>シエン</t>
    </rPh>
    <rPh sb="52" eb="54">
      <t>クンレン</t>
    </rPh>
    <rPh sb="55" eb="57">
      <t>ジョウキョウ</t>
    </rPh>
    <phoneticPr fontId="6"/>
  </si>
  <si>
    <t>ジョブ・カード講習登録証、ジョブ・カードキャリア・コンサルタント登録証　等の写し</t>
    <rPh sb="7" eb="9">
      <t>コウシュウ</t>
    </rPh>
    <rPh sb="9" eb="12">
      <t>トウロクショウ</t>
    </rPh>
    <rPh sb="32" eb="35">
      <t>トウロクショウ</t>
    </rPh>
    <rPh sb="36" eb="37">
      <t>トウ</t>
    </rPh>
    <rPh sb="38" eb="39">
      <t>ウツ</t>
    </rPh>
    <phoneticPr fontId="1"/>
  </si>
  <si>
    <t>（記載例）</t>
    <rPh sb="1" eb="3">
      <t>キサイ</t>
    </rPh>
    <rPh sb="3" eb="4">
      <t>レイ</t>
    </rPh>
    <phoneticPr fontId="6"/>
  </si>
  <si>
    <t>　求職者支援訓練　R4/4/20～R4/7/19　○○○○科　(定員○名)　14/16 就職率　87.5%　</t>
    <rPh sb="1" eb="4">
      <t>キュウショクシャ</t>
    </rPh>
    <rPh sb="4" eb="6">
      <t>シエン</t>
    </rPh>
    <rPh sb="6" eb="8">
      <t>クンレン</t>
    </rPh>
    <rPh sb="32" eb="34">
      <t>テイイン</t>
    </rPh>
    <rPh sb="35" eb="36">
      <t>メイ</t>
    </rPh>
    <rPh sb="44" eb="47">
      <t>シュウショクリツ</t>
    </rPh>
    <phoneticPr fontId="6"/>
  </si>
  <si>
    <t>　公共職業訓練（倉吉校）　R4/4/20～R4/7/19　○○○○科　(定員○名)　14/16 就職率　87.5%　</t>
    <rPh sb="1" eb="7">
      <t>コウキョウショクギョウクンレン</t>
    </rPh>
    <rPh sb="8" eb="10">
      <t>クラヨシ</t>
    </rPh>
    <rPh sb="10" eb="11">
      <t>コウ</t>
    </rPh>
    <rPh sb="36" eb="38">
      <t>テイイン</t>
    </rPh>
    <rPh sb="39" eb="40">
      <t>メイ</t>
    </rPh>
    <rPh sb="48" eb="51">
      <t>シュウショクリツ</t>
    </rPh>
    <phoneticPr fontId="6"/>
  </si>
  <si>
    <t>添付①</t>
    <rPh sb="0" eb="2">
      <t>テンプ</t>
    </rPh>
    <phoneticPr fontId="1"/>
  </si>
  <si>
    <t>　令和７年度県立産業人材育成センターが実施する委託訓練に係る業務を受託したく、下記のとおり申請します。</t>
    <rPh sb="1" eb="3">
      <t>レイワ</t>
    </rPh>
    <rPh sb="4" eb="6">
      <t>ネンド</t>
    </rPh>
    <rPh sb="6" eb="8">
      <t>ケンリツ</t>
    </rPh>
    <rPh sb="8" eb="10">
      <t>サンギョウ</t>
    </rPh>
    <rPh sb="10" eb="12">
      <t>ジンザイ</t>
    </rPh>
    <rPh sb="12" eb="14">
      <t>イクセイ</t>
    </rPh>
    <rPh sb="19" eb="21">
      <t>ジッシ</t>
    </rPh>
    <rPh sb="23" eb="25">
      <t>イタク</t>
    </rPh>
    <rPh sb="25" eb="27">
      <t>クンレン</t>
    </rPh>
    <phoneticPr fontId="1"/>
  </si>
  <si>
    <t>○ 提出書類一覧（障がい者）</t>
    <rPh sb="2" eb="4">
      <t>テイシュツ</t>
    </rPh>
    <rPh sb="4" eb="6">
      <t>ショルイ</t>
    </rPh>
    <rPh sb="6" eb="8">
      <t>イチラン</t>
    </rPh>
    <rPh sb="9" eb="10">
      <t>ショウ</t>
    </rPh>
    <rPh sb="12" eb="13">
      <t>シャ</t>
    </rPh>
    <phoneticPr fontId="1"/>
  </si>
  <si>
    <t xml:space="preserve">
</t>
    <phoneticPr fontId="1"/>
  </si>
  <si>
    <t>・契約書に使用しますので、記載内容にお間違いないようご注意ください。</t>
    <rPh sb="1" eb="4">
      <t>ケイヤクショ</t>
    </rPh>
    <rPh sb="5" eb="7">
      <t>シヨウ</t>
    </rPh>
    <rPh sb="13" eb="17">
      <t>キサイナイヨウ</t>
    </rPh>
    <rPh sb="19" eb="21">
      <t>マチガ</t>
    </rPh>
    <rPh sb="27" eb="29">
      <t>チュウイ</t>
    </rPh>
    <phoneticPr fontId="1"/>
  </si>
  <si>
    <r>
      <t>・</t>
    </r>
    <r>
      <rPr>
        <b/>
        <sz val="11"/>
        <rFont val="ＭＳ 明朝"/>
        <family val="1"/>
        <charset val="128"/>
      </rPr>
      <t>カリキュラムに企業実習を含む場合</t>
    </r>
    <r>
      <rPr>
        <sz val="11"/>
        <rFont val="ＭＳ 明朝"/>
        <family val="1"/>
        <charset val="128"/>
      </rPr>
      <t xml:space="preserve">提出してください。
</t>
    </r>
    <rPh sb="8" eb="12">
      <t>キギョウジッシュウ</t>
    </rPh>
    <rPh sb="13" eb="14">
      <t>フク</t>
    </rPh>
    <rPh sb="15" eb="17">
      <t>バアイ</t>
    </rPh>
    <rPh sb="17" eb="19">
      <t>テイシュツ</t>
    </rPh>
    <phoneticPr fontId="1"/>
  </si>
  <si>
    <t>添付②</t>
    <rPh sb="0" eb="2">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</si>
</sst>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円&quot;"/>
    <numFmt numFmtId="177" formatCode="#,###&quot;円×&quot;"/>
    <numFmt numFmtId="178" formatCode="#&quot;月&quot;"/>
    <numFmt numFmtId="179" formatCode="#&quot;人&quot;"/>
    <numFmt numFmtId="180" formatCode="#,###"/>
  </numFmts>
  <fonts count="34">
    <font>
      <sz val="11"/>
      <name val="ＭＳ 明朝"/>
      <family val="1"/>
      <charset val="128"/>
    </font>
    <font>
      <sz val="6"/>
      <name val="ＭＳ 明朝"/>
      <family val="1"/>
      <charset val="128"/>
    </font>
    <font>
      <sz val="12"/>
      <name val="ＭＳ 明朝"/>
      <family val="1"/>
      <charset val="128"/>
    </font>
    <font>
      <sz val="11"/>
      <name val="ＭＳ 明朝"/>
      <family val="1"/>
      <charset val="128"/>
    </font>
    <font>
      <sz val="11"/>
      <color rgb="FFFF0000"/>
      <name val="ＭＳ 明朝"/>
      <family val="1"/>
      <charset val="128"/>
    </font>
    <font>
      <b/>
      <sz val="11"/>
      <color rgb="FFFF0000"/>
      <name val="ＭＳ 明朝"/>
      <family val="1"/>
      <charset val="128"/>
    </font>
    <font>
      <sz val="6"/>
      <name val="ＭＳ Ｐ明朝"/>
      <family val="1"/>
      <charset val="128"/>
    </font>
    <font>
      <sz val="9"/>
      <name val="ＭＳ 明朝"/>
      <family val="1"/>
      <charset val="128"/>
    </font>
    <font>
      <sz val="10"/>
      <name val="ＭＳ 明朝"/>
      <family val="1"/>
      <charset val="128"/>
    </font>
    <font>
      <sz val="11"/>
      <name val="ＭＳ Ｐゴシック"/>
      <family val="3"/>
      <charset val="128"/>
    </font>
    <font>
      <sz val="16"/>
      <name val="ＭＳ Ｐゴシック"/>
      <family val="3"/>
      <charset val="128"/>
    </font>
    <font>
      <b/>
      <sz val="9"/>
      <color indexed="81"/>
      <name val="ＭＳ Ｐゴシック"/>
      <family val="3"/>
      <charset val="128"/>
    </font>
    <font>
      <sz val="6"/>
      <name val="ＭＳ Ｐゴシック"/>
      <family val="3"/>
      <charset val="128"/>
    </font>
    <font>
      <b/>
      <sz val="14"/>
      <name val="ＭＳ 明朝"/>
      <family val="1"/>
      <charset val="128"/>
    </font>
    <font>
      <sz val="12"/>
      <name val="ＭＳ Ｐゴシック"/>
      <family val="3"/>
      <charset val="128"/>
    </font>
    <font>
      <sz val="18"/>
      <name val="ＭＳ Ｐゴシック"/>
      <family val="3"/>
      <charset val="128"/>
    </font>
    <font>
      <strike/>
      <sz val="11"/>
      <name val="ＭＳ 明朝"/>
      <family val="1"/>
      <charset val="128"/>
    </font>
    <font>
      <u/>
      <sz val="9"/>
      <name val="ＭＳ 明朝"/>
      <family val="1"/>
      <charset val="128"/>
    </font>
    <font>
      <sz val="14"/>
      <name val="ＭＳ 明朝"/>
      <family val="1"/>
      <charset val="128"/>
    </font>
    <font>
      <sz val="20"/>
      <name val="ＭＳ 明朝"/>
      <family val="1"/>
      <charset val="128"/>
    </font>
    <font>
      <sz val="24"/>
      <name val="ＭＳ 明朝"/>
      <family val="1"/>
      <charset val="128"/>
    </font>
    <font>
      <b/>
      <sz val="9"/>
      <color indexed="81"/>
      <name val="MS P ゴシック"/>
      <family val="3"/>
      <charset val="128"/>
    </font>
    <font>
      <sz val="11"/>
      <color theme="1"/>
      <name val="ＭＳ Ｐゴシック"/>
      <family val="2"/>
      <charset val="128"/>
      <scheme val="minor"/>
    </font>
    <font>
      <sz val="11"/>
      <color theme="1"/>
      <name val="ＭＳ Ｐゴシック"/>
      <family val="3"/>
      <charset val="128"/>
      <scheme val="minor"/>
    </font>
    <font>
      <b/>
      <sz val="11"/>
      <name val="ＭＳ 明朝"/>
      <family val="1"/>
      <charset val="128"/>
    </font>
    <font>
      <b/>
      <sz val="10"/>
      <color rgb="FFFF0000"/>
      <name val="ＭＳ 明朝"/>
      <family val="1"/>
      <charset val="128"/>
    </font>
    <font>
      <sz val="8"/>
      <name val="ＭＳ 明朝"/>
      <family val="1"/>
      <charset val="128"/>
    </font>
    <font>
      <b/>
      <sz val="12"/>
      <color indexed="81"/>
      <name val="MS P ゴシック"/>
      <family val="3"/>
      <charset val="128"/>
    </font>
    <font>
      <b/>
      <sz val="14"/>
      <color indexed="81"/>
      <name val="MS P ゴシック"/>
      <family val="3"/>
      <charset val="128"/>
    </font>
    <font>
      <sz val="12"/>
      <color indexed="81"/>
      <name val="MS P ゴシック"/>
      <family val="3"/>
      <charset val="128"/>
    </font>
    <font>
      <sz val="10"/>
      <color rgb="FFFF0000"/>
      <name val="ＭＳ 明朝"/>
      <family val="1"/>
      <charset val="128"/>
    </font>
    <font>
      <sz val="11"/>
      <color theme="1"/>
      <name val="ＭＳ Ｐゴシック"/>
      <family val="2"/>
      <scheme val="minor"/>
    </font>
    <font>
      <u/>
      <sz val="9"/>
      <color rgb="FFFF0000"/>
      <name val="ＭＳ 明朝"/>
      <family val="1"/>
      <charset val="128"/>
    </font>
    <font>
      <sz val="9"/>
      <color rgb="FFFF0000"/>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theme="9"/>
        <bgColor indexed="64"/>
      </patternFill>
    </fill>
  </fills>
  <borders count="54">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8">
    <xf numFmtId="0" fontId="0" fillId="0" borderId="0"/>
    <xf numFmtId="38" fontId="3" fillId="0" borderId="0" applyFont="0" applyFill="0" applyBorder="0" applyAlignment="0" applyProtection="0">
      <alignment vertical="center"/>
    </xf>
    <xf numFmtId="0" fontId="22" fillId="0" borderId="0">
      <alignment vertical="center"/>
    </xf>
    <xf numFmtId="0" fontId="23" fillId="0" borderId="0">
      <alignment vertical="center"/>
    </xf>
    <xf numFmtId="0" fontId="9" fillId="0" borderId="0"/>
    <xf numFmtId="0" fontId="31" fillId="0" borderId="0"/>
    <xf numFmtId="0" fontId="23" fillId="0" borderId="0">
      <alignment vertical="center"/>
    </xf>
    <xf numFmtId="0" fontId="9" fillId="0" borderId="0">
      <alignment vertical="center"/>
    </xf>
  </cellStyleXfs>
  <cellXfs count="367">
    <xf numFmtId="0" fontId="0" fillId="0" borderId="0" xfId="0"/>
    <xf numFmtId="0" fontId="0" fillId="0" borderId="0" xfId="0" quotePrefix="1" applyAlignment="1">
      <alignment horizontal="center" vertical="center"/>
    </xf>
    <xf numFmtId="0" fontId="0" fillId="0" borderId="0" xfId="0" applyAlignment="1">
      <alignment vertical="center"/>
    </xf>
    <xf numFmtId="0" fontId="0" fillId="0" borderId="0" xfId="0" applyAlignment="1">
      <alignment horizontal="center" vertical="center"/>
    </xf>
    <xf numFmtId="0" fontId="2" fillId="0" borderId="0" xfId="0" applyFont="1" applyAlignment="1">
      <alignment horizontal="center"/>
    </xf>
    <xf numFmtId="0" fontId="4" fillId="0" borderId="0" xfId="0" applyFont="1"/>
    <xf numFmtId="0" fontId="4" fillId="0" borderId="0" xfId="0" applyFont="1" applyAlignment="1">
      <alignment vertical="center"/>
    </xf>
    <xf numFmtId="0" fontId="0" fillId="0" borderId="0" xfId="0" applyAlignment="1">
      <alignment horizontal="right"/>
    </xf>
    <xf numFmtId="0" fontId="0" fillId="0" borderId="0" xfId="0" applyAlignment="1">
      <alignment horizontal="right" vertical="center"/>
    </xf>
    <xf numFmtId="0" fontId="0" fillId="0" borderId="0" xfId="0" quotePrefix="1" applyAlignment="1">
      <alignment horizontal="center"/>
    </xf>
    <xf numFmtId="0" fontId="0" fillId="0" borderId="0" xfId="0" applyAlignment="1">
      <alignment horizontal="distributed"/>
    </xf>
    <xf numFmtId="0" fontId="5" fillId="0" borderId="0" xfId="0" applyFont="1"/>
    <xf numFmtId="0" fontId="0" fillId="0" borderId="1" xfId="0" applyBorder="1"/>
    <xf numFmtId="0" fontId="5" fillId="0" borderId="0" xfId="0" applyFont="1" applyAlignment="1">
      <alignment horizontal="right"/>
    </xf>
    <xf numFmtId="0" fontId="0" fillId="0" borderId="1" xfId="0" applyBorder="1" applyAlignment="1">
      <alignmen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7" fillId="0" borderId="6" xfId="0" applyFont="1" applyBorder="1" applyAlignment="1">
      <alignment horizontal="center" vertical="center" wrapText="1" shrinkToFit="1"/>
    </xf>
    <xf numFmtId="0" fontId="0" fillId="0" borderId="6" xfId="0" applyBorder="1" applyAlignment="1">
      <alignment horizontal="center" vertical="center" shrinkToFit="1"/>
    </xf>
    <xf numFmtId="0" fontId="0" fillId="0" borderId="6" xfId="0" applyBorder="1" applyAlignment="1">
      <alignment horizontal="center" vertical="center" wrapText="1"/>
    </xf>
    <xf numFmtId="0" fontId="8" fillId="0" borderId="3" xfId="0" applyFont="1" applyBorder="1" applyAlignment="1">
      <alignment horizontal="right" vertical="center"/>
    </xf>
    <xf numFmtId="0" fontId="0" fillId="0" borderId="13" xfId="0" applyBorder="1" applyAlignment="1">
      <alignment horizontal="center" vertical="center"/>
    </xf>
    <xf numFmtId="0" fontId="8" fillId="0" borderId="5" xfId="0" applyFont="1" applyBorder="1" applyAlignment="1">
      <alignment horizontal="right" vertical="center"/>
    </xf>
    <xf numFmtId="0" fontId="0" fillId="0" borderId="5" xfId="0" applyBorder="1" applyAlignment="1">
      <alignment horizontal="right" vertical="center"/>
    </xf>
    <xf numFmtId="0" fontId="0" fillId="0" borderId="15" xfId="0" applyBorder="1" applyAlignment="1">
      <alignment horizontal="center" vertical="center"/>
    </xf>
    <xf numFmtId="0" fontId="0" fillId="0" borderId="2" xfId="0" applyBorder="1" applyAlignment="1">
      <alignment horizontal="left"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16" xfId="0" applyBorder="1" applyAlignment="1">
      <alignment horizontal="center" vertical="center"/>
    </xf>
    <xf numFmtId="0" fontId="9" fillId="0" borderId="0" xfId="0" applyFont="1" applyAlignment="1">
      <alignment horizontal="left" vertical="center"/>
    </xf>
    <xf numFmtId="0" fontId="0" fillId="0" borderId="0" xfId="0" applyAlignment="1">
      <alignment horizontal="left" vertical="center"/>
    </xf>
    <xf numFmtId="0" fontId="0" fillId="0" borderId="22" xfId="0" applyBorder="1"/>
    <xf numFmtId="0" fontId="0" fillId="0" borderId="22" xfId="0" applyBorder="1" applyAlignment="1">
      <alignment horizontal="center" vertical="center"/>
    </xf>
    <xf numFmtId="0" fontId="0" fillId="0" borderId="23" xfId="0" applyBorder="1"/>
    <xf numFmtId="0" fontId="0" fillId="0" borderId="25" xfId="0" applyBorder="1"/>
    <xf numFmtId="0" fontId="0" fillId="0" borderId="26" xfId="0" applyBorder="1"/>
    <xf numFmtId="0" fontId="0" fillId="0" borderId="17" xfId="0" applyBorder="1"/>
    <xf numFmtId="0" fontId="0" fillId="0" borderId="29" xfId="0" applyBorder="1" applyAlignment="1">
      <alignment horizontal="center" vertical="center"/>
    </xf>
    <xf numFmtId="0" fontId="0" fillId="0" borderId="29" xfId="0" applyBorder="1"/>
    <xf numFmtId="0" fontId="0" fillId="0" borderId="30" xfId="0" applyBorder="1"/>
    <xf numFmtId="0" fontId="0" fillId="0" borderId="11" xfId="0" applyBorder="1"/>
    <xf numFmtId="0" fontId="0" fillId="0" borderId="2" xfId="0" applyBorder="1"/>
    <xf numFmtId="0" fontId="0" fillId="0" borderId="37" xfId="0" applyBorder="1" applyAlignment="1">
      <alignment horizontal="center"/>
    </xf>
    <xf numFmtId="0" fontId="0" fillId="0" borderId="40" xfId="0" applyBorder="1" applyAlignment="1">
      <alignment vertical="center" wrapText="1"/>
    </xf>
    <xf numFmtId="0" fontId="0" fillId="0" borderId="10" xfId="0" applyBorder="1"/>
    <xf numFmtId="0" fontId="0" fillId="0" borderId="41" xfId="0" applyBorder="1" applyAlignment="1">
      <alignment vertical="center" wrapText="1"/>
    </xf>
    <xf numFmtId="0" fontId="0" fillId="0" borderId="16" xfId="0" applyBorder="1"/>
    <xf numFmtId="0" fontId="0" fillId="0" borderId="42" xfId="0" applyBorder="1" applyAlignment="1">
      <alignment vertical="center" wrapText="1"/>
    </xf>
    <xf numFmtId="0" fontId="0" fillId="0" borderId="7" xfId="0" applyBorder="1"/>
    <xf numFmtId="0" fontId="0" fillId="0" borderId="8" xfId="0" applyBorder="1"/>
    <xf numFmtId="0" fontId="0" fillId="0" borderId="45" xfId="0" applyBorder="1"/>
    <xf numFmtId="0" fontId="0" fillId="0" borderId="41" xfId="0" applyBorder="1"/>
    <xf numFmtId="0" fontId="0" fillId="0" borderId="46" xfId="0" applyBorder="1"/>
    <xf numFmtId="0" fontId="0" fillId="0" borderId="0" xfId="0" applyAlignment="1">
      <alignment horizontal="center"/>
    </xf>
    <xf numFmtId="0" fontId="0" fillId="0" borderId="0" xfId="0" applyAlignment="1">
      <alignment horizontal="left"/>
    </xf>
    <xf numFmtId="0" fontId="13" fillId="0" borderId="0" xfId="0" applyFont="1" applyAlignment="1">
      <alignment horizontal="center" vertical="center"/>
    </xf>
    <xf numFmtId="0" fontId="14" fillId="0" borderId="0" xfId="0" applyFont="1"/>
    <xf numFmtId="0" fontId="14" fillId="0" borderId="6" xfId="0" applyFont="1" applyBorder="1" applyAlignment="1">
      <alignment horizontal="center" vertical="center"/>
    </xf>
    <xf numFmtId="0" fontId="0" fillId="0" borderId="6" xfId="0" applyBorder="1"/>
    <xf numFmtId="0" fontId="8" fillId="0" borderId="1" xfId="0" applyFont="1" applyBorder="1"/>
    <xf numFmtId="0" fontId="0" fillId="0" borderId="1" xfId="0" applyBorder="1" applyAlignment="1">
      <alignment horizontal="right"/>
    </xf>
    <xf numFmtId="0" fontId="0" fillId="0" borderId="12" xfId="0" applyBorder="1"/>
    <xf numFmtId="0" fontId="0" fillId="0" borderId="18" xfId="0" applyBorder="1" applyAlignment="1">
      <alignment horizontal="center"/>
    </xf>
    <xf numFmtId="0" fontId="0" fillId="0" borderId="18" xfId="0" applyBorder="1"/>
    <xf numFmtId="0" fontId="0" fillId="0" borderId="9" xfId="0" applyBorder="1"/>
    <xf numFmtId="0" fontId="0" fillId="0" borderId="3" xfId="0" applyBorder="1" applyAlignment="1">
      <alignment horizontal="right"/>
    </xf>
    <xf numFmtId="0" fontId="0" fillId="0" borderId="47" xfId="0" applyBorder="1"/>
    <xf numFmtId="0" fontId="3" fillId="0" borderId="0" xfId="0" applyFont="1"/>
    <xf numFmtId="0" fontId="16" fillId="0" borderId="1" xfId="0" applyFont="1" applyBorder="1"/>
    <xf numFmtId="0" fontId="7" fillId="0" borderId="17" xfId="0" applyFont="1" applyBorder="1"/>
    <xf numFmtId="0" fontId="2" fillId="0" borderId="1" xfId="0" applyFont="1" applyBorder="1" applyAlignment="1">
      <alignment vertical="center"/>
    </xf>
    <xf numFmtId="0" fontId="2" fillId="0" borderId="18" xfId="0" applyFont="1" applyBorder="1" applyAlignment="1">
      <alignment vertical="center"/>
    </xf>
    <xf numFmtId="0" fontId="2" fillId="0" borderId="6" xfId="0" applyFont="1" applyBorder="1" applyAlignment="1">
      <alignment horizontal="center" vertical="center"/>
    </xf>
    <xf numFmtId="0" fontId="19" fillId="0" borderId="0" xfId="0" applyFont="1" applyAlignment="1">
      <alignment vertical="center"/>
    </xf>
    <xf numFmtId="0" fontId="2" fillId="0" borderId="9" xfId="0" applyFont="1" applyBorder="1" applyAlignment="1">
      <alignment vertical="center"/>
    </xf>
    <xf numFmtId="0" fontId="2" fillId="0" borderId="6" xfId="0" applyFont="1" applyBorder="1" applyAlignment="1">
      <alignment vertical="center"/>
    </xf>
    <xf numFmtId="0" fontId="2" fillId="0" borderId="6" xfId="0" applyFont="1" applyBorder="1" applyAlignment="1">
      <alignment vertical="center" wrapText="1"/>
    </xf>
    <xf numFmtId="0" fontId="20" fillId="0" borderId="0" xfId="0" applyFont="1" applyAlignment="1">
      <alignment vertical="center"/>
    </xf>
    <xf numFmtId="0" fontId="2" fillId="0" borderId="17" xfId="0" applyFont="1" applyBorder="1" applyAlignment="1">
      <alignment horizontal="center" vertical="center"/>
    </xf>
    <xf numFmtId="0" fontId="2" fillId="0" borderId="8" xfId="0" applyFont="1" applyBorder="1" applyAlignment="1">
      <alignment horizontal="center" vertical="center"/>
    </xf>
    <xf numFmtId="0" fontId="0" fillId="0" borderId="6" xfId="0" applyBorder="1" applyAlignment="1">
      <alignment vertical="center"/>
    </xf>
    <xf numFmtId="0" fontId="2" fillId="0" borderId="0" xfId="0" applyFont="1"/>
    <xf numFmtId="0" fontId="0" fillId="0" borderId="0" xfId="0" applyAlignment="1">
      <alignment vertical="top" wrapText="1"/>
    </xf>
    <xf numFmtId="0" fontId="0" fillId="0" borderId="4" xfId="0" applyBorder="1" applyAlignment="1">
      <alignment horizontal="left" vertical="center"/>
    </xf>
    <xf numFmtId="0" fontId="0" fillId="0" borderId="5" xfId="0" applyBorder="1" applyAlignment="1">
      <alignment vertical="center"/>
    </xf>
    <xf numFmtId="0" fontId="0" fillId="0" borderId="2" xfId="0" applyBorder="1" applyAlignment="1">
      <alignment vertical="center"/>
    </xf>
    <xf numFmtId="38" fontId="0" fillId="0" borderId="0" xfId="1" applyFont="1" applyAlignment="1"/>
    <xf numFmtId="38" fontId="0" fillId="0" borderId="0" xfId="0" applyNumberFormat="1"/>
    <xf numFmtId="38" fontId="0" fillId="0" borderId="1" xfId="1" applyFont="1" applyBorder="1" applyAlignment="1"/>
    <xf numFmtId="0" fontId="24" fillId="0" borderId="0" xfId="0" applyFont="1"/>
    <xf numFmtId="0" fontId="25" fillId="0" borderId="0" xfId="0" applyFont="1"/>
    <xf numFmtId="0" fontId="0" fillId="0" borderId="0" xfId="0" quotePrefix="1" applyAlignment="1">
      <alignment vertical="center"/>
    </xf>
    <xf numFmtId="38" fontId="8" fillId="0" borderId="0" xfId="1" applyFont="1" applyAlignment="1"/>
    <xf numFmtId="38" fontId="0" fillId="0" borderId="0" xfId="1" applyFont="1" applyAlignment="1">
      <alignment shrinkToFit="1"/>
    </xf>
    <xf numFmtId="38" fontId="0" fillId="0" borderId="0" xfId="1" applyFont="1" applyBorder="1" applyAlignment="1"/>
    <xf numFmtId="0" fontId="8" fillId="0" borderId="0" xfId="0" applyFont="1" applyAlignment="1">
      <alignment horizontal="center"/>
    </xf>
    <xf numFmtId="0" fontId="8" fillId="0" borderId="0" xfId="0" applyFont="1"/>
    <xf numFmtId="178" fontId="0" fillId="2" borderId="0" xfId="0" applyNumberFormat="1" applyFill="1"/>
    <xf numFmtId="179" fontId="0" fillId="0" borderId="0" xfId="0" applyNumberFormat="1"/>
    <xf numFmtId="0" fontId="0" fillId="0" borderId="1" xfId="0" applyBorder="1" applyAlignment="1">
      <alignment horizontal="left" vertical="center" wrapText="1"/>
    </xf>
    <xf numFmtId="0" fontId="0" fillId="0" borderId="1" xfId="0" applyBorder="1" applyAlignment="1">
      <alignment vertical="center" wrapText="1"/>
    </xf>
    <xf numFmtId="0" fontId="0" fillId="0" borderId="7" xfId="0" applyBorder="1" applyAlignment="1">
      <alignment vertical="center" wrapText="1"/>
    </xf>
    <xf numFmtId="0" fontId="8" fillId="0" borderId="1" xfId="0" applyFont="1" applyBorder="1" applyAlignment="1">
      <alignment horizontal="center" vertical="center" wrapText="1"/>
    </xf>
    <xf numFmtId="0" fontId="0" fillId="0" borderId="6" xfId="0" applyBorder="1" applyAlignment="1">
      <alignment vertical="center" shrinkToFit="1"/>
    </xf>
    <xf numFmtId="0" fontId="0" fillId="2" borderId="0" xfId="0" applyFill="1" applyAlignment="1">
      <alignment vertical="center"/>
    </xf>
    <xf numFmtId="0" fontId="0" fillId="0" borderId="0" xfId="0" applyAlignment="1">
      <alignment shrinkToFit="1"/>
    </xf>
    <xf numFmtId="0" fontId="0" fillId="0" borderId="0" xfId="0" applyAlignment="1">
      <alignment horizontal="left" vertical="center" indent="1"/>
    </xf>
    <xf numFmtId="0" fontId="0" fillId="0" borderId="4" xfId="0" applyBorder="1" applyAlignment="1">
      <alignment horizontal="left" vertical="center" indent="1"/>
    </xf>
    <xf numFmtId="0" fontId="0" fillId="2" borderId="11" xfId="0" applyFill="1" applyBorder="1" applyAlignment="1">
      <alignment horizontal="left" vertical="center"/>
    </xf>
    <xf numFmtId="0" fontId="0" fillId="2" borderId="0" xfId="0" applyFill="1" applyAlignment="1">
      <alignment horizontal="right" vertical="center"/>
    </xf>
    <xf numFmtId="0" fontId="0" fillId="2" borderId="1" xfId="0" applyFill="1" applyBorder="1" applyAlignment="1">
      <alignment horizontal="right" vertical="center"/>
    </xf>
    <xf numFmtId="0" fontId="0" fillId="2" borderId="5" xfId="0" applyFill="1" applyBorder="1" applyAlignment="1">
      <alignment horizontal="left" vertical="center"/>
    </xf>
    <xf numFmtId="0" fontId="0" fillId="2" borderId="1" xfId="0" applyFill="1" applyBorder="1" applyAlignment="1">
      <alignment horizontal="center" vertical="center"/>
    </xf>
    <xf numFmtId="0" fontId="0" fillId="2" borderId="5" xfId="0" applyFill="1" applyBorder="1" applyAlignment="1">
      <alignment vertical="center"/>
    </xf>
    <xf numFmtId="0" fontId="0" fillId="2" borderId="13" xfId="0" applyFill="1" applyBorder="1" applyAlignment="1">
      <alignment horizontal="right" vertical="center"/>
    </xf>
    <xf numFmtId="0" fontId="0" fillId="2" borderId="1" xfId="0" applyFill="1" applyBorder="1" applyAlignment="1">
      <alignment vertical="center" wrapText="1"/>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3" xfId="0" applyFill="1" applyBorder="1" applyAlignment="1">
      <alignment horizontal="center" vertical="center"/>
    </xf>
    <xf numFmtId="0" fontId="18" fillId="0" borderId="0" xfId="0" applyFont="1" applyAlignment="1">
      <alignment vertical="center"/>
    </xf>
    <xf numFmtId="0" fontId="0" fillId="2" borderId="4" xfId="0" applyFill="1" applyBorder="1" applyAlignment="1">
      <alignment horizontal="right"/>
    </xf>
    <xf numFmtId="0" fontId="18" fillId="0" borderId="0" xfId="0" applyFont="1" applyAlignment="1">
      <alignment horizontal="center"/>
    </xf>
    <xf numFmtId="0" fontId="0" fillId="0" borderId="0" xfId="0" applyAlignment="1">
      <alignment wrapText="1"/>
    </xf>
    <xf numFmtId="0" fontId="0" fillId="0" borderId="6" xfId="0" applyBorder="1" applyAlignment="1">
      <alignment vertical="center" wrapText="1"/>
    </xf>
    <xf numFmtId="0" fontId="5" fillId="0" borderId="6" xfId="0" applyFont="1" applyBorder="1" applyAlignment="1">
      <alignment vertical="center" wrapText="1"/>
    </xf>
    <xf numFmtId="0" fontId="0" fillId="0" borderId="6" xfId="0" applyBorder="1" applyAlignment="1">
      <alignment horizontal="center"/>
    </xf>
    <xf numFmtId="0" fontId="0" fillId="0" borderId="1" xfId="0" applyBorder="1" applyAlignment="1">
      <alignment horizontal="right" vertical="center"/>
    </xf>
    <xf numFmtId="176" fontId="0" fillId="0" borderId="30" xfId="0" applyNumberFormat="1" applyBorder="1" applyAlignment="1">
      <alignment horizontal="right"/>
    </xf>
    <xf numFmtId="180" fontId="0" fillId="0" borderId="4" xfId="0" applyNumberFormat="1" applyBorder="1" applyAlignment="1">
      <alignment horizontal="right"/>
    </xf>
    <xf numFmtId="0" fontId="0" fillId="0" borderId="1" xfId="0" applyBorder="1" applyAlignment="1">
      <alignment horizontal="left"/>
    </xf>
    <xf numFmtId="0" fontId="2" fillId="0" borderId="5" xfId="0" applyFont="1" applyBorder="1" applyAlignment="1">
      <alignment vertical="center"/>
    </xf>
    <xf numFmtId="180" fontId="0" fillId="0" borderId="13" xfId="0" applyNumberFormat="1" applyBorder="1" applyAlignment="1">
      <alignment horizontal="right" vertical="center"/>
    </xf>
    <xf numFmtId="0" fontId="0" fillId="0" borderId="4" xfId="0" applyBorder="1" applyAlignment="1">
      <alignment horizontal="center" vertical="center" wrapText="1"/>
    </xf>
    <xf numFmtId="0" fontId="4" fillId="0" borderId="0" xfId="0" applyFont="1" applyAlignment="1">
      <alignment shrinkToFit="1"/>
    </xf>
    <xf numFmtId="0" fontId="0" fillId="2" borderId="0" xfId="0" applyFill="1"/>
    <xf numFmtId="0" fontId="0" fillId="2" borderId="0" xfId="0" applyFill="1" applyAlignment="1">
      <alignment horizontal="right"/>
    </xf>
    <xf numFmtId="0" fontId="4" fillId="0" borderId="12" xfId="0" applyFont="1" applyBorder="1" applyAlignment="1">
      <alignment vertical="top"/>
    </xf>
    <xf numFmtId="0" fontId="4" fillId="0" borderId="2" xfId="0" applyFont="1" applyBorder="1"/>
    <xf numFmtId="0" fontId="0" fillId="3" borderId="6" xfId="0" applyFill="1" applyBorder="1" applyAlignment="1">
      <alignment horizontal="center" vertical="center" shrinkToFit="1"/>
    </xf>
    <xf numFmtId="0" fontId="0" fillId="4" borderId="6" xfId="0" applyFill="1" applyBorder="1" applyAlignment="1">
      <alignment horizontal="center" vertical="center" shrinkToFit="1"/>
    </xf>
    <xf numFmtId="0" fontId="4" fillId="0" borderId="41" xfId="0" applyFont="1" applyBorder="1" applyAlignment="1">
      <alignment shrinkToFit="1"/>
    </xf>
    <xf numFmtId="0" fontId="4" fillId="0" borderId="25" xfId="0" applyFont="1" applyBorder="1" applyAlignment="1">
      <alignment shrinkToFit="1"/>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16" xfId="0" applyFont="1" applyBorder="1" applyAlignment="1">
      <alignment horizontal="left" vertical="center"/>
    </xf>
    <xf numFmtId="0" fontId="0" fillId="0" borderId="2" xfId="0" applyBorder="1" applyAlignment="1">
      <alignment shrinkToFit="1"/>
    </xf>
    <xf numFmtId="0" fontId="0" fillId="0" borderId="2" xfId="0" applyBorder="1" applyAlignment="1">
      <alignment wrapText="1"/>
    </xf>
    <xf numFmtId="0" fontId="0" fillId="0" borderId="6" xfId="0" applyBorder="1" applyAlignment="1">
      <alignment horizontal="center" vertical="center" textRotation="255" shrinkToFit="1"/>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0" fillId="2" borderId="4" xfId="0" applyFill="1" applyBorder="1" applyAlignment="1">
      <alignment horizontal="center" vertical="center" shrinkToFit="1"/>
    </xf>
    <xf numFmtId="0" fontId="0" fillId="2" borderId="3" xfId="0" applyFill="1" applyBorder="1" applyAlignment="1">
      <alignment horizontal="center" vertical="center" shrinkToFit="1"/>
    </xf>
    <xf numFmtId="0" fontId="0" fillId="0" borderId="0" xfId="0" applyAlignment="1">
      <alignment horizontal="distributed" vertical="center"/>
    </xf>
    <xf numFmtId="0" fontId="2" fillId="0" borderId="0" xfId="0" applyFont="1" applyAlignment="1">
      <alignment horizontal="center"/>
    </xf>
    <xf numFmtId="0" fontId="0" fillId="0" borderId="0" xfId="0" applyAlignment="1">
      <alignment horizontal="center"/>
    </xf>
    <xf numFmtId="0" fontId="0" fillId="2" borderId="0" xfId="0" applyFill="1" applyAlignment="1">
      <alignment horizontal="right" shrinkToFit="1"/>
    </xf>
    <xf numFmtId="0" fontId="0" fillId="0" borderId="0" xfId="0" applyAlignment="1">
      <alignment vertical="top" wrapText="1" shrinkToFit="1"/>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left" shrinkToFit="1"/>
    </xf>
    <xf numFmtId="0" fontId="0" fillId="2" borderId="0" xfId="0" applyFill="1"/>
    <xf numFmtId="0" fontId="0" fillId="2" borderId="0" xfId="0" applyFill="1" applyAlignment="1">
      <alignment shrinkToFit="1"/>
    </xf>
    <xf numFmtId="177" fontId="0" fillId="0" borderId="0" xfId="0" applyNumberFormat="1" applyAlignment="1">
      <alignment horizontal="right" vertical="center"/>
    </xf>
    <xf numFmtId="176" fontId="0" fillId="0" borderId="0" xfId="1" applyNumberFormat="1" applyFont="1" applyAlignment="1">
      <alignment horizontal="right"/>
    </xf>
    <xf numFmtId="38" fontId="0" fillId="2" borderId="0" xfId="1" applyFont="1" applyFill="1" applyAlignment="1"/>
    <xf numFmtId="180" fontId="0" fillId="0" borderId="0" xfId="0" applyNumberFormat="1" applyAlignment="1">
      <alignment horizontal="center"/>
    </xf>
    <xf numFmtId="180" fontId="5" fillId="0" borderId="0" xfId="0" applyNumberFormat="1" applyFont="1" applyAlignment="1">
      <alignment horizontal="center"/>
    </xf>
    <xf numFmtId="180" fontId="25" fillId="0" borderId="0" xfId="0" applyNumberFormat="1" applyFont="1" applyAlignment="1">
      <alignment horizontal="center"/>
    </xf>
    <xf numFmtId="38" fontId="0" fillId="2" borderId="1" xfId="1" applyFont="1" applyFill="1" applyBorder="1" applyAlignment="1"/>
    <xf numFmtId="180" fontId="0" fillId="0" borderId="0" xfId="1" applyNumberFormat="1" applyFont="1" applyFill="1" applyBorder="1" applyAlignment="1"/>
    <xf numFmtId="0" fontId="0" fillId="0" borderId="0" xfId="0" applyAlignment="1">
      <alignment vertical="top" wrapText="1"/>
    </xf>
    <xf numFmtId="0" fontId="0" fillId="0" borderId="1" xfId="0" applyBorder="1" applyAlignment="1">
      <alignment vertical="center"/>
    </xf>
    <xf numFmtId="0" fontId="0" fillId="0" borderId="0" xfId="0" applyAlignment="1">
      <alignment vertical="center"/>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shrinkToFit="1"/>
    </xf>
    <xf numFmtId="0" fontId="0" fillId="2" borderId="13" xfId="0" applyFill="1" applyBorder="1" applyAlignment="1">
      <alignment horizontal="center" vertical="center"/>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0" fillId="2" borderId="1" xfId="0" applyFill="1" applyBorder="1" applyAlignment="1">
      <alignment horizontal="center" vertical="center" wrapText="1"/>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8" fillId="0" borderId="51" xfId="0" applyFont="1" applyBorder="1" applyAlignment="1">
      <alignment horizontal="center" vertical="center" wrapText="1"/>
    </xf>
    <xf numFmtId="0" fontId="8" fillId="0" borderId="1" xfId="0" applyFont="1" applyBorder="1" applyAlignment="1">
      <alignment horizontal="center" vertical="center" wrapText="1"/>
    </xf>
    <xf numFmtId="0" fontId="7" fillId="0" borderId="8" xfId="0" applyFont="1" applyBorder="1" applyAlignment="1">
      <alignment horizontal="left" vertical="center" wrapText="1"/>
    </xf>
    <xf numFmtId="0" fontId="7" fillId="0" borderId="1" xfId="0" applyFont="1" applyBorder="1" applyAlignment="1">
      <alignment horizontal="left" vertical="center" wrapText="1"/>
    </xf>
    <xf numFmtId="0" fontId="7" fillId="0" borderId="50" xfId="0" applyFont="1" applyBorder="1" applyAlignment="1">
      <alignment horizontal="left" vertical="center" wrapText="1"/>
    </xf>
    <xf numFmtId="0" fontId="7" fillId="0" borderId="8" xfId="0" applyFont="1" applyBorder="1" applyAlignment="1">
      <alignment horizontal="center" vertical="center" wrapText="1"/>
    </xf>
    <xf numFmtId="0" fontId="7" fillId="0" borderId="1" xfId="0" applyFont="1" applyBorder="1" applyAlignment="1">
      <alignment horizontal="center" vertical="center" wrapText="1"/>
    </xf>
    <xf numFmtId="0" fontId="0" fillId="0" borderId="8" xfId="0" applyBorder="1" applyAlignment="1">
      <alignment vertical="center"/>
    </xf>
    <xf numFmtId="0" fontId="0" fillId="0" borderId="7" xfId="0" applyBorder="1" applyAlignment="1">
      <alignment vertical="center"/>
    </xf>
    <xf numFmtId="0" fontId="0" fillId="0" borderId="4" xfId="0" quotePrefix="1" applyBorder="1" applyAlignment="1">
      <alignment horizontal="center" vertical="center" shrinkToFit="1"/>
    </xf>
    <xf numFmtId="0" fontId="0" fillId="0" borderId="3" xfId="0" quotePrefix="1" applyBorder="1" applyAlignment="1">
      <alignment horizontal="center" vertical="center" shrinkToFit="1"/>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0" fillId="0" borderId="2" xfId="0" applyBorder="1" applyAlignment="1">
      <alignment horizontal="left" vertical="center" shrinkToFit="1"/>
    </xf>
    <xf numFmtId="0" fontId="4" fillId="0" borderId="8"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7" xfId="0" applyFont="1" applyBorder="1" applyAlignment="1">
      <alignment horizontal="left" vertical="center" shrinkToFit="1"/>
    </xf>
    <xf numFmtId="0" fontId="10" fillId="0" borderId="0" xfId="0" applyFont="1" applyAlignment="1">
      <alignment horizontal="center"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vertical="center" wrapText="1"/>
    </xf>
    <xf numFmtId="0" fontId="0" fillId="0" borderId="5" xfId="0" applyBorder="1" applyAlignment="1">
      <alignment vertical="center" wrapText="1"/>
    </xf>
    <xf numFmtId="0" fontId="0" fillId="0" borderId="5" xfId="0" applyBorder="1" applyAlignment="1">
      <alignment vertical="center"/>
    </xf>
    <xf numFmtId="0" fontId="0" fillId="0" borderId="3" xfId="0" applyBorder="1" applyAlignment="1">
      <alignment vertical="center"/>
    </xf>
    <xf numFmtId="0" fontId="0" fillId="2" borderId="11" xfId="0" applyFill="1" applyBorder="1" applyAlignment="1">
      <alignment horizontal="center" vertical="center"/>
    </xf>
    <xf numFmtId="0" fontId="0" fillId="2" borderId="2" xfId="0" applyFill="1" applyBorder="1" applyAlignment="1">
      <alignment horizontal="center" vertical="center"/>
    </xf>
    <xf numFmtId="0" fontId="0" fillId="2" borderId="10" xfId="0" applyFill="1" applyBorder="1" applyAlignment="1">
      <alignment horizontal="center" vertical="center"/>
    </xf>
    <xf numFmtId="0" fontId="0" fillId="0" borderId="11" xfId="0" applyBorder="1" applyAlignment="1">
      <alignment horizontal="left" vertical="center" wrapText="1"/>
    </xf>
    <xf numFmtId="0" fontId="0" fillId="0" borderId="2" xfId="0" applyBorder="1" applyAlignment="1">
      <alignment horizontal="left" vertical="center" wrapText="1"/>
    </xf>
    <xf numFmtId="0" fontId="0" fillId="0" borderId="49" xfId="0" applyBorder="1" applyAlignment="1">
      <alignment horizontal="left" vertical="center" wrapText="1"/>
    </xf>
    <xf numFmtId="0" fontId="0" fillId="0" borderId="10" xfId="0" applyBorder="1" applyAlignment="1">
      <alignment horizontal="left" vertical="center" wrapText="1"/>
    </xf>
    <xf numFmtId="0" fontId="0" fillId="0" borderId="17" xfId="0" applyBorder="1" applyAlignment="1">
      <alignment horizontal="center" vertical="center" wrapText="1"/>
    </xf>
    <xf numFmtId="0" fontId="0" fillId="0" borderId="16" xfId="0"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3" xfId="0" applyFont="1" applyBorder="1" applyAlignment="1">
      <alignment horizontal="left" vertical="center"/>
    </xf>
    <xf numFmtId="0" fontId="4" fillId="0" borderId="22" xfId="0" applyFont="1" applyBorder="1" applyAlignment="1">
      <alignment horizontal="left" shrinkToFit="1"/>
    </xf>
    <xf numFmtId="0" fontId="0" fillId="0" borderId="38" xfId="0" applyBorder="1" applyAlignment="1">
      <alignment horizontal="center" shrinkToFit="1"/>
    </xf>
    <xf numFmtId="0" fontId="0" fillId="0" borderId="48" xfId="0" applyBorder="1" applyAlignment="1">
      <alignment horizontal="center" shrinkToFit="1"/>
    </xf>
    <xf numFmtId="0" fontId="0" fillId="0" borderId="11" xfId="0" applyBorder="1" applyAlignment="1">
      <alignment horizontal="center" vertical="center"/>
    </xf>
    <xf numFmtId="0" fontId="0" fillId="0" borderId="31" xfId="0" applyBorder="1" applyAlignment="1">
      <alignment horizontal="center" vertical="center"/>
    </xf>
    <xf numFmtId="0" fontId="0" fillId="0" borderId="17" xfId="0" applyBorder="1" applyAlignment="1">
      <alignment horizontal="center" vertical="center"/>
    </xf>
    <xf numFmtId="0" fontId="0" fillId="0" borderId="25" xfId="0" applyBorder="1" applyAlignment="1">
      <alignment horizontal="center" vertical="center"/>
    </xf>
    <xf numFmtId="0" fontId="0" fillId="0" borderId="8" xfId="0" applyBorder="1" applyAlignment="1">
      <alignment horizontal="center" vertical="center"/>
    </xf>
    <xf numFmtId="0" fontId="0" fillId="0" borderId="26" xfId="0" applyBorder="1" applyAlignment="1">
      <alignment horizontal="center" vertical="center"/>
    </xf>
    <xf numFmtId="0" fontId="0" fillId="0" borderId="12" xfId="0" applyBorder="1" applyAlignment="1">
      <alignment horizontal="center" vertical="center"/>
    </xf>
    <xf numFmtId="0" fontId="0" fillId="0" borderId="18" xfId="0" applyBorder="1" applyAlignment="1">
      <alignment horizontal="center" vertical="center"/>
    </xf>
    <xf numFmtId="0" fontId="0" fillId="0" borderId="9" xfId="0" applyBorder="1" applyAlignment="1">
      <alignment horizontal="center" vertical="center"/>
    </xf>
    <xf numFmtId="0" fontId="0" fillId="0" borderId="45"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41" xfId="0" applyBorder="1" applyAlignment="1">
      <alignment horizontal="center" vertical="center"/>
    </xf>
    <xf numFmtId="0" fontId="0" fillId="0" borderId="0" xfId="0" applyAlignment="1">
      <alignment horizontal="center" vertical="center"/>
    </xf>
    <xf numFmtId="0" fontId="0" fillId="0" borderId="46"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29" xfId="0" applyBorder="1" applyAlignment="1">
      <alignment shrinkToFit="1"/>
    </xf>
    <xf numFmtId="0" fontId="0" fillId="0" borderId="24" xfId="0" applyBorder="1" applyAlignment="1">
      <alignment horizontal="center" vertical="center" wrapText="1"/>
    </xf>
    <xf numFmtId="0" fontId="0" fillId="0" borderId="3"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1" xfId="0" applyBorder="1" applyAlignment="1">
      <alignment horizontal="center"/>
    </xf>
    <xf numFmtId="0" fontId="10" fillId="0" borderId="0" xfId="0" applyFont="1" applyAlignment="1">
      <alignment horizont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7" xfId="0" applyBorder="1" applyAlignment="1">
      <alignment horizontal="center" vertical="center" wrapText="1"/>
    </xf>
    <xf numFmtId="0" fontId="0" fillId="0" borderId="6" xfId="0" applyBorder="1" applyAlignment="1">
      <alignment horizontal="center" vertical="center" wrapText="1"/>
    </xf>
    <xf numFmtId="0" fontId="0" fillId="0" borderId="28" xfId="0" applyBorder="1" applyAlignment="1">
      <alignment horizontal="center" vertical="center" wrapText="1"/>
    </xf>
    <xf numFmtId="0" fontId="0" fillId="0" borderId="12" xfId="0" applyBorder="1" applyAlignment="1">
      <alignment horizontal="center" vertical="center" wrapText="1"/>
    </xf>
    <xf numFmtId="0" fontId="0" fillId="0" borderId="11" xfId="0" applyBorder="1" applyAlignment="1">
      <alignment horizontal="center" shrinkToFit="1"/>
    </xf>
    <xf numFmtId="0" fontId="0" fillId="0" borderId="2" xfId="0" applyBorder="1" applyAlignment="1">
      <alignment horizontal="center" shrinkToFi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17" xfId="0" applyBorder="1"/>
    <xf numFmtId="0" fontId="0" fillId="0" borderId="0" xfId="0"/>
    <xf numFmtId="0" fontId="0" fillId="0" borderId="11" xfId="0" applyBorder="1" applyAlignment="1">
      <alignment horizontal="center"/>
    </xf>
    <xf numFmtId="0" fontId="0" fillId="0" borderId="2" xfId="0" applyBorder="1" applyAlignment="1">
      <alignment horizontal="center"/>
    </xf>
    <xf numFmtId="0" fontId="0" fillId="0" borderId="31" xfId="0" applyBorder="1" applyAlignment="1">
      <alignment horizontal="center"/>
    </xf>
    <xf numFmtId="0" fontId="0" fillId="0" borderId="17" xfId="0" applyBorder="1" applyAlignment="1">
      <alignment horizontal="center"/>
    </xf>
    <xf numFmtId="0" fontId="0" fillId="0" borderId="25" xfId="0" applyBorder="1" applyAlignment="1">
      <alignment horizontal="center"/>
    </xf>
    <xf numFmtId="0" fontId="0" fillId="0" borderId="53"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52"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8" xfId="0" applyBorder="1" applyAlignment="1">
      <alignment horizontal="center"/>
    </xf>
    <xf numFmtId="0" fontId="0" fillId="0" borderId="26"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44" xfId="0" applyBorder="1" applyAlignment="1">
      <alignment horizontal="center"/>
    </xf>
    <xf numFmtId="0" fontId="0" fillId="0" borderId="35" xfId="0" applyBorder="1" applyAlignment="1">
      <alignment horizontal="center" vertical="center" wrapText="1"/>
    </xf>
    <xf numFmtId="0" fontId="0" fillId="0" borderId="39" xfId="0" applyBorder="1" applyAlignment="1">
      <alignment horizontal="center" vertical="center" wrapText="1"/>
    </xf>
    <xf numFmtId="0" fontId="0" fillId="0" borderId="43" xfId="0" applyBorder="1" applyAlignment="1">
      <alignment horizontal="center" vertical="center" wrapText="1"/>
    </xf>
    <xf numFmtId="0" fontId="0" fillId="0" borderId="36" xfId="0" applyBorder="1" applyAlignment="1">
      <alignment horizontal="center"/>
    </xf>
    <xf numFmtId="0" fontId="0" fillId="0" borderId="37" xfId="0" applyBorder="1" applyAlignment="1">
      <alignment horizontal="center"/>
    </xf>
    <xf numFmtId="0" fontId="0" fillId="0" borderId="38" xfId="0" applyBorder="1" applyAlignment="1">
      <alignment horizontal="center"/>
    </xf>
    <xf numFmtId="0" fontId="0" fillId="0" borderId="20" xfId="0" applyBorder="1" applyAlignment="1">
      <alignment horizontal="center"/>
    </xf>
    <xf numFmtId="0" fontId="13" fillId="0" borderId="0" xfId="0" applyFont="1" applyAlignment="1">
      <alignment horizontal="center" vertical="center"/>
    </xf>
    <xf numFmtId="0" fontId="0" fillId="0" borderId="0" xfId="0" applyAlignment="1">
      <alignment shrinkToFit="1"/>
    </xf>
    <xf numFmtId="0" fontId="0" fillId="0" borderId="10" xfId="0" applyBorder="1" applyAlignment="1">
      <alignment horizontal="center"/>
    </xf>
    <xf numFmtId="0" fontId="0" fillId="0" borderId="16" xfId="0" applyBorder="1" applyAlignment="1">
      <alignment horizontal="center"/>
    </xf>
    <xf numFmtId="0" fontId="0" fillId="0" borderId="7" xfId="0" applyBorder="1" applyAlignment="1">
      <alignment horizontal="center"/>
    </xf>
    <xf numFmtId="0" fontId="4" fillId="0" borderId="0" xfId="0" applyFont="1" applyAlignment="1">
      <alignment shrinkToFit="1"/>
    </xf>
    <xf numFmtId="0" fontId="0" fillId="0" borderId="10" xfId="0" applyBorder="1" applyAlignment="1">
      <alignment horizontal="center" vertical="center" shrinkToFit="1"/>
    </xf>
    <xf numFmtId="0" fontId="0" fillId="0" borderId="7" xfId="0" applyBorder="1" applyAlignment="1">
      <alignment horizontal="center" vertical="center" shrinkToFit="1"/>
    </xf>
    <xf numFmtId="0" fontId="7" fillId="0" borderId="11" xfId="0" applyFont="1" applyBorder="1" applyAlignment="1">
      <alignment shrinkToFit="1"/>
    </xf>
    <xf numFmtId="0" fontId="7" fillId="0" borderId="2" xfId="0" applyFont="1" applyBorder="1" applyAlignment="1">
      <alignment shrinkToFit="1"/>
    </xf>
    <xf numFmtId="0" fontId="7" fillId="0" borderId="10" xfId="0" applyFont="1" applyBorder="1" applyAlignment="1">
      <alignment shrinkToFit="1"/>
    </xf>
    <xf numFmtId="0" fontId="4" fillId="0" borderId="17" xfId="0" applyFont="1" applyBorder="1" applyAlignment="1">
      <alignment horizontal="left" vertical="center" shrinkToFit="1"/>
    </xf>
    <xf numFmtId="0" fontId="4" fillId="0" borderId="0" xfId="0" applyFont="1" applyAlignment="1">
      <alignment horizontal="left" vertical="center" shrinkToFit="1"/>
    </xf>
    <xf numFmtId="0" fontId="4" fillId="0" borderId="16" xfId="0" applyFont="1" applyBorder="1" applyAlignment="1">
      <alignment horizontal="left" vertical="center" shrinkToFit="1"/>
    </xf>
    <xf numFmtId="0" fontId="8" fillId="0" borderId="11" xfId="0" applyFont="1" applyBorder="1" applyAlignment="1">
      <alignment vertical="center" wrapText="1" shrinkToFit="1"/>
    </xf>
    <xf numFmtId="0" fontId="8" fillId="0" borderId="10" xfId="0" applyFont="1" applyBorder="1" applyAlignment="1">
      <alignment vertical="center" shrinkToFit="1"/>
    </xf>
    <xf numFmtId="0" fontId="8" fillId="0" borderId="17" xfId="0" applyFont="1" applyBorder="1" applyAlignment="1">
      <alignment vertical="center" shrinkToFit="1"/>
    </xf>
    <xf numFmtId="0" fontId="8" fillId="0" borderId="16" xfId="0" applyFont="1" applyBorder="1" applyAlignment="1">
      <alignment vertical="center" shrinkToFit="1"/>
    </xf>
    <xf numFmtId="0" fontId="8" fillId="0" borderId="8" xfId="0" applyFont="1" applyBorder="1" applyAlignment="1">
      <alignment vertical="center" shrinkToFit="1"/>
    </xf>
    <xf numFmtId="0" fontId="8" fillId="0" borderId="7" xfId="0" applyFont="1" applyBorder="1" applyAlignment="1">
      <alignment vertical="center" shrinkToFit="1"/>
    </xf>
    <xf numFmtId="0" fontId="0" fillId="0" borderId="2" xfId="0" applyBorder="1" applyAlignment="1">
      <alignment horizontal="center" vertical="center"/>
    </xf>
    <xf numFmtId="0" fontId="0" fillId="0" borderId="11" xfId="0" applyBorder="1" applyAlignment="1">
      <alignment horizontal="right" vertical="center" shrinkToFit="1"/>
    </xf>
    <xf numFmtId="0" fontId="0" fillId="0" borderId="8" xfId="0" applyBorder="1" applyAlignment="1">
      <alignment horizontal="right" vertical="center" shrinkToFit="1"/>
    </xf>
    <xf numFmtId="0" fontId="0" fillId="0" borderId="2" xfId="0" applyBorder="1" applyAlignment="1">
      <alignment horizontal="center" vertical="center" shrinkToFit="1"/>
    </xf>
    <xf numFmtId="0" fontId="0" fillId="0" borderId="1" xfId="0" applyBorder="1" applyAlignment="1">
      <alignment horizontal="center" vertical="center" shrinkToFit="1"/>
    </xf>
    <xf numFmtId="0" fontId="4" fillId="0" borderId="2" xfId="0" applyFont="1" applyBorder="1" applyAlignment="1">
      <alignment vertical="center" wrapText="1"/>
    </xf>
    <xf numFmtId="0" fontId="4" fillId="0" borderId="0" xfId="0" applyFont="1" applyAlignment="1">
      <alignment vertical="center" wrapText="1"/>
    </xf>
    <xf numFmtId="0" fontId="0" fillId="0" borderId="11" xfId="0" applyBorder="1" applyAlignment="1">
      <alignment vertical="center"/>
    </xf>
    <xf numFmtId="0" fontId="0" fillId="0" borderId="2" xfId="0" applyBorder="1" applyAlignment="1">
      <alignment vertical="center"/>
    </xf>
    <xf numFmtId="0" fontId="0" fillId="0" borderId="10" xfId="0" applyBorder="1" applyAlignment="1">
      <alignment vertical="center"/>
    </xf>
    <xf numFmtId="0" fontId="0" fillId="0" borderId="11" xfId="0" applyBorder="1" applyAlignment="1">
      <alignment vertical="center" shrinkToFit="1"/>
    </xf>
    <xf numFmtId="0" fontId="0" fillId="0" borderId="2" xfId="0" applyBorder="1" applyAlignment="1">
      <alignment vertical="center" shrinkToFit="1"/>
    </xf>
    <xf numFmtId="0" fontId="0" fillId="0" borderId="10" xfId="0" applyBorder="1" applyAlignment="1">
      <alignment vertical="center" shrinkToFit="1"/>
    </xf>
    <xf numFmtId="0" fontId="0" fillId="0" borderId="8" xfId="0" applyBorder="1" applyAlignment="1">
      <alignment vertical="center" shrinkToFit="1"/>
    </xf>
    <xf numFmtId="0" fontId="0" fillId="0" borderId="1" xfId="0" applyBorder="1" applyAlignment="1">
      <alignment vertical="center" shrinkToFit="1"/>
    </xf>
    <xf numFmtId="0" fontId="0" fillId="0" borderId="7" xfId="0" applyBorder="1" applyAlignment="1">
      <alignment vertical="center" shrinkToFit="1"/>
    </xf>
    <xf numFmtId="0" fontId="0" fillId="0" borderId="11" xfId="0" applyBorder="1" applyAlignment="1">
      <alignment vertical="center" wrapText="1"/>
    </xf>
    <xf numFmtId="0" fontId="0" fillId="0" borderId="4" xfId="0" applyBorder="1" applyAlignment="1">
      <alignment horizontal="distributed" vertical="center"/>
    </xf>
    <xf numFmtId="0" fontId="0" fillId="0" borderId="3" xfId="0" applyBorder="1" applyAlignment="1">
      <alignment horizontal="distributed" vertical="center"/>
    </xf>
    <xf numFmtId="0" fontId="0" fillId="0" borderId="11" xfId="0" applyBorder="1" applyAlignment="1">
      <alignment horizontal="right" vertical="center"/>
    </xf>
    <xf numFmtId="0" fontId="0" fillId="0" borderId="8" xfId="0" applyBorder="1" applyAlignment="1">
      <alignment horizontal="right" vertical="center"/>
    </xf>
    <xf numFmtId="0" fontId="0" fillId="0" borderId="11" xfId="0" applyBorder="1" applyAlignment="1">
      <alignment horizontal="distributed" vertical="center" shrinkToFit="1"/>
    </xf>
    <xf numFmtId="0" fontId="0" fillId="0" borderId="10" xfId="0" applyBorder="1" applyAlignment="1">
      <alignment horizontal="distributed" vertical="center" shrinkToFit="1"/>
    </xf>
    <xf numFmtId="0" fontId="0" fillId="0" borderId="8" xfId="0" applyBorder="1" applyAlignment="1">
      <alignment horizontal="distributed" vertical="center" shrinkToFit="1"/>
    </xf>
    <xf numFmtId="0" fontId="0" fillId="0" borderId="7" xfId="0" applyBorder="1" applyAlignment="1">
      <alignment horizontal="distributed" vertical="center" shrinkToFit="1"/>
    </xf>
    <xf numFmtId="0" fontId="0" fillId="0" borderId="11" xfId="0" applyBorder="1" applyAlignment="1">
      <alignment horizontal="distributed" vertical="center" wrapText="1" shrinkToFit="1"/>
    </xf>
    <xf numFmtId="0" fontId="15" fillId="0" borderId="0" xfId="0" applyFont="1" applyAlignment="1">
      <alignment horizontal="center"/>
    </xf>
    <xf numFmtId="0" fontId="0" fillId="0" borderId="11" xfId="0" applyBorder="1" applyAlignment="1">
      <alignment vertical="center" wrapText="1" shrinkToFit="1"/>
    </xf>
    <xf numFmtId="0" fontId="0" fillId="0" borderId="17" xfId="0" applyBorder="1" applyAlignment="1">
      <alignment vertical="center" shrinkToFit="1"/>
    </xf>
    <xf numFmtId="0" fontId="0" fillId="0" borderId="16" xfId="0" applyBorder="1" applyAlignment="1">
      <alignment vertical="center" shrinkToFit="1"/>
    </xf>
    <xf numFmtId="0" fontId="0" fillId="0" borderId="11" xfId="0" applyBorder="1" applyAlignment="1">
      <alignment horizontal="center" vertical="center" shrinkToFit="1"/>
    </xf>
    <xf numFmtId="0" fontId="0" fillId="0" borderId="8" xfId="0" applyBorder="1" applyAlignment="1">
      <alignment horizontal="center" vertical="center" shrinkToFit="1"/>
    </xf>
    <xf numFmtId="0" fontId="0" fillId="0" borderId="17" xfId="0" applyBorder="1" applyAlignment="1">
      <alignment horizontal="center" vertical="center" shrinkToFit="1"/>
    </xf>
    <xf numFmtId="0" fontId="0" fillId="0" borderId="0" xfId="0" applyAlignment="1">
      <alignment horizontal="center" vertical="center" shrinkToFit="1"/>
    </xf>
    <xf numFmtId="0" fontId="0" fillId="0" borderId="16" xfId="0" applyBorder="1" applyAlignment="1">
      <alignment horizontal="center" vertical="center" shrinkToFit="1"/>
    </xf>
    <xf numFmtId="0" fontId="2" fillId="0" borderId="11" xfId="0" applyFont="1" applyBorder="1" applyAlignment="1">
      <alignment horizontal="left" vertical="center"/>
    </xf>
    <xf numFmtId="0" fontId="2" fillId="0" borderId="2"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wrapText="1"/>
    </xf>
    <xf numFmtId="0" fontId="18" fillId="0" borderId="0" xfId="0" applyFont="1" applyAlignment="1">
      <alignment horizontal="center" vertical="center"/>
    </xf>
    <xf numFmtId="0" fontId="13" fillId="0" borderId="0" xfId="0" applyFont="1" applyAlignment="1">
      <alignment horizontal="center"/>
    </xf>
    <xf numFmtId="0" fontId="18" fillId="0" borderId="0" xfId="0" applyFont="1" applyAlignment="1">
      <alignment horizontal="center"/>
    </xf>
    <xf numFmtId="0" fontId="0" fillId="0" borderId="0" xfId="0" applyAlignment="1">
      <alignment horizontal="center" wrapText="1"/>
    </xf>
  </cellXfs>
  <cellStyles count="8">
    <cellStyle name="桁区切り" xfId="1" builtinId="6"/>
    <cellStyle name="標準" xfId="0" builtinId="0"/>
    <cellStyle name="標準 16" xfId="2" xr:uid="{00000000-0005-0000-0000-000005000000}"/>
    <cellStyle name="標準 2" xfId="3" xr:uid="{00000000-0005-0000-0000-000006000000}"/>
    <cellStyle name="標準 2 2" xfId="6" xr:uid="{00000000-0005-0000-0000-000007000000}"/>
    <cellStyle name="標準 3" xfId="4" xr:uid="{00000000-0005-0000-0000-000008000000}"/>
    <cellStyle name="標準 4" xfId="5" xr:uid="{00000000-0005-0000-0000-000009000000}"/>
    <cellStyle name="標準 5" xfId="7" xr:uid="{00000000-0005-0000-0000-00000A000000}"/>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600076</xdr:colOff>
      <xdr:row>9</xdr:row>
      <xdr:rowOff>34290</xdr:rowOff>
    </xdr:from>
    <xdr:to>
      <xdr:col>14</xdr:col>
      <xdr:colOff>563880</xdr:colOff>
      <xdr:row>17</xdr:row>
      <xdr:rowOff>83820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812156" y="1573530"/>
          <a:ext cx="3011804" cy="13906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b="1"/>
            <a:t>←黄色セルを入力してください。</a:t>
          </a:r>
          <a:endParaRPr kumimoji="1" lang="en-US" altLang="ja-JP" sz="1100" b="1"/>
        </a:p>
        <a:p>
          <a:r>
            <a:rPr kumimoji="1" lang="ja-JP" altLang="en-US" sz="1100" b="1"/>
            <a:t>　 計算式を入れている欄については、必要に応じ、手修正を行ってください。</a:t>
          </a:r>
          <a:endParaRPr kumimoji="1" lang="en-US" altLang="ja-JP" sz="1100" b="1"/>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172316</xdr:colOff>
      <xdr:row>6</xdr:row>
      <xdr:rowOff>117764</xdr:rowOff>
    </xdr:from>
    <xdr:to>
      <xdr:col>13</xdr:col>
      <xdr:colOff>502054</xdr:colOff>
      <xdr:row>8</xdr:row>
      <xdr:rowOff>66676</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6877916" y="1384589"/>
          <a:ext cx="1548938" cy="358487"/>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b="1"/>
            <a:t>←手入力をしてください。</a:t>
          </a:r>
          <a:endParaRPr kumimoji="1" lang="en-US" altLang="ja-JP"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419098</xdr:colOff>
      <xdr:row>28</xdr:row>
      <xdr:rowOff>161924</xdr:rowOff>
    </xdr:from>
    <xdr:to>
      <xdr:col>22</xdr:col>
      <xdr:colOff>19050</xdr:colOff>
      <xdr:row>36</xdr:row>
      <xdr:rowOff>171449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6715123" y="5495924"/>
          <a:ext cx="4667252" cy="15335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438150</xdr:colOff>
      <xdr:row>37</xdr:row>
      <xdr:rowOff>76200</xdr:rowOff>
    </xdr:from>
    <xdr:to>
      <xdr:col>20</xdr:col>
      <xdr:colOff>655320</xdr:colOff>
      <xdr:row>43</xdr:row>
      <xdr:rowOff>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099810" y="7124700"/>
          <a:ext cx="3539490" cy="106680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b="1"/>
            <a:t>←黄色セルを入力してください。</a:t>
          </a:r>
          <a:endParaRPr kumimoji="1" lang="en-US" altLang="ja-JP" sz="1100" b="1"/>
        </a:p>
        <a:p>
          <a:r>
            <a:rPr kumimoji="1" lang="ja-JP" altLang="en-US" sz="1100" b="1"/>
            <a:t>　 計算式を入れている欄については、</a:t>
          </a:r>
          <a:endParaRPr kumimoji="1" lang="en-US" altLang="ja-JP" sz="1100" b="1"/>
        </a:p>
        <a:p>
          <a:r>
            <a:rPr kumimoji="1" lang="ja-JP" altLang="en-US" sz="1100" b="1"/>
            <a:t>　 必要に応じ、手修正を行ってください。</a:t>
          </a:r>
          <a:endParaRPr kumimoji="1" lang="en-US" altLang="ja-JP"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495299</xdr:colOff>
      <xdr:row>11</xdr:row>
      <xdr:rowOff>124691</xdr:rowOff>
    </xdr:from>
    <xdr:to>
      <xdr:col>24</xdr:col>
      <xdr:colOff>152399</xdr:colOff>
      <xdr:row>11</xdr:row>
      <xdr:rowOff>447675</xdr:rowOff>
    </xdr:to>
    <xdr:sp macro="" textlink="">
      <xdr:nvSpPr>
        <xdr:cNvPr id="2" name="楕円 1">
          <a:extLst>
            <a:ext uri="{FF2B5EF4-FFF2-40B4-BE49-F238E27FC236}">
              <a16:creationId xmlns:a16="http://schemas.microsoft.com/office/drawing/2014/main" id="{00000000-0008-0000-0500-000002000000}"/>
            </a:ext>
          </a:extLst>
        </xdr:cNvPr>
        <xdr:cNvSpPr/>
      </xdr:nvSpPr>
      <xdr:spPr>
        <a:xfrm>
          <a:off x="11481954" y="2909455"/>
          <a:ext cx="710045" cy="322984"/>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12</xdr:row>
      <xdr:rowOff>0</xdr:rowOff>
    </xdr:from>
    <xdr:to>
      <xdr:col>24</xdr:col>
      <xdr:colOff>171450</xdr:colOff>
      <xdr:row>12</xdr:row>
      <xdr:rowOff>285750</xdr:rowOff>
    </xdr:to>
    <xdr:sp macro="" textlink="">
      <xdr:nvSpPr>
        <xdr:cNvPr id="3" name="楕円 2">
          <a:extLst>
            <a:ext uri="{FF2B5EF4-FFF2-40B4-BE49-F238E27FC236}">
              <a16:creationId xmlns:a16="http://schemas.microsoft.com/office/drawing/2014/main" id="{00000000-0008-0000-0500-000003000000}"/>
            </a:ext>
          </a:extLst>
        </xdr:cNvPr>
        <xdr:cNvSpPr/>
      </xdr:nvSpPr>
      <xdr:spPr>
        <a:xfrm>
          <a:off x="13030200" y="2057400"/>
          <a:ext cx="857250" cy="171450"/>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145677</xdr:colOff>
      <xdr:row>4</xdr:row>
      <xdr:rowOff>33618</xdr:rowOff>
    </xdr:from>
    <xdr:to>
      <xdr:col>27</xdr:col>
      <xdr:colOff>83344</xdr:colOff>
      <xdr:row>8</xdr:row>
      <xdr:rowOff>0</xdr:rowOff>
    </xdr:to>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12325771" y="890868"/>
          <a:ext cx="2854698" cy="1049851"/>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b="1"/>
            <a:t>←黄色セルを入力してください。</a:t>
          </a:r>
          <a:endParaRPr kumimoji="1" lang="en-US" altLang="ja-JP" sz="1100" b="1"/>
        </a:p>
        <a:p>
          <a:r>
            <a:rPr kumimoji="1" lang="ja-JP" altLang="en-US" sz="1100" b="1"/>
            <a:t>　 計算式を入れている欄については、</a:t>
          </a:r>
          <a:endParaRPr kumimoji="1" lang="en-US" altLang="ja-JP" sz="1100" b="1"/>
        </a:p>
        <a:p>
          <a:r>
            <a:rPr kumimoji="1" lang="ja-JP" altLang="en-US" sz="1100" b="1"/>
            <a:t>　 必要に応じ、手修正を行ってください。</a:t>
          </a:r>
          <a:endParaRPr kumimoji="1" lang="en-US" altLang="ja-JP" sz="1100" b="1"/>
        </a:p>
        <a:p>
          <a:endParaRPr kumimoji="1" lang="en-US" altLang="ja-JP" sz="1100" b="1"/>
        </a:p>
        <a:p>
          <a:r>
            <a:rPr kumimoji="1" lang="ja-JP" altLang="en-US" sz="1100" b="1"/>
            <a:t>　 選択欄は、該当項目を○で囲んでください。</a:t>
          </a:r>
          <a:endParaRPr kumimoji="1" lang="en-US" altLang="ja-JP" sz="1100" b="1"/>
        </a:p>
      </xdr:txBody>
    </xdr:sp>
    <xdr:clientData/>
  </xdr:twoCellAnchor>
  <xdr:twoCellAnchor>
    <xdr:from>
      <xdr:col>22</xdr:col>
      <xdr:colOff>453736</xdr:colOff>
      <xdr:row>15</xdr:row>
      <xdr:rowOff>1</xdr:rowOff>
    </xdr:from>
    <xdr:to>
      <xdr:col>24</xdr:col>
      <xdr:colOff>110836</xdr:colOff>
      <xdr:row>16</xdr:row>
      <xdr:rowOff>156730</xdr:rowOff>
    </xdr:to>
    <xdr:sp macro="" textlink="">
      <xdr:nvSpPr>
        <xdr:cNvPr id="5" name="楕円 4">
          <a:extLst>
            <a:ext uri="{FF2B5EF4-FFF2-40B4-BE49-F238E27FC236}">
              <a16:creationId xmlns:a16="http://schemas.microsoft.com/office/drawing/2014/main" id="{CBF50D29-E435-4739-91DF-5B42408549D9}"/>
            </a:ext>
          </a:extLst>
        </xdr:cNvPr>
        <xdr:cNvSpPr/>
      </xdr:nvSpPr>
      <xdr:spPr>
        <a:xfrm>
          <a:off x="11440391" y="4475019"/>
          <a:ext cx="710045" cy="322984"/>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481444</xdr:colOff>
      <xdr:row>14</xdr:row>
      <xdr:rowOff>110837</xdr:rowOff>
    </xdr:from>
    <xdr:to>
      <xdr:col>24</xdr:col>
      <xdr:colOff>138544</xdr:colOff>
      <xdr:row>14</xdr:row>
      <xdr:rowOff>433821</xdr:rowOff>
    </xdr:to>
    <xdr:sp macro="" textlink="">
      <xdr:nvSpPr>
        <xdr:cNvPr id="8" name="楕円 7">
          <a:extLst>
            <a:ext uri="{FF2B5EF4-FFF2-40B4-BE49-F238E27FC236}">
              <a16:creationId xmlns:a16="http://schemas.microsoft.com/office/drawing/2014/main" id="{4C1CC9FF-F8C6-4E40-AB88-8327068DED1E}"/>
            </a:ext>
          </a:extLst>
        </xdr:cNvPr>
        <xdr:cNvSpPr/>
      </xdr:nvSpPr>
      <xdr:spPr>
        <a:xfrm>
          <a:off x="11468099" y="4031673"/>
          <a:ext cx="710045" cy="322984"/>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467590</xdr:colOff>
      <xdr:row>13</xdr:row>
      <xdr:rowOff>83128</xdr:rowOff>
    </xdr:from>
    <xdr:to>
      <xdr:col>24</xdr:col>
      <xdr:colOff>124690</xdr:colOff>
      <xdr:row>14</xdr:row>
      <xdr:rowOff>45894</xdr:rowOff>
    </xdr:to>
    <xdr:sp macro="" textlink="">
      <xdr:nvSpPr>
        <xdr:cNvPr id="10" name="楕円 9">
          <a:extLst>
            <a:ext uri="{FF2B5EF4-FFF2-40B4-BE49-F238E27FC236}">
              <a16:creationId xmlns:a16="http://schemas.microsoft.com/office/drawing/2014/main" id="{495F3CA0-034A-481F-830E-D51A8EFFA662}"/>
            </a:ext>
          </a:extLst>
        </xdr:cNvPr>
        <xdr:cNvSpPr/>
      </xdr:nvSpPr>
      <xdr:spPr>
        <a:xfrm>
          <a:off x="11454245" y="3643746"/>
          <a:ext cx="710045" cy="322984"/>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133350</xdr:colOff>
      <xdr:row>5</xdr:row>
      <xdr:rowOff>28576</xdr:rowOff>
    </xdr:from>
    <xdr:to>
      <xdr:col>15</xdr:col>
      <xdr:colOff>403860</xdr:colOff>
      <xdr:row>10</xdr:row>
      <xdr:rowOff>60960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107430" y="851536"/>
          <a:ext cx="2739390" cy="870584"/>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t>←</a:t>
          </a:r>
          <a:r>
            <a:rPr kumimoji="1" lang="ja-JP" altLang="ja-JP" sz="1100" b="1">
              <a:solidFill>
                <a:schemeClr val="dk1"/>
              </a:solidFill>
              <a:effectLst/>
              <a:latin typeface="+mn-lt"/>
              <a:ea typeface="+mn-ea"/>
              <a:cs typeface="+mn-cs"/>
            </a:rPr>
            <a:t>手入力をしてください。</a:t>
          </a:r>
          <a:endParaRPr kumimoji="1" lang="en-US" altLang="ja-JP" sz="1100" b="1"/>
        </a:p>
        <a:p>
          <a:r>
            <a:rPr kumimoji="1" lang="ja-JP" altLang="en-US" sz="1100" b="1"/>
            <a:t>　 計算式を入れている欄については、</a:t>
          </a:r>
          <a:endParaRPr kumimoji="1" lang="en-US" altLang="ja-JP" sz="1100" b="1"/>
        </a:p>
        <a:p>
          <a:r>
            <a:rPr kumimoji="1" lang="ja-JP" altLang="en-US" sz="1100" b="1"/>
            <a:t>　 必要に応じ、手修正を行ってください。</a:t>
          </a:r>
          <a:endParaRPr kumimoji="1" lang="en-US" altLang="ja-JP" sz="1100" b="1"/>
        </a:p>
        <a:p>
          <a:endParaRPr kumimoji="1" lang="en-US" altLang="ja-JP"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31750</xdr:colOff>
      <xdr:row>5</xdr:row>
      <xdr:rowOff>206376</xdr:rowOff>
    </xdr:from>
    <xdr:to>
      <xdr:col>9</xdr:col>
      <xdr:colOff>320040</xdr:colOff>
      <xdr:row>6</xdr:row>
      <xdr:rowOff>222251</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5480050" y="1181736"/>
          <a:ext cx="2117090" cy="374015"/>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b="1"/>
            <a:t>←手入力をしてください。</a:t>
          </a:r>
          <a:endParaRPr kumimoji="1" lang="en-US" altLang="ja-JP" sz="11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217714</xdr:colOff>
      <xdr:row>6</xdr:row>
      <xdr:rowOff>326571</xdr:rowOff>
    </xdr:from>
    <xdr:to>
      <xdr:col>14</xdr:col>
      <xdr:colOff>337457</xdr:colOff>
      <xdr:row>9</xdr:row>
      <xdr:rowOff>152400</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7815943" y="1469571"/>
          <a:ext cx="3167743" cy="1077686"/>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b="1"/>
            <a:t>←</a:t>
          </a:r>
          <a:r>
            <a:rPr kumimoji="1" lang="ja-JP" altLang="ja-JP" sz="1100" b="1">
              <a:solidFill>
                <a:schemeClr val="dk1"/>
              </a:solidFill>
              <a:effectLst/>
              <a:latin typeface="+mn-lt"/>
              <a:ea typeface="+mn-ea"/>
              <a:cs typeface="+mn-cs"/>
            </a:rPr>
            <a:t>手入力をしてください</a:t>
          </a:r>
          <a:r>
            <a:rPr kumimoji="1" lang="ja-JP" altLang="en-US" sz="1100" b="1"/>
            <a:t>。</a:t>
          </a:r>
          <a:endParaRPr kumimoji="1" lang="en-US" altLang="ja-JP" sz="1100" b="1"/>
        </a:p>
        <a:p>
          <a:r>
            <a:rPr kumimoji="1" lang="ja-JP" altLang="en-US" sz="1100" b="1"/>
            <a:t>　 計算式を入れている欄については、</a:t>
          </a:r>
          <a:endParaRPr kumimoji="1" lang="en-US" altLang="ja-JP" sz="1100" b="1"/>
        </a:p>
        <a:p>
          <a:r>
            <a:rPr kumimoji="1" lang="ja-JP" altLang="en-US" sz="1100" b="1"/>
            <a:t>　 必要に応じ、手修正を行ってください。</a:t>
          </a:r>
          <a:endParaRPr kumimoji="1" lang="en-US" altLang="ja-JP" sz="11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617220</xdr:colOff>
      <xdr:row>31</xdr:row>
      <xdr:rowOff>137160</xdr:rowOff>
    </xdr:from>
    <xdr:to>
      <xdr:col>13</xdr:col>
      <xdr:colOff>20003</xdr:colOff>
      <xdr:row>32</xdr:row>
      <xdr:rowOff>226919</xdr:rowOff>
    </xdr:to>
    <xdr:sp macro="" textlink="">
      <xdr:nvSpPr>
        <xdr:cNvPr id="4" name="楕円 3">
          <a:extLst>
            <a:ext uri="{FF2B5EF4-FFF2-40B4-BE49-F238E27FC236}">
              <a16:creationId xmlns:a16="http://schemas.microsoft.com/office/drawing/2014/main" id="{00000000-0008-0000-0900-000004000000}"/>
            </a:ext>
          </a:extLst>
        </xdr:cNvPr>
        <xdr:cNvSpPr/>
      </xdr:nvSpPr>
      <xdr:spPr>
        <a:xfrm>
          <a:off x="7528560" y="5661660"/>
          <a:ext cx="682943" cy="409799"/>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30480</xdr:colOff>
      <xdr:row>32</xdr:row>
      <xdr:rowOff>312420</xdr:rowOff>
    </xdr:from>
    <xdr:to>
      <xdr:col>13</xdr:col>
      <xdr:colOff>73343</xdr:colOff>
      <xdr:row>34</xdr:row>
      <xdr:rowOff>78329</xdr:rowOff>
    </xdr:to>
    <xdr:sp macro="" textlink="">
      <xdr:nvSpPr>
        <xdr:cNvPr id="5" name="楕円 4">
          <a:extLst>
            <a:ext uri="{FF2B5EF4-FFF2-40B4-BE49-F238E27FC236}">
              <a16:creationId xmlns:a16="http://schemas.microsoft.com/office/drawing/2014/main" id="{00000000-0008-0000-0900-000005000000}"/>
            </a:ext>
          </a:extLst>
        </xdr:cNvPr>
        <xdr:cNvSpPr/>
      </xdr:nvSpPr>
      <xdr:spPr>
        <a:xfrm>
          <a:off x="7581900" y="6156960"/>
          <a:ext cx="682943" cy="405989"/>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83820</xdr:colOff>
      <xdr:row>34</xdr:row>
      <xdr:rowOff>171450</xdr:rowOff>
    </xdr:from>
    <xdr:to>
      <xdr:col>13</xdr:col>
      <xdr:colOff>126683</xdr:colOff>
      <xdr:row>36</xdr:row>
      <xdr:rowOff>89759</xdr:rowOff>
    </xdr:to>
    <xdr:sp macro="" textlink="">
      <xdr:nvSpPr>
        <xdr:cNvPr id="6" name="楕円 5">
          <a:extLst>
            <a:ext uri="{FF2B5EF4-FFF2-40B4-BE49-F238E27FC236}">
              <a16:creationId xmlns:a16="http://schemas.microsoft.com/office/drawing/2014/main" id="{00000000-0008-0000-0900-000006000000}"/>
            </a:ext>
          </a:extLst>
        </xdr:cNvPr>
        <xdr:cNvSpPr/>
      </xdr:nvSpPr>
      <xdr:spPr>
        <a:xfrm>
          <a:off x="7635240" y="6656070"/>
          <a:ext cx="682943" cy="405989"/>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114300</xdr:colOff>
      <xdr:row>37</xdr:row>
      <xdr:rowOff>22860</xdr:rowOff>
    </xdr:from>
    <xdr:to>
      <xdr:col>13</xdr:col>
      <xdr:colOff>157163</xdr:colOff>
      <xdr:row>39</xdr:row>
      <xdr:rowOff>93569</xdr:rowOff>
    </xdr:to>
    <xdr:sp macro="" textlink="">
      <xdr:nvSpPr>
        <xdr:cNvPr id="7" name="楕円 6">
          <a:extLst>
            <a:ext uri="{FF2B5EF4-FFF2-40B4-BE49-F238E27FC236}">
              <a16:creationId xmlns:a16="http://schemas.microsoft.com/office/drawing/2014/main" id="{00000000-0008-0000-0900-000007000000}"/>
            </a:ext>
          </a:extLst>
        </xdr:cNvPr>
        <xdr:cNvSpPr/>
      </xdr:nvSpPr>
      <xdr:spPr>
        <a:xfrm>
          <a:off x="7665720" y="7162800"/>
          <a:ext cx="682943" cy="405989"/>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601980</xdr:colOff>
      <xdr:row>29</xdr:row>
      <xdr:rowOff>220980</xdr:rowOff>
    </xdr:from>
    <xdr:to>
      <xdr:col>13</xdr:col>
      <xdr:colOff>4763</xdr:colOff>
      <xdr:row>30</xdr:row>
      <xdr:rowOff>310739</xdr:rowOff>
    </xdr:to>
    <xdr:sp macro="" textlink="">
      <xdr:nvSpPr>
        <xdr:cNvPr id="8" name="楕円 7">
          <a:extLst>
            <a:ext uri="{FF2B5EF4-FFF2-40B4-BE49-F238E27FC236}">
              <a16:creationId xmlns:a16="http://schemas.microsoft.com/office/drawing/2014/main" id="{00000000-0008-0000-0900-000008000000}"/>
            </a:ext>
          </a:extLst>
        </xdr:cNvPr>
        <xdr:cNvSpPr/>
      </xdr:nvSpPr>
      <xdr:spPr>
        <a:xfrm>
          <a:off x="7513320" y="5105400"/>
          <a:ext cx="682943" cy="409799"/>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256760</xdr:colOff>
      <xdr:row>9</xdr:row>
      <xdr:rowOff>157369</xdr:rowOff>
    </xdr:from>
    <xdr:to>
      <xdr:col>15</xdr:col>
      <xdr:colOff>617151</xdr:colOff>
      <xdr:row>13</xdr:row>
      <xdr:rowOff>106680</xdr:rowOff>
    </xdr:to>
    <xdr:sp macro="" textlink="">
      <xdr:nvSpPr>
        <xdr:cNvPr id="9" name="テキスト ボックス 8">
          <a:extLst>
            <a:ext uri="{FF2B5EF4-FFF2-40B4-BE49-F238E27FC236}">
              <a16:creationId xmlns:a16="http://schemas.microsoft.com/office/drawing/2014/main" id="{00000000-0008-0000-0900-000009000000}"/>
            </a:ext>
          </a:extLst>
        </xdr:cNvPr>
        <xdr:cNvSpPr txBox="1"/>
      </xdr:nvSpPr>
      <xdr:spPr>
        <a:xfrm>
          <a:off x="7168100" y="1681369"/>
          <a:ext cx="2874991" cy="619871"/>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b="1"/>
            <a:t>←手入力をしてください。</a:t>
          </a:r>
          <a:endParaRPr kumimoji="1" lang="en-US" altLang="ja-JP" sz="11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t> 　</a:t>
          </a:r>
          <a:r>
            <a:rPr kumimoji="1" lang="ja-JP" altLang="ja-JP" sz="1100" b="1">
              <a:solidFill>
                <a:schemeClr val="dk1"/>
              </a:solidFill>
              <a:effectLst/>
              <a:latin typeface="+mn-lt"/>
              <a:ea typeface="+mn-ea"/>
              <a:cs typeface="+mn-cs"/>
            </a:rPr>
            <a:t>選択欄は、該当項目を○で囲んでください。</a:t>
          </a:r>
          <a:endParaRPr lang="ja-JP" altLang="ja-JP">
            <a:effectLst/>
          </a:endParaRPr>
        </a:p>
        <a:p>
          <a:endParaRPr kumimoji="1" lang="en-US" altLang="ja-JP" sz="1100" b="1"/>
        </a:p>
      </xdr:txBody>
    </xdr:sp>
    <xdr:clientData/>
  </xdr:twoCellAnchor>
  <xdr:twoCellAnchor>
    <xdr:from>
      <xdr:col>10</xdr:col>
      <xdr:colOff>502920</xdr:colOff>
      <xdr:row>43</xdr:row>
      <xdr:rowOff>160020</xdr:rowOff>
    </xdr:from>
    <xdr:to>
      <xdr:col>14</xdr:col>
      <xdr:colOff>521971</xdr:colOff>
      <xdr:row>49</xdr:row>
      <xdr:rowOff>25038</xdr:rowOff>
    </xdr:to>
    <xdr:sp macro="" textlink="">
      <xdr:nvSpPr>
        <xdr:cNvPr id="2" name="テキスト ボックス 1">
          <a:extLst>
            <a:ext uri="{FF2B5EF4-FFF2-40B4-BE49-F238E27FC236}">
              <a16:creationId xmlns:a16="http://schemas.microsoft.com/office/drawing/2014/main" id="{D059284C-9A2F-4C11-ACCF-C67CB54701BA}"/>
            </a:ext>
          </a:extLst>
        </xdr:cNvPr>
        <xdr:cNvSpPr txBox="1"/>
      </xdr:nvSpPr>
      <xdr:spPr>
        <a:xfrm>
          <a:off x="6781800" y="8305800"/>
          <a:ext cx="2548891" cy="870858"/>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b="1"/>
            <a:t>←記載例を参考に実績を記載してください。</a:t>
          </a:r>
          <a:endParaRPr kumimoji="1" lang="en-US" altLang="ja-JP" sz="1100"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263945</xdr:colOff>
      <xdr:row>7</xdr:row>
      <xdr:rowOff>68856</xdr:rowOff>
    </xdr:from>
    <xdr:to>
      <xdr:col>12</xdr:col>
      <xdr:colOff>34427</xdr:colOff>
      <xdr:row>8</xdr:row>
      <xdr:rowOff>80331</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7642951" y="1859097"/>
          <a:ext cx="3213253" cy="493463"/>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b="1"/>
            <a:t>←手入力をしてください。</a:t>
          </a:r>
          <a:endParaRPr kumimoji="1" lang="en-US" altLang="ja-JP" sz="11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t> 　</a:t>
          </a:r>
          <a:r>
            <a:rPr kumimoji="1" lang="ja-JP" altLang="ja-JP" sz="1100" b="1">
              <a:solidFill>
                <a:schemeClr val="dk1"/>
              </a:solidFill>
              <a:effectLst/>
              <a:latin typeface="+mn-lt"/>
              <a:ea typeface="+mn-ea"/>
              <a:cs typeface="+mn-cs"/>
            </a:rPr>
            <a:t>選択欄は、該当項目を○で囲んでください。</a:t>
          </a:r>
          <a:endParaRPr lang="ja-JP" altLang="ja-JP">
            <a:effectLst/>
          </a:endParaRPr>
        </a:p>
        <a:p>
          <a:endParaRPr kumimoji="1" lang="en-US" altLang="ja-JP" sz="1100" b="1"/>
        </a:p>
      </xdr:txBody>
    </xdr:sp>
    <xdr:clientData/>
  </xdr:twoCellAnchor>
  <xdr:twoCellAnchor>
    <xdr:from>
      <xdr:col>8</xdr:col>
      <xdr:colOff>0</xdr:colOff>
      <xdr:row>13</xdr:row>
      <xdr:rowOff>0</xdr:rowOff>
    </xdr:from>
    <xdr:to>
      <xdr:col>9</xdr:col>
      <xdr:colOff>68684</xdr:colOff>
      <xdr:row>13</xdr:row>
      <xdr:rowOff>417419</xdr:rowOff>
    </xdr:to>
    <xdr:sp macro="" textlink="">
      <xdr:nvSpPr>
        <xdr:cNvPr id="3" name="楕円 2">
          <a:extLst>
            <a:ext uri="{FF2B5EF4-FFF2-40B4-BE49-F238E27FC236}">
              <a16:creationId xmlns:a16="http://schemas.microsoft.com/office/drawing/2014/main" id="{00000000-0008-0000-0A00-000003000000}"/>
            </a:ext>
          </a:extLst>
        </xdr:cNvPr>
        <xdr:cNvSpPr/>
      </xdr:nvSpPr>
      <xdr:spPr>
        <a:xfrm>
          <a:off x="8067560" y="5290392"/>
          <a:ext cx="757238" cy="417419"/>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152400</xdr:colOff>
      <xdr:row>13</xdr:row>
      <xdr:rowOff>152400</xdr:rowOff>
    </xdr:from>
    <xdr:to>
      <xdr:col>9</xdr:col>
      <xdr:colOff>221084</xdr:colOff>
      <xdr:row>14</xdr:row>
      <xdr:rowOff>87831</xdr:rowOff>
    </xdr:to>
    <xdr:sp macro="" textlink="">
      <xdr:nvSpPr>
        <xdr:cNvPr id="4" name="楕円 3">
          <a:extLst>
            <a:ext uri="{FF2B5EF4-FFF2-40B4-BE49-F238E27FC236}">
              <a16:creationId xmlns:a16="http://schemas.microsoft.com/office/drawing/2014/main" id="{00000000-0008-0000-0A00-000004000000}"/>
            </a:ext>
          </a:extLst>
        </xdr:cNvPr>
        <xdr:cNvSpPr/>
      </xdr:nvSpPr>
      <xdr:spPr>
        <a:xfrm>
          <a:off x="8219960" y="5442792"/>
          <a:ext cx="757238" cy="417419"/>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304800</xdr:colOff>
      <xdr:row>13</xdr:row>
      <xdr:rowOff>304800</xdr:rowOff>
    </xdr:from>
    <xdr:to>
      <xdr:col>9</xdr:col>
      <xdr:colOff>373484</xdr:colOff>
      <xdr:row>14</xdr:row>
      <xdr:rowOff>240231</xdr:rowOff>
    </xdr:to>
    <xdr:sp macro="" textlink="">
      <xdr:nvSpPr>
        <xdr:cNvPr id="5" name="楕円 4">
          <a:extLst>
            <a:ext uri="{FF2B5EF4-FFF2-40B4-BE49-F238E27FC236}">
              <a16:creationId xmlns:a16="http://schemas.microsoft.com/office/drawing/2014/main" id="{00000000-0008-0000-0A00-000005000000}"/>
            </a:ext>
          </a:extLst>
        </xdr:cNvPr>
        <xdr:cNvSpPr/>
      </xdr:nvSpPr>
      <xdr:spPr>
        <a:xfrm>
          <a:off x="8372360" y="5595192"/>
          <a:ext cx="757238" cy="417419"/>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457200</xdr:colOff>
      <xdr:row>13</xdr:row>
      <xdr:rowOff>457200</xdr:rowOff>
    </xdr:from>
    <xdr:to>
      <xdr:col>9</xdr:col>
      <xdr:colOff>525884</xdr:colOff>
      <xdr:row>14</xdr:row>
      <xdr:rowOff>392631</xdr:rowOff>
    </xdr:to>
    <xdr:sp macro="" textlink="">
      <xdr:nvSpPr>
        <xdr:cNvPr id="6" name="楕円 5">
          <a:extLst>
            <a:ext uri="{FF2B5EF4-FFF2-40B4-BE49-F238E27FC236}">
              <a16:creationId xmlns:a16="http://schemas.microsoft.com/office/drawing/2014/main" id="{00000000-0008-0000-0A00-000006000000}"/>
            </a:ext>
          </a:extLst>
        </xdr:cNvPr>
        <xdr:cNvSpPr/>
      </xdr:nvSpPr>
      <xdr:spPr>
        <a:xfrm>
          <a:off x="8524760" y="5747592"/>
          <a:ext cx="757238" cy="417419"/>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191434</xdr:colOff>
      <xdr:row>6</xdr:row>
      <xdr:rowOff>275852</xdr:rowOff>
    </xdr:from>
    <xdr:to>
      <xdr:col>7</xdr:col>
      <xdr:colOff>536932</xdr:colOff>
      <xdr:row>8</xdr:row>
      <xdr:rowOff>8269</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6099175" y="1279899"/>
          <a:ext cx="1564698" cy="359946"/>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b="1"/>
            <a:t>←手入力をしてください。</a:t>
          </a:r>
          <a:endParaRPr kumimoji="1" lang="en-US" altLang="ja-JP"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file01w\&#27714;&#32887;&#32773;&#25903;&#25588;&#35347;&#32244;&#37096;\&#9679;&#35347;&#32244;&#35469;&#23450;&#35506;\&#24179;&#25104;29&#24180;&#24230;\210_&#20225;&#30011;&#20418;\01_&#30003;&#35531;&#12395;&#24403;&#12383;&#12387;&#12390;&#12398;&#30041;&#24847;&#20107;&#38917;\&#24179;&#25104;30&#24180;&#24230;&#31532;1&#22235;&#21322;&#26399;\&#27096;&#24335;\&#27096;&#24335;&#25913;&#35330;&#29256;&#65288;H30&#24180;&#24230;&#31532;2&#22235;&#21322;&#26399;&#12391;&#30330;&#20986;&#65289;\290914&#24179;&#25104;30&#24180;1&#26376;&#20197;&#38477;&#12395;&#38283;&#35611;&#12377;&#12427;&#35347;&#32244;&#31185;&#12363;&#12425;&#12398;&#35469;&#23450;&#30003;&#35531;&#12395;&#12388;&#12356;&#12390;\03&#12304;&#21029;&#28155;&#65298;&#12305;&#35469;&#23450;&#27096;&#24335;&#12304;&#22522;&#30990;&#12467;&#12540;&#12473;&#12305;(30.1&#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refreshError="1"/>
      <sheetData sheetId="1"/>
      <sheetData sheetId="2"/>
      <sheetData sheetId="3" refreshError="1"/>
      <sheetData sheetId="4" refreshError="1"/>
      <sheetData sheetId="5">
        <row r="1">
          <cell r="AO1" t="str">
            <v>00 基礎分野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F17"/>
  <sheetViews>
    <sheetView showGridLines="0" tabSelected="1" view="pageBreakPreview" zoomScale="70" zoomScaleNormal="68" zoomScaleSheetLayoutView="70" workbookViewId="0"/>
  </sheetViews>
  <sheetFormatPr defaultColWidth="9" defaultRowHeight="19.5" customHeight="1"/>
  <cols>
    <col min="1" max="1" width="4.109375" customWidth="1"/>
    <col min="2" max="2" width="10.5546875" style="110" customWidth="1"/>
    <col min="3" max="3" width="3.44140625" style="110" bestFit="1" customWidth="1"/>
    <col min="4" max="4" width="48.44140625" customWidth="1"/>
    <col min="5" max="5" width="62.6640625" style="128" customWidth="1"/>
    <col min="6" max="6" width="11.6640625" bestFit="1" customWidth="1"/>
  </cols>
  <sheetData>
    <row r="2" spans="2:6" ht="19.5" customHeight="1">
      <c r="B2" s="125" t="s">
        <v>259</v>
      </c>
    </row>
    <row r="3" spans="2:6" ht="27" customHeight="1">
      <c r="B3" s="154" t="s">
        <v>154</v>
      </c>
      <c r="C3" s="155"/>
      <c r="D3" s="18" t="s">
        <v>155</v>
      </c>
      <c r="E3" s="21" t="s">
        <v>78</v>
      </c>
      <c r="F3" s="18" t="s">
        <v>171</v>
      </c>
    </row>
    <row r="4" spans="2:6" ht="57.75" customHeight="1">
      <c r="B4" s="156" t="s">
        <v>0</v>
      </c>
      <c r="C4" s="157"/>
      <c r="D4" s="85" t="s">
        <v>156</v>
      </c>
      <c r="E4" s="129"/>
      <c r="F4" s="63"/>
    </row>
    <row r="5" spans="2:6" ht="40.200000000000003" customHeight="1">
      <c r="B5" s="156" t="s">
        <v>153</v>
      </c>
      <c r="C5" s="157"/>
      <c r="D5" s="85" t="s">
        <v>158</v>
      </c>
      <c r="E5" s="129" t="s">
        <v>260</v>
      </c>
      <c r="F5" s="63"/>
    </row>
    <row r="6" spans="2:6" ht="57.75" customHeight="1">
      <c r="B6" s="156" t="s">
        <v>157</v>
      </c>
      <c r="C6" s="157"/>
      <c r="D6" s="85" t="s">
        <v>159</v>
      </c>
      <c r="E6" s="129"/>
      <c r="F6" s="63"/>
    </row>
    <row r="7" spans="2:6" ht="57.75" customHeight="1">
      <c r="B7" s="156" t="s">
        <v>160</v>
      </c>
      <c r="C7" s="157"/>
      <c r="D7" s="85" t="s">
        <v>161</v>
      </c>
      <c r="E7" s="129" t="s">
        <v>261</v>
      </c>
      <c r="F7" s="63"/>
    </row>
    <row r="8" spans="2:6" ht="57.75" customHeight="1">
      <c r="B8" s="156" t="s">
        <v>162</v>
      </c>
      <c r="C8" s="157"/>
      <c r="D8" s="85" t="s">
        <v>163</v>
      </c>
      <c r="E8" s="129"/>
      <c r="F8" s="63"/>
    </row>
    <row r="9" spans="2:6" ht="57.75" customHeight="1">
      <c r="B9" s="156" t="s">
        <v>165</v>
      </c>
      <c r="C9" s="157"/>
      <c r="D9" s="85" t="s">
        <v>164</v>
      </c>
      <c r="E9" s="129"/>
      <c r="F9" s="63"/>
    </row>
    <row r="10" spans="2:6" ht="104.25" customHeight="1">
      <c r="B10" s="156" t="s">
        <v>166</v>
      </c>
      <c r="C10" s="157"/>
      <c r="D10" s="85" t="s">
        <v>167</v>
      </c>
      <c r="E10" s="129" t="s">
        <v>248</v>
      </c>
      <c r="F10" s="63"/>
    </row>
    <row r="11" spans="2:6" ht="57.75" customHeight="1">
      <c r="B11" s="156" t="s">
        <v>168</v>
      </c>
      <c r="C11" s="157"/>
      <c r="D11" s="85" t="s">
        <v>169</v>
      </c>
      <c r="E11" s="129" t="s">
        <v>229</v>
      </c>
      <c r="F11" s="63"/>
    </row>
    <row r="12" spans="2:6" ht="57.75" customHeight="1">
      <c r="B12" s="153" t="s">
        <v>175</v>
      </c>
      <c r="C12" s="144" t="s">
        <v>173</v>
      </c>
      <c r="D12" s="85" t="s">
        <v>216</v>
      </c>
      <c r="E12" s="129" t="s">
        <v>262</v>
      </c>
      <c r="F12" s="63"/>
    </row>
    <row r="13" spans="2:6" ht="57.75" customHeight="1">
      <c r="B13" s="153"/>
      <c r="C13" s="145" t="s">
        <v>221</v>
      </c>
      <c r="D13" s="85" t="s">
        <v>170</v>
      </c>
      <c r="E13" s="130" t="s">
        <v>233</v>
      </c>
      <c r="F13" s="63"/>
    </row>
    <row r="14" spans="2:6" ht="57.75" customHeight="1">
      <c r="B14" s="153"/>
      <c r="C14" s="20" t="s">
        <v>222</v>
      </c>
      <c r="D14" s="129" t="s">
        <v>232</v>
      </c>
      <c r="E14" s="130" t="s">
        <v>231</v>
      </c>
      <c r="F14" s="63"/>
    </row>
    <row r="15" spans="2:6" ht="57.75" customHeight="1">
      <c r="B15" s="153"/>
      <c r="C15" s="20" t="s">
        <v>228</v>
      </c>
      <c r="D15" s="129" t="s">
        <v>253</v>
      </c>
      <c r="E15" s="129" t="s">
        <v>225</v>
      </c>
      <c r="F15" s="63"/>
    </row>
    <row r="16" spans="2:6" ht="57.75" customHeight="1">
      <c r="B16" s="153"/>
      <c r="C16" s="20" t="s">
        <v>223</v>
      </c>
      <c r="D16" s="85" t="s">
        <v>172</v>
      </c>
      <c r="E16" s="129" t="s">
        <v>211</v>
      </c>
      <c r="F16" s="63"/>
    </row>
    <row r="17" spans="2:6" ht="19.5" customHeight="1">
      <c r="B17" s="151"/>
      <c r="C17" s="151"/>
      <c r="D17" s="46"/>
      <c r="E17" s="152"/>
      <c r="F17" s="46"/>
    </row>
  </sheetData>
  <mergeCells count="10">
    <mergeCell ref="B12:B16"/>
    <mergeCell ref="B3:C3"/>
    <mergeCell ref="B11:C11"/>
    <mergeCell ref="B10:C10"/>
    <mergeCell ref="B9:C9"/>
    <mergeCell ref="B8:C8"/>
    <mergeCell ref="B7:C7"/>
    <mergeCell ref="B6:C6"/>
    <mergeCell ref="B5:C5"/>
    <mergeCell ref="B4:C4"/>
  </mergeCells>
  <phoneticPr fontId="1"/>
  <pageMargins left="0.7" right="0.7" top="0.75" bottom="0.75" header="0.3" footer="0.3"/>
  <pageSetup paperSize="9" scale="6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39997558519241921"/>
  </sheetPr>
  <dimension ref="A1:T28"/>
  <sheetViews>
    <sheetView view="pageBreakPreview" zoomScale="85" zoomScaleNormal="100" zoomScaleSheetLayoutView="85" workbookViewId="0">
      <selection activeCell="A2" sqref="A2:E2"/>
    </sheetView>
  </sheetViews>
  <sheetFormatPr defaultRowHeight="13.2"/>
  <cols>
    <col min="1" max="1" width="28.21875" customWidth="1"/>
    <col min="2" max="2" width="11.77734375" customWidth="1"/>
    <col min="4" max="4" width="26.21875" customWidth="1"/>
    <col min="5" max="5" width="11" customWidth="1"/>
  </cols>
  <sheetData>
    <row r="1" spans="1:5">
      <c r="A1" t="s">
        <v>257</v>
      </c>
    </row>
    <row r="2" spans="1:5" ht="16.2">
      <c r="A2" s="364" t="s">
        <v>215</v>
      </c>
      <c r="B2" s="364"/>
      <c r="C2" s="364"/>
      <c r="D2" s="364"/>
      <c r="E2" s="364"/>
    </row>
    <row r="5" spans="1:5">
      <c r="A5" s="12" t="str">
        <f>"訓練科名："&amp;IF('別記様式(申請書)'!E25="","",'別記様式(申請書)'!E25)</f>
        <v>訓練科名：</v>
      </c>
      <c r="B5" s="12"/>
      <c r="C5" s="12" t="str">
        <f>"受託希望機関名："&amp;IF('別記様式(申請書)'!F15="","",'別記様式(申請書)'!F15)</f>
        <v>受託希望機関名：</v>
      </c>
      <c r="D5" s="12"/>
      <c r="E5" s="12"/>
    </row>
    <row r="6" spans="1:5" ht="9" customHeight="1"/>
    <row r="7" spans="1:5" ht="24.75" customHeight="1">
      <c r="A7" s="18" t="s">
        <v>141</v>
      </c>
      <c r="B7" s="18" t="s">
        <v>142</v>
      </c>
      <c r="C7" s="18" t="s">
        <v>143</v>
      </c>
      <c r="D7" s="18" t="s">
        <v>144</v>
      </c>
      <c r="E7" s="18" t="s">
        <v>145</v>
      </c>
    </row>
    <row r="8" spans="1:5" ht="24.75" customHeight="1">
      <c r="A8" s="108" t="s">
        <v>146</v>
      </c>
      <c r="B8" s="20" t="s">
        <v>147</v>
      </c>
      <c r="C8" s="20" t="s">
        <v>148</v>
      </c>
      <c r="D8" s="108" t="s">
        <v>149</v>
      </c>
      <c r="E8" s="20" t="s">
        <v>150</v>
      </c>
    </row>
    <row r="9" spans="1:5" ht="24.75" customHeight="1">
      <c r="A9" s="63"/>
      <c r="B9" s="63"/>
      <c r="C9" s="63"/>
      <c r="D9" s="63"/>
      <c r="E9" s="63"/>
    </row>
    <row r="10" spans="1:5" ht="24.75" customHeight="1">
      <c r="A10" s="63"/>
      <c r="B10" s="63"/>
      <c r="C10" s="63"/>
      <c r="D10" s="63"/>
      <c r="E10" s="63"/>
    </row>
    <row r="11" spans="1:5" ht="24.75" customHeight="1">
      <c r="A11" s="63"/>
      <c r="B11" s="63"/>
      <c r="C11" s="63"/>
      <c r="D11" s="63"/>
      <c r="E11" s="63"/>
    </row>
    <row r="12" spans="1:5" ht="24.75" customHeight="1">
      <c r="A12" s="63"/>
      <c r="B12" s="63"/>
      <c r="C12" s="63"/>
      <c r="D12" s="63"/>
      <c r="E12" s="63"/>
    </row>
    <row r="13" spans="1:5" ht="24.75" customHeight="1">
      <c r="A13" s="63"/>
      <c r="B13" s="63"/>
      <c r="C13" s="63"/>
      <c r="D13" s="63"/>
      <c r="E13" s="63"/>
    </row>
    <row r="14" spans="1:5" ht="24.75" customHeight="1">
      <c r="A14" s="63"/>
      <c r="B14" s="63"/>
      <c r="C14" s="63"/>
      <c r="D14" s="63"/>
      <c r="E14" s="63"/>
    </row>
    <row r="15" spans="1:5" ht="24.75" customHeight="1">
      <c r="A15" s="63"/>
      <c r="B15" s="63"/>
      <c r="C15" s="63"/>
      <c r="D15" s="63"/>
      <c r="E15" s="63"/>
    </row>
    <row r="16" spans="1:5" ht="24.75" customHeight="1">
      <c r="A16" s="63"/>
      <c r="B16" s="63"/>
      <c r="C16" s="63"/>
      <c r="D16" s="63"/>
      <c r="E16" s="63"/>
    </row>
    <row r="17" spans="1:20" ht="24.75" customHeight="1">
      <c r="A17" s="63"/>
      <c r="B17" s="63"/>
      <c r="C17" s="63"/>
      <c r="D17" s="63"/>
      <c r="E17" s="63"/>
    </row>
    <row r="18" spans="1:20" ht="24.75" customHeight="1">
      <c r="A18" s="63"/>
      <c r="B18" s="63"/>
      <c r="C18" s="63"/>
      <c r="D18" s="63"/>
      <c r="E18" s="63"/>
    </row>
    <row r="19" spans="1:20" ht="24.75" customHeight="1">
      <c r="A19" s="63"/>
      <c r="B19" s="63"/>
      <c r="C19" s="63"/>
      <c r="D19" s="63"/>
      <c r="E19" s="63"/>
    </row>
    <row r="20" spans="1:20" ht="24.75" customHeight="1">
      <c r="A20" s="63"/>
      <c r="B20" s="63"/>
      <c r="C20" s="63"/>
      <c r="D20" s="63"/>
      <c r="E20" s="63"/>
    </row>
    <row r="21" spans="1:20" ht="24.75" customHeight="1">
      <c r="A21" s="63"/>
      <c r="B21" s="63"/>
      <c r="C21" s="63"/>
      <c r="D21" s="63"/>
      <c r="E21" s="63"/>
    </row>
    <row r="22" spans="1:20" ht="24.75" customHeight="1">
      <c r="A22" s="63"/>
      <c r="B22" s="63"/>
      <c r="C22" s="63"/>
      <c r="D22" s="63"/>
      <c r="E22" s="63"/>
    </row>
    <row r="23" spans="1:20" ht="24.75" customHeight="1">
      <c r="A23" s="63"/>
      <c r="B23" s="63"/>
      <c r="C23" s="63"/>
      <c r="D23" s="63"/>
      <c r="E23" s="63"/>
    </row>
    <row r="24" spans="1:20" ht="24.75" customHeight="1">
      <c r="A24" s="63"/>
      <c r="B24" s="63"/>
      <c r="C24" s="63"/>
      <c r="D24" s="63"/>
      <c r="E24" s="63"/>
    </row>
    <row r="25" spans="1:20" ht="24.75" customHeight="1">
      <c r="A25" s="63"/>
      <c r="B25" s="63"/>
      <c r="C25" s="63"/>
      <c r="D25" s="63"/>
      <c r="E25" s="63"/>
      <c r="T25" s="5"/>
    </row>
    <row r="26" spans="1:20" ht="24.75" customHeight="1">
      <c r="A26" s="63"/>
      <c r="B26" s="63"/>
      <c r="C26" s="63"/>
      <c r="D26" s="63"/>
      <c r="E26" s="63"/>
      <c r="T26" s="5"/>
    </row>
    <row r="27" spans="1:20" ht="24.75" customHeight="1">
      <c r="A27" s="63"/>
      <c r="B27" s="63"/>
      <c r="C27" s="63"/>
      <c r="D27" s="63"/>
      <c r="E27" s="63"/>
    </row>
    <row r="28" spans="1:20" ht="24.75" customHeight="1">
      <c r="A28" s="63"/>
      <c r="B28" s="63"/>
      <c r="C28" s="63"/>
      <c r="D28" s="63"/>
      <c r="E28" s="63"/>
    </row>
  </sheetData>
  <mergeCells count="1">
    <mergeCell ref="A2:E2"/>
  </mergeCells>
  <phoneticPr fontId="1"/>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sheetPr>
  <dimension ref="A1:K60"/>
  <sheetViews>
    <sheetView view="pageBreakPreview" zoomScale="80" zoomScaleNormal="60" zoomScaleSheetLayoutView="80" workbookViewId="0">
      <selection activeCell="A2" sqref="A2:K2"/>
    </sheetView>
  </sheetViews>
  <sheetFormatPr defaultRowHeight="13.2"/>
  <sheetData>
    <row r="1" spans="1:11">
      <c r="A1" t="s">
        <v>263</v>
      </c>
    </row>
    <row r="2" spans="1:11" ht="16.2">
      <c r="A2" s="365" t="s">
        <v>140</v>
      </c>
      <c r="B2" s="365"/>
      <c r="C2" s="365"/>
      <c r="D2" s="365"/>
      <c r="E2" s="365"/>
      <c r="F2" s="365"/>
      <c r="G2" s="365"/>
      <c r="H2" s="365"/>
      <c r="I2" s="365"/>
      <c r="J2" s="365"/>
      <c r="K2" s="365"/>
    </row>
    <row r="3" spans="1:11" ht="16.2">
      <c r="A3" s="127"/>
      <c r="B3" s="127"/>
      <c r="C3" s="127"/>
      <c r="D3" s="127"/>
      <c r="E3" s="127"/>
      <c r="F3" s="127"/>
      <c r="G3" s="127"/>
      <c r="H3" s="127"/>
      <c r="I3" s="127"/>
      <c r="J3" s="127"/>
      <c r="K3" s="127"/>
    </row>
    <row r="4" spans="1:11" ht="17.25" customHeight="1">
      <c r="A4" s="127"/>
      <c r="B4" s="127"/>
      <c r="C4" s="127"/>
      <c r="D4" s="127"/>
      <c r="E4" s="127"/>
      <c r="F4" s="127"/>
      <c r="G4" s="127"/>
      <c r="H4" s="127"/>
      <c r="I4" s="366" t="str">
        <f>'別記様式(申請書)'!G7</f>
        <v>令和　　年　　月　　日</v>
      </c>
      <c r="J4" s="366"/>
      <c r="K4" s="366"/>
    </row>
    <row r="5" spans="1:11" s="2" customFormat="1" ht="18" customHeight="1">
      <c r="A5" s="14" t="str">
        <f>"訓練科名："&amp;IF('別記様式(申請書)'!E25="","",'別記様式(申請書)'!E25)</f>
        <v>訓練科名：</v>
      </c>
      <c r="B5" s="14"/>
      <c r="C5" s="14"/>
      <c r="D5" s="14"/>
    </row>
    <row r="6" spans="1:11" s="2" customFormat="1" ht="18.75" customHeight="1">
      <c r="A6" s="14" t="str">
        <f>"受託希望機関名："&amp;IF('別記様式(申請書)'!F15="","",'別記様式(申請書)'!F15)</f>
        <v>受託希望機関名：</v>
      </c>
      <c r="B6" s="75"/>
      <c r="C6" s="75"/>
      <c r="D6" s="136"/>
    </row>
    <row r="7" spans="1:11" s="2" customFormat="1" ht="18.75" customHeight="1"/>
    <row r="8" spans="1:11">
      <c r="A8" s="160"/>
      <c r="B8" s="160"/>
      <c r="C8" s="160"/>
      <c r="D8" s="160"/>
      <c r="E8" s="160"/>
      <c r="F8" s="160"/>
      <c r="G8" s="160"/>
      <c r="H8" s="160"/>
      <c r="I8" s="160"/>
      <c r="J8" s="160"/>
      <c r="K8" s="160"/>
    </row>
    <row r="9" spans="1:11">
      <c r="A9" s="160"/>
      <c r="B9" s="160"/>
      <c r="C9" s="160"/>
      <c r="D9" s="160"/>
      <c r="E9" s="160"/>
      <c r="F9" s="160"/>
      <c r="G9" s="160"/>
      <c r="H9" s="160"/>
      <c r="I9" s="160"/>
      <c r="J9" s="160"/>
      <c r="K9" s="160"/>
    </row>
    <row r="10" spans="1:11">
      <c r="A10" s="160"/>
      <c r="B10" s="160"/>
      <c r="C10" s="160"/>
      <c r="D10" s="160"/>
      <c r="E10" s="160"/>
      <c r="F10" s="160"/>
      <c r="G10" s="160"/>
      <c r="H10" s="160"/>
      <c r="I10" s="160"/>
      <c r="J10" s="160"/>
      <c r="K10" s="160"/>
    </row>
    <row r="11" spans="1:11">
      <c r="A11" s="160"/>
      <c r="B11" s="160"/>
      <c r="C11" s="160"/>
      <c r="D11" s="160"/>
      <c r="E11" s="160"/>
      <c r="F11" s="160"/>
      <c r="G11" s="160"/>
      <c r="H11" s="160"/>
      <c r="I11" s="160"/>
      <c r="J11" s="160"/>
      <c r="K11" s="160"/>
    </row>
    <row r="12" spans="1:11">
      <c r="A12" s="160"/>
      <c r="B12" s="160"/>
      <c r="C12" s="160"/>
      <c r="D12" s="160"/>
      <c r="E12" s="160"/>
      <c r="F12" s="160"/>
      <c r="G12" s="160"/>
      <c r="H12" s="160"/>
      <c r="I12" s="160"/>
      <c r="J12" s="160"/>
      <c r="K12" s="160"/>
    </row>
    <row r="13" spans="1:11">
      <c r="A13" s="160"/>
      <c r="B13" s="160"/>
      <c r="C13" s="160"/>
      <c r="D13" s="160"/>
      <c r="E13" s="160"/>
      <c r="F13" s="160"/>
      <c r="G13" s="160"/>
      <c r="H13" s="160"/>
      <c r="I13" s="160"/>
      <c r="J13" s="160"/>
      <c r="K13" s="160"/>
    </row>
    <row r="14" spans="1:11">
      <c r="A14" s="160"/>
      <c r="B14" s="160"/>
      <c r="C14" s="160"/>
      <c r="D14" s="160"/>
      <c r="E14" s="160"/>
      <c r="F14" s="160"/>
      <c r="G14" s="160"/>
      <c r="H14" s="160"/>
      <c r="I14" s="160"/>
      <c r="J14" s="160"/>
      <c r="K14" s="160"/>
    </row>
    <row r="15" spans="1:11">
      <c r="A15" s="160"/>
      <c r="B15" s="160"/>
      <c r="C15" s="160"/>
      <c r="D15" s="160"/>
      <c r="E15" s="160"/>
      <c r="F15" s="160"/>
      <c r="G15" s="160"/>
      <c r="H15" s="160"/>
      <c r="I15" s="160"/>
      <c r="J15" s="160"/>
      <c r="K15" s="160"/>
    </row>
    <row r="16" spans="1:11">
      <c r="A16" s="160"/>
      <c r="B16" s="160"/>
      <c r="C16" s="160"/>
      <c r="D16" s="160"/>
      <c r="E16" s="160"/>
      <c r="F16" s="160"/>
      <c r="G16" s="160"/>
      <c r="H16" s="160"/>
      <c r="I16" s="160"/>
      <c r="J16" s="160"/>
      <c r="K16" s="160"/>
    </row>
    <row r="17" spans="1:11">
      <c r="A17" s="160"/>
      <c r="B17" s="160"/>
      <c r="C17" s="160"/>
      <c r="D17" s="160"/>
      <c r="E17" s="160"/>
      <c r="F17" s="160"/>
      <c r="G17" s="160"/>
      <c r="H17" s="160"/>
      <c r="I17" s="160"/>
      <c r="J17" s="160"/>
      <c r="K17" s="160"/>
    </row>
    <row r="18" spans="1:11">
      <c r="A18" s="160"/>
      <c r="B18" s="160"/>
      <c r="C18" s="160"/>
      <c r="D18" s="160"/>
      <c r="E18" s="160"/>
      <c r="F18" s="160"/>
      <c r="G18" s="160"/>
      <c r="H18" s="160"/>
      <c r="I18" s="160"/>
      <c r="J18" s="160"/>
      <c r="K18" s="160"/>
    </row>
    <row r="19" spans="1:11">
      <c r="A19" s="160"/>
      <c r="B19" s="160"/>
      <c r="C19" s="160"/>
      <c r="D19" s="160"/>
      <c r="E19" s="160"/>
      <c r="F19" s="160"/>
      <c r="G19" s="160"/>
      <c r="H19" s="160"/>
      <c r="I19" s="160"/>
      <c r="J19" s="160"/>
      <c r="K19" s="160"/>
    </row>
    <row r="20" spans="1:11">
      <c r="A20" s="160"/>
      <c r="B20" s="160"/>
      <c r="C20" s="160"/>
      <c r="D20" s="160"/>
      <c r="E20" s="160"/>
      <c r="F20" s="160"/>
      <c r="G20" s="160"/>
      <c r="H20" s="160"/>
      <c r="I20" s="160"/>
      <c r="J20" s="160"/>
      <c r="K20" s="160"/>
    </row>
    <row r="21" spans="1:11">
      <c r="A21" s="160"/>
      <c r="B21" s="160"/>
      <c r="C21" s="160"/>
      <c r="D21" s="160"/>
      <c r="E21" s="160"/>
      <c r="F21" s="160"/>
      <c r="G21" s="160"/>
      <c r="H21" s="160"/>
      <c r="I21" s="160"/>
      <c r="J21" s="160"/>
      <c r="K21" s="160"/>
    </row>
    <row r="22" spans="1:11">
      <c r="A22" s="160"/>
      <c r="B22" s="160"/>
      <c r="C22" s="160"/>
      <c r="D22" s="160"/>
      <c r="E22" s="160"/>
      <c r="F22" s="160"/>
      <c r="G22" s="160"/>
      <c r="H22" s="160"/>
      <c r="I22" s="160"/>
      <c r="J22" s="160"/>
      <c r="K22" s="160"/>
    </row>
    <row r="23" spans="1:11">
      <c r="A23" s="160"/>
      <c r="B23" s="160"/>
      <c r="C23" s="160"/>
      <c r="D23" s="160"/>
      <c r="E23" s="160"/>
      <c r="F23" s="160"/>
      <c r="G23" s="160"/>
      <c r="H23" s="160"/>
      <c r="I23" s="160"/>
      <c r="J23" s="160"/>
      <c r="K23" s="160"/>
    </row>
    <row r="24" spans="1:11">
      <c r="A24" s="160"/>
      <c r="B24" s="160"/>
      <c r="C24" s="160"/>
      <c r="D24" s="160"/>
      <c r="E24" s="160"/>
      <c r="F24" s="160"/>
      <c r="G24" s="160"/>
      <c r="H24" s="160"/>
      <c r="I24" s="160"/>
      <c r="J24" s="160"/>
      <c r="K24" s="160"/>
    </row>
    <row r="25" spans="1:11">
      <c r="A25" s="160"/>
      <c r="B25" s="160"/>
      <c r="C25" s="160"/>
      <c r="D25" s="160"/>
      <c r="E25" s="160"/>
      <c r="F25" s="160"/>
      <c r="G25" s="160"/>
      <c r="H25" s="160"/>
      <c r="I25" s="160"/>
      <c r="J25" s="160"/>
      <c r="K25" s="160"/>
    </row>
    <row r="26" spans="1:11">
      <c r="A26" s="160"/>
      <c r="B26" s="160"/>
      <c r="C26" s="160"/>
      <c r="D26" s="160"/>
      <c r="E26" s="160"/>
      <c r="F26" s="160"/>
      <c r="G26" s="160"/>
      <c r="H26" s="160"/>
      <c r="I26" s="160"/>
      <c r="J26" s="160"/>
      <c r="K26" s="160"/>
    </row>
    <row r="27" spans="1:11">
      <c r="A27" s="160"/>
      <c r="B27" s="160"/>
      <c r="C27" s="160"/>
      <c r="D27" s="160"/>
      <c r="E27" s="160"/>
      <c r="F27" s="160"/>
      <c r="G27" s="160"/>
      <c r="H27" s="160"/>
      <c r="I27" s="160"/>
      <c r="J27" s="160"/>
      <c r="K27" s="160"/>
    </row>
    <row r="28" spans="1:11">
      <c r="A28" s="160"/>
      <c r="B28" s="160"/>
      <c r="C28" s="160"/>
      <c r="D28" s="160"/>
      <c r="E28" s="160"/>
      <c r="F28" s="160"/>
      <c r="G28" s="160"/>
      <c r="H28" s="160"/>
      <c r="I28" s="160"/>
      <c r="J28" s="160"/>
      <c r="K28" s="160"/>
    </row>
    <row r="29" spans="1:11">
      <c r="A29" s="160"/>
      <c r="B29" s="160"/>
      <c r="C29" s="160"/>
      <c r="D29" s="160"/>
      <c r="E29" s="160"/>
      <c r="F29" s="160"/>
      <c r="G29" s="160"/>
      <c r="H29" s="160"/>
      <c r="I29" s="160"/>
      <c r="J29" s="160"/>
      <c r="K29" s="160"/>
    </row>
    <row r="30" spans="1:11">
      <c r="A30" s="160"/>
      <c r="B30" s="160"/>
      <c r="C30" s="160"/>
      <c r="D30" s="160"/>
      <c r="E30" s="160"/>
      <c r="F30" s="160"/>
      <c r="G30" s="160"/>
      <c r="H30" s="160"/>
      <c r="I30" s="160"/>
      <c r="J30" s="160"/>
      <c r="K30" s="160"/>
    </row>
    <row r="31" spans="1:11">
      <c r="A31" s="160"/>
      <c r="B31" s="160"/>
      <c r="C31" s="160"/>
      <c r="D31" s="160"/>
      <c r="E31" s="160"/>
      <c r="F31" s="160"/>
      <c r="G31" s="160"/>
      <c r="H31" s="160"/>
      <c r="I31" s="160"/>
      <c r="J31" s="160"/>
      <c r="K31" s="160"/>
    </row>
    <row r="32" spans="1:11">
      <c r="A32" s="160"/>
      <c r="B32" s="160"/>
      <c r="C32" s="160"/>
      <c r="D32" s="160"/>
      <c r="E32" s="160"/>
      <c r="F32" s="160"/>
      <c r="G32" s="160"/>
      <c r="H32" s="160"/>
      <c r="I32" s="160"/>
      <c r="J32" s="160"/>
      <c r="K32" s="160"/>
    </row>
    <row r="33" spans="1:11">
      <c r="A33" s="160"/>
      <c r="B33" s="160"/>
      <c r="C33" s="160"/>
      <c r="D33" s="160"/>
      <c r="E33" s="160"/>
      <c r="F33" s="160"/>
      <c r="G33" s="160"/>
      <c r="H33" s="160"/>
      <c r="I33" s="160"/>
      <c r="J33" s="160"/>
      <c r="K33" s="160"/>
    </row>
    <row r="34" spans="1:11">
      <c r="A34" s="160"/>
      <c r="B34" s="160"/>
      <c r="C34" s="160"/>
      <c r="D34" s="160"/>
      <c r="E34" s="160"/>
      <c r="F34" s="160"/>
      <c r="G34" s="160"/>
      <c r="H34" s="160"/>
      <c r="I34" s="160"/>
      <c r="J34" s="160"/>
      <c r="K34" s="160"/>
    </row>
    <row r="35" spans="1:11">
      <c r="A35" s="160"/>
      <c r="B35" s="160"/>
      <c r="C35" s="160"/>
      <c r="D35" s="160"/>
      <c r="E35" s="160"/>
      <c r="F35" s="160"/>
      <c r="G35" s="160"/>
      <c r="H35" s="160"/>
      <c r="I35" s="160"/>
      <c r="J35" s="160"/>
      <c r="K35" s="160"/>
    </row>
    <row r="36" spans="1:11">
      <c r="A36" s="160"/>
      <c r="B36" s="160"/>
      <c r="C36" s="160"/>
      <c r="D36" s="160"/>
      <c r="E36" s="160"/>
      <c r="F36" s="160"/>
      <c r="G36" s="160"/>
      <c r="H36" s="160"/>
      <c r="I36" s="160"/>
      <c r="J36" s="160"/>
      <c r="K36" s="160"/>
    </row>
    <row r="37" spans="1:11">
      <c r="A37" s="160"/>
      <c r="B37" s="160"/>
      <c r="C37" s="160"/>
      <c r="D37" s="160"/>
      <c r="E37" s="160"/>
      <c r="F37" s="160"/>
      <c r="G37" s="160"/>
      <c r="H37" s="160"/>
      <c r="I37" s="160"/>
      <c r="J37" s="160"/>
      <c r="K37" s="160"/>
    </row>
    <row r="38" spans="1:11">
      <c r="A38" s="160"/>
      <c r="B38" s="160"/>
      <c r="C38" s="160"/>
      <c r="D38" s="160"/>
      <c r="E38" s="160"/>
      <c r="F38" s="160"/>
      <c r="G38" s="160"/>
      <c r="H38" s="160"/>
      <c r="I38" s="160"/>
      <c r="J38" s="160"/>
      <c r="K38" s="160"/>
    </row>
    <row r="39" spans="1:11">
      <c r="A39" s="160"/>
      <c r="B39" s="160"/>
      <c r="C39" s="160"/>
      <c r="D39" s="160"/>
      <c r="E39" s="160"/>
      <c r="F39" s="160"/>
      <c r="G39" s="160"/>
      <c r="H39" s="160"/>
      <c r="I39" s="160"/>
      <c r="J39" s="160"/>
      <c r="K39" s="160"/>
    </row>
    <row r="40" spans="1:11">
      <c r="A40" s="160"/>
      <c r="B40" s="160"/>
      <c r="C40" s="160"/>
      <c r="D40" s="160"/>
      <c r="E40" s="160"/>
      <c r="F40" s="160"/>
      <c r="G40" s="160"/>
      <c r="H40" s="160"/>
      <c r="I40" s="160"/>
      <c r="J40" s="160"/>
      <c r="K40" s="160"/>
    </row>
    <row r="41" spans="1:11">
      <c r="A41" s="160"/>
      <c r="B41" s="160"/>
      <c r="C41" s="160"/>
      <c r="D41" s="160"/>
      <c r="E41" s="160"/>
      <c r="F41" s="160"/>
      <c r="G41" s="160"/>
      <c r="H41" s="160"/>
      <c r="I41" s="160"/>
      <c r="J41" s="160"/>
      <c r="K41" s="160"/>
    </row>
    <row r="42" spans="1:11">
      <c r="A42" s="160"/>
      <c r="B42" s="160"/>
      <c r="C42" s="160"/>
      <c r="D42" s="160"/>
      <c r="E42" s="160"/>
      <c r="F42" s="160"/>
      <c r="G42" s="160"/>
      <c r="H42" s="160"/>
      <c r="I42" s="160"/>
      <c r="J42" s="160"/>
      <c r="K42" s="160"/>
    </row>
    <row r="43" spans="1:11">
      <c r="A43" s="160"/>
      <c r="B43" s="160"/>
      <c r="C43" s="160"/>
      <c r="D43" s="160"/>
      <c r="E43" s="160"/>
      <c r="F43" s="160"/>
      <c r="G43" s="160"/>
      <c r="H43" s="160"/>
      <c r="I43" s="160"/>
      <c r="J43" s="160"/>
      <c r="K43" s="160"/>
    </row>
    <row r="44" spans="1:11">
      <c r="A44" s="160"/>
      <c r="B44" s="160"/>
      <c r="C44" s="160"/>
      <c r="D44" s="160"/>
      <c r="E44" s="160"/>
      <c r="F44" s="160"/>
      <c r="G44" s="160"/>
      <c r="H44" s="160"/>
      <c r="I44" s="160"/>
      <c r="J44" s="160"/>
      <c r="K44" s="160"/>
    </row>
    <row r="45" spans="1:11">
      <c r="A45" s="160"/>
      <c r="B45" s="160"/>
      <c r="C45" s="160"/>
      <c r="D45" s="160"/>
      <c r="E45" s="160"/>
      <c r="F45" s="160"/>
      <c r="G45" s="160"/>
      <c r="H45" s="160"/>
      <c r="I45" s="160"/>
      <c r="J45" s="160"/>
      <c r="K45" s="160"/>
    </row>
    <row r="46" spans="1:11">
      <c r="A46" s="160"/>
      <c r="B46" s="160"/>
      <c r="C46" s="160"/>
      <c r="D46" s="160"/>
      <c r="E46" s="160"/>
      <c r="F46" s="160"/>
      <c r="G46" s="160"/>
      <c r="H46" s="160"/>
      <c r="I46" s="160"/>
      <c r="J46" s="160"/>
      <c r="K46" s="160"/>
    </row>
    <row r="47" spans="1:11">
      <c r="A47" s="160"/>
      <c r="B47" s="160"/>
      <c r="C47" s="160"/>
      <c r="D47" s="160"/>
      <c r="E47" s="160"/>
      <c r="F47" s="160"/>
      <c r="G47" s="160"/>
      <c r="H47" s="160"/>
      <c r="I47" s="160"/>
      <c r="J47" s="160"/>
      <c r="K47" s="160"/>
    </row>
    <row r="48" spans="1:11">
      <c r="A48" s="160"/>
      <c r="B48" s="160"/>
      <c r="C48" s="160"/>
      <c r="D48" s="160"/>
      <c r="E48" s="160"/>
      <c r="F48" s="160"/>
      <c r="G48" s="160"/>
      <c r="H48" s="160"/>
      <c r="I48" s="160"/>
      <c r="J48" s="160"/>
      <c r="K48" s="160"/>
    </row>
    <row r="49" spans="1:11">
      <c r="A49" s="160"/>
      <c r="B49" s="160"/>
      <c r="C49" s="160"/>
      <c r="D49" s="160"/>
      <c r="E49" s="160"/>
      <c r="F49" s="160"/>
      <c r="G49" s="160"/>
      <c r="H49" s="160"/>
      <c r="I49" s="160"/>
      <c r="J49" s="160"/>
      <c r="K49" s="160"/>
    </row>
    <row r="50" spans="1:11">
      <c r="A50" s="160"/>
      <c r="B50" s="160"/>
      <c r="C50" s="160"/>
      <c r="D50" s="160"/>
      <c r="E50" s="160"/>
      <c r="F50" s="160"/>
      <c r="G50" s="160"/>
      <c r="H50" s="160"/>
      <c r="I50" s="160"/>
      <c r="J50" s="160"/>
      <c r="K50" s="160"/>
    </row>
    <row r="51" spans="1:11">
      <c r="A51" s="160"/>
      <c r="B51" s="160"/>
      <c r="C51" s="160"/>
      <c r="D51" s="160"/>
      <c r="E51" s="160"/>
      <c r="F51" s="160"/>
      <c r="G51" s="160"/>
      <c r="H51" s="160"/>
      <c r="I51" s="160"/>
      <c r="J51" s="160"/>
      <c r="K51" s="160"/>
    </row>
    <row r="52" spans="1:11">
      <c r="A52" s="160"/>
      <c r="B52" s="160"/>
      <c r="C52" s="160"/>
      <c r="D52" s="160"/>
      <c r="E52" s="160"/>
      <c r="F52" s="160"/>
      <c r="G52" s="160"/>
      <c r="H52" s="160"/>
      <c r="I52" s="160"/>
      <c r="J52" s="160"/>
      <c r="K52" s="160"/>
    </row>
    <row r="53" spans="1:11">
      <c r="A53" s="160"/>
      <c r="B53" s="160"/>
      <c r="C53" s="160"/>
      <c r="D53" s="160"/>
      <c r="E53" s="160"/>
      <c r="F53" s="160"/>
      <c r="G53" s="160"/>
      <c r="H53" s="160"/>
      <c r="I53" s="160"/>
      <c r="J53" s="160"/>
      <c r="K53" s="160"/>
    </row>
    <row r="54" spans="1:11">
      <c r="A54" s="160"/>
      <c r="B54" s="160"/>
      <c r="C54" s="160"/>
      <c r="D54" s="160"/>
      <c r="E54" s="160"/>
      <c r="F54" s="160"/>
      <c r="G54" s="160"/>
      <c r="H54" s="160"/>
      <c r="I54" s="160"/>
      <c r="J54" s="160"/>
      <c r="K54" s="160"/>
    </row>
    <row r="55" spans="1:11">
      <c r="A55" s="160"/>
      <c r="B55" s="160"/>
      <c r="C55" s="160"/>
      <c r="D55" s="160"/>
      <c r="E55" s="160"/>
      <c r="F55" s="160"/>
      <c r="G55" s="160"/>
      <c r="H55" s="160"/>
      <c r="I55" s="160"/>
      <c r="J55" s="160"/>
      <c r="K55" s="160"/>
    </row>
    <row r="56" spans="1:11">
      <c r="A56" s="160"/>
      <c r="B56" s="160"/>
      <c r="C56" s="160"/>
      <c r="D56" s="160"/>
      <c r="E56" s="160"/>
      <c r="F56" s="160"/>
      <c r="G56" s="160"/>
      <c r="H56" s="160"/>
      <c r="I56" s="160"/>
      <c r="J56" s="160"/>
      <c r="K56" s="160"/>
    </row>
    <row r="57" spans="1:11">
      <c r="A57" s="160"/>
      <c r="B57" s="160"/>
      <c r="C57" s="160"/>
      <c r="D57" s="160"/>
      <c r="E57" s="160"/>
      <c r="F57" s="160"/>
      <c r="G57" s="160"/>
      <c r="H57" s="160"/>
      <c r="I57" s="160"/>
      <c r="J57" s="160"/>
      <c r="K57" s="160"/>
    </row>
    <row r="58" spans="1:11">
      <c r="A58" s="160"/>
      <c r="B58" s="160"/>
      <c r="C58" s="160"/>
      <c r="D58" s="160"/>
      <c r="E58" s="160"/>
      <c r="F58" s="160"/>
      <c r="G58" s="160"/>
      <c r="H58" s="160"/>
      <c r="I58" s="160"/>
      <c r="J58" s="160"/>
      <c r="K58" s="160"/>
    </row>
    <row r="59" spans="1:11">
      <c r="A59" s="160"/>
      <c r="B59" s="160"/>
      <c r="C59" s="160"/>
      <c r="D59" s="160"/>
      <c r="E59" s="160"/>
      <c r="F59" s="160"/>
      <c r="G59" s="160"/>
      <c r="H59" s="160"/>
      <c r="I59" s="160"/>
      <c r="J59" s="160"/>
      <c r="K59" s="160"/>
    </row>
    <row r="60" spans="1:11">
      <c r="A60" s="160"/>
      <c r="B60" s="160"/>
      <c r="C60" s="160"/>
      <c r="D60" s="160"/>
      <c r="E60" s="160"/>
      <c r="F60" s="160"/>
      <c r="G60" s="160"/>
      <c r="H60" s="160"/>
      <c r="I60" s="160"/>
      <c r="J60" s="160"/>
      <c r="K60" s="160"/>
    </row>
  </sheetData>
  <mergeCells count="3">
    <mergeCell ref="A2:K2"/>
    <mergeCell ref="A8:K60"/>
    <mergeCell ref="I4:K4"/>
  </mergeCells>
  <phoneticPr fontId="1"/>
  <pageMargins left="0.7" right="0.7" top="0.75" bottom="0.75" header="0.3" footer="0.3"/>
  <pageSetup paperSize="9" scale="8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M33"/>
  <sheetViews>
    <sheetView showGridLines="0" view="pageBreakPreview" zoomScaleNormal="85" zoomScaleSheetLayoutView="100" workbookViewId="0"/>
  </sheetViews>
  <sheetFormatPr defaultRowHeight="13.2"/>
  <cols>
    <col min="1" max="9" width="8.44140625" customWidth="1"/>
  </cols>
  <sheetData>
    <row r="1" spans="1:13">
      <c r="A1" t="s">
        <v>0</v>
      </c>
    </row>
    <row r="4" spans="1:13" ht="14.4">
      <c r="A4" s="159" t="s">
        <v>11</v>
      </c>
      <c r="B4" s="159"/>
      <c r="C4" s="159"/>
      <c r="D4" s="159"/>
      <c r="E4" s="159"/>
      <c r="F4" s="159"/>
      <c r="G4" s="159"/>
      <c r="H4" s="159"/>
      <c r="I4" s="159"/>
    </row>
    <row r="5" spans="1:13" ht="14.4">
      <c r="A5" s="4"/>
      <c r="B5" s="4"/>
      <c r="C5" s="4"/>
      <c r="D5" s="4"/>
      <c r="E5" s="4"/>
      <c r="F5" s="4"/>
      <c r="G5" s="4"/>
      <c r="H5" s="4"/>
      <c r="I5" s="4"/>
    </row>
    <row r="6" spans="1:13">
      <c r="K6" s="131" t="s">
        <v>151</v>
      </c>
      <c r="L6" s="131" t="s">
        <v>152</v>
      </c>
      <c r="M6" s="131" t="s">
        <v>218</v>
      </c>
    </row>
    <row r="7" spans="1:13">
      <c r="G7" s="161" t="str">
        <f>"令和"&amp;DBCS(K7)&amp;"年"&amp;DBCS(L7)&amp;"月"&amp;DBCS(M7)&amp;"日"</f>
        <v>令和　　年　　月　　日</v>
      </c>
      <c r="H7" s="161"/>
      <c r="I7" s="161"/>
      <c r="K7" s="63" t="s">
        <v>217</v>
      </c>
      <c r="L7" s="63" t="s">
        <v>217</v>
      </c>
      <c r="M7" s="63" t="s">
        <v>217</v>
      </c>
    </row>
    <row r="9" spans="1:13">
      <c r="A9" t="s">
        <v>12</v>
      </c>
    </row>
    <row r="13" spans="1:13">
      <c r="E13" t="s">
        <v>1</v>
      </c>
      <c r="F13" s="165"/>
      <c r="G13" s="165"/>
      <c r="H13" s="165"/>
      <c r="I13" s="165"/>
    </row>
    <row r="15" spans="1:13">
      <c r="E15" s="139" t="s">
        <v>236</v>
      </c>
      <c r="F15" s="166"/>
      <c r="G15" s="166"/>
      <c r="H15" s="166"/>
      <c r="I15" s="166"/>
    </row>
    <row r="16" spans="1:13">
      <c r="E16" s="139" t="s">
        <v>238</v>
      </c>
      <c r="F16" s="166"/>
      <c r="G16" s="166"/>
      <c r="H16" s="166"/>
      <c r="I16" s="166"/>
    </row>
    <row r="19" spans="1:9">
      <c r="A19" s="162" t="s">
        <v>258</v>
      </c>
      <c r="B19" s="162"/>
      <c r="C19" s="162"/>
      <c r="D19" s="162"/>
      <c r="E19" s="162"/>
      <c r="F19" s="162"/>
      <c r="G19" s="162"/>
      <c r="H19" s="162"/>
      <c r="I19" s="162"/>
    </row>
    <row r="20" spans="1:9" ht="18.75" customHeight="1">
      <c r="A20" s="162"/>
      <c r="B20" s="162"/>
      <c r="C20" s="162"/>
      <c r="D20" s="162"/>
      <c r="E20" s="162"/>
      <c r="F20" s="162"/>
      <c r="G20" s="162"/>
      <c r="H20" s="162"/>
      <c r="I20" s="162"/>
    </row>
    <row r="23" spans="1:9">
      <c r="A23" s="160" t="s">
        <v>2</v>
      </c>
      <c r="B23" s="160"/>
      <c r="C23" s="160"/>
      <c r="D23" s="160"/>
      <c r="E23" s="160"/>
      <c r="F23" s="160"/>
      <c r="G23" s="160"/>
      <c r="H23" s="160"/>
      <c r="I23" s="160"/>
    </row>
    <row r="24" spans="1:9" ht="19.5" customHeight="1"/>
    <row r="25" spans="1:9" ht="20.25" customHeight="1">
      <c r="A25" s="1" t="s">
        <v>8</v>
      </c>
      <c r="B25" s="158" t="s">
        <v>3</v>
      </c>
      <c r="C25" s="158"/>
      <c r="D25" s="2"/>
      <c r="E25" s="164"/>
      <c r="F25" s="164"/>
      <c r="G25" s="164"/>
      <c r="H25" s="2"/>
      <c r="I25" s="2"/>
    </row>
    <row r="26" spans="1:9" ht="20.25" customHeight="1">
      <c r="A26" s="3"/>
      <c r="B26" s="2"/>
      <c r="C26" s="2"/>
      <c r="D26" s="2"/>
      <c r="E26" s="2"/>
      <c r="F26" s="2"/>
      <c r="G26" s="2"/>
      <c r="H26" s="2"/>
      <c r="I26" s="2"/>
    </row>
    <row r="27" spans="1:9" ht="20.25" customHeight="1">
      <c r="A27" s="3" t="s">
        <v>4</v>
      </c>
      <c r="B27" s="158" t="s">
        <v>5</v>
      </c>
      <c r="C27" s="158"/>
      <c r="D27" s="2"/>
      <c r="E27" s="163"/>
      <c r="F27" s="163"/>
      <c r="G27" s="2" t="s">
        <v>6</v>
      </c>
      <c r="H27" s="2"/>
      <c r="I27" s="2"/>
    </row>
    <row r="28" spans="1:9" ht="20.25" customHeight="1">
      <c r="A28" s="3"/>
      <c r="B28" s="2"/>
      <c r="C28" s="2"/>
      <c r="D28" s="2"/>
      <c r="E28" s="2"/>
      <c r="F28" s="2"/>
      <c r="G28" s="2"/>
      <c r="H28" s="2"/>
      <c r="I28" s="2"/>
    </row>
    <row r="29" spans="1:9" ht="20.25" customHeight="1">
      <c r="A29" s="1" t="s">
        <v>7</v>
      </c>
      <c r="B29" s="158" t="s">
        <v>9</v>
      </c>
      <c r="C29" s="158"/>
      <c r="D29" s="2"/>
      <c r="E29" s="109"/>
      <c r="F29" s="2"/>
      <c r="G29" s="2"/>
      <c r="H29" s="2"/>
      <c r="I29" s="2"/>
    </row>
    <row r="30" spans="1:9" ht="20.25" customHeight="1">
      <c r="A30" s="3"/>
      <c r="B30" s="2"/>
      <c r="C30" s="2"/>
      <c r="D30" s="2"/>
      <c r="E30" s="2"/>
      <c r="F30" s="2"/>
      <c r="G30" s="2"/>
      <c r="H30" s="2"/>
      <c r="I30" s="2"/>
    </row>
    <row r="31" spans="1:9" ht="20.25" customHeight="1">
      <c r="A31" s="3"/>
      <c r="B31" s="158" t="s">
        <v>1</v>
      </c>
      <c r="C31" s="158"/>
      <c r="D31" s="2"/>
      <c r="E31" s="109"/>
      <c r="F31" s="2"/>
      <c r="G31" s="2"/>
      <c r="H31" s="2"/>
      <c r="I31" s="2"/>
    </row>
    <row r="32" spans="1:9" ht="20.25" customHeight="1">
      <c r="A32" s="3"/>
      <c r="B32" s="2"/>
      <c r="C32" s="2"/>
      <c r="D32" s="2"/>
      <c r="E32" s="2"/>
      <c r="F32" s="2"/>
      <c r="G32" s="2"/>
      <c r="H32" s="2"/>
      <c r="I32" s="2"/>
    </row>
    <row r="33" spans="1:10" ht="20.25" customHeight="1">
      <c r="A33" s="1" t="s">
        <v>10</v>
      </c>
      <c r="B33" s="2" t="s">
        <v>13</v>
      </c>
      <c r="C33" s="2" t="s">
        <v>230</v>
      </c>
      <c r="D33" s="6"/>
      <c r="E33" s="6"/>
      <c r="F33" s="6"/>
      <c r="G33" s="6"/>
      <c r="H33" s="6"/>
      <c r="I33" s="6"/>
      <c r="J33" s="6"/>
    </row>
  </sheetData>
  <mergeCells count="13">
    <mergeCell ref="B29:C29"/>
    <mergeCell ref="B31:C31"/>
    <mergeCell ref="A4:I4"/>
    <mergeCell ref="A23:I23"/>
    <mergeCell ref="B25:C25"/>
    <mergeCell ref="B27:C27"/>
    <mergeCell ref="G7:I7"/>
    <mergeCell ref="A19:I20"/>
    <mergeCell ref="E27:F27"/>
    <mergeCell ref="E25:G25"/>
    <mergeCell ref="F13:I13"/>
    <mergeCell ref="F16:I16"/>
    <mergeCell ref="F15:I15"/>
  </mergeCells>
  <phoneticPr fontId="1"/>
  <pageMargins left="0.98425196850393704" right="0.98425196850393704" top="1.3779527559055118"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V47"/>
  <sheetViews>
    <sheetView view="pageBreakPreview" topLeftCell="A22" zoomScaleNormal="100" zoomScaleSheetLayoutView="100" workbookViewId="0"/>
  </sheetViews>
  <sheetFormatPr defaultRowHeight="15" customHeight="1"/>
  <cols>
    <col min="1" max="6" width="7.109375" customWidth="1"/>
    <col min="7" max="7" width="3.88671875" customWidth="1"/>
    <col min="8" max="8" width="7.109375" customWidth="1"/>
    <col min="9" max="9" width="4.44140625" customWidth="1"/>
    <col min="10" max="10" width="3.88671875" customWidth="1"/>
    <col min="11" max="11" width="4.88671875" customWidth="1"/>
    <col min="12" max="12" width="3.6640625" customWidth="1"/>
    <col min="13" max="14" width="6" customWidth="1"/>
    <col min="15" max="16" width="7.109375" customWidth="1"/>
    <col min="17" max="17" width="9.77734375" customWidth="1"/>
    <col min="18" max="18" width="7.109375" customWidth="1"/>
    <col min="19" max="19" width="10.21875" customWidth="1"/>
    <col min="20" max="20" width="7.109375" customWidth="1"/>
    <col min="21" max="21" width="10.44140625" bestFit="1" customWidth="1"/>
    <col min="22" max="22" width="7.44140625" bestFit="1" customWidth="1"/>
  </cols>
  <sheetData>
    <row r="1" spans="1:20" ht="15" customHeight="1">
      <c r="A1" t="s">
        <v>177</v>
      </c>
    </row>
    <row r="4" spans="1:20" ht="15" customHeight="1">
      <c r="J4" s="140"/>
      <c r="K4" s="140"/>
      <c r="L4" s="140"/>
      <c r="M4" s="140"/>
      <c r="N4" s="141" t="str">
        <f>'別記様式(申請書)'!G7</f>
        <v>令和　　年　　月　　日</v>
      </c>
    </row>
    <row r="7" spans="1:20" ht="15" customHeight="1">
      <c r="A7" t="s">
        <v>12</v>
      </c>
    </row>
    <row r="10" spans="1:20" ht="15" customHeight="1">
      <c r="F10" s="2" t="s">
        <v>1</v>
      </c>
      <c r="G10" s="109"/>
      <c r="H10" s="167" t="str">
        <f>IF('別記様式(申請書)'!F13="","",'別記様式(申請書)'!F13)</f>
        <v/>
      </c>
      <c r="I10" s="167"/>
      <c r="J10" s="167"/>
      <c r="K10" s="167"/>
      <c r="L10" s="167"/>
      <c r="M10" s="167"/>
      <c r="N10" s="167"/>
    </row>
    <row r="11" spans="1:20" ht="15" customHeight="1">
      <c r="R11" s="2"/>
      <c r="S11" s="2"/>
      <c r="T11" s="2"/>
    </row>
    <row r="12" spans="1:20" ht="15" customHeight="1">
      <c r="F12" s="2" t="s">
        <v>14</v>
      </c>
      <c r="G12" s="109"/>
      <c r="H12" s="167" t="str">
        <f>IF('別記様式(申請書)'!F15="","",'別記様式(申請書)'!F15)</f>
        <v/>
      </c>
      <c r="I12" s="167"/>
      <c r="J12" s="167"/>
      <c r="K12" s="167"/>
      <c r="L12" s="167"/>
      <c r="M12" s="167"/>
      <c r="N12" s="167"/>
      <c r="R12" s="2"/>
      <c r="S12" s="2"/>
      <c r="T12" s="2"/>
    </row>
    <row r="13" spans="1:20" ht="15" customHeight="1">
      <c r="R13" s="2"/>
      <c r="S13" s="2"/>
      <c r="T13" s="8"/>
    </row>
    <row r="14" spans="1:20" ht="15" customHeight="1">
      <c r="F14" s="2" t="s">
        <v>15</v>
      </c>
      <c r="G14" s="109"/>
      <c r="H14" s="167" t="str">
        <f>IF('別記様式(申請書)'!F16="","",'別記様式(申請書)'!F16)</f>
        <v/>
      </c>
      <c r="I14" s="167"/>
      <c r="J14" s="167"/>
      <c r="K14" s="167"/>
      <c r="L14" s="167"/>
      <c r="M14" s="167"/>
      <c r="N14" s="167"/>
    </row>
    <row r="15" spans="1:20" ht="15" customHeight="1">
      <c r="F15" s="2"/>
      <c r="G15" s="2"/>
    </row>
    <row r="17" spans="1:22" ht="15" customHeight="1">
      <c r="A17" s="159" t="s">
        <v>16</v>
      </c>
      <c r="B17" s="159"/>
      <c r="C17" s="159"/>
      <c r="D17" s="159"/>
      <c r="E17" s="159"/>
      <c r="F17" s="159"/>
      <c r="G17" s="159"/>
      <c r="H17" s="159"/>
      <c r="I17" s="159"/>
      <c r="J17" s="159"/>
      <c r="K17" s="159"/>
      <c r="L17" s="159"/>
      <c r="M17" s="159"/>
      <c r="N17" s="159"/>
      <c r="O17" s="86"/>
      <c r="P17" s="86"/>
      <c r="Q17" s="86"/>
      <c r="R17" s="86"/>
      <c r="S17" s="86"/>
      <c r="T17" s="86"/>
    </row>
    <row r="20" spans="1:22" ht="15" customHeight="1">
      <c r="A20" t="s">
        <v>17</v>
      </c>
      <c r="Q20" s="11"/>
    </row>
    <row r="23" spans="1:22" ht="15" customHeight="1">
      <c r="A23" s="160" t="s">
        <v>2</v>
      </c>
      <c r="B23" s="160"/>
      <c r="C23" s="160"/>
      <c r="D23" s="160"/>
      <c r="E23" s="160"/>
      <c r="F23" s="160"/>
      <c r="G23" s="160"/>
      <c r="H23" s="160"/>
      <c r="I23" s="160"/>
      <c r="J23" s="160"/>
      <c r="K23" s="160"/>
      <c r="L23" s="160"/>
      <c r="M23" s="160"/>
      <c r="N23" s="160"/>
    </row>
    <row r="24" spans="1:22" ht="15" customHeight="1">
      <c r="M24" s="58"/>
      <c r="N24" s="58"/>
      <c r="O24" s="58"/>
      <c r="P24" s="58"/>
      <c r="Q24" s="58"/>
      <c r="R24" s="58"/>
      <c r="S24" s="58"/>
      <c r="T24" s="58"/>
    </row>
    <row r="26" spans="1:22" ht="15" customHeight="1">
      <c r="A26" s="96" t="s">
        <v>180</v>
      </c>
      <c r="D26" s="160" t="str">
        <f>IF('別記様式(申請書)'!E25="","",'別記様式(申請書)'!E25)</f>
        <v/>
      </c>
      <c r="E26" s="160"/>
      <c r="F26" s="160"/>
      <c r="G26" s="160"/>
      <c r="P26" s="110" t="s">
        <v>237</v>
      </c>
    </row>
    <row r="27" spans="1:22" ht="15" customHeight="1">
      <c r="M27" s="58"/>
    </row>
    <row r="28" spans="1:22" ht="15" customHeight="1">
      <c r="M28" s="58"/>
    </row>
    <row r="29" spans="1:22" ht="15" customHeight="1">
      <c r="A29" s="96" t="s">
        <v>181</v>
      </c>
      <c r="B29" s="59"/>
      <c r="C29" s="7" t="s">
        <v>26</v>
      </c>
      <c r="D29" s="171">
        <f>SUM(Q34:Q34)</f>
        <v>0</v>
      </c>
      <c r="E29" s="171"/>
      <c r="F29" t="s">
        <v>18</v>
      </c>
    </row>
    <row r="30" spans="1:22" ht="15" customHeight="1">
      <c r="C30" s="11" t="s">
        <v>19</v>
      </c>
      <c r="M30" s="9"/>
      <c r="N30" s="10"/>
      <c r="P30" t="s">
        <v>193</v>
      </c>
      <c r="S30" s="5"/>
      <c r="T30" s="5"/>
    </row>
    <row r="31" spans="1:22" ht="15" customHeight="1">
      <c r="C31" s="13" t="s">
        <v>26</v>
      </c>
      <c r="D31" s="172">
        <f>INT(D29*0.1+D29)</f>
        <v>0</v>
      </c>
      <c r="E31" s="172"/>
      <c r="F31" s="11" t="s">
        <v>179</v>
      </c>
      <c r="G31" s="11"/>
      <c r="H31" s="11"/>
      <c r="J31" s="173">
        <f>D31-D29</f>
        <v>0</v>
      </c>
      <c r="K31" s="173"/>
      <c r="L31" s="95" t="s">
        <v>178</v>
      </c>
      <c r="P31" s="5" t="s">
        <v>188</v>
      </c>
      <c r="Q31" s="97">
        <f>D29*0.1</f>
        <v>0</v>
      </c>
      <c r="R31" t="b">
        <f>J31=Q31</f>
        <v>1</v>
      </c>
      <c r="S31" s="5" t="s">
        <v>189</v>
      </c>
      <c r="T31" s="5"/>
      <c r="V31" t="s">
        <v>176</v>
      </c>
    </row>
    <row r="32" spans="1:22" ht="15" customHeight="1">
      <c r="M32" s="9"/>
      <c r="N32" s="10"/>
    </row>
    <row r="33" spans="1:22" ht="15" customHeight="1">
      <c r="B33" t="s">
        <v>174</v>
      </c>
      <c r="M33" s="9"/>
      <c r="Q33" s="100" t="s">
        <v>190</v>
      </c>
      <c r="S33" s="100" t="s">
        <v>191</v>
      </c>
    </row>
    <row r="34" spans="1:22" ht="15" customHeight="1">
      <c r="B34" t="s">
        <v>182</v>
      </c>
      <c r="G34" s="168">
        <f>F42</f>
        <v>0</v>
      </c>
      <c r="H34" s="168"/>
      <c r="I34" s="102">
        <f>Q26</f>
        <v>0</v>
      </c>
      <c r="J34" s="58" t="s">
        <v>184</v>
      </c>
      <c r="K34" s="103">
        <f>'別記様式(申請書)'!E27</f>
        <v>0</v>
      </c>
      <c r="L34" t="s">
        <v>185</v>
      </c>
      <c r="M34" s="169">
        <f>G34*I34*K34</f>
        <v>0</v>
      </c>
      <c r="N34" s="169"/>
      <c r="Q34" s="98">
        <f>F42*I34*K34</f>
        <v>0</v>
      </c>
      <c r="R34" t="b">
        <f>M34=Q34</f>
        <v>1</v>
      </c>
      <c r="S34" s="91">
        <f>INT(I34*K34*F42*1.1)</f>
        <v>0</v>
      </c>
      <c r="U34" s="101" t="s">
        <v>192</v>
      </c>
    </row>
    <row r="35" spans="1:22" ht="15" customHeight="1">
      <c r="Q35" s="92">
        <f>SUM(Q34:Q34)</f>
        <v>0</v>
      </c>
      <c r="R35" t="b">
        <f>D29=Q35</f>
        <v>1</v>
      </c>
      <c r="S35" s="91">
        <f>SUM(S34:S34)</f>
        <v>0</v>
      </c>
      <c r="T35" t="b">
        <f>D31=S35</f>
        <v>1</v>
      </c>
      <c r="U35" s="91">
        <f>S35-Q35*0.1</f>
        <v>0</v>
      </c>
      <c r="V35" t="b">
        <f>D29=U35</f>
        <v>1</v>
      </c>
    </row>
    <row r="36" spans="1:22" ht="15" customHeight="1">
      <c r="B36" s="2" t="s">
        <v>20</v>
      </c>
      <c r="P36" s="94" t="s">
        <v>194</v>
      </c>
    </row>
    <row r="37" spans="1:22" ht="15" customHeight="1">
      <c r="B37" s="2" t="s">
        <v>21</v>
      </c>
      <c r="F37" s="170"/>
      <c r="G37" s="170"/>
      <c r="H37" s="99" t="s">
        <v>186</v>
      </c>
    </row>
    <row r="38" spans="1:22" ht="15" customHeight="1">
      <c r="B38" s="2" t="s">
        <v>22</v>
      </c>
      <c r="F38" s="170"/>
      <c r="G38" s="170"/>
      <c r="H38" s="99" t="s">
        <v>186</v>
      </c>
    </row>
    <row r="39" spans="1:22" ht="15" customHeight="1">
      <c r="B39" s="2" t="s">
        <v>23</v>
      </c>
      <c r="F39" s="170"/>
      <c r="G39" s="170"/>
      <c r="H39" s="99" t="s">
        <v>186</v>
      </c>
    </row>
    <row r="40" spans="1:22" ht="15" customHeight="1">
      <c r="B40" s="2" t="s">
        <v>24</v>
      </c>
      <c r="F40" s="170"/>
      <c r="G40" s="170"/>
      <c r="H40" s="99" t="s">
        <v>186</v>
      </c>
    </row>
    <row r="41" spans="1:22" ht="15" customHeight="1">
      <c r="B41" s="14" t="s">
        <v>25</v>
      </c>
      <c r="C41" s="12"/>
      <c r="D41" s="12"/>
      <c r="E41" s="12"/>
      <c r="F41" s="174"/>
      <c r="G41" s="174"/>
      <c r="H41" s="93" t="s">
        <v>186</v>
      </c>
    </row>
    <row r="42" spans="1:22" ht="15" customHeight="1">
      <c r="B42" s="2" t="s">
        <v>187</v>
      </c>
      <c r="F42" s="175">
        <f>SUM(F37:G41)</f>
        <v>0</v>
      </c>
      <c r="G42" s="175"/>
      <c r="H42" t="s">
        <v>183</v>
      </c>
    </row>
    <row r="44" spans="1:22" ht="15" customHeight="1">
      <c r="A44" s="176" t="s">
        <v>219</v>
      </c>
      <c r="B44" s="176"/>
      <c r="C44" s="176"/>
      <c r="D44" s="176"/>
      <c r="E44" s="176"/>
      <c r="F44" s="176"/>
      <c r="G44" s="176"/>
      <c r="H44" s="176"/>
      <c r="I44" s="176"/>
      <c r="J44" s="176"/>
      <c r="K44" s="176"/>
      <c r="L44" s="176"/>
      <c r="M44" s="176"/>
      <c r="N44" s="176"/>
      <c r="O44" s="87"/>
      <c r="P44" s="87"/>
      <c r="Q44" s="87"/>
      <c r="R44" s="87"/>
      <c r="S44" s="87"/>
      <c r="T44" s="87"/>
    </row>
    <row r="45" spans="1:22" ht="15" customHeight="1">
      <c r="A45" s="176"/>
      <c r="B45" s="176"/>
      <c r="C45" s="176"/>
      <c r="D45" s="176"/>
      <c r="E45" s="176"/>
      <c r="F45" s="176"/>
      <c r="G45" s="176"/>
      <c r="H45" s="176"/>
      <c r="I45" s="176"/>
      <c r="J45" s="176"/>
      <c r="K45" s="176"/>
      <c r="L45" s="176"/>
      <c r="M45" s="176"/>
      <c r="N45" s="176"/>
      <c r="O45" s="87"/>
      <c r="P45" s="87"/>
      <c r="Q45" s="87"/>
      <c r="R45" s="87"/>
      <c r="S45" s="87"/>
      <c r="T45" s="87"/>
    </row>
    <row r="46" spans="1:22" ht="15" customHeight="1">
      <c r="A46" s="176"/>
      <c r="B46" s="176"/>
      <c r="C46" s="176"/>
      <c r="D46" s="176"/>
      <c r="E46" s="176"/>
      <c r="F46" s="176"/>
      <c r="G46" s="176"/>
      <c r="H46" s="176"/>
      <c r="I46" s="176"/>
      <c r="J46" s="176"/>
      <c r="K46" s="176"/>
      <c r="L46" s="176"/>
      <c r="M46" s="176"/>
      <c r="N46" s="176"/>
      <c r="O46" s="87"/>
      <c r="P46" s="87"/>
      <c r="Q46" s="87"/>
      <c r="R46" s="87"/>
      <c r="S46" s="87"/>
      <c r="T46" s="87"/>
    </row>
    <row r="47" spans="1:22" ht="15" customHeight="1">
      <c r="A47" s="176"/>
      <c r="B47" s="176"/>
      <c r="C47" s="176"/>
      <c r="D47" s="176"/>
      <c r="E47" s="176"/>
      <c r="F47" s="176"/>
      <c r="G47" s="176"/>
      <c r="H47" s="176"/>
      <c r="I47" s="176"/>
      <c r="J47" s="176"/>
      <c r="K47" s="176"/>
      <c r="L47" s="176"/>
      <c r="M47" s="176"/>
      <c r="N47" s="176"/>
      <c r="O47" s="87"/>
      <c r="P47" s="87"/>
      <c r="Q47" s="87"/>
      <c r="R47" s="87"/>
      <c r="S47" s="87"/>
      <c r="T47" s="87"/>
    </row>
  </sheetData>
  <mergeCells count="18">
    <mergeCell ref="F39:G39"/>
    <mergeCell ref="F40:G40"/>
    <mergeCell ref="F41:G41"/>
    <mergeCell ref="F42:G42"/>
    <mergeCell ref="A44:N47"/>
    <mergeCell ref="F37:G37"/>
    <mergeCell ref="F38:G38"/>
    <mergeCell ref="A17:N17"/>
    <mergeCell ref="A23:N23"/>
    <mergeCell ref="D26:G26"/>
    <mergeCell ref="D29:E29"/>
    <mergeCell ref="D31:E31"/>
    <mergeCell ref="J31:K31"/>
    <mergeCell ref="H10:N10"/>
    <mergeCell ref="H12:N12"/>
    <mergeCell ref="H14:N14"/>
    <mergeCell ref="G34:H34"/>
    <mergeCell ref="M34:N34"/>
  </mergeCells>
  <phoneticPr fontId="1"/>
  <pageMargins left="0.98425196850393704" right="0.98425196850393704" top="1.1811023622047245" bottom="0.98425196850393704" header="0.51181102362204722" footer="0.51181102362204722"/>
  <pageSetup paperSize="9" scale="9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Y31"/>
  <sheetViews>
    <sheetView view="pageBreakPreview" zoomScale="70" zoomScaleNormal="100" zoomScaleSheetLayoutView="70" workbookViewId="0"/>
  </sheetViews>
  <sheetFormatPr defaultColWidth="9" defaultRowHeight="13.2"/>
  <cols>
    <col min="1" max="2" width="11.44140625" style="3" customWidth="1"/>
    <col min="3" max="5" width="8.6640625" style="3" customWidth="1"/>
    <col min="6" max="7" width="4.44140625" style="3" customWidth="1"/>
    <col min="8" max="8" width="6.44140625" style="3" customWidth="1"/>
    <col min="9" max="9" width="8.6640625" style="3" customWidth="1"/>
    <col min="10" max="10" width="4.44140625" style="3" customWidth="1"/>
    <col min="11" max="11" width="6.44140625" style="3" customWidth="1"/>
    <col min="12" max="13" width="8.6640625" style="3" customWidth="1"/>
    <col min="14" max="15" width="4.6640625" style="3" customWidth="1"/>
    <col min="16" max="16" width="3.44140625" style="3" bestFit="1" customWidth="1"/>
    <col min="17" max="17" width="10.21875" style="3" customWidth="1"/>
    <col min="18" max="18" width="8.6640625" style="3" customWidth="1"/>
    <col min="19" max="19" width="6.6640625" style="3" customWidth="1"/>
    <col min="20" max="20" width="7.6640625" style="3" customWidth="1"/>
    <col min="21" max="21" width="8.6640625" style="3" customWidth="1"/>
    <col min="22" max="22" width="6.6640625" style="3" customWidth="1"/>
    <col min="23" max="41" width="7.6640625" style="3" customWidth="1"/>
    <col min="42" max="16384" width="9" style="3"/>
  </cols>
  <sheetData>
    <row r="1" spans="1:25" ht="15" customHeight="1">
      <c r="A1" s="35" t="s">
        <v>68</v>
      </c>
      <c r="B1" s="35"/>
    </row>
    <row r="2" spans="1:25" ht="19.2">
      <c r="A2" s="211" t="s">
        <v>67</v>
      </c>
      <c r="B2" s="211"/>
      <c r="C2" s="211"/>
      <c r="D2" s="211"/>
      <c r="E2" s="211"/>
      <c r="F2" s="211"/>
      <c r="G2" s="211"/>
      <c r="H2" s="211"/>
      <c r="I2" s="211"/>
      <c r="J2" s="211"/>
      <c r="K2" s="211"/>
      <c r="L2" s="211"/>
      <c r="M2" s="211"/>
      <c r="N2" s="211"/>
      <c r="O2" s="211"/>
      <c r="P2" s="211"/>
      <c r="Q2" s="211"/>
      <c r="R2" s="211"/>
      <c r="S2" s="211"/>
      <c r="T2" s="211"/>
      <c r="U2" s="211"/>
      <c r="V2" s="211"/>
    </row>
    <row r="4" spans="1:25" ht="21" customHeight="1">
      <c r="A4" s="34" t="s">
        <v>66</v>
      </c>
      <c r="B4" s="34"/>
    </row>
    <row r="5" spans="1:25" ht="26.25" customHeight="1">
      <c r="A5" s="179" t="s">
        <v>65</v>
      </c>
      <c r="B5" s="181"/>
      <c r="C5" s="112" t="str">
        <f>IF('別記様式(申請書)'!F15="","",'別記様式(申請書)'!F15)</f>
        <v/>
      </c>
      <c r="D5" s="16"/>
      <c r="E5" s="16"/>
      <c r="F5" s="16"/>
      <c r="G5" s="16"/>
      <c r="H5" s="16"/>
      <c r="I5" s="16"/>
      <c r="J5" s="16"/>
      <c r="K5" s="16"/>
      <c r="L5" s="16"/>
      <c r="M5" s="16"/>
      <c r="N5" s="16"/>
      <c r="O5" s="16"/>
      <c r="P5" s="16"/>
      <c r="Q5" s="179" t="s">
        <v>212</v>
      </c>
      <c r="R5" s="181"/>
      <c r="S5" s="179" t="str">
        <f>IF('別記様式(申請書)'!E25="","",'別記様式(申請書)'!E25)</f>
        <v/>
      </c>
      <c r="T5" s="182"/>
      <c r="U5" s="182"/>
      <c r="V5" s="181"/>
    </row>
    <row r="6" spans="1:25" ht="19.5" customHeight="1">
      <c r="A6" s="203" t="s">
        <v>64</v>
      </c>
      <c r="B6" s="204"/>
      <c r="C6" s="113" t="s">
        <v>220</v>
      </c>
      <c r="D6" s="27"/>
      <c r="E6" s="90"/>
      <c r="F6" s="90"/>
      <c r="G6" s="90"/>
      <c r="H6" s="29"/>
      <c r="I6" s="29"/>
      <c r="J6" s="29"/>
      <c r="K6" s="29"/>
      <c r="L6" s="29"/>
      <c r="M6" s="29"/>
      <c r="N6" s="29"/>
      <c r="O6" s="29"/>
      <c r="P6" s="29"/>
      <c r="Q6" s="29"/>
      <c r="R6" s="29"/>
      <c r="S6" s="29"/>
      <c r="T6" s="29"/>
      <c r="U6" s="29"/>
      <c r="V6" s="28"/>
    </row>
    <row r="7" spans="1:25" ht="19.5" customHeight="1">
      <c r="A7" s="226"/>
      <c r="B7" s="227"/>
      <c r="C7" s="111" t="str">
        <f>IF('別記様式(申請書)'!F13="","",'別記様式(申請書)'!F13)</f>
        <v/>
      </c>
      <c r="D7" s="110"/>
      <c r="E7" s="110"/>
      <c r="F7" s="110"/>
      <c r="G7" s="110"/>
      <c r="H7" s="110"/>
      <c r="I7" s="110"/>
      <c r="M7" s="8"/>
      <c r="O7" s="114" t="s">
        <v>63</v>
      </c>
      <c r="P7" s="178" t="s">
        <v>61</v>
      </c>
      <c r="Q7" s="178"/>
      <c r="R7" s="178"/>
      <c r="S7" s="178"/>
      <c r="T7" s="178"/>
      <c r="U7" s="178"/>
      <c r="V7" s="33"/>
    </row>
    <row r="8" spans="1:25" ht="19.5" customHeight="1">
      <c r="A8" s="205"/>
      <c r="B8" s="206"/>
      <c r="C8" s="32"/>
      <c r="D8" s="31"/>
      <c r="E8" s="31"/>
      <c r="F8" s="31"/>
      <c r="G8" s="31"/>
      <c r="H8" s="31"/>
      <c r="I8" s="31"/>
      <c r="J8" s="31"/>
      <c r="K8" s="31"/>
      <c r="L8" s="31"/>
      <c r="M8" s="132"/>
      <c r="N8" s="31"/>
      <c r="O8" s="115" t="s">
        <v>62</v>
      </c>
      <c r="P8" s="177" t="s">
        <v>61</v>
      </c>
      <c r="Q8" s="177"/>
      <c r="R8" s="177"/>
      <c r="S8" s="177"/>
      <c r="T8" s="177"/>
      <c r="U8" s="177"/>
      <c r="V8" s="30"/>
    </row>
    <row r="9" spans="1:25" ht="21.75" customHeight="1">
      <c r="A9" s="179" t="s">
        <v>60</v>
      </c>
      <c r="B9" s="181"/>
      <c r="C9" s="112" t="str">
        <f>IF('別記様式(申請書)'!F16="","",'別記様式(申請書)'!F16)</f>
        <v/>
      </c>
      <c r="D9" s="29"/>
      <c r="E9" s="16"/>
      <c r="F9" s="16"/>
      <c r="G9" s="16"/>
      <c r="H9" s="16"/>
      <c r="I9" s="16"/>
      <c r="J9" s="16"/>
      <c r="K9" s="29"/>
      <c r="L9" s="29"/>
      <c r="M9" s="29"/>
      <c r="N9" s="29"/>
      <c r="O9" s="29"/>
      <c r="P9" s="29"/>
      <c r="Q9" s="29"/>
      <c r="R9" s="29"/>
      <c r="S9" s="29"/>
      <c r="T9" s="29"/>
      <c r="U9" s="29"/>
      <c r="V9" s="28"/>
    </row>
    <row r="10" spans="1:25" ht="21.75" customHeight="1">
      <c r="A10" s="179" t="s">
        <v>59</v>
      </c>
      <c r="B10" s="181"/>
      <c r="C10" s="88" t="s">
        <v>204</v>
      </c>
      <c r="D10" s="116"/>
      <c r="E10" s="183" t="s">
        <v>203</v>
      </c>
      <c r="F10" s="183"/>
      <c r="G10" s="117"/>
      <c r="H10" s="89" t="s">
        <v>200</v>
      </c>
      <c r="I10" s="3" t="s">
        <v>202</v>
      </c>
      <c r="J10" s="184"/>
      <c r="K10" s="184"/>
      <c r="L10" s="185" t="s">
        <v>201</v>
      </c>
      <c r="M10" s="185"/>
      <c r="N10" s="118"/>
      <c r="O10" s="89" t="s">
        <v>200</v>
      </c>
      <c r="P10" s="89"/>
      <c r="Q10" s="89"/>
      <c r="R10" s="89"/>
      <c r="S10" s="89"/>
      <c r="T10" s="89"/>
      <c r="U10" s="27"/>
      <c r="V10" s="28"/>
    </row>
    <row r="11" spans="1:25" ht="21.75" customHeight="1">
      <c r="A11" s="179" t="s">
        <v>58</v>
      </c>
      <c r="B11" s="181"/>
      <c r="C11" s="212" t="s">
        <v>57</v>
      </c>
      <c r="D11" s="213"/>
      <c r="E11" s="213"/>
      <c r="F11" s="213"/>
      <c r="G11" s="213"/>
      <c r="H11" s="213"/>
      <c r="I11" s="213"/>
      <c r="J11" s="213"/>
      <c r="K11" s="213"/>
      <c r="L11" s="213"/>
      <c r="M11" s="213"/>
      <c r="N11" s="213"/>
      <c r="O11" s="213"/>
      <c r="P11" s="213"/>
      <c r="Q11" s="213"/>
      <c r="R11" s="27"/>
      <c r="S11" s="27"/>
      <c r="T11" s="29"/>
      <c r="U11" s="29"/>
      <c r="V11" s="28"/>
    </row>
    <row r="12" spans="1:25" ht="41.25" customHeight="1">
      <c r="A12" s="228" t="s">
        <v>224</v>
      </c>
      <c r="B12" s="229"/>
      <c r="C12" s="179" t="s">
        <v>56</v>
      </c>
      <c r="D12" s="180"/>
      <c r="E12" s="119"/>
      <c r="F12" s="24" t="s">
        <v>55</v>
      </c>
      <c r="G12" s="179" t="s">
        <v>54</v>
      </c>
      <c r="H12" s="180"/>
      <c r="I12" s="137">
        <f>'別記様式(申請書)'!E27</f>
        <v>0</v>
      </c>
      <c r="J12" s="24" t="s">
        <v>53</v>
      </c>
      <c r="K12" s="138" t="s">
        <v>226</v>
      </c>
      <c r="L12" s="187" t="s">
        <v>227</v>
      </c>
      <c r="M12" s="188"/>
      <c r="N12" s="186"/>
      <c r="O12" s="184"/>
      <c r="P12" s="22" t="s">
        <v>52</v>
      </c>
      <c r="Q12" s="26" t="s">
        <v>51</v>
      </c>
      <c r="R12" s="25" t="str">
        <f>IF(E12="","",E12/I12)</f>
        <v/>
      </c>
      <c r="S12" s="24" t="s">
        <v>50</v>
      </c>
      <c r="T12" s="17" t="s">
        <v>49</v>
      </c>
      <c r="U12" s="23" t="str">
        <f>IFERROR(IF(I12="","",N12/I12),"")</f>
        <v/>
      </c>
      <c r="V12" s="22" t="s">
        <v>48</v>
      </c>
      <c r="Y12" s="8"/>
    </row>
    <row r="13" spans="1:25" ht="21" customHeight="1">
      <c r="A13" s="203" t="s">
        <v>47</v>
      </c>
      <c r="B13" s="204"/>
      <c r="C13" s="222" t="s">
        <v>197</v>
      </c>
      <c r="D13" s="223"/>
      <c r="E13" s="223"/>
      <c r="F13" s="223"/>
      <c r="G13" s="223"/>
      <c r="H13" s="223"/>
      <c r="I13" s="222" t="s">
        <v>198</v>
      </c>
      <c r="J13" s="223"/>
      <c r="K13" s="223"/>
      <c r="L13" s="223"/>
      <c r="M13" s="224"/>
      <c r="N13" s="223" t="s">
        <v>199</v>
      </c>
      <c r="O13" s="223"/>
      <c r="P13" s="223"/>
      <c r="Q13" s="223"/>
      <c r="R13" s="223"/>
      <c r="S13" s="223"/>
      <c r="T13" s="223"/>
      <c r="U13" s="223"/>
      <c r="V13" s="225"/>
      <c r="Y13" s="8"/>
    </row>
    <row r="14" spans="1:25" ht="29.25" customHeight="1">
      <c r="A14" s="205"/>
      <c r="B14" s="206"/>
      <c r="C14" s="197" t="s">
        <v>205</v>
      </c>
      <c r="D14" s="198"/>
      <c r="E14" s="198"/>
      <c r="F14" s="198"/>
      <c r="G14" s="198"/>
      <c r="H14" s="198"/>
      <c r="I14" s="194" t="s">
        <v>207</v>
      </c>
      <c r="J14" s="195"/>
      <c r="K14" s="195"/>
      <c r="L14" s="195"/>
      <c r="M14" s="196"/>
      <c r="N14" s="192" t="s">
        <v>196</v>
      </c>
      <c r="O14" s="193"/>
      <c r="P14" s="189"/>
      <c r="Q14" s="189"/>
      <c r="R14" s="104"/>
      <c r="S14" s="107" t="s">
        <v>206</v>
      </c>
      <c r="T14" s="120"/>
      <c r="U14" s="105"/>
      <c r="V14" s="106"/>
      <c r="Y14" s="8"/>
    </row>
    <row r="15" spans="1:25" ht="43.5" customHeight="1">
      <c r="A15" s="203" t="s">
        <v>46</v>
      </c>
      <c r="B15" s="204"/>
      <c r="C15" s="219"/>
      <c r="D15" s="220"/>
      <c r="E15" s="220"/>
      <c r="F15" s="220"/>
      <c r="G15" s="220"/>
      <c r="H15" s="220"/>
      <c r="I15" s="220"/>
      <c r="J15" s="220"/>
      <c r="K15" s="220"/>
      <c r="L15" s="220"/>
      <c r="M15" s="220"/>
      <c r="N15" s="220"/>
      <c r="O15" s="220"/>
      <c r="P15" s="220"/>
      <c r="Q15" s="220"/>
      <c r="R15" s="220"/>
      <c r="S15" s="220"/>
      <c r="T15" s="220"/>
      <c r="U15" s="220"/>
      <c r="V15" s="221"/>
    </row>
    <row r="16" spans="1:25">
      <c r="A16" s="205"/>
      <c r="B16" s="206"/>
      <c r="C16" s="199" t="s">
        <v>45</v>
      </c>
      <c r="D16" s="177"/>
      <c r="E16" s="177"/>
      <c r="F16" s="177"/>
      <c r="G16" s="177"/>
      <c r="H16" s="177"/>
      <c r="I16" s="177"/>
      <c r="J16" s="177"/>
      <c r="K16" s="177"/>
      <c r="L16" s="177"/>
      <c r="M16" s="177"/>
      <c r="N16" s="177"/>
      <c r="O16" s="177"/>
      <c r="P16" s="177"/>
      <c r="Q16" s="177"/>
      <c r="R16" s="177"/>
      <c r="S16" s="177"/>
      <c r="T16" s="177"/>
      <c r="U16" s="177"/>
      <c r="V16" s="200"/>
    </row>
    <row r="17" spans="1:22" ht="31.5" customHeight="1">
      <c r="A17" s="154" t="s">
        <v>44</v>
      </c>
      <c r="B17" s="155"/>
      <c r="C17" s="212" t="s">
        <v>43</v>
      </c>
      <c r="D17" s="213"/>
      <c r="E17" s="213"/>
      <c r="F17" s="213"/>
      <c r="G17" s="213"/>
      <c r="H17" s="213"/>
      <c r="I17" s="213"/>
      <c r="J17" s="213"/>
      <c r="K17" s="213"/>
      <c r="L17" s="213"/>
      <c r="M17" s="213"/>
      <c r="N17" s="213"/>
      <c r="O17" s="213"/>
      <c r="P17" s="213"/>
      <c r="Q17" s="213"/>
      <c r="R17" s="213"/>
      <c r="S17" s="213"/>
      <c r="T17" s="213"/>
      <c r="U17" s="213"/>
      <c r="V17" s="214"/>
    </row>
    <row r="18" spans="1:22" ht="54.75" customHeight="1">
      <c r="A18" s="154" t="s">
        <v>42</v>
      </c>
      <c r="B18" s="155"/>
      <c r="C18" s="215" t="s">
        <v>41</v>
      </c>
      <c r="D18" s="216"/>
      <c r="E18" s="217"/>
      <c r="F18" s="217"/>
      <c r="G18" s="217"/>
      <c r="H18" s="217"/>
      <c r="I18" s="217"/>
      <c r="J18" s="217"/>
      <c r="K18" s="217"/>
      <c r="L18" s="217"/>
      <c r="M18" s="217"/>
      <c r="N18" s="217"/>
      <c r="O18" s="217"/>
      <c r="P18" s="217"/>
      <c r="Q18" s="217"/>
      <c r="R18" s="217"/>
      <c r="S18" s="217"/>
      <c r="T18" s="217"/>
      <c r="U18" s="217"/>
      <c r="V18" s="218"/>
    </row>
    <row r="19" spans="1:22" ht="19.5" customHeight="1">
      <c r="A19" s="208" t="s">
        <v>252</v>
      </c>
      <c r="B19" s="209"/>
      <c r="C19" s="209"/>
      <c r="D19" s="209"/>
      <c r="E19" s="209"/>
      <c r="F19" s="209"/>
      <c r="G19" s="209"/>
      <c r="H19" s="209"/>
      <c r="I19" s="209"/>
      <c r="J19" s="209"/>
      <c r="K19" s="209"/>
      <c r="L19" s="209"/>
      <c r="M19" s="209"/>
      <c r="N19" s="209"/>
      <c r="O19" s="209"/>
      <c r="P19" s="209"/>
      <c r="Q19" s="209"/>
      <c r="R19" s="209"/>
      <c r="S19" s="209"/>
      <c r="T19" s="209"/>
      <c r="U19" s="209"/>
      <c r="V19" s="210"/>
    </row>
    <row r="20" spans="1:22" ht="30" customHeight="1">
      <c r="A20" s="179" t="s">
        <v>40</v>
      </c>
      <c r="B20" s="181"/>
      <c r="C20" s="179" t="s">
        <v>39</v>
      </c>
      <c r="D20" s="181"/>
      <c r="E20" s="154" t="s">
        <v>38</v>
      </c>
      <c r="F20" s="155"/>
      <c r="G20" s="179" t="s">
        <v>37</v>
      </c>
      <c r="H20" s="182"/>
      <c r="I20" s="182"/>
      <c r="J20" s="182"/>
      <c r="K20" s="182"/>
      <c r="L20" s="181"/>
      <c r="M20" s="20" t="s">
        <v>36</v>
      </c>
      <c r="N20" s="154" t="s">
        <v>35</v>
      </c>
      <c r="O20" s="185"/>
      <c r="P20" s="155"/>
      <c r="Q20" s="19" t="s">
        <v>34</v>
      </c>
      <c r="R20" s="154" t="s">
        <v>33</v>
      </c>
      <c r="S20" s="185"/>
      <c r="T20" s="155"/>
      <c r="U20" s="154" t="s">
        <v>32</v>
      </c>
      <c r="V20" s="155"/>
    </row>
    <row r="21" spans="1:22" ht="19.5" customHeight="1">
      <c r="A21" s="190"/>
      <c r="B21" s="191"/>
      <c r="C21" s="190"/>
      <c r="D21" s="191"/>
      <c r="E21" s="190"/>
      <c r="F21" s="191"/>
      <c r="G21" s="121"/>
      <c r="H21" s="122"/>
      <c r="I21" s="122"/>
      <c r="J21" s="121"/>
      <c r="K21" s="122"/>
      <c r="L21" s="122"/>
      <c r="M21" s="123"/>
      <c r="N21" s="190"/>
      <c r="O21" s="184"/>
      <c r="P21" s="191"/>
      <c r="Q21" s="123"/>
      <c r="R21" s="121"/>
      <c r="S21" s="122"/>
      <c r="T21" s="124"/>
      <c r="U21" s="190"/>
      <c r="V21" s="191"/>
    </row>
    <row r="22" spans="1:22" ht="19.5" customHeight="1">
      <c r="A22" s="179"/>
      <c r="B22" s="181"/>
      <c r="C22" s="179"/>
      <c r="D22" s="181"/>
      <c r="E22" s="179"/>
      <c r="F22" s="181"/>
      <c r="G22" s="17"/>
      <c r="H22" s="16"/>
      <c r="I22" s="16"/>
      <c r="J22" s="17"/>
      <c r="K22" s="16"/>
      <c r="L22" s="16"/>
      <c r="M22" s="18"/>
      <c r="N22" s="179" t="s">
        <v>31</v>
      </c>
      <c r="O22" s="182"/>
      <c r="P22" s="181"/>
      <c r="Q22" s="18" t="s">
        <v>30</v>
      </c>
      <c r="R22" s="179" t="s">
        <v>29</v>
      </c>
      <c r="S22" s="182"/>
      <c r="T22" s="181"/>
      <c r="U22" s="201" t="s">
        <v>28</v>
      </c>
      <c r="V22" s="202"/>
    </row>
    <row r="23" spans="1:22" ht="19.5" customHeight="1">
      <c r="A23" s="179"/>
      <c r="B23" s="181"/>
      <c r="C23" s="179"/>
      <c r="D23" s="181"/>
      <c r="E23" s="179"/>
      <c r="F23" s="181"/>
      <c r="G23" s="17"/>
      <c r="H23" s="16"/>
      <c r="I23" s="16"/>
      <c r="J23" s="17"/>
      <c r="K23" s="16"/>
      <c r="L23" s="16"/>
      <c r="M23" s="18"/>
      <c r="N23" s="179"/>
      <c r="O23" s="182"/>
      <c r="P23" s="181"/>
      <c r="Q23" s="18"/>
      <c r="R23" s="17"/>
      <c r="S23" s="16"/>
      <c r="T23" s="15"/>
      <c r="U23" s="179"/>
      <c r="V23" s="181"/>
    </row>
    <row r="24" spans="1:22" ht="19.5" customHeight="1">
      <c r="A24" s="179"/>
      <c r="B24" s="181"/>
      <c r="C24" s="179"/>
      <c r="D24" s="181"/>
      <c r="E24" s="179"/>
      <c r="F24" s="181"/>
      <c r="G24" s="17"/>
      <c r="H24" s="16"/>
      <c r="I24" s="16"/>
      <c r="J24" s="17"/>
      <c r="K24" s="16"/>
      <c r="L24" s="16"/>
      <c r="M24" s="18"/>
      <c r="N24" s="179"/>
      <c r="O24" s="182"/>
      <c r="P24" s="181"/>
      <c r="Q24" s="18"/>
      <c r="R24" s="17"/>
      <c r="S24" s="16"/>
      <c r="T24" s="15"/>
      <c r="U24" s="179"/>
      <c r="V24" s="181"/>
    </row>
    <row r="25" spans="1:22" ht="19.5" customHeight="1">
      <c r="A25" s="179"/>
      <c r="B25" s="181"/>
      <c r="C25" s="179"/>
      <c r="D25" s="181"/>
      <c r="E25" s="179"/>
      <c r="F25" s="181"/>
      <c r="G25" s="17"/>
      <c r="H25" s="16"/>
      <c r="I25" s="16"/>
      <c r="J25" s="17"/>
      <c r="K25" s="16"/>
      <c r="L25" s="16"/>
      <c r="M25" s="18"/>
      <c r="N25" s="179"/>
      <c r="O25" s="182"/>
      <c r="P25" s="181"/>
      <c r="Q25" s="18"/>
      <c r="R25" s="17"/>
      <c r="S25" s="16"/>
      <c r="T25" s="15"/>
      <c r="U25" s="179"/>
      <c r="V25" s="181"/>
    </row>
    <row r="26" spans="1:22" ht="19.5" customHeight="1">
      <c r="A26" s="230" t="s">
        <v>251</v>
      </c>
      <c r="B26" s="231"/>
      <c r="C26" s="231"/>
      <c r="D26" s="231"/>
      <c r="E26" s="231"/>
      <c r="F26" s="231"/>
      <c r="G26" s="231"/>
      <c r="H26" s="231"/>
      <c r="I26" s="231"/>
      <c r="J26" s="231"/>
      <c r="K26" s="231"/>
      <c r="L26" s="231"/>
      <c r="M26" s="231"/>
      <c r="N26" s="231"/>
      <c r="O26" s="231"/>
      <c r="P26" s="231"/>
      <c r="Q26" s="231"/>
      <c r="R26" s="231"/>
      <c r="S26" s="231"/>
      <c r="T26" s="231"/>
      <c r="U26" s="231"/>
      <c r="V26" s="232"/>
    </row>
    <row r="27" spans="1:22" ht="19.5" customHeight="1">
      <c r="A27" s="190"/>
      <c r="B27" s="191"/>
      <c r="C27" s="190"/>
      <c r="D27" s="191"/>
      <c r="E27" s="190"/>
      <c r="F27" s="191"/>
      <c r="G27" s="121"/>
      <c r="H27" s="122"/>
      <c r="I27" s="122"/>
      <c r="J27" s="121"/>
      <c r="K27" s="122"/>
      <c r="L27" s="122"/>
      <c r="M27" s="123"/>
      <c r="N27" s="190"/>
      <c r="O27" s="184"/>
      <c r="P27" s="191"/>
      <c r="Q27" s="123"/>
      <c r="R27" s="121"/>
      <c r="S27" s="122"/>
      <c r="T27" s="124"/>
      <c r="U27" s="190"/>
      <c r="V27" s="191"/>
    </row>
    <row r="28" spans="1:22" ht="19.5" customHeight="1">
      <c r="A28" s="179"/>
      <c r="B28" s="181"/>
      <c r="C28" s="179"/>
      <c r="D28" s="181"/>
      <c r="E28" s="179"/>
      <c r="F28" s="181"/>
      <c r="G28" s="17"/>
      <c r="H28" s="16"/>
      <c r="I28" s="16"/>
      <c r="J28" s="17"/>
      <c r="K28" s="16"/>
      <c r="L28" s="16"/>
      <c r="M28" s="18"/>
      <c r="N28" s="179"/>
      <c r="O28" s="182"/>
      <c r="P28" s="181"/>
      <c r="Q28" s="18"/>
      <c r="R28" s="17"/>
      <c r="S28" s="16"/>
      <c r="T28" s="15"/>
      <c r="U28" s="179"/>
      <c r="V28" s="181"/>
    </row>
    <row r="29" spans="1:22" ht="19.5" customHeight="1">
      <c r="A29" s="179"/>
      <c r="B29" s="181"/>
      <c r="C29" s="179"/>
      <c r="D29" s="181"/>
      <c r="E29" s="179"/>
      <c r="F29" s="181"/>
      <c r="G29" s="17"/>
      <c r="H29" s="16"/>
      <c r="I29" s="16"/>
      <c r="J29" s="17"/>
      <c r="K29" s="16"/>
      <c r="L29" s="16"/>
      <c r="M29" s="18"/>
      <c r="N29" s="179"/>
      <c r="O29" s="182"/>
      <c r="P29" s="181"/>
      <c r="Q29" s="18"/>
      <c r="R29" s="17"/>
      <c r="S29" s="16"/>
      <c r="T29" s="15"/>
      <c r="U29" s="179"/>
      <c r="V29" s="181"/>
    </row>
    <row r="30" spans="1:22" ht="22.5" customHeight="1">
      <c r="A30" s="179"/>
      <c r="B30" s="181"/>
      <c r="C30" s="179"/>
      <c r="D30" s="181"/>
      <c r="E30" s="179"/>
      <c r="F30" s="181"/>
      <c r="G30" s="17"/>
      <c r="H30" s="16"/>
      <c r="I30" s="16"/>
      <c r="J30" s="17"/>
      <c r="K30" s="16"/>
      <c r="L30" s="16"/>
      <c r="M30" s="18"/>
      <c r="N30" s="179"/>
      <c r="O30" s="182"/>
      <c r="P30" s="181"/>
      <c r="Q30" s="18"/>
      <c r="R30" s="17"/>
      <c r="S30" s="16"/>
      <c r="T30" s="15"/>
      <c r="U30" s="179"/>
      <c r="V30" s="181"/>
    </row>
    <row r="31" spans="1:22">
      <c r="A31" s="207" t="s">
        <v>27</v>
      </c>
      <c r="B31" s="207"/>
      <c r="C31" s="207"/>
      <c r="D31" s="207"/>
      <c r="E31" s="207"/>
      <c r="F31" s="207"/>
      <c r="G31" s="207"/>
      <c r="H31" s="207"/>
      <c r="I31" s="207"/>
      <c r="J31" s="207"/>
      <c r="K31" s="207"/>
      <c r="L31" s="207"/>
      <c r="M31" s="207"/>
      <c r="N31" s="207"/>
      <c r="O31" s="207"/>
      <c r="P31" s="207"/>
      <c r="Q31" s="207"/>
      <c r="R31" s="207"/>
      <c r="S31" s="207"/>
      <c r="T31" s="207"/>
      <c r="U31" s="207"/>
      <c r="V31" s="207"/>
    </row>
  </sheetData>
  <mergeCells count="90">
    <mergeCell ref="U29:V29"/>
    <mergeCell ref="U30:V30"/>
    <mergeCell ref="A26:V26"/>
    <mergeCell ref="E27:F27"/>
    <mergeCell ref="A27:B27"/>
    <mergeCell ref="A28:B28"/>
    <mergeCell ref="A29:B29"/>
    <mergeCell ref="A30:B30"/>
    <mergeCell ref="C29:D29"/>
    <mergeCell ref="C30:D30"/>
    <mergeCell ref="N30:P30"/>
    <mergeCell ref="A2:V2"/>
    <mergeCell ref="C11:Q11"/>
    <mergeCell ref="R20:T20"/>
    <mergeCell ref="C17:V17"/>
    <mergeCell ref="C18:V18"/>
    <mergeCell ref="E20:F20"/>
    <mergeCell ref="U20:V20"/>
    <mergeCell ref="C15:V15"/>
    <mergeCell ref="C13:H13"/>
    <mergeCell ref="I13:M13"/>
    <mergeCell ref="N13:V13"/>
    <mergeCell ref="A6:B8"/>
    <mergeCell ref="A5:B5"/>
    <mergeCell ref="A10:B10"/>
    <mergeCell ref="A9:B9"/>
    <mergeCell ref="A12:B12"/>
    <mergeCell ref="A31:V31"/>
    <mergeCell ref="A19:V19"/>
    <mergeCell ref="E24:F24"/>
    <mergeCell ref="E23:F23"/>
    <mergeCell ref="E22:F22"/>
    <mergeCell ref="N20:P20"/>
    <mergeCell ref="E21:F21"/>
    <mergeCell ref="N29:P29"/>
    <mergeCell ref="N28:P28"/>
    <mergeCell ref="N27:P27"/>
    <mergeCell ref="N25:P25"/>
    <mergeCell ref="N24:P24"/>
    <mergeCell ref="E25:F25"/>
    <mergeCell ref="E30:F30"/>
    <mergeCell ref="E29:F29"/>
    <mergeCell ref="E28:F28"/>
    <mergeCell ref="A11:B11"/>
    <mergeCell ref="A18:B18"/>
    <mergeCell ref="A17:B17"/>
    <mergeCell ref="A15:B16"/>
    <mergeCell ref="A13:B14"/>
    <mergeCell ref="C24:D24"/>
    <mergeCell ref="C25:D25"/>
    <mergeCell ref="C27:D27"/>
    <mergeCell ref="C28:D28"/>
    <mergeCell ref="C16:V16"/>
    <mergeCell ref="N22:P22"/>
    <mergeCell ref="N21:P21"/>
    <mergeCell ref="U25:V25"/>
    <mergeCell ref="U27:V27"/>
    <mergeCell ref="U28:V28"/>
    <mergeCell ref="U24:V24"/>
    <mergeCell ref="U23:V23"/>
    <mergeCell ref="U22:V22"/>
    <mergeCell ref="U21:V21"/>
    <mergeCell ref="R22:T22"/>
    <mergeCell ref="A25:B25"/>
    <mergeCell ref="P14:Q14"/>
    <mergeCell ref="C23:D23"/>
    <mergeCell ref="C22:D22"/>
    <mergeCell ref="C21:D21"/>
    <mergeCell ref="C20:D20"/>
    <mergeCell ref="N14:O14"/>
    <mergeCell ref="G20:L20"/>
    <mergeCell ref="I14:M14"/>
    <mergeCell ref="C14:H14"/>
    <mergeCell ref="A21:B21"/>
    <mergeCell ref="A20:B20"/>
    <mergeCell ref="A22:B22"/>
    <mergeCell ref="N23:P23"/>
    <mergeCell ref="A23:B23"/>
    <mergeCell ref="A24:B24"/>
    <mergeCell ref="P8:U8"/>
    <mergeCell ref="P7:U7"/>
    <mergeCell ref="C12:D12"/>
    <mergeCell ref="Q5:R5"/>
    <mergeCell ref="S5:V5"/>
    <mergeCell ref="E10:F10"/>
    <mergeCell ref="G12:H12"/>
    <mergeCell ref="J10:K10"/>
    <mergeCell ref="L10:M10"/>
    <mergeCell ref="N12:O12"/>
    <mergeCell ref="L12:M12"/>
  </mergeCells>
  <phoneticPr fontId="1"/>
  <printOptions horizontalCentered="1"/>
  <pageMargins left="0.39370078740157483" right="0.39370078740157483" top="0.59055118110236227" bottom="0.39370078740157483" header="0.51181102362204722" footer="0.51181102362204722"/>
  <pageSetup paperSize="9" scale="79"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K56"/>
  <sheetViews>
    <sheetView view="pageBreakPreview" zoomScaleNormal="100" workbookViewId="0">
      <selection activeCell="B1" sqref="B1"/>
    </sheetView>
  </sheetViews>
  <sheetFormatPr defaultColWidth="9" defaultRowHeight="13.2"/>
  <cols>
    <col min="1" max="2" width="3.21875" customWidth="1"/>
    <col min="3" max="3" width="9.21875" customWidth="1"/>
    <col min="4" max="4" width="7.6640625" customWidth="1"/>
    <col min="9" max="9" width="11.33203125" customWidth="1"/>
    <col min="10" max="11" width="8.21875" customWidth="1"/>
  </cols>
  <sheetData>
    <row r="1" spans="1:11">
      <c r="A1" t="s">
        <v>69</v>
      </c>
    </row>
    <row r="2" spans="1:11" ht="19.2">
      <c r="A2" s="260" t="s">
        <v>70</v>
      </c>
      <c r="B2" s="260"/>
      <c r="C2" s="260"/>
      <c r="D2" s="260"/>
      <c r="E2" s="260"/>
      <c r="F2" s="260"/>
      <c r="G2" s="260"/>
      <c r="H2" s="260"/>
      <c r="I2" s="260"/>
      <c r="J2" s="260"/>
      <c r="K2" s="260"/>
    </row>
    <row r="4" spans="1:11">
      <c r="G4" s="12"/>
      <c r="H4" s="65" t="s">
        <v>92</v>
      </c>
      <c r="I4" s="259" t="str">
        <f>IF('第2号(機関概要)'!C5="","",'第2号(機関概要)'!C5)</f>
        <v/>
      </c>
      <c r="J4" s="259"/>
      <c r="K4" s="259"/>
    </row>
    <row r="5" spans="1:11" ht="6" customHeight="1" thickBot="1"/>
    <row r="6" spans="1:11">
      <c r="A6" s="261" t="s">
        <v>71</v>
      </c>
      <c r="B6" s="262"/>
      <c r="C6" s="263"/>
      <c r="D6" s="36"/>
      <c r="E6" s="36"/>
      <c r="F6" s="36"/>
      <c r="G6" s="37" t="s">
        <v>72</v>
      </c>
      <c r="H6" s="36"/>
      <c r="I6" s="36"/>
      <c r="J6" s="36"/>
      <c r="K6" s="38"/>
    </row>
    <row r="7" spans="1:11">
      <c r="A7" s="264"/>
      <c r="B7" s="182"/>
      <c r="C7" s="181"/>
      <c r="D7" s="274" t="str">
        <f>IF('別記様式(申請書)'!E25="","",'別記様式(申請書)'!E25)</f>
        <v/>
      </c>
      <c r="E7" s="275"/>
      <c r="F7" s="275"/>
      <c r="G7" s="35"/>
      <c r="K7" s="39"/>
    </row>
    <row r="8" spans="1:11">
      <c r="A8" s="264"/>
      <c r="B8" s="182"/>
      <c r="C8" s="181"/>
      <c r="D8" s="12"/>
      <c r="E8" s="12"/>
      <c r="F8" s="12"/>
      <c r="G8" s="31"/>
      <c r="H8" s="12"/>
      <c r="I8" s="12"/>
      <c r="J8" s="12"/>
      <c r="K8" s="40"/>
    </row>
    <row r="9" spans="1:11">
      <c r="A9" s="265" t="s">
        <v>35</v>
      </c>
      <c r="B9" s="266"/>
      <c r="C9" s="266"/>
      <c r="D9" s="269" t="s">
        <v>244</v>
      </c>
      <c r="E9" s="270"/>
      <c r="F9" s="270"/>
      <c r="G9" s="270"/>
      <c r="K9" s="39"/>
    </row>
    <row r="10" spans="1:11">
      <c r="A10" s="265"/>
      <c r="B10" s="266"/>
      <c r="C10" s="266"/>
      <c r="D10" s="41" t="str">
        <f>"（"&amp;IF(OR('第1号(通常)'!I34="",'第1号(通常)'!I34=0),"　",DBCS('第1号(通常)'!I34))&amp;"ヶ月）"</f>
        <v>（　ヶ月）</v>
      </c>
      <c r="E10" s="59"/>
      <c r="G10" s="3"/>
      <c r="K10" s="39"/>
    </row>
    <row r="11" spans="1:11" ht="13.8" thickBot="1">
      <c r="A11" s="267"/>
      <c r="B11" s="268"/>
      <c r="C11" s="268"/>
      <c r="D11" s="41"/>
      <c r="G11" s="42"/>
      <c r="H11" s="43"/>
      <c r="I11" s="43"/>
      <c r="J11" s="43"/>
      <c r="K11" s="44"/>
    </row>
    <row r="12" spans="1:11">
      <c r="A12" s="271" t="s">
        <v>73</v>
      </c>
      <c r="B12" s="272"/>
      <c r="C12" s="273"/>
      <c r="D12" s="284"/>
      <c r="E12" s="285"/>
      <c r="F12" s="285"/>
      <c r="G12" s="285"/>
      <c r="H12" s="285"/>
      <c r="I12" s="285"/>
      <c r="J12" s="285"/>
      <c r="K12" s="286"/>
    </row>
    <row r="13" spans="1:11">
      <c r="A13" s="254"/>
      <c r="B13" s="187"/>
      <c r="C13" s="255"/>
      <c r="D13" s="279"/>
      <c r="E13" s="160"/>
      <c r="F13" s="160"/>
      <c r="G13" s="160"/>
      <c r="H13" s="160"/>
      <c r="I13" s="160"/>
      <c r="J13" s="160"/>
      <c r="K13" s="280"/>
    </row>
    <row r="14" spans="1:11">
      <c r="A14" s="254"/>
      <c r="B14" s="187"/>
      <c r="C14" s="255"/>
      <c r="D14" s="287"/>
      <c r="E14" s="259"/>
      <c r="F14" s="259"/>
      <c r="G14" s="259"/>
      <c r="H14" s="259"/>
      <c r="I14" s="259"/>
      <c r="J14" s="259"/>
      <c r="K14" s="288"/>
    </row>
    <row r="15" spans="1:11">
      <c r="A15" s="254" t="s">
        <v>74</v>
      </c>
      <c r="B15" s="187"/>
      <c r="C15" s="255"/>
      <c r="D15" s="276"/>
      <c r="E15" s="277"/>
      <c r="F15" s="277"/>
      <c r="G15" s="277"/>
      <c r="H15" s="277"/>
      <c r="I15" s="277"/>
      <c r="J15" s="277"/>
      <c r="K15" s="278"/>
    </row>
    <row r="16" spans="1:11">
      <c r="A16" s="254"/>
      <c r="B16" s="187"/>
      <c r="C16" s="255"/>
      <c r="D16" s="279"/>
      <c r="E16" s="160"/>
      <c r="F16" s="160"/>
      <c r="G16" s="160"/>
      <c r="H16" s="160"/>
      <c r="I16" s="160"/>
      <c r="J16" s="160"/>
      <c r="K16" s="280"/>
    </row>
    <row r="17" spans="1:11" ht="13.8" thickBot="1">
      <c r="A17" s="256"/>
      <c r="B17" s="257"/>
      <c r="C17" s="258"/>
      <c r="D17" s="281"/>
      <c r="E17" s="282"/>
      <c r="F17" s="282"/>
      <c r="G17" s="282"/>
      <c r="H17" s="282"/>
      <c r="I17" s="282"/>
      <c r="J17" s="282"/>
      <c r="K17" s="283"/>
    </row>
    <row r="18" spans="1:11">
      <c r="A18" s="292" t="s">
        <v>75</v>
      </c>
      <c r="B18" s="295" t="s">
        <v>76</v>
      </c>
      <c r="C18" s="296"/>
      <c r="D18" s="296"/>
      <c r="E18" s="297" t="s">
        <v>75</v>
      </c>
      <c r="F18" s="298"/>
      <c r="G18" s="298"/>
      <c r="H18" s="298"/>
      <c r="I18" s="47" t="s">
        <v>77</v>
      </c>
      <c r="J18" s="234" t="s">
        <v>79</v>
      </c>
      <c r="K18" s="235"/>
    </row>
    <row r="19" spans="1:11" ht="13.5" customHeight="1">
      <c r="A19" s="293"/>
      <c r="B19" s="48"/>
      <c r="C19" s="46"/>
      <c r="D19" s="49"/>
      <c r="E19" s="45"/>
      <c r="F19" s="46"/>
      <c r="G19" s="46"/>
      <c r="H19" s="46"/>
      <c r="I19" s="242"/>
      <c r="J19" s="236"/>
      <c r="K19" s="237"/>
    </row>
    <row r="20" spans="1:11">
      <c r="A20" s="293"/>
      <c r="B20" s="50"/>
      <c r="D20" s="51"/>
      <c r="E20" s="41"/>
      <c r="I20" s="243"/>
      <c r="J20" s="238"/>
      <c r="K20" s="239"/>
    </row>
    <row r="21" spans="1:11">
      <c r="A21" s="293"/>
      <c r="B21" s="52"/>
      <c r="C21" s="12"/>
      <c r="D21" s="53"/>
      <c r="E21" s="54"/>
      <c r="F21" s="12"/>
      <c r="G21" s="12"/>
      <c r="H21" s="12"/>
      <c r="I21" s="244"/>
      <c r="J21" s="240"/>
      <c r="K21" s="241"/>
    </row>
    <row r="22" spans="1:11">
      <c r="A22" s="293"/>
      <c r="B22" s="50"/>
      <c r="D22" s="51"/>
      <c r="E22" s="41"/>
      <c r="I22" s="242"/>
      <c r="J22" s="236"/>
      <c r="K22" s="237"/>
    </row>
    <row r="23" spans="1:11">
      <c r="A23" s="293"/>
      <c r="B23" s="50"/>
      <c r="D23" s="51"/>
      <c r="E23" s="41"/>
      <c r="I23" s="243"/>
      <c r="J23" s="238"/>
      <c r="K23" s="239"/>
    </row>
    <row r="24" spans="1:11">
      <c r="A24" s="293"/>
      <c r="B24" s="52"/>
      <c r="C24" s="12"/>
      <c r="D24" s="53"/>
      <c r="E24" s="54"/>
      <c r="F24" s="12"/>
      <c r="G24" s="12"/>
      <c r="H24" s="12"/>
      <c r="I24" s="244"/>
      <c r="J24" s="240"/>
      <c r="K24" s="241"/>
    </row>
    <row r="25" spans="1:11">
      <c r="A25" s="293"/>
      <c r="B25" s="50"/>
      <c r="D25" s="51"/>
      <c r="E25" s="41"/>
      <c r="I25" s="242"/>
      <c r="J25" s="236"/>
      <c r="K25" s="237"/>
    </row>
    <row r="26" spans="1:11">
      <c r="A26" s="293"/>
      <c r="B26" s="50"/>
      <c r="D26" s="51"/>
      <c r="E26" s="41"/>
      <c r="I26" s="243"/>
      <c r="J26" s="238"/>
      <c r="K26" s="239"/>
    </row>
    <row r="27" spans="1:11">
      <c r="A27" s="293"/>
      <c r="B27" s="52"/>
      <c r="C27" s="12"/>
      <c r="D27" s="53"/>
      <c r="E27" s="54"/>
      <c r="F27" s="12"/>
      <c r="G27" s="12"/>
      <c r="H27" s="12"/>
      <c r="I27" s="244"/>
      <c r="J27" s="240"/>
      <c r="K27" s="241"/>
    </row>
    <row r="28" spans="1:11">
      <c r="A28" s="293"/>
      <c r="B28" s="50"/>
      <c r="D28" s="51"/>
      <c r="E28" s="41"/>
      <c r="I28" s="242"/>
      <c r="J28" s="236"/>
      <c r="K28" s="237"/>
    </row>
    <row r="29" spans="1:11">
      <c r="A29" s="293"/>
      <c r="B29" s="50"/>
      <c r="D29" s="51"/>
      <c r="E29" s="41"/>
      <c r="I29" s="243"/>
      <c r="J29" s="238"/>
      <c r="K29" s="239"/>
    </row>
    <row r="30" spans="1:11" ht="13.5" customHeight="1">
      <c r="A30" s="293"/>
      <c r="B30" s="52"/>
      <c r="C30" s="12"/>
      <c r="D30" s="53"/>
      <c r="E30" s="54"/>
      <c r="F30" s="12"/>
      <c r="G30" s="12"/>
      <c r="H30" s="12"/>
      <c r="I30" s="244"/>
      <c r="J30" s="240"/>
      <c r="K30" s="241"/>
    </row>
    <row r="31" spans="1:11">
      <c r="A31" s="293"/>
      <c r="B31" s="50"/>
      <c r="D31" s="51"/>
      <c r="E31" s="41"/>
      <c r="I31" s="242"/>
      <c r="J31" s="236"/>
      <c r="K31" s="237"/>
    </row>
    <row r="32" spans="1:11">
      <c r="A32" s="293"/>
      <c r="B32" s="50"/>
      <c r="D32" s="51"/>
      <c r="E32" s="41"/>
      <c r="I32" s="243"/>
      <c r="J32" s="238"/>
      <c r="K32" s="239"/>
    </row>
    <row r="33" spans="1:11">
      <c r="A33" s="293"/>
      <c r="B33" s="52"/>
      <c r="C33" s="12"/>
      <c r="D33" s="53"/>
      <c r="E33" s="54"/>
      <c r="F33" s="12"/>
      <c r="G33" s="12"/>
      <c r="H33" s="12"/>
      <c r="I33" s="244"/>
      <c r="J33" s="240"/>
      <c r="K33" s="241"/>
    </row>
    <row r="34" spans="1:11">
      <c r="A34" s="293"/>
      <c r="B34" s="50"/>
      <c r="D34" s="51"/>
      <c r="E34" s="41"/>
      <c r="I34" s="242"/>
      <c r="J34" s="236"/>
      <c r="K34" s="237"/>
    </row>
    <row r="35" spans="1:11">
      <c r="A35" s="293"/>
      <c r="B35" s="50"/>
      <c r="D35" s="51"/>
      <c r="E35" s="41"/>
      <c r="I35" s="243"/>
      <c r="J35" s="238"/>
      <c r="K35" s="239"/>
    </row>
    <row r="36" spans="1:11">
      <c r="A36" s="293"/>
      <c r="B36" s="52"/>
      <c r="C36" s="12"/>
      <c r="D36" s="53"/>
      <c r="E36" s="54"/>
      <c r="F36" s="12"/>
      <c r="G36" s="12"/>
      <c r="H36" s="12"/>
      <c r="I36" s="244"/>
      <c r="J36" s="240"/>
      <c r="K36" s="241"/>
    </row>
    <row r="37" spans="1:11">
      <c r="A37" s="293"/>
      <c r="B37" s="50"/>
      <c r="D37" s="51"/>
      <c r="E37" s="41"/>
      <c r="I37" s="242"/>
      <c r="J37" s="236"/>
      <c r="K37" s="237"/>
    </row>
    <row r="38" spans="1:11">
      <c r="A38" s="293"/>
      <c r="B38" s="50"/>
      <c r="D38" s="51"/>
      <c r="E38" s="41"/>
      <c r="I38" s="243"/>
      <c r="J38" s="238"/>
      <c r="K38" s="239"/>
    </row>
    <row r="39" spans="1:11">
      <c r="A39" s="293"/>
      <c r="B39" s="52"/>
      <c r="C39" s="12"/>
      <c r="D39" s="53"/>
      <c r="E39" s="54"/>
      <c r="F39" s="12"/>
      <c r="G39" s="12"/>
      <c r="H39" s="12"/>
      <c r="I39" s="244"/>
      <c r="J39" s="240"/>
      <c r="K39" s="241"/>
    </row>
    <row r="40" spans="1:11">
      <c r="A40" s="293"/>
      <c r="B40" s="50"/>
      <c r="D40" s="51"/>
      <c r="E40" s="41"/>
      <c r="I40" s="242"/>
      <c r="J40" s="236"/>
      <c r="K40" s="237"/>
    </row>
    <row r="41" spans="1:11">
      <c r="A41" s="293"/>
      <c r="B41" s="50"/>
      <c r="D41" s="51"/>
      <c r="E41" s="41"/>
      <c r="I41" s="243"/>
      <c r="J41" s="238"/>
      <c r="K41" s="239"/>
    </row>
    <row r="42" spans="1:11">
      <c r="A42" s="293"/>
      <c r="B42" s="52"/>
      <c r="C42" s="12"/>
      <c r="D42" s="53"/>
      <c r="E42" s="54"/>
      <c r="F42" s="12"/>
      <c r="G42" s="12"/>
      <c r="H42" s="12"/>
      <c r="I42" s="244"/>
      <c r="J42" s="240"/>
      <c r="K42" s="241"/>
    </row>
    <row r="43" spans="1:11" ht="13.8" thickBot="1">
      <c r="A43" s="294"/>
      <c r="B43" s="289" t="s">
        <v>80</v>
      </c>
      <c r="C43" s="290"/>
      <c r="D43" s="290"/>
      <c r="E43" s="290"/>
      <c r="F43" s="290"/>
      <c r="G43" s="290"/>
      <c r="H43" s="290"/>
      <c r="I43" s="290"/>
      <c r="J43" s="290"/>
      <c r="K43" s="291"/>
    </row>
    <row r="44" spans="1:11">
      <c r="A44" s="245" t="s">
        <v>81</v>
      </c>
      <c r="B44" s="246"/>
      <c r="C44" s="247"/>
      <c r="D44" s="55"/>
      <c r="E44" s="36"/>
      <c r="F44" s="36"/>
      <c r="G44" s="36"/>
      <c r="H44" s="36"/>
      <c r="I44" s="36"/>
      <c r="J44" s="36"/>
      <c r="K44" s="38"/>
    </row>
    <row r="45" spans="1:11">
      <c r="A45" s="248"/>
      <c r="B45" s="249"/>
      <c r="C45" s="239"/>
      <c r="D45" s="56"/>
      <c r="K45" s="39"/>
    </row>
    <row r="46" spans="1:11" ht="13.8" thickBot="1">
      <c r="A46" s="250"/>
      <c r="B46" s="251"/>
      <c r="C46" s="252"/>
      <c r="D46" s="57"/>
      <c r="E46" s="43"/>
      <c r="F46" s="43"/>
      <c r="G46" s="43"/>
      <c r="H46" s="43"/>
      <c r="I46" s="43" t="s">
        <v>82</v>
      </c>
      <c r="J46" s="43"/>
      <c r="K46" s="133" t="s">
        <v>195</v>
      </c>
    </row>
    <row r="47" spans="1:11">
      <c r="A47" s="58"/>
      <c r="B47" s="58"/>
      <c r="C47" s="58"/>
    </row>
    <row r="48" spans="1:11" ht="13.8" thickBot="1">
      <c r="A48" s="253" t="s">
        <v>83</v>
      </c>
      <c r="B48" s="253"/>
      <c r="C48" s="253"/>
      <c r="D48" s="253"/>
      <c r="E48" s="253"/>
      <c r="F48" s="253"/>
      <c r="G48" s="253"/>
      <c r="H48" s="253"/>
      <c r="I48" s="253"/>
      <c r="J48" s="253"/>
      <c r="K48" s="253"/>
    </row>
    <row r="49" spans="1:11">
      <c r="A49" s="56"/>
      <c r="K49" s="39"/>
    </row>
    <row r="50" spans="1:11">
      <c r="A50" s="146"/>
      <c r="B50" s="139"/>
      <c r="C50" s="139"/>
      <c r="D50" s="139"/>
      <c r="E50" s="139"/>
      <c r="F50" s="139"/>
      <c r="G50" s="139"/>
      <c r="H50" s="139"/>
      <c r="I50" s="139"/>
      <c r="J50" s="139"/>
      <c r="K50" s="147"/>
    </row>
    <row r="51" spans="1:11">
      <c r="A51" s="56"/>
      <c r="K51" s="39"/>
    </row>
    <row r="52" spans="1:11">
      <c r="A52" s="56"/>
      <c r="K52" s="39"/>
    </row>
    <row r="53" spans="1:11">
      <c r="A53" s="56"/>
      <c r="K53" s="39"/>
    </row>
    <row r="54" spans="1:11">
      <c r="A54" s="56"/>
      <c r="K54" s="39"/>
    </row>
    <row r="55" spans="1:11" ht="13.8" thickBot="1">
      <c r="A55" s="57"/>
      <c r="B55" s="43"/>
      <c r="C55" s="43"/>
      <c r="D55" s="43"/>
      <c r="E55" s="43"/>
      <c r="F55" s="43"/>
      <c r="G55" s="43"/>
      <c r="H55" s="43"/>
      <c r="I55" s="43"/>
      <c r="J55" s="43"/>
      <c r="K55" s="44"/>
    </row>
    <row r="56" spans="1:11">
      <c r="A56" s="233" t="s">
        <v>239</v>
      </c>
      <c r="B56" s="233"/>
      <c r="C56" s="233"/>
      <c r="D56" s="233"/>
      <c r="E56" s="233"/>
      <c r="F56" s="233"/>
      <c r="G56" s="233"/>
      <c r="H56" s="233"/>
      <c r="I56" s="233"/>
      <c r="J56" s="233"/>
      <c r="K56" s="233"/>
    </row>
  </sheetData>
  <mergeCells count="50">
    <mergeCell ref="J37:K37"/>
    <mergeCell ref="J38:K38"/>
    <mergeCell ref="J26:K26"/>
    <mergeCell ref="I19:I21"/>
    <mergeCell ref="I22:I24"/>
    <mergeCell ref="I34:I36"/>
    <mergeCell ref="I37:I39"/>
    <mergeCell ref="J39:K39"/>
    <mergeCell ref="J21:K21"/>
    <mergeCell ref="J30:K30"/>
    <mergeCell ref="J31:K31"/>
    <mergeCell ref="E18:H18"/>
    <mergeCell ref="J27:K27"/>
    <mergeCell ref="J32:K32"/>
    <mergeCell ref="J33:K33"/>
    <mergeCell ref="J34:K34"/>
    <mergeCell ref="J23:K23"/>
    <mergeCell ref="J22:K22"/>
    <mergeCell ref="A44:C46"/>
    <mergeCell ref="A48:K48"/>
    <mergeCell ref="A15:C17"/>
    <mergeCell ref="I4:K4"/>
    <mergeCell ref="A2:K2"/>
    <mergeCell ref="A6:C8"/>
    <mergeCell ref="A9:C11"/>
    <mergeCell ref="D9:G9"/>
    <mergeCell ref="A12:C14"/>
    <mergeCell ref="D7:F7"/>
    <mergeCell ref="D15:K17"/>
    <mergeCell ref="D12:K14"/>
    <mergeCell ref="B43:K43"/>
    <mergeCell ref="I40:I42"/>
    <mergeCell ref="A18:A43"/>
    <mergeCell ref="B18:D18"/>
    <mergeCell ref="A56:K56"/>
    <mergeCell ref="J18:K18"/>
    <mergeCell ref="J28:K28"/>
    <mergeCell ref="J29:K29"/>
    <mergeCell ref="J25:K25"/>
    <mergeCell ref="J24:K24"/>
    <mergeCell ref="I25:I27"/>
    <mergeCell ref="I28:I30"/>
    <mergeCell ref="I31:I33"/>
    <mergeCell ref="J20:K20"/>
    <mergeCell ref="J19:K19"/>
    <mergeCell ref="J40:K40"/>
    <mergeCell ref="J41:K41"/>
    <mergeCell ref="J42:K42"/>
    <mergeCell ref="J35:K35"/>
    <mergeCell ref="J36:K36"/>
  </mergeCells>
  <phoneticPr fontId="1"/>
  <pageMargins left="0.75" right="0.75" top="1" bottom="0.62" header="0.51200000000000001" footer="0.5120000000000000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B2:E20"/>
  <sheetViews>
    <sheetView view="pageBreakPreview" zoomScaleNormal="100" zoomScaleSheetLayoutView="100" workbookViewId="0"/>
  </sheetViews>
  <sheetFormatPr defaultRowHeight="13.2"/>
  <cols>
    <col min="1" max="1" width="6.6640625" customWidth="1"/>
    <col min="2" max="2" width="23.33203125" customWidth="1"/>
    <col min="3" max="3" width="8" customWidth="1"/>
    <col min="4" max="4" width="21.109375" customWidth="1"/>
    <col min="5" max="5" width="14.21875" customWidth="1"/>
    <col min="6" max="6" width="6.109375" customWidth="1"/>
  </cols>
  <sheetData>
    <row r="2" spans="2:5">
      <c r="B2" t="s">
        <v>84</v>
      </c>
    </row>
    <row r="3" spans="2:5" ht="16.2">
      <c r="B3" s="299" t="s">
        <v>85</v>
      </c>
      <c r="C3" s="299"/>
      <c r="D3" s="299"/>
      <c r="E3" s="299"/>
    </row>
    <row r="4" spans="2:5" ht="16.2">
      <c r="B4" s="60"/>
      <c r="C4" s="60"/>
      <c r="D4" s="60"/>
      <c r="E4" s="60"/>
    </row>
    <row r="5" spans="2:5" ht="18" customHeight="1">
      <c r="B5" s="61" t="str">
        <f>"訓練科名："&amp;IF('別記様式(申請書)'!E25="","",'別記様式(申請書)'!E25)</f>
        <v>訓練科名：</v>
      </c>
      <c r="C5" s="61"/>
      <c r="D5" s="61" t="str">
        <f>"受託希望機関名："&amp;IF('別記様式(申請書)'!F15="","",'別記様式(申請書)'!F15)</f>
        <v>受託希望機関名：</v>
      </c>
      <c r="E5" s="61"/>
    </row>
    <row r="6" spans="2:5" s="3" customFormat="1" ht="28.5" customHeight="1">
      <c r="B6" s="62" t="s">
        <v>86</v>
      </c>
      <c r="C6" s="62" t="s">
        <v>87</v>
      </c>
      <c r="D6" s="62" t="s">
        <v>88</v>
      </c>
      <c r="E6" s="62" t="s">
        <v>89</v>
      </c>
    </row>
    <row r="7" spans="2:5" ht="30" customHeight="1">
      <c r="B7" s="63"/>
      <c r="C7" s="63"/>
      <c r="D7" s="63"/>
      <c r="E7" s="63"/>
    </row>
    <row r="8" spans="2:5" ht="30" customHeight="1">
      <c r="B8" s="63"/>
      <c r="C8" s="63"/>
      <c r="D8" s="63"/>
      <c r="E8" s="63"/>
    </row>
    <row r="9" spans="2:5" ht="30" customHeight="1">
      <c r="B9" s="63"/>
      <c r="C9" s="63"/>
      <c r="D9" s="63"/>
      <c r="E9" s="63"/>
    </row>
    <row r="10" spans="2:5" ht="30" customHeight="1">
      <c r="B10" s="63"/>
      <c r="C10" s="63"/>
      <c r="D10" s="63"/>
      <c r="E10" s="63"/>
    </row>
    <row r="11" spans="2:5" ht="30" customHeight="1">
      <c r="B11" s="63"/>
      <c r="C11" s="63"/>
      <c r="D11" s="63"/>
      <c r="E11" s="63"/>
    </row>
    <row r="12" spans="2:5" ht="30" customHeight="1">
      <c r="B12" s="63"/>
      <c r="C12" s="63"/>
      <c r="D12" s="63"/>
      <c r="E12" s="63"/>
    </row>
    <row r="13" spans="2:5" ht="30" customHeight="1">
      <c r="B13" s="63"/>
      <c r="C13" s="63"/>
      <c r="D13" s="63"/>
      <c r="E13" s="63"/>
    </row>
    <row r="14" spans="2:5" ht="30" customHeight="1">
      <c r="B14" s="63"/>
      <c r="C14" s="63"/>
      <c r="D14" s="63"/>
      <c r="E14" s="63"/>
    </row>
    <row r="15" spans="2:5" ht="30" customHeight="1">
      <c r="B15" s="63"/>
      <c r="C15" s="63"/>
      <c r="D15" s="63"/>
      <c r="E15" s="63"/>
    </row>
    <row r="16" spans="2:5" ht="30" customHeight="1">
      <c r="B16" s="63"/>
      <c r="C16" s="63"/>
      <c r="D16" s="63"/>
      <c r="E16" s="63"/>
    </row>
    <row r="17" spans="2:5" ht="30" customHeight="1">
      <c r="B17" s="63"/>
      <c r="C17" s="63"/>
      <c r="D17" s="63"/>
      <c r="E17" s="63"/>
    </row>
    <row r="18" spans="2:5" ht="30" customHeight="1">
      <c r="B18" s="63"/>
      <c r="C18" s="63"/>
      <c r="D18" s="63"/>
      <c r="E18" s="63"/>
    </row>
    <row r="19" spans="2:5" ht="30" customHeight="1">
      <c r="B19" s="63"/>
      <c r="C19" s="63"/>
      <c r="D19" s="63"/>
      <c r="E19" s="63"/>
    </row>
    <row r="20" spans="2:5" ht="30" customHeight="1">
      <c r="B20" s="63"/>
      <c r="C20" s="63"/>
      <c r="D20" s="63"/>
      <c r="E20" s="63"/>
    </row>
  </sheetData>
  <mergeCells count="1">
    <mergeCell ref="B3:E3"/>
  </mergeCells>
  <phoneticPr fontId="1"/>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K40"/>
  <sheetViews>
    <sheetView view="pageBreakPreview" zoomScale="70" zoomScaleNormal="100" zoomScaleSheetLayoutView="70" workbookViewId="0">
      <selection activeCell="B1" sqref="B1"/>
    </sheetView>
  </sheetViews>
  <sheetFormatPr defaultRowHeight="13.2"/>
  <cols>
    <col min="1" max="1" width="10.6640625" customWidth="1"/>
    <col min="2" max="2" width="14.77734375" customWidth="1"/>
    <col min="3" max="3" width="3.44140625" bestFit="1" customWidth="1"/>
    <col min="4" max="4" width="9.21875" customWidth="1"/>
    <col min="5" max="5" width="4.88671875" customWidth="1"/>
    <col min="6" max="6" width="5.44140625" bestFit="1" customWidth="1"/>
    <col min="7" max="7" width="23.6640625" customWidth="1"/>
    <col min="8" max="8" width="11.44140625" customWidth="1"/>
    <col min="9" max="9" width="27.33203125" customWidth="1"/>
  </cols>
  <sheetData>
    <row r="1" spans="1:11">
      <c r="A1" t="s">
        <v>90</v>
      </c>
    </row>
    <row r="2" spans="1:11" ht="19.5" customHeight="1">
      <c r="A2" s="260" t="s">
        <v>91</v>
      </c>
      <c r="B2" s="260"/>
      <c r="C2" s="260"/>
      <c r="D2" s="260"/>
      <c r="E2" s="260"/>
      <c r="F2" s="260"/>
      <c r="G2" s="260"/>
      <c r="H2" s="260"/>
      <c r="I2" s="260"/>
    </row>
    <row r="3" spans="1:11" ht="21.75" customHeight="1">
      <c r="I3" s="7" t="str">
        <f>'別記様式(申請書)'!G7&amp;"現在"</f>
        <v>令和　　年　　月　　日現在</v>
      </c>
    </row>
    <row r="4" spans="1:11" ht="15" customHeight="1">
      <c r="A4" s="135" t="str">
        <f>"訓練科名："&amp;IF('別記様式(申請書)'!E25="","",'別記様式(申請書)'!E25)</f>
        <v>訓練科名：</v>
      </c>
      <c r="B4" s="12"/>
      <c r="C4" s="12"/>
      <c r="D4" s="12"/>
      <c r="E4" s="12"/>
    </row>
    <row r="5" spans="1:11" ht="15" customHeight="1">
      <c r="A5" s="12" t="str">
        <f>"受託希望機関名："&amp;IF('別記様式(申請書)'!F15="","",'別記様式(申請書)'!F15)</f>
        <v>受託希望機関名：</v>
      </c>
      <c r="B5" s="12"/>
      <c r="C5" s="64"/>
      <c r="D5" s="12"/>
      <c r="E5" s="12"/>
      <c r="K5" t="s">
        <v>72</v>
      </c>
    </row>
    <row r="6" spans="1:11" ht="6" customHeight="1"/>
    <row r="7" spans="1:11" s="2" customFormat="1" ht="47.25" customHeight="1">
      <c r="A7" s="179" t="s">
        <v>93</v>
      </c>
      <c r="B7" s="182"/>
      <c r="C7" s="181"/>
      <c r="D7" s="20" t="s">
        <v>94</v>
      </c>
      <c r="E7" s="154" t="s">
        <v>95</v>
      </c>
      <c r="F7" s="155"/>
      <c r="G7" s="18" t="s">
        <v>96</v>
      </c>
      <c r="H7" s="21" t="s">
        <v>97</v>
      </c>
      <c r="I7" s="20" t="s">
        <v>98</v>
      </c>
    </row>
    <row r="8" spans="1:11" ht="26.25" customHeight="1">
      <c r="A8" s="276"/>
      <c r="B8" s="277"/>
      <c r="C8" s="301"/>
      <c r="D8" s="66"/>
      <c r="E8" s="276"/>
      <c r="F8" s="301"/>
      <c r="G8" s="66"/>
      <c r="H8" s="66"/>
      <c r="I8" s="142" t="s">
        <v>241</v>
      </c>
    </row>
    <row r="9" spans="1:11" ht="26.25" customHeight="1">
      <c r="A9" s="279"/>
      <c r="B9" s="160"/>
      <c r="C9" s="302"/>
      <c r="D9" s="67"/>
      <c r="E9" s="279"/>
      <c r="F9" s="302"/>
      <c r="G9" s="68"/>
      <c r="H9" s="68"/>
      <c r="I9" s="68"/>
    </row>
    <row r="10" spans="1:11" ht="26.25" customHeight="1">
      <c r="A10" s="279"/>
      <c r="B10" s="160"/>
      <c r="C10" s="302"/>
      <c r="D10" s="67"/>
      <c r="E10" s="279"/>
      <c r="F10" s="302"/>
      <c r="G10" s="68"/>
      <c r="H10" s="68"/>
      <c r="I10" s="69"/>
    </row>
    <row r="11" spans="1:11" ht="26.25" customHeight="1">
      <c r="A11" s="279"/>
      <c r="B11" s="160"/>
      <c r="C11" s="302"/>
      <c r="D11" s="67"/>
      <c r="E11" s="279"/>
      <c r="F11" s="302"/>
      <c r="G11" s="68"/>
      <c r="H11" s="68"/>
      <c r="I11" s="142" t="s">
        <v>240</v>
      </c>
    </row>
    <row r="12" spans="1:11" ht="26.25" customHeight="1">
      <c r="A12" s="279"/>
      <c r="B12" s="160"/>
      <c r="C12" s="302"/>
      <c r="D12" s="67"/>
      <c r="E12" s="279"/>
      <c r="F12" s="302"/>
      <c r="G12" s="68"/>
      <c r="H12" s="68"/>
      <c r="I12" s="68"/>
    </row>
    <row r="13" spans="1:11" ht="26.25" customHeight="1">
      <c r="A13" s="287"/>
      <c r="B13" s="259"/>
      <c r="C13" s="303"/>
      <c r="D13" s="69"/>
      <c r="E13" s="287"/>
      <c r="F13" s="303"/>
      <c r="G13" s="69"/>
      <c r="H13" s="69"/>
      <c r="I13" s="69"/>
    </row>
    <row r="14" spans="1:11" ht="26.25" customHeight="1">
      <c r="A14" s="276"/>
      <c r="B14" s="277"/>
      <c r="C14" s="301"/>
      <c r="D14" s="66"/>
      <c r="E14" s="276"/>
      <c r="F14" s="301"/>
      <c r="G14" s="66"/>
      <c r="H14" s="66"/>
      <c r="I14" s="142" t="s">
        <v>241</v>
      </c>
    </row>
    <row r="15" spans="1:11" ht="26.25" customHeight="1">
      <c r="A15" s="279"/>
      <c r="B15" s="160"/>
      <c r="C15" s="302"/>
      <c r="D15" s="67"/>
      <c r="E15" s="279"/>
      <c r="F15" s="302"/>
      <c r="G15" s="68"/>
      <c r="H15" s="68"/>
      <c r="I15" s="68"/>
    </row>
    <row r="16" spans="1:11" ht="26.25" customHeight="1">
      <c r="A16" s="279"/>
      <c r="B16" s="160"/>
      <c r="C16" s="302"/>
      <c r="D16" s="67"/>
      <c r="E16" s="279"/>
      <c r="F16" s="302"/>
      <c r="G16" s="68"/>
      <c r="H16" s="68"/>
      <c r="I16" s="69"/>
    </row>
    <row r="17" spans="1:9" ht="26.25" customHeight="1">
      <c r="A17" s="279"/>
      <c r="B17" s="160"/>
      <c r="C17" s="302"/>
      <c r="D17" s="67"/>
      <c r="E17" s="279"/>
      <c r="F17" s="302"/>
      <c r="G17" s="68"/>
      <c r="H17" s="68"/>
      <c r="I17" s="142" t="s">
        <v>240</v>
      </c>
    </row>
    <row r="18" spans="1:9" ht="26.25" customHeight="1">
      <c r="A18" s="279"/>
      <c r="B18" s="160"/>
      <c r="C18" s="302"/>
      <c r="D18" s="67"/>
      <c r="E18" s="279"/>
      <c r="F18" s="302"/>
      <c r="G18" s="68"/>
      <c r="H18" s="68"/>
      <c r="I18" s="68"/>
    </row>
    <row r="19" spans="1:9" ht="26.25" customHeight="1">
      <c r="A19" s="287"/>
      <c r="B19" s="259"/>
      <c r="C19" s="303"/>
      <c r="D19" s="69"/>
      <c r="E19" s="287"/>
      <c r="F19" s="303"/>
      <c r="G19" s="69"/>
      <c r="H19" s="69"/>
      <c r="I19" s="69"/>
    </row>
    <row r="20" spans="1:9" ht="26.25" customHeight="1">
      <c r="A20" s="276"/>
      <c r="B20" s="277"/>
      <c r="C20" s="301"/>
      <c r="D20" s="66"/>
      <c r="E20" s="276"/>
      <c r="F20" s="301"/>
      <c r="G20" s="66"/>
      <c r="H20" s="66"/>
      <c r="I20" s="142" t="s">
        <v>241</v>
      </c>
    </row>
    <row r="21" spans="1:9" ht="26.25" customHeight="1">
      <c r="A21" s="279"/>
      <c r="B21" s="160"/>
      <c r="C21" s="302"/>
      <c r="D21" s="67"/>
      <c r="E21" s="279"/>
      <c r="F21" s="302"/>
      <c r="G21" s="68"/>
      <c r="H21" s="68"/>
      <c r="I21" s="68"/>
    </row>
    <row r="22" spans="1:9" ht="26.25" customHeight="1">
      <c r="A22" s="279"/>
      <c r="B22" s="160"/>
      <c r="C22" s="302"/>
      <c r="D22" s="67"/>
      <c r="E22" s="279"/>
      <c r="F22" s="302"/>
      <c r="G22" s="68"/>
      <c r="H22" s="68"/>
      <c r="I22" s="69"/>
    </row>
    <row r="23" spans="1:9" ht="26.25" customHeight="1">
      <c r="A23" s="279"/>
      <c r="B23" s="160"/>
      <c r="C23" s="302"/>
      <c r="D23" s="67"/>
      <c r="E23" s="279"/>
      <c r="F23" s="302"/>
      <c r="G23" s="68"/>
      <c r="H23" s="68"/>
      <c r="I23" s="142" t="s">
        <v>240</v>
      </c>
    </row>
    <row r="24" spans="1:9" ht="26.25" customHeight="1">
      <c r="A24" s="279"/>
      <c r="B24" s="160"/>
      <c r="C24" s="302"/>
      <c r="D24" s="67"/>
      <c r="E24" s="279"/>
      <c r="F24" s="302"/>
      <c r="G24" s="68"/>
      <c r="H24" s="68"/>
      <c r="I24" s="68"/>
    </row>
    <row r="25" spans="1:9" ht="26.25" customHeight="1">
      <c r="A25" s="287"/>
      <c r="B25" s="259"/>
      <c r="C25" s="303"/>
      <c r="D25" s="69"/>
      <c r="E25" s="287"/>
      <c r="F25" s="303"/>
      <c r="G25" s="69"/>
      <c r="H25" s="69"/>
      <c r="I25" s="69"/>
    </row>
    <row r="26" spans="1:9" ht="26.25" customHeight="1">
      <c r="A26" s="276"/>
      <c r="B26" s="277"/>
      <c r="C26" s="301"/>
      <c r="D26" s="66"/>
      <c r="E26" s="276"/>
      <c r="F26" s="301"/>
      <c r="G26" s="66"/>
      <c r="H26" s="66"/>
      <c r="I26" s="142" t="s">
        <v>241</v>
      </c>
    </row>
    <row r="27" spans="1:9" ht="26.25" customHeight="1">
      <c r="A27" s="279"/>
      <c r="B27" s="160"/>
      <c r="C27" s="302"/>
      <c r="D27" s="67"/>
      <c r="E27" s="279"/>
      <c r="F27" s="302"/>
      <c r="G27" s="68"/>
      <c r="H27" s="68"/>
      <c r="I27" s="68"/>
    </row>
    <row r="28" spans="1:9" ht="26.25" customHeight="1">
      <c r="A28" s="279"/>
      <c r="B28" s="160"/>
      <c r="C28" s="302"/>
      <c r="D28" s="67"/>
      <c r="E28" s="279"/>
      <c r="F28" s="302"/>
      <c r="G28" s="68"/>
      <c r="H28" s="68"/>
      <c r="I28" s="69"/>
    </row>
    <row r="29" spans="1:9" ht="26.25" customHeight="1">
      <c r="A29" s="279"/>
      <c r="B29" s="160"/>
      <c r="C29" s="302"/>
      <c r="D29" s="67"/>
      <c r="E29" s="279"/>
      <c r="F29" s="302"/>
      <c r="G29" s="68"/>
      <c r="H29" s="68"/>
      <c r="I29" s="142" t="s">
        <v>240</v>
      </c>
    </row>
    <row r="30" spans="1:9" ht="26.25" customHeight="1">
      <c r="A30" s="279"/>
      <c r="B30" s="160"/>
      <c r="C30" s="302"/>
      <c r="D30" s="67"/>
      <c r="E30" s="279"/>
      <c r="F30" s="302"/>
      <c r="G30" s="68"/>
      <c r="H30" s="68"/>
      <c r="I30" s="68"/>
    </row>
    <row r="31" spans="1:9" ht="26.25" customHeight="1">
      <c r="A31" s="287"/>
      <c r="B31" s="259"/>
      <c r="C31" s="303"/>
      <c r="D31" s="69"/>
      <c r="E31" s="287"/>
      <c r="F31" s="303"/>
      <c r="G31" s="69"/>
      <c r="H31" s="69"/>
      <c r="I31" s="69"/>
    </row>
    <row r="32" spans="1:9" ht="26.25" customHeight="1">
      <c r="A32" s="18" t="s">
        <v>99</v>
      </c>
      <c r="B32" s="134">
        <f>COUNTA(A8:B31)</f>
        <v>0</v>
      </c>
      <c r="C32" s="70" t="s">
        <v>100</v>
      </c>
      <c r="D32" s="71"/>
      <c r="E32" s="126"/>
      <c r="F32" s="70" t="s">
        <v>101</v>
      </c>
      <c r="G32" s="71"/>
      <c r="H32" s="71"/>
      <c r="I32" s="71"/>
    </row>
    <row r="33" spans="1:9" ht="18" customHeight="1">
      <c r="B33" s="7"/>
      <c r="C33" s="7"/>
      <c r="E33" s="7"/>
      <c r="F33" s="7"/>
    </row>
    <row r="34" spans="1:9" ht="15" customHeight="1">
      <c r="A34" t="s">
        <v>245</v>
      </c>
    </row>
    <row r="35" spans="1:9" ht="15" customHeight="1">
      <c r="A35" t="s">
        <v>102</v>
      </c>
      <c r="B35" s="72"/>
      <c r="C35" s="72"/>
      <c r="D35" s="72"/>
      <c r="E35" s="72"/>
      <c r="F35" s="72"/>
      <c r="G35" s="72"/>
    </row>
    <row r="36" spans="1:9" s="5" customFormat="1" ht="15" customHeight="1">
      <c r="A36" s="300" t="s">
        <v>103</v>
      </c>
      <c r="B36" s="300"/>
      <c r="C36" s="300"/>
      <c r="D36" s="300"/>
      <c r="E36" s="300"/>
      <c r="F36" s="300"/>
      <c r="G36" s="300"/>
      <c r="H36" s="300"/>
      <c r="I36" s="300"/>
    </row>
    <row r="37" spans="1:9" ht="15" customHeight="1">
      <c r="A37" s="300" t="s">
        <v>104</v>
      </c>
      <c r="B37" s="300"/>
      <c r="C37" s="300"/>
      <c r="D37" s="300"/>
      <c r="E37" s="300"/>
      <c r="F37" s="300"/>
      <c r="G37" s="300"/>
      <c r="H37" s="300"/>
      <c r="I37" s="300"/>
    </row>
    <row r="38" spans="1:9" ht="15" customHeight="1">
      <c r="A38" s="300" t="s">
        <v>105</v>
      </c>
      <c r="B38" s="300"/>
      <c r="C38" s="300"/>
      <c r="D38" s="300"/>
      <c r="E38" s="300"/>
      <c r="F38" s="300"/>
      <c r="G38" s="300"/>
      <c r="H38" s="300"/>
      <c r="I38" s="300"/>
    </row>
    <row r="39" spans="1:9" ht="15" customHeight="1">
      <c r="A39" s="304" t="s">
        <v>242</v>
      </c>
      <c r="B39" s="304"/>
      <c r="C39" s="304"/>
      <c r="D39" s="304"/>
      <c r="E39" s="304"/>
      <c r="F39" s="304"/>
      <c r="G39" s="304"/>
      <c r="H39" s="304"/>
      <c r="I39" s="304"/>
    </row>
    <row r="40" spans="1:9" ht="17.25" customHeight="1">
      <c r="A40" s="300"/>
      <c r="B40" s="300"/>
      <c r="C40" s="300"/>
      <c r="D40" s="300"/>
      <c r="E40" s="300"/>
      <c r="F40" s="300"/>
      <c r="G40" s="300"/>
      <c r="H40" s="300"/>
      <c r="I40" s="300"/>
    </row>
  </sheetData>
  <mergeCells count="36">
    <mergeCell ref="A2:I2"/>
    <mergeCell ref="A7:C7"/>
    <mergeCell ref="E7:F7"/>
    <mergeCell ref="A8:C13"/>
    <mergeCell ref="E8:F8"/>
    <mergeCell ref="E9:F9"/>
    <mergeCell ref="E10:F10"/>
    <mergeCell ref="E11:F11"/>
    <mergeCell ref="E13:F13"/>
    <mergeCell ref="E12:F12"/>
    <mergeCell ref="A14:C19"/>
    <mergeCell ref="E14:F14"/>
    <mergeCell ref="E15:F15"/>
    <mergeCell ref="E16:F16"/>
    <mergeCell ref="E17:F17"/>
    <mergeCell ref="E19:F19"/>
    <mergeCell ref="E18:F18"/>
    <mergeCell ref="A20:C25"/>
    <mergeCell ref="E20:F20"/>
    <mergeCell ref="E21:F21"/>
    <mergeCell ref="E22:F22"/>
    <mergeCell ref="E23:F23"/>
    <mergeCell ref="E25:F25"/>
    <mergeCell ref="E24:F24"/>
    <mergeCell ref="A36:I36"/>
    <mergeCell ref="A37:I37"/>
    <mergeCell ref="A38:I38"/>
    <mergeCell ref="A40:I40"/>
    <mergeCell ref="A26:C31"/>
    <mergeCell ref="E26:F26"/>
    <mergeCell ref="E27:F27"/>
    <mergeCell ref="E28:F28"/>
    <mergeCell ref="E29:F29"/>
    <mergeCell ref="E31:F31"/>
    <mergeCell ref="A39:I39"/>
    <mergeCell ref="E30:F30"/>
  </mergeCells>
  <phoneticPr fontId="1"/>
  <printOptions horizontalCentered="1"/>
  <pageMargins left="0.78740157480314965" right="0.78740157480314965" top="0.98425196850393704" bottom="0.98425196850393704" header="0.51181102362204722" footer="0.51181102362204722"/>
  <pageSetup paperSize="9" scale="78"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K52"/>
  <sheetViews>
    <sheetView view="pageBreakPreview" zoomScaleNormal="100" zoomScaleSheetLayoutView="100" workbookViewId="0"/>
  </sheetViews>
  <sheetFormatPr defaultColWidth="9" defaultRowHeight="13.2"/>
  <cols>
    <col min="1" max="2" width="8.88671875" customWidth="1"/>
    <col min="3" max="11" width="9.21875" customWidth="1"/>
    <col min="12" max="13" width="9.33203125" customWidth="1"/>
  </cols>
  <sheetData>
    <row r="1" spans="1:11">
      <c r="A1" t="s">
        <v>106</v>
      </c>
    </row>
    <row r="2" spans="1:11" ht="21">
      <c r="A2" s="345" t="s">
        <v>107</v>
      </c>
      <c r="B2" s="345"/>
      <c r="C2" s="345"/>
      <c r="D2" s="345"/>
      <c r="E2" s="345"/>
      <c r="F2" s="345"/>
      <c r="G2" s="345"/>
      <c r="H2" s="345"/>
      <c r="I2" s="345"/>
      <c r="J2" s="345"/>
      <c r="K2" s="345"/>
    </row>
    <row r="4" spans="1:11">
      <c r="K4" s="7" t="str">
        <f>'別記様式(申請書)'!G7&amp;"現在"</f>
        <v>令和　　年　　月　　日現在</v>
      </c>
    </row>
    <row r="5" spans="1:11">
      <c r="A5" s="12" t="str">
        <f>"訓練科名："&amp;IF('別記様式(申請書)'!E25="","",'別記様式(申請書)'!E25)</f>
        <v>訓練科名：</v>
      </c>
      <c r="B5" s="12"/>
      <c r="C5" s="12"/>
      <c r="D5" s="12"/>
      <c r="E5" s="12"/>
      <c r="F5" s="12" t="str">
        <f>"受託希望機関名："&amp;IF('別記様式(申請書)'!F15="","",'別記様式(申請書)'!F15)</f>
        <v>受託希望機関名：</v>
      </c>
      <c r="G5" s="73"/>
      <c r="H5" s="12"/>
      <c r="I5" s="12"/>
      <c r="J5" s="12"/>
      <c r="K5" s="12"/>
    </row>
    <row r="6" spans="1:11" ht="6.75" customHeight="1"/>
    <row r="7" spans="1:11">
      <c r="A7" s="179" t="s">
        <v>108</v>
      </c>
      <c r="B7" s="182"/>
      <c r="C7" s="181"/>
      <c r="D7" s="143" t="s">
        <v>243</v>
      </c>
      <c r="E7" s="46"/>
      <c r="F7" s="46"/>
      <c r="G7" s="46"/>
      <c r="H7" s="46"/>
      <c r="I7" s="46"/>
      <c r="J7" s="46"/>
      <c r="K7" s="49"/>
    </row>
    <row r="8" spans="1:11">
      <c r="A8" s="41" t="s">
        <v>109</v>
      </c>
      <c r="K8" s="51"/>
    </row>
    <row r="9" spans="1:11">
      <c r="A9" s="41"/>
      <c r="K9" s="51"/>
    </row>
    <row r="10" spans="1:11">
      <c r="A10" s="41"/>
      <c r="K10" s="51"/>
    </row>
    <row r="11" spans="1:11">
      <c r="A11" s="41"/>
      <c r="K11" s="51"/>
    </row>
    <row r="12" spans="1:11">
      <c r="A12" s="41" t="s">
        <v>110</v>
      </c>
      <c r="K12" s="51"/>
    </row>
    <row r="13" spans="1:11">
      <c r="A13" s="41"/>
      <c r="K13" s="51"/>
    </row>
    <row r="14" spans="1:11">
      <c r="A14" s="41"/>
      <c r="K14" s="51"/>
    </row>
    <row r="15" spans="1:11" ht="14.25" customHeight="1">
      <c r="A15" s="154" t="s">
        <v>111</v>
      </c>
      <c r="B15" s="185"/>
      <c r="C15" s="155"/>
      <c r="D15" s="143" t="s">
        <v>243</v>
      </c>
      <c r="E15" s="46"/>
      <c r="F15" s="46"/>
      <c r="G15" s="46"/>
      <c r="H15" s="46"/>
      <c r="I15" s="46"/>
      <c r="J15" s="46"/>
      <c r="K15" s="49"/>
    </row>
    <row r="16" spans="1:11">
      <c r="A16" s="41" t="s">
        <v>109</v>
      </c>
      <c r="K16" s="51"/>
    </row>
    <row r="17" spans="1:11">
      <c r="A17" s="41"/>
      <c r="K17" s="51"/>
    </row>
    <row r="18" spans="1:11">
      <c r="A18" s="41"/>
      <c r="K18" s="51"/>
    </row>
    <row r="19" spans="1:11">
      <c r="A19" s="41"/>
      <c r="K19" s="51"/>
    </row>
    <row r="20" spans="1:11">
      <c r="A20" s="41"/>
      <c r="K20" s="51"/>
    </row>
    <row r="21" spans="1:11">
      <c r="A21" s="41" t="s">
        <v>110</v>
      </c>
      <c r="K21" s="51"/>
    </row>
    <row r="22" spans="1:11">
      <c r="A22" s="41"/>
      <c r="K22" s="51"/>
    </row>
    <row r="23" spans="1:11">
      <c r="A23" s="41"/>
      <c r="K23" s="51"/>
    </row>
    <row r="24" spans="1:11" ht="13.5" customHeight="1">
      <c r="A24" s="346" t="s">
        <v>213</v>
      </c>
      <c r="B24" s="331"/>
      <c r="C24" s="236" t="s">
        <v>112</v>
      </c>
      <c r="D24" s="90"/>
      <c r="E24" s="319" t="s">
        <v>113</v>
      </c>
      <c r="F24" s="90"/>
      <c r="G24" s="90" t="s">
        <v>72</v>
      </c>
      <c r="H24" s="90"/>
      <c r="I24" s="349" t="s">
        <v>114</v>
      </c>
      <c r="J24" s="322"/>
      <c r="K24" s="305"/>
    </row>
    <row r="25" spans="1:11">
      <c r="A25" s="347"/>
      <c r="B25" s="348"/>
      <c r="C25" s="240"/>
      <c r="D25" s="14"/>
      <c r="E25" s="183"/>
      <c r="F25" s="14"/>
      <c r="G25" s="14" t="s">
        <v>72</v>
      </c>
      <c r="H25" s="14"/>
      <c r="I25" s="350"/>
      <c r="J25" s="323"/>
      <c r="K25" s="306"/>
    </row>
    <row r="26" spans="1:11">
      <c r="A26" s="347"/>
      <c r="B26" s="348"/>
      <c r="C26" s="236" t="s">
        <v>112</v>
      </c>
      <c r="D26" s="90"/>
      <c r="E26" s="319" t="s">
        <v>113</v>
      </c>
      <c r="F26" s="90"/>
      <c r="G26" s="90" t="s">
        <v>72</v>
      </c>
      <c r="H26" s="90"/>
      <c r="I26" s="349" t="s">
        <v>114</v>
      </c>
      <c r="J26" s="322"/>
      <c r="K26" s="305"/>
    </row>
    <row r="27" spans="1:11">
      <c r="A27" s="347"/>
      <c r="B27" s="348"/>
      <c r="C27" s="240"/>
      <c r="D27" s="14"/>
      <c r="E27" s="183"/>
      <c r="F27" s="14"/>
      <c r="G27" s="14"/>
      <c r="H27" s="14"/>
      <c r="I27" s="350"/>
      <c r="J27" s="323"/>
      <c r="K27" s="306"/>
    </row>
    <row r="28" spans="1:11">
      <c r="A28" s="347"/>
      <c r="B28" s="348"/>
      <c r="C28" s="236" t="s">
        <v>112</v>
      </c>
      <c r="D28" s="2"/>
      <c r="E28" s="319" t="s">
        <v>113</v>
      </c>
      <c r="F28" s="2"/>
      <c r="G28" s="2" t="s">
        <v>72</v>
      </c>
      <c r="H28" s="2"/>
      <c r="I28" s="351" t="s">
        <v>114</v>
      </c>
      <c r="J28" s="352"/>
      <c r="K28" s="353"/>
    </row>
    <row r="29" spans="1:11">
      <c r="A29" s="332"/>
      <c r="B29" s="334"/>
      <c r="C29" s="240"/>
      <c r="D29" s="14"/>
      <c r="E29" s="183"/>
      <c r="F29" s="14"/>
      <c r="G29" s="2"/>
      <c r="H29" s="2"/>
      <c r="I29" s="350"/>
      <c r="J29" s="323"/>
      <c r="K29" s="306"/>
    </row>
    <row r="30" spans="1:11" ht="25.35" customHeight="1">
      <c r="A30" s="313" t="s">
        <v>246</v>
      </c>
      <c r="B30" s="314"/>
      <c r="C30" s="236" t="s">
        <v>112</v>
      </c>
      <c r="D30" s="90"/>
      <c r="E30" s="319" t="s">
        <v>113</v>
      </c>
      <c r="F30" s="90"/>
      <c r="G30" s="90" t="s">
        <v>72</v>
      </c>
      <c r="H30" s="90"/>
      <c r="I30" s="320" t="s">
        <v>210</v>
      </c>
      <c r="J30" s="322"/>
      <c r="K30" s="305" t="s">
        <v>209</v>
      </c>
    </row>
    <row r="31" spans="1:11" ht="25.35" customHeight="1">
      <c r="A31" s="315"/>
      <c r="B31" s="316"/>
      <c r="C31" s="240"/>
      <c r="D31" s="14"/>
      <c r="E31" s="183"/>
      <c r="F31" s="14"/>
      <c r="G31" s="14" t="s">
        <v>72</v>
      </c>
      <c r="H31" s="14"/>
      <c r="I31" s="321"/>
      <c r="J31" s="323"/>
      <c r="K31" s="306"/>
    </row>
    <row r="32" spans="1:11" ht="25.35" customHeight="1">
      <c r="A32" s="315"/>
      <c r="B32" s="316"/>
      <c r="C32" s="236" t="s">
        <v>112</v>
      </c>
      <c r="D32" s="90"/>
      <c r="E32" s="319" t="s">
        <v>113</v>
      </c>
      <c r="F32" s="90"/>
      <c r="G32" s="90" t="s">
        <v>72</v>
      </c>
      <c r="H32" s="90"/>
      <c r="I32" s="320" t="s">
        <v>210</v>
      </c>
      <c r="J32" s="322"/>
      <c r="K32" s="305" t="s">
        <v>209</v>
      </c>
    </row>
    <row r="33" spans="1:11" ht="25.35" customHeight="1">
      <c r="A33" s="315"/>
      <c r="B33" s="316"/>
      <c r="C33" s="240"/>
      <c r="D33" s="14"/>
      <c r="E33" s="183"/>
      <c r="F33" s="14"/>
      <c r="G33" s="14"/>
      <c r="H33" s="14"/>
      <c r="I33" s="321"/>
      <c r="J33" s="323"/>
      <c r="K33" s="306"/>
    </row>
    <row r="34" spans="1:11" ht="25.35" customHeight="1">
      <c r="A34" s="315"/>
      <c r="B34" s="316"/>
      <c r="C34" s="236" t="s">
        <v>112</v>
      </c>
      <c r="D34" s="2"/>
      <c r="E34" s="319" t="s">
        <v>113</v>
      </c>
      <c r="F34" s="2"/>
      <c r="G34" s="2" t="s">
        <v>72</v>
      </c>
      <c r="H34" s="2"/>
      <c r="I34" s="320" t="s">
        <v>210</v>
      </c>
      <c r="J34" s="322"/>
      <c r="K34" s="305" t="s">
        <v>209</v>
      </c>
    </row>
    <row r="35" spans="1:11" ht="25.35" customHeight="1">
      <c r="A35" s="317"/>
      <c r="B35" s="318"/>
      <c r="C35" s="240"/>
      <c r="D35" s="14"/>
      <c r="E35" s="183"/>
      <c r="F35" s="14"/>
      <c r="G35" s="2"/>
      <c r="H35" s="2"/>
      <c r="I35" s="321"/>
      <c r="J35" s="323"/>
      <c r="K35" s="306"/>
    </row>
    <row r="36" spans="1:11">
      <c r="A36" s="329" t="s">
        <v>214</v>
      </c>
      <c r="B36" s="330"/>
      <c r="C36" s="331"/>
      <c r="D36" s="335"/>
      <c r="E36" s="327"/>
      <c r="F36" s="327"/>
      <c r="G36" s="327"/>
      <c r="H36" s="327"/>
      <c r="I36" s="327"/>
      <c r="J36" s="327"/>
      <c r="K36" s="328"/>
    </row>
    <row r="37" spans="1:11">
      <c r="A37" s="332"/>
      <c r="B37" s="333"/>
      <c r="C37" s="334"/>
      <c r="D37" s="199"/>
      <c r="E37" s="177"/>
      <c r="F37" s="177"/>
      <c r="G37" s="177"/>
      <c r="H37" s="177"/>
      <c r="I37" s="177"/>
      <c r="J37" s="177"/>
      <c r="K37" s="200"/>
    </row>
    <row r="38" spans="1:11">
      <c r="A38" s="336" t="s">
        <v>115</v>
      </c>
      <c r="B38" s="337"/>
      <c r="C38" s="338" t="s">
        <v>116</v>
      </c>
      <c r="D38" s="319" t="s">
        <v>117</v>
      </c>
      <c r="E38" s="327" t="s">
        <v>118</v>
      </c>
      <c r="F38" s="340" t="s">
        <v>119</v>
      </c>
      <c r="G38" s="341"/>
      <c r="H38" s="326" t="s">
        <v>120</v>
      </c>
      <c r="I38" s="327"/>
      <c r="J38" s="327"/>
      <c r="K38" s="328"/>
    </row>
    <row r="39" spans="1:11">
      <c r="A39" s="336"/>
      <c r="B39" s="337"/>
      <c r="C39" s="339"/>
      <c r="D39" s="183"/>
      <c r="E39" s="177"/>
      <c r="F39" s="342"/>
      <c r="G39" s="343"/>
      <c r="H39" s="199"/>
      <c r="I39" s="177"/>
      <c r="J39" s="177"/>
      <c r="K39" s="200"/>
    </row>
    <row r="40" spans="1:11">
      <c r="A40" s="336" t="s">
        <v>121</v>
      </c>
      <c r="B40" s="337"/>
      <c r="C40" s="338" t="s">
        <v>116</v>
      </c>
      <c r="D40" s="319" t="s">
        <v>117</v>
      </c>
      <c r="E40" s="327" t="s">
        <v>118</v>
      </c>
      <c r="F40" s="344" t="s">
        <v>122</v>
      </c>
      <c r="G40" s="341"/>
      <c r="H40" s="326" t="s">
        <v>120</v>
      </c>
      <c r="I40" s="327"/>
      <c r="J40" s="327"/>
      <c r="K40" s="328"/>
    </row>
    <row r="41" spans="1:11">
      <c r="A41" s="336"/>
      <c r="B41" s="337"/>
      <c r="C41" s="339"/>
      <c r="D41" s="183"/>
      <c r="E41" s="177"/>
      <c r="F41" s="342"/>
      <c r="G41" s="343"/>
      <c r="H41" s="199"/>
      <c r="I41" s="177"/>
      <c r="J41" s="177"/>
      <c r="K41" s="200"/>
    </row>
    <row r="42" spans="1:11">
      <c r="A42" s="203" t="s">
        <v>208</v>
      </c>
      <c r="B42" s="204"/>
      <c r="C42" s="307" t="s">
        <v>249</v>
      </c>
      <c r="D42" s="308"/>
      <c r="E42" s="308"/>
      <c r="F42" s="308"/>
      <c r="G42" s="308"/>
      <c r="H42" s="308"/>
      <c r="I42" s="308"/>
      <c r="J42" s="308"/>
      <c r="K42" s="309"/>
    </row>
    <row r="43" spans="1:11">
      <c r="A43" s="226"/>
      <c r="B43" s="227"/>
      <c r="C43" s="74" t="s">
        <v>250</v>
      </c>
      <c r="K43" s="51"/>
    </row>
    <row r="44" spans="1:11">
      <c r="A44" s="226"/>
      <c r="B44" s="227"/>
      <c r="C44" s="41"/>
      <c r="K44" s="51"/>
    </row>
    <row r="45" spans="1:11">
      <c r="A45" s="226"/>
      <c r="B45" s="227"/>
      <c r="C45" s="41" t="s">
        <v>254</v>
      </c>
      <c r="K45" s="51"/>
    </row>
    <row r="46" spans="1:11">
      <c r="A46" s="226"/>
      <c r="B46" s="227"/>
      <c r="C46" s="310" t="s">
        <v>255</v>
      </c>
      <c r="D46" s="311"/>
      <c r="E46" s="311"/>
      <c r="F46" s="311"/>
      <c r="G46" s="311"/>
      <c r="H46" s="311"/>
      <c r="I46" s="311"/>
      <c r="J46" s="311"/>
      <c r="K46" s="312"/>
    </row>
    <row r="47" spans="1:11">
      <c r="A47" s="226"/>
      <c r="B47" s="227"/>
      <c r="C47" s="148"/>
      <c r="D47" s="149"/>
      <c r="E47" s="149"/>
      <c r="F47" s="149"/>
      <c r="G47" s="149"/>
      <c r="H47" s="149"/>
      <c r="I47" s="149"/>
      <c r="J47" s="149"/>
      <c r="K47" s="150"/>
    </row>
    <row r="48" spans="1:11">
      <c r="A48" s="226"/>
      <c r="B48" s="227"/>
      <c r="C48" s="310" t="s">
        <v>256</v>
      </c>
      <c r="D48" s="311"/>
      <c r="E48" s="311"/>
      <c r="F48" s="311"/>
      <c r="G48" s="311"/>
      <c r="H48" s="311"/>
      <c r="I48" s="311"/>
      <c r="J48" s="311"/>
      <c r="K48" s="312"/>
    </row>
    <row r="49" spans="1:11">
      <c r="A49" s="226"/>
      <c r="B49" s="227"/>
      <c r="C49" s="41"/>
      <c r="K49" s="51"/>
    </row>
    <row r="50" spans="1:11">
      <c r="A50" s="205"/>
      <c r="B50" s="206"/>
      <c r="C50" s="54"/>
      <c r="D50" s="12"/>
      <c r="E50" s="12"/>
      <c r="F50" s="12"/>
      <c r="G50" s="12"/>
      <c r="H50" s="12"/>
      <c r="I50" s="12"/>
      <c r="J50" s="12"/>
      <c r="K50" s="53"/>
    </row>
    <row r="51" spans="1:11" ht="19.5" customHeight="1">
      <c r="A51" s="324" t="s">
        <v>247</v>
      </c>
      <c r="B51" s="324"/>
      <c r="C51" s="324"/>
      <c r="D51" s="324"/>
      <c r="E51" s="324"/>
      <c r="F51" s="324"/>
      <c r="G51" s="324"/>
      <c r="H51" s="324"/>
      <c r="I51" s="324"/>
      <c r="J51" s="324"/>
      <c r="K51" s="324"/>
    </row>
    <row r="52" spans="1:11">
      <c r="A52" s="325"/>
      <c r="B52" s="325"/>
      <c r="C52" s="325"/>
      <c r="D52" s="325"/>
      <c r="E52" s="325"/>
      <c r="F52" s="325"/>
      <c r="G52" s="325"/>
      <c r="H52" s="325"/>
      <c r="I52" s="325"/>
      <c r="J52" s="325"/>
      <c r="K52" s="325"/>
    </row>
  </sheetData>
  <mergeCells count="48">
    <mergeCell ref="K32:K33"/>
    <mergeCell ref="I34:I35"/>
    <mergeCell ref="J34:J35"/>
    <mergeCell ref="A2:K2"/>
    <mergeCell ref="A15:C15"/>
    <mergeCell ref="A24:B29"/>
    <mergeCell ref="C24:C25"/>
    <mergeCell ref="E24:E25"/>
    <mergeCell ref="I24:K25"/>
    <mergeCell ref="C26:C27"/>
    <mergeCell ref="E26:E27"/>
    <mergeCell ref="I26:K27"/>
    <mergeCell ref="C28:C29"/>
    <mergeCell ref="E28:E29"/>
    <mergeCell ref="I28:K29"/>
    <mergeCell ref="A7:C7"/>
    <mergeCell ref="A51:K52"/>
    <mergeCell ref="H40:K41"/>
    <mergeCell ref="E34:E35"/>
    <mergeCell ref="A36:C37"/>
    <mergeCell ref="D36:K37"/>
    <mergeCell ref="A38:B39"/>
    <mergeCell ref="C38:C39"/>
    <mergeCell ref="D38:D39"/>
    <mergeCell ref="E38:E39"/>
    <mergeCell ref="F38:G39"/>
    <mergeCell ref="H38:K39"/>
    <mergeCell ref="A40:B41"/>
    <mergeCell ref="C40:C41"/>
    <mergeCell ref="D40:D41"/>
    <mergeCell ref="E40:E41"/>
    <mergeCell ref="F40:G41"/>
    <mergeCell ref="K34:K35"/>
    <mergeCell ref="A42:B50"/>
    <mergeCell ref="C42:K42"/>
    <mergeCell ref="C46:K46"/>
    <mergeCell ref="C48:K48"/>
    <mergeCell ref="A30:B35"/>
    <mergeCell ref="C30:C31"/>
    <mergeCell ref="E30:E31"/>
    <mergeCell ref="C32:C33"/>
    <mergeCell ref="E32:E33"/>
    <mergeCell ref="C34:C35"/>
    <mergeCell ref="K30:K31"/>
    <mergeCell ref="I30:I31"/>
    <mergeCell ref="J30:J31"/>
    <mergeCell ref="I32:I33"/>
    <mergeCell ref="J32:J33"/>
  </mergeCells>
  <phoneticPr fontId="1"/>
  <printOptions horizontalCentered="1"/>
  <pageMargins left="0.78740157480314965" right="0.78740157480314965" top="0.98425196850393704" bottom="0.98425196850393704" header="0.51181102362204722" footer="0.51181102362204722"/>
  <pageSetup paperSize="9" scale="85"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L20"/>
  <sheetViews>
    <sheetView view="pageBreakPreview" zoomScale="83" zoomScaleNormal="100" zoomScaleSheetLayoutView="83" workbookViewId="0"/>
  </sheetViews>
  <sheetFormatPr defaultColWidth="9" defaultRowHeight="13.2"/>
  <cols>
    <col min="1" max="1" width="4.6640625" style="2" customWidth="1"/>
    <col min="2" max="2" width="5.77734375" style="2" customWidth="1"/>
    <col min="3" max="3" width="19.44140625" style="2" customWidth="1"/>
    <col min="4" max="5" width="15" style="2" customWidth="1"/>
    <col min="6" max="6" width="11.109375" style="2" customWidth="1"/>
    <col min="7" max="7" width="25.77734375" style="2" customWidth="1"/>
    <col min="8" max="16384" width="9" style="2"/>
  </cols>
  <sheetData>
    <row r="1" spans="1:12" ht="16.2">
      <c r="A1" s="125" t="s">
        <v>123</v>
      </c>
    </row>
    <row r="2" spans="1:12" ht="16.5" customHeight="1"/>
    <row r="3" spans="1:12" ht="15" customHeight="1">
      <c r="A3" s="363" t="s">
        <v>124</v>
      </c>
      <c r="B3" s="363"/>
      <c r="C3" s="363"/>
      <c r="D3" s="363"/>
      <c r="E3" s="363"/>
      <c r="F3" s="363"/>
      <c r="G3" s="363"/>
    </row>
    <row r="4" spans="1:12" ht="18" customHeight="1">
      <c r="G4" s="8" t="str">
        <f>'別記様式(申請書)'!G7&amp;"現在"</f>
        <v>令和　　年　　月　　日現在</v>
      </c>
    </row>
    <row r="5" spans="1:12" ht="18" customHeight="1">
      <c r="A5" s="75" t="str">
        <f>"訓練科名："&amp;IF('別記様式(申請書)'!E25="","",'別記様式(申請書)'!E25)</f>
        <v>訓練科名：</v>
      </c>
      <c r="B5" s="14"/>
      <c r="C5" s="14"/>
      <c r="D5" s="14"/>
    </row>
    <row r="6" spans="1:12" ht="18.75" customHeight="1">
      <c r="A6" s="75" t="str">
        <f>"受託希望機関名："&amp;IF('別記様式(申請書)'!F15="","",'別記様式(申請書)'!F15)</f>
        <v>受託希望機関名：</v>
      </c>
      <c r="B6" s="75"/>
      <c r="C6" s="75"/>
      <c r="D6" s="136"/>
    </row>
    <row r="7" spans="1:12" ht="18.75" customHeight="1"/>
    <row r="8" spans="1:12" ht="37.5" customHeight="1">
      <c r="B8" s="354" t="s">
        <v>125</v>
      </c>
      <c r="C8" s="355"/>
      <c r="D8" s="355"/>
      <c r="E8" s="355"/>
      <c r="F8" s="355"/>
      <c r="G8" s="356"/>
    </row>
    <row r="9" spans="1:12" ht="40.5" customHeight="1">
      <c r="B9" s="76"/>
      <c r="C9" s="362" t="s">
        <v>126</v>
      </c>
      <c r="D9" s="359" t="s">
        <v>127</v>
      </c>
      <c r="E9" s="359"/>
      <c r="F9" s="77" t="s">
        <v>128</v>
      </c>
      <c r="G9" s="77" t="s">
        <v>129</v>
      </c>
      <c r="J9" s="78"/>
    </row>
    <row r="10" spans="1:12" ht="37.5" customHeight="1">
      <c r="B10" s="79"/>
      <c r="C10" s="362"/>
      <c r="D10" s="359"/>
      <c r="E10" s="359"/>
      <c r="F10" s="79"/>
      <c r="G10" s="80" t="s">
        <v>130</v>
      </c>
    </row>
    <row r="11" spans="1:12" ht="37.5" customHeight="1">
      <c r="B11" s="354" t="s">
        <v>131</v>
      </c>
      <c r="C11" s="355"/>
      <c r="D11" s="355"/>
      <c r="E11" s="355"/>
      <c r="F11" s="355"/>
      <c r="G11" s="356"/>
      <c r="I11" s="78"/>
    </row>
    <row r="12" spans="1:12" ht="61.5" customHeight="1">
      <c r="B12" s="76"/>
      <c r="C12" s="81" t="s">
        <v>132</v>
      </c>
      <c r="D12" s="362" t="s">
        <v>133</v>
      </c>
      <c r="E12" s="362"/>
      <c r="F12" s="359" t="s">
        <v>127</v>
      </c>
      <c r="G12" s="359"/>
    </row>
    <row r="13" spans="1:12" ht="59.25" customHeight="1">
      <c r="B13" s="79"/>
      <c r="C13" s="81" t="s">
        <v>134</v>
      </c>
      <c r="D13" s="360" t="s">
        <v>135</v>
      </c>
      <c r="E13" s="361"/>
      <c r="F13" s="359" t="s">
        <v>127</v>
      </c>
      <c r="G13" s="359"/>
      <c r="L13" s="82"/>
    </row>
    <row r="14" spans="1:12" ht="37.5" customHeight="1">
      <c r="B14" s="354" t="s">
        <v>136</v>
      </c>
      <c r="C14" s="355"/>
      <c r="D14" s="355"/>
      <c r="E14" s="355"/>
      <c r="F14" s="355"/>
      <c r="G14" s="356"/>
      <c r="I14" s="78"/>
    </row>
    <row r="15" spans="1:12" ht="40.5" customHeight="1">
      <c r="B15" s="76"/>
      <c r="C15" s="362" t="s">
        <v>137</v>
      </c>
      <c r="D15" s="359" t="s">
        <v>127</v>
      </c>
      <c r="E15" s="359"/>
      <c r="F15" s="359" t="s">
        <v>138</v>
      </c>
      <c r="G15" s="359"/>
    </row>
    <row r="16" spans="1:12" ht="37.5" customHeight="1">
      <c r="B16" s="79"/>
      <c r="C16" s="362"/>
      <c r="D16" s="359"/>
      <c r="E16" s="359"/>
      <c r="F16" s="359" t="s">
        <v>130</v>
      </c>
      <c r="G16" s="359"/>
    </row>
    <row r="17" spans="2:7" ht="38.25" customHeight="1">
      <c r="B17" s="354" t="s">
        <v>234</v>
      </c>
      <c r="C17" s="355"/>
      <c r="D17" s="355"/>
      <c r="E17" s="355"/>
      <c r="F17" s="355"/>
      <c r="G17" s="356"/>
    </row>
    <row r="18" spans="2:7" ht="38.25" customHeight="1">
      <c r="B18" s="83"/>
      <c r="C18" s="357" t="s">
        <v>139</v>
      </c>
      <c r="D18" s="322"/>
      <c r="E18" s="322"/>
      <c r="F18" s="359" t="s">
        <v>127</v>
      </c>
      <c r="G18" s="359"/>
    </row>
    <row r="19" spans="2:7" ht="38.25" customHeight="1">
      <c r="B19" s="84"/>
      <c r="C19" s="358"/>
      <c r="D19" s="323"/>
      <c r="E19" s="323"/>
      <c r="F19" s="359"/>
      <c r="G19" s="359"/>
    </row>
    <row r="20" spans="2:7" ht="30" customHeight="1">
      <c r="B20" s="178" t="s">
        <v>235</v>
      </c>
      <c r="C20" s="178"/>
      <c r="D20" s="178"/>
      <c r="E20" s="178"/>
      <c r="F20" s="178"/>
      <c r="G20" s="178"/>
    </row>
  </sheetData>
  <mergeCells count="18">
    <mergeCell ref="D12:E12"/>
    <mergeCell ref="F12:G12"/>
    <mergeCell ref="A3:G3"/>
    <mergeCell ref="B8:G8"/>
    <mergeCell ref="C9:C10"/>
    <mergeCell ref="D9:E10"/>
    <mergeCell ref="B11:G11"/>
    <mergeCell ref="B17:G17"/>
    <mergeCell ref="C18:E19"/>
    <mergeCell ref="F18:G19"/>
    <mergeCell ref="B20:G20"/>
    <mergeCell ref="D13:E13"/>
    <mergeCell ref="F13:G13"/>
    <mergeCell ref="B14:G14"/>
    <mergeCell ref="C15:C16"/>
    <mergeCell ref="D15:E16"/>
    <mergeCell ref="F15:G15"/>
    <mergeCell ref="F16:G16"/>
  </mergeCells>
  <phoneticPr fontId="1"/>
  <pageMargins left="0.7" right="0.7" top="0.75" bottom="0.75" header="0.3" footer="0.3"/>
  <pageSetup paperSize="9" scale="92"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(書類確認にご使用ください)提出書類一覧</vt:lpstr>
      <vt:lpstr>別記様式(申請書)</vt:lpstr>
      <vt:lpstr>第1号(通常)</vt:lpstr>
      <vt:lpstr>第2号(機関概要)</vt:lpstr>
      <vt:lpstr>第3号(カリキュラム)</vt:lpstr>
      <vt:lpstr>第3号関係</vt:lpstr>
      <vt:lpstr>第4号(講師名簿)</vt:lpstr>
      <vt:lpstr>第5号(就職支援)</vt:lpstr>
      <vt:lpstr>第6号(配慮状況)</vt:lpstr>
      <vt:lpstr>添付①(実習先)</vt:lpstr>
      <vt:lpstr>添付②(ｺﾐｭﾆｹ)</vt:lpstr>
      <vt:lpstr>'(書類確認にご使用ください)提出書類一覧'!Print_Area</vt:lpstr>
      <vt:lpstr>'第1号(通常)'!Print_Area</vt:lpstr>
      <vt:lpstr>'第2号(機関概要)'!Print_Area</vt:lpstr>
      <vt:lpstr>'第3号(カリキュラム)'!Print_Area</vt:lpstr>
      <vt:lpstr>第3号関係!Print_Area</vt:lpstr>
      <vt:lpstr>'第4号(講師名簿)'!Print_Area</vt:lpstr>
      <vt:lpstr>'第5号(就職支援)'!Print_Area</vt:lpstr>
      <vt:lpstr>'第6号(配慮状況)'!Print_Area</vt:lpstr>
      <vt:lpstr>'添付①(実習先)'!Print_Area</vt:lpstr>
      <vt:lpstr>'添付②(ｺﾐｭﾆｹ)'!Print_Area</vt:lpstr>
      <vt:lpstr>'別記様式(申請書)'!Print_Area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細田 光洋</cp:lastModifiedBy>
  <cp:lastPrinted>2025-01-10T02:23:42Z</cp:lastPrinted>
  <dcterms:created xsi:type="dcterms:W3CDTF">2020-12-21T01:33:25Z</dcterms:created>
  <dcterms:modified xsi:type="dcterms:W3CDTF">2025-03-12T08:49:34Z</dcterms:modified>
</cp:coreProperties>
</file>