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tottori-sfilesv\section\感染症対策センター\003_新興感染症･新型インフルエンザ対策\04_設備整備補助\新興感染症対応力強化事業\R8\04_県交付要綱\04 とりネット、電子申請、メール\HP掲載用\"/>
    </mc:Choice>
  </mc:AlternateContent>
  <xr:revisionPtr revIDLastSave="0" documentId="13_ncr:1_{F82BA6B4-DBB2-4D33-B16E-8F479196250D}" xr6:coauthVersionLast="47" xr6:coauthVersionMax="47" xr10:uidLastSave="{00000000-0000-0000-0000-000000000000}"/>
  <bookViews>
    <workbookView xWindow="21045" yWindow="-3690" windowWidth="25545" windowHeight="14595" xr2:uid="{FDC1B5CD-3A91-4DD4-B73C-043B87EFDE09}"/>
  </bookViews>
  <sheets>
    <sheet name="入力シート" sheetId="1" r:id="rId1"/>
    <sheet name="交付申請書" sheetId="5" r:id="rId2"/>
    <sheet name="様式第1-1号" sheetId="3" r:id="rId3"/>
    <sheet name="様式第1-1号別紙" sheetId="6" r:id="rId4"/>
    <sheet name="収支予算書" sheetId="2" r:id="rId5"/>
  </sheets>
  <definedNames>
    <definedName name="_xlnm.Print_Area" localSheetId="1">交付申請書!$B$5:$M$40</definedName>
    <definedName name="_xlnm.Print_Area" localSheetId="4">収支予算書!$B$1:$H$32</definedName>
    <definedName name="_xlnm.Print_Area" localSheetId="0">入力シート!$B$1:$L$24</definedName>
    <definedName name="_xlnm.Print_Area" localSheetId="2">'様式第1-1号'!$A$1:$M$38</definedName>
    <definedName name="_xlnm.Print_Area" localSheetId="3">'様式第1-1号別紙'!$A$2:$K$17</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2" i="6" l="1"/>
  <c r="H12" i="5"/>
  <c r="C10" i="3"/>
  <c r="D10" i="3"/>
  <c r="C13" i="6" l="1"/>
  <c r="E13" i="6"/>
  <c r="C11" i="6"/>
  <c r="E11" i="6" s="1"/>
  <c r="H11" i="6"/>
  <c r="D16" i="2" s="1"/>
  <c r="J18" i="1"/>
  <c r="K18" i="1" s="1"/>
  <c r="L18" i="1" s="1"/>
  <c r="J20" i="1"/>
  <c r="K20" i="1" s="1"/>
  <c r="J19" i="1"/>
  <c r="H13" i="6"/>
  <c r="D18" i="2" s="1"/>
  <c r="C12" i="6"/>
  <c r="E12" i="6" s="1"/>
  <c r="F13" i="6"/>
  <c r="F11" i="6"/>
  <c r="F12" i="6"/>
  <c r="E10" i="3" l="1"/>
  <c r="E12" i="3" s="1"/>
  <c r="I12" i="6"/>
  <c r="J12" i="6" s="1"/>
  <c r="I11" i="6"/>
  <c r="J11" i="6" s="1"/>
  <c r="G12" i="6"/>
  <c r="G11" i="6"/>
  <c r="D17" i="2"/>
  <c r="D22" i="2" s="1"/>
  <c r="G13" i="6"/>
  <c r="I13" i="6"/>
  <c r="J13" i="6" s="1"/>
  <c r="E14" i="6"/>
  <c r="G10" i="3" s="1"/>
  <c r="H14" i="6"/>
  <c r="F10" i="3" s="1"/>
  <c r="I14" i="6" l="1"/>
  <c r="H10" i="3" s="1"/>
  <c r="J14" i="6"/>
  <c r="D7" i="2" l="1"/>
  <c r="I10" i="3"/>
  <c r="K10" i="3" s="1"/>
  <c r="K12" i="3" s="1"/>
  <c r="D8" i="2"/>
  <c r="I12" i="3" l="1"/>
  <c r="F27" i="5" s="1"/>
  <c r="K19" i="1" l="1"/>
  <c r="L19" i="1" s="1"/>
  <c r="L20" i="1" l="1"/>
  <c r="H15" i="5" l="1"/>
  <c r="J15" i="5"/>
  <c r="K7" i="5"/>
  <c r="H14" i="5"/>
  <c r="K21" i="1" l="1"/>
  <c r="J12" i="3"/>
  <c r="D12" i="3"/>
  <c r="L21" i="1" l="1"/>
  <c r="C12" i="3"/>
  <c r="G12" i="3"/>
  <c r="F12" i="3" l="1"/>
  <c r="H12" i="3"/>
  <c r="F26" i="5" s="1"/>
  <c r="D1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D12" authorId="0" shapeId="0" xr:uid="{D2566DE3-D4ED-444C-BAAE-0F71A85493AE}">
      <text>
        <r>
          <rPr>
            <sz val="10"/>
            <color indexed="81"/>
            <rFont val="Meiryo UI"/>
            <family val="3"/>
            <charset val="128"/>
          </rPr>
          <t>※　医療法人・医療法人社団の場合、代表者役職は原則「理事長」でお願いします。
※　個人開設の場合も「院長」などの役職名をご記入ください。</t>
        </r>
      </text>
    </comment>
    <comment ref="G17" authorId="0" shapeId="0" xr:uid="{8EA375C9-49C8-4DB6-B720-00A7B1AD10DE}">
      <text>
        <r>
          <rPr>
            <sz val="10"/>
            <color indexed="81"/>
            <rFont val="Meiryo UI"/>
            <family val="3"/>
            <charset val="128"/>
          </rPr>
          <t>①</t>
        </r>
        <r>
          <rPr>
            <b/>
            <sz val="10"/>
            <color indexed="81"/>
            <rFont val="Meiryo UI"/>
            <family val="3"/>
            <charset val="128"/>
          </rPr>
          <t>契約内容に補助対象外の事業も含まれている</t>
        </r>
        <r>
          <rPr>
            <sz val="10"/>
            <color indexed="81"/>
            <rFont val="Meiryo UI"/>
            <family val="3"/>
            <charset val="128"/>
          </rPr>
          <t>場合
　→契約全体の総事業費を記入してください。
②</t>
        </r>
        <r>
          <rPr>
            <b/>
            <sz val="10"/>
            <color indexed="81"/>
            <rFont val="Meiryo UI"/>
            <family val="3"/>
            <charset val="128"/>
          </rPr>
          <t>契約内容が補助対象の事業のみ</t>
        </r>
        <r>
          <rPr>
            <sz val="10"/>
            <color indexed="81"/>
            <rFont val="Meiryo UI"/>
            <family val="3"/>
            <charset val="128"/>
          </rPr>
          <t>の場合
　→総事業費と対象経費支出予定額は同額となります。</t>
        </r>
      </text>
    </comment>
    <comment ref="I17" authorId="0" shapeId="0" xr:uid="{58011778-CAB7-4667-8B75-94B74B2BD1F3}">
      <text>
        <r>
          <rPr>
            <sz val="10"/>
            <color indexed="81"/>
            <rFont val="Meiryo UI"/>
            <family val="3"/>
            <charset val="128"/>
          </rPr>
          <t>本補助金以外の収入がある場合には、その金額を記入します。（他の収入がない場合は０を入力してください）</t>
        </r>
      </text>
    </comment>
  </commentList>
</comments>
</file>

<file path=xl/sharedStrings.xml><?xml version="1.0" encoding="utf-8"?>
<sst xmlns="http://schemas.openxmlformats.org/spreadsheetml/2006/main" count="181" uniqueCount="143">
  <si>
    <t>（単位：円）</t>
    <rPh sb="1" eb="3">
      <t>タンイ</t>
    </rPh>
    <rPh sb="4" eb="5">
      <t>エン</t>
    </rPh>
    <phoneticPr fontId="6"/>
  </si>
  <si>
    <t>区分</t>
    <rPh sb="0" eb="2">
      <t>クブン</t>
    </rPh>
    <phoneticPr fontId="6"/>
  </si>
  <si>
    <t>※本事業計画書には、別紙に定める個別の事業計画書を添付すること。</t>
  </si>
  <si>
    <t>（注２）Ｂ欄には、鳥取県新興感染症対応力強化事業補助金以外の収入がある場合にその金額を記入すること。</t>
  </si>
  <si>
    <t>（注３）Ⅾ欄には、Ａ欄のうち対象経費に係る支出予定額を記入することとし、個別の事業計画書の金額（イ）欄の計と一致させること。</t>
  </si>
  <si>
    <t>（注４）Ｆ欄には、個別の事業計画書の選定額の計を記入すること。</t>
  </si>
  <si>
    <t>（注５）Ｇ欄には、個別の事業計画書の補助所要額の計を記入すること。</t>
  </si>
  <si>
    <t>「有」、「無」のいずれかに○をし、「有」の場合は、下欄についても記入すること。</t>
  </si>
  <si>
    <t>①活用する補助金名</t>
  </si>
  <si>
    <t>③当該補助金の所管部署（団体）名</t>
  </si>
  <si>
    <t>④所管部署（団体）連絡先</t>
  </si>
  <si>
    <t>　（　　　　　）　　－</t>
  </si>
  <si>
    <t>様式第１－１号（第５条関係）</t>
    <rPh sb="0" eb="2">
      <t>ヨウシキ</t>
    </rPh>
    <rPh sb="2" eb="3">
      <t>ダイ</t>
    </rPh>
    <rPh sb="6" eb="7">
      <t>ゴウ</t>
    </rPh>
    <rPh sb="8" eb="9">
      <t>ダイ</t>
    </rPh>
    <rPh sb="10" eb="11">
      <t>ジョウ</t>
    </rPh>
    <rPh sb="11" eb="13">
      <t>カンケイ</t>
    </rPh>
    <phoneticPr fontId="6"/>
  </si>
  <si>
    <t>鳥取県新興感染症対応力強化事業補助金実施計画書</t>
    <rPh sb="0" eb="3">
      <t>トットリケン</t>
    </rPh>
    <rPh sb="3" eb="5">
      <t>シンコウ</t>
    </rPh>
    <rPh sb="5" eb="8">
      <t>カンセンショウ</t>
    </rPh>
    <rPh sb="8" eb="10">
      <t>タイオウ</t>
    </rPh>
    <rPh sb="10" eb="11">
      <t>リョク</t>
    </rPh>
    <rPh sb="11" eb="13">
      <t>キョウカ</t>
    </rPh>
    <rPh sb="13" eb="15">
      <t>ジギョウ</t>
    </rPh>
    <rPh sb="15" eb="18">
      <t>ホジョキン</t>
    </rPh>
    <rPh sb="18" eb="20">
      <t>ジッシ</t>
    </rPh>
    <rPh sb="20" eb="23">
      <t>ケイカクショ</t>
    </rPh>
    <phoneticPr fontId="6"/>
  </si>
  <si>
    <t>（施設名）</t>
    <phoneticPr fontId="1"/>
  </si>
  <si>
    <t>（単位：円）</t>
    <phoneticPr fontId="1"/>
  </si>
  <si>
    <t>備考</t>
    <rPh sb="0" eb="2">
      <t>ビコウ</t>
    </rPh>
    <phoneticPr fontId="6"/>
  </si>
  <si>
    <t>円</t>
    <rPh sb="0" eb="1">
      <t>エン</t>
    </rPh>
    <phoneticPr fontId="1"/>
  </si>
  <si>
    <t>合　計</t>
    <rPh sb="0" eb="1">
      <t>ゴウ</t>
    </rPh>
    <rPh sb="2" eb="3">
      <t>ケイ</t>
    </rPh>
    <phoneticPr fontId="6"/>
  </si>
  <si>
    <t>（Ａ）</t>
    <phoneticPr fontId="1"/>
  </si>
  <si>
    <t>（Ｂ）</t>
    <phoneticPr fontId="1"/>
  </si>
  <si>
    <t xml:space="preserve">差引額
（（Ａ）－（Ｂ））
</t>
    <rPh sb="0" eb="3">
      <t>サシヒキガク</t>
    </rPh>
    <phoneticPr fontId="6"/>
  </si>
  <si>
    <t>（Ｃ）</t>
    <phoneticPr fontId="1"/>
  </si>
  <si>
    <t>（Ｄ）</t>
    <phoneticPr fontId="1"/>
  </si>
  <si>
    <t>（Ｅ）</t>
    <phoneticPr fontId="1"/>
  </si>
  <si>
    <t>（Ｆ）</t>
    <phoneticPr fontId="1"/>
  </si>
  <si>
    <t>（Ｇ）</t>
    <phoneticPr fontId="1"/>
  </si>
  <si>
    <t>（Ｈ）</t>
    <phoneticPr fontId="1"/>
  </si>
  <si>
    <t>総事業費</t>
    <rPh sb="0" eb="1">
      <t>ソウ</t>
    </rPh>
    <rPh sb="1" eb="4">
      <t>ジギョウヒ</t>
    </rPh>
    <phoneticPr fontId="6"/>
  </si>
  <si>
    <t>基準額</t>
    <rPh sb="0" eb="1">
      <t>モト</t>
    </rPh>
    <rPh sb="1" eb="2">
      <t>ジュン</t>
    </rPh>
    <rPh sb="2" eb="3">
      <t>ガク</t>
    </rPh>
    <phoneticPr fontId="6"/>
  </si>
  <si>
    <t>選定額</t>
    <rPh sb="0" eb="2">
      <t>センテイ</t>
    </rPh>
    <rPh sb="2" eb="3">
      <t>ガク</t>
    </rPh>
    <phoneticPr fontId="6"/>
  </si>
  <si>
    <t>補助所要額</t>
    <rPh sb="0" eb="2">
      <t>ホジョ</t>
    </rPh>
    <rPh sb="2" eb="5">
      <t>ショヨウガク</t>
    </rPh>
    <phoneticPr fontId="6"/>
  </si>
  <si>
    <t>受入済額</t>
    <rPh sb="0" eb="2">
      <t>ウケイレ</t>
    </rPh>
    <rPh sb="2" eb="3">
      <t>ズミ</t>
    </rPh>
    <rPh sb="3" eb="4">
      <t>ガク</t>
    </rPh>
    <phoneticPr fontId="6"/>
  </si>
  <si>
    <r>
      <t xml:space="preserve">差引過不足額 
</t>
    </r>
    <r>
      <rPr>
        <sz val="9"/>
        <rFont val="ＭＳ 明朝"/>
        <family val="1"/>
        <charset val="128"/>
      </rPr>
      <t>（Ｇ）-（Ｈ）</t>
    </r>
    <rPh sb="0" eb="2">
      <t>サシヒキ</t>
    </rPh>
    <rPh sb="2" eb="3">
      <t>カ</t>
    </rPh>
    <rPh sb="3" eb="6">
      <t>フソクガク</t>
    </rPh>
    <phoneticPr fontId="6"/>
  </si>
  <si>
    <t>補助対象
経費支出
予定額</t>
    <rPh sb="0" eb="2">
      <t>ホジョ</t>
    </rPh>
    <rPh sb="2" eb="4">
      <t>タイショウ</t>
    </rPh>
    <rPh sb="5" eb="7">
      <t>ケイヒ</t>
    </rPh>
    <rPh sb="7" eb="9">
      <t>シシュツ</t>
    </rPh>
    <rPh sb="10" eb="12">
      <t>ヨテイ</t>
    </rPh>
    <rPh sb="12" eb="13">
      <t>ガク</t>
    </rPh>
    <phoneticPr fontId="6"/>
  </si>
  <si>
    <t>寄付金その他の収入額</t>
    <rPh sb="0" eb="3">
      <t>キフキン</t>
    </rPh>
    <rPh sb="5" eb="6">
      <t>タ</t>
    </rPh>
    <rPh sb="7" eb="10">
      <t>シュウニュウガク</t>
    </rPh>
    <phoneticPr fontId="6"/>
  </si>
  <si>
    <t xml:space="preserve">    【　　有　　・　　無　　】</t>
    <phoneticPr fontId="1"/>
  </si>
  <si>
    <t>【消費税の取り扱い等】</t>
    <phoneticPr fontId="1"/>
  </si>
  <si>
    <t xml:space="preserve">  次の（１）（２）について、当てはまるものに○をすること。</t>
    <phoneticPr fontId="1"/>
  </si>
  <si>
    <t>（１）	申請額について</t>
    <phoneticPr fontId="1"/>
  </si>
  <si>
    <t>（２）消費税の取り扱い</t>
    <phoneticPr fontId="1"/>
  </si>
  <si>
    <t>（　）一般課税事業者　（　）簡易課税事業者　（　）免税事業者　（　）地方公共団体
（　）特定収入割合が５％を超えている公益法人等　（　）仕入控除税額が明らかでない一般課税事業者</t>
    <phoneticPr fontId="1"/>
  </si>
  <si>
    <t xml:space="preserve">      消費税及び地方消費税を　</t>
    <phoneticPr fontId="1"/>
  </si>
  <si>
    <t>（　）含む　</t>
    <phoneticPr fontId="1"/>
  </si>
  <si>
    <t>（　）　含まない</t>
  </si>
  <si>
    <t>②事業内容</t>
    <phoneticPr fontId="1"/>
  </si>
  <si>
    <t>様式第１－１号・第１－２号 別紙（第５条、第８条関係）</t>
    <phoneticPr fontId="6"/>
  </si>
  <si>
    <t>内訳は別紙のとおり</t>
    <rPh sb="0" eb="2">
      <t>ウチワケ</t>
    </rPh>
    <rPh sb="3" eb="5">
      <t>ベッシ</t>
    </rPh>
    <phoneticPr fontId="1"/>
  </si>
  <si>
    <t>※Ｄ欄～Ｇ欄の合計額は、様式第１－１号・第１－２号の各欄における金額と一致させること。</t>
    <phoneticPr fontId="1"/>
  </si>
  <si>
    <t>様式第２号（第５条、第８条関係）</t>
    <phoneticPr fontId="1"/>
  </si>
  <si>
    <t>鳥取県新興感染症対応力強化事業収支予算（決算）書</t>
    <rPh sb="0" eb="3">
      <t>トットリケン</t>
    </rPh>
    <rPh sb="3" eb="5">
      <t>シンコウ</t>
    </rPh>
    <rPh sb="5" eb="8">
      <t>カンセンショウ</t>
    </rPh>
    <rPh sb="8" eb="11">
      <t>タイオウリョク</t>
    </rPh>
    <rPh sb="11" eb="13">
      <t>キョウカ</t>
    </rPh>
    <rPh sb="13" eb="15">
      <t>ジギョウ</t>
    </rPh>
    <rPh sb="15" eb="17">
      <t>シュウシ</t>
    </rPh>
    <rPh sb="17" eb="19">
      <t>ヨサン</t>
    </rPh>
    <rPh sb="20" eb="22">
      <t>ケッサン</t>
    </rPh>
    <rPh sb="23" eb="24">
      <t>ショ</t>
    </rPh>
    <phoneticPr fontId="6"/>
  </si>
  <si>
    <t>１　収入の部</t>
    <rPh sb="2" eb="4">
      <t>シュウニュウ</t>
    </rPh>
    <rPh sb="5" eb="6">
      <t>ブ</t>
    </rPh>
    <phoneticPr fontId="6"/>
  </si>
  <si>
    <t>決算額</t>
    <rPh sb="0" eb="3">
      <t>ケッサンガク</t>
    </rPh>
    <phoneticPr fontId="6"/>
  </si>
  <si>
    <t>差引増減</t>
    <rPh sb="0" eb="2">
      <t>サシヒキ</t>
    </rPh>
    <rPh sb="2" eb="4">
      <t>ゾウゲン</t>
    </rPh>
    <phoneticPr fontId="6"/>
  </si>
  <si>
    <t>備考</t>
    <rPh sb="0" eb="2">
      <t>ビコウ</t>
    </rPh>
    <phoneticPr fontId="1"/>
  </si>
  <si>
    <t>県補助金</t>
    <rPh sb="0" eb="4">
      <t>ケンホジョキン</t>
    </rPh>
    <phoneticPr fontId="6"/>
  </si>
  <si>
    <t>自己財源</t>
    <rPh sb="0" eb="2">
      <t>ジコ</t>
    </rPh>
    <rPh sb="2" eb="4">
      <t>ザイゲン</t>
    </rPh>
    <phoneticPr fontId="6"/>
  </si>
  <si>
    <t>その他</t>
    <rPh sb="2" eb="3">
      <t>タ</t>
    </rPh>
    <phoneticPr fontId="1"/>
  </si>
  <si>
    <t>※　決算時（実績報告時）の予算額欄は交付決定額を記載すること。</t>
    <rPh sb="2" eb="4">
      <t>ケッサン</t>
    </rPh>
    <rPh sb="4" eb="5">
      <t>トキ</t>
    </rPh>
    <rPh sb="6" eb="10">
      <t>ジッセキホウコク</t>
    </rPh>
    <rPh sb="10" eb="11">
      <t>トキ</t>
    </rPh>
    <rPh sb="13" eb="16">
      <t>ヨサンガク</t>
    </rPh>
    <rPh sb="16" eb="17">
      <t>ラン</t>
    </rPh>
    <rPh sb="18" eb="22">
      <t>コウフケッテイ</t>
    </rPh>
    <rPh sb="22" eb="23">
      <t>ガク</t>
    </rPh>
    <rPh sb="24" eb="26">
      <t>キサイ</t>
    </rPh>
    <phoneticPr fontId="1"/>
  </si>
  <si>
    <t>２　支出の部</t>
    <phoneticPr fontId="1"/>
  </si>
  <si>
    <t>様式第１号（第５条関係）</t>
    <rPh sb="0" eb="2">
      <t>ヨウシキ</t>
    </rPh>
    <rPh sb="2" eb="3">
      <t>ダイ</t>
    </rPh>
    <rPh sb="4" eb="5">
      <t>ゴウ</t>
    </rPh>
    <rPh sb="6" eb="7">
      <t>ダイ</t>
    </rPh>
    <rPh sb="8" eb="9">
      <t>ジョウ</t>
    </rPh>
    <rPh sb="9" eb="11">
      <t>カンケイ</t>
    </rPh>
    <phoneticPr fontId="1"/>
  </si>
  <si>
    <t>　鳥取県知事　平井　伸治　様</t>
    <phoneticPr fontId="1"/>
  </si>
  <si>
    <t>令和８年度鳥取県新興感染症対応力強化事業補助金交付申請書</t>
    <rPh sb="8" eb="13">
      <t>シンコウカンセンショウ</t>
    </rPh>
    <rPh sb="13" eb="18">
      <t>タイオウリョクキョウカ</t>
    </rPh>
    <rPh sb="18" eb="20">
      <t>ジギョウ</t>
    </rPh>
    <rPh sb="20" eb="23">
      <t>ホジョキン</t>
    </rPh>
    <rPh sb="23" eb="28">
      <t>コウフシンセイショ</t>
    </rPh>
    <phoneticPr fontId="1"/>
  </si>
  <si>
    <t>記</t>
    <rPh sb="0" eb="1">
      <t>キ</t>
    </rPh>
    <phoneticPr fontId="1"/>
  </si>
  <si>
    <t>補助事業等の名称</t>
    <rPh sb="0" eb="5">
      <t>ホジョジギョウトウ</t>
    </rPh>
    <rPh sb="6" eb="8">
      <t>メイショウ</t>
    </rPh>
    <phoneticPr fontId="1"/>
  </si>
  <si>
    <t>鳥取県新興感染症対応力強化事業補助金</t>
    <phoneticPr fontId="1"/>
  </si>
  <si>
    <t>鳥取県新興感染症対応力強化事業補助金事業計画書</t>
    <rPh sb="18" eb="23">
      <t>ジギョウケイカクショ</t>
    </rPh>
    <phoneticPr fontId="1"/>
  </si>
  <si>
    <t>金</t>
    <rPh sb="0" eb="1">
      <t>キン</t>
    </rPh>
    <phoneticPr fontId="1"/>
  </si>
  <si>
    <t>住所</t>
    <rPh sb="0" eb="2">
      <t>ジュウショ</t>
    </rPh>
    <phoneticPr fontId="1"/>
  </si>
  <si>
    <t>代表者役職</t>
    <rPh sb="0" eb="3">
      <t>ダイヒョウシャ</t>
    </rPh>
    <rPh sb="3" eb="5">
      <t>ヤクショク</t>
    </rPh>
    <phoneticPr fontId="1"/>
  </si>
  <si>
    <t>代表者氏名</t>
    <rPh sb="0" eb="3">
      <t>ダイヒョウシャ</t>
    </rPh>
    <rPh sb="3" eb="5">
      <t>シメイ</t>
    </rPh>
    <phoneticPr fontId="1"/>
  </si>
  <si>
    <t>申請者名称</t>
    <rPh sb="0" eb="2">
      <t>シンセイ</t>
    </rPh>
    <rPh sb="2" eb="3">
      <t>シャ</t>
    </rPh>
    <rPh sb="3" eb="5">
      <t>メイショウ</t>
    </rPh>
    <phoneticPr fontId="1"/>
  </si>
  <si>
    <t>申請者</t>
    <rPh sb="0" eb="3">
      <t>シンセイシャ</t>
    </rPh>
    <phoneticPr fontId="1"/>
  </si>
  <si>
    <t>※　その他に金額を記載する場合、備考欄にその内容を記載すること。</t>
    <rPh sb="4" eb="5">
      <t>タ</t>
    </rPh>
    <rPh sb="6" eb="8">
      <t>キンガク</t>
    </rPh>
    <rPh sb="9" eb="11">
      <t>キサイ</t>
    </rPh>
    <rPh sb="13" eb="15">
      <t>バアイ</t>
    </rPh>
    <rPh sb="16" eb="19">
      <t>ビコウラン</t>
    </rPh>
    <rPh sb="22" eb="24">
      <t>ナイヨウ</t>
    </rPh>
    <rPh sb="25" eb="27">
      <t>キサイ</t>
    </rPh>
    <phoneticPr fontId="1"/>
  </si>
  <si>
    <r>
      <t xml:space="preserve">協定締結医療機関
</t>
    </r>
    <r>
      <rPr>
        <sz val="11"/>
        <rFont val="ＭＳ 明朝"/>
        <family val="1"/>
        <charset val="128"/>
      </rPr>
      <t>施設整備事業</t>
    </r>
    <rPh sb="0" eb="2">
      <t>キョウテイ</t>
    </rPh>
    <rPh sb="2" eb="4">
      <t>テイケツ</t>
    </rPh>
    <rPh sb="4" eb="6">
      <t>イリョウ</t>
    </rPh>
    <rPh sb="6" eb="8">
      <t>キカン</t>
    </rPh>
    <rPh sb="9" eb="11">
      <t>シセツ</t>
    </rPh>
    <rPh sb="11" eb="13">
      <t>セイビ</t>
    </rPh>
    <rPh sb="13" eb="15">
      <t>ジギョウ</t>
    </rPh>
    <phoneticPr fontId="6"/>
  </si>
  <si>
    <t>協定締結医療機関
設備整備事業</t>
    <phoneticPr fontId="1"/>
  </si>
  <si>
    <t>-</t>
    <phoneticPr fontId="1"/>
  </si>
  <si>
    <t>申請日</t>
    <rPh sb="0" eb="3">
      <t>シンセイヒ</t>
    </rPh>
    <phoneticPr fontId="1"/>
  </si>
  <si>
    <t>令和　年　月　日</t>
    <rPh sb="0" eb="2">
      <t>レイワ</t>
    </rPh>
    <rPh sb="3" eb="4">
      <t>ネン</t>
    </rPh>
    <rPh sb="5" eb="6">
      <t>ガツ</t>
    </rPh>
    <rPh sb="7" eb="8">
      <t>ニチ</t>
    </rPh>
    <phoneticPr fontId="1"/>
  </si>
  <si>
    <r>
      <t xml:space="preserve">予算額
</t>
    </r>
    <r>
      <rPr>
        <strike/>
        <sz val="11"/>
        <color theme="1"/>
        <rFont val="ＭＳ 明朝"/>
        <family val="1"/>
        <charset val="128"/>
      </rPr>
      <t>（交付決定額）</t>
    </r>
    <rPh sb="0" eb="3">
      <t>ヨサンガク</t>
    </rPh>
    <rPh sb="5" eb="10">
      <t>コウフケッテイガク</t>
    </rPh>
    <phoneticPr fontId="6"/>
  </si>
  <si>
    <t>←（D）対象経費支出予定額と一致</t>
    <rPh sb="4" eb="8">
      <t>タイショウケイヒ</t>
    </rPh>
    <rPh sb="8" eb="13">
      <t>シシュツヨテイガク</t>
    </rPh>
    <rPh sb="14" eb="16">
      <t>イッチ</t>
    </rPh>
    <phoneticPr fontId="1"/>
  </si>
  <si>
    <t>算定基準額</t>
    <rPh sb="0" eb="5">
      <t>サンテイキジュンガク</t>
    </rPh>
    <phoneticPr fontId="1"/>
  </si>
  <si>
    <t>交付申請額</t>
    <rPh sb="0" eb="5">
      <t>コウフシンセイガク</t>
    </rPh>
    <phoneticPr fontId="1"/>
  </si>
  <si>
    <t>（単位：円）</t>
    <rPh sb="1" eb="3">
      <t>タンイ</t>
    </rPh>
    <rPh sb="4" eb="5">
      <t>エン</t>
    </rPh>
    <phoneticPr fontId="1"/>
  </si>
  <si>
    <t>水色セル：要入力部分</t>
    <rPh sb="0" eb="2">
      <t>ミズイロ</t>
    </rPh>
    <rPh sb="5" eb="8">
      <t>ヨウニュウリョク</t>
    </rPh>
    <rPh sb="8" eb="10">
      <t>ブブン</t>
    </rPh>
    <phoneticPr fontId="1"/>
  </si>
  <si>
    <t>赤色セル：要確認部分</t>
    <rPh sb="0" eb="2">
      <t>アカイロ</t>
    </rPh>
    <rPh sb="5" eb="10">
      <t>ヨウカクニンブブン</t>
    </rPh>
    <phoneticPr fontId="1"/>
  </si>
  <si>
    <t>黄色セル：自動入力部分</t>
    <rPh sb="0" eb="2">
      <t>キイロ</t>
    </rPh>
    <rPh sb="5" eb="9">
      <t>ジドウニュウリョク</t>
    </rPh>
    <rPh sb="9" eb="11">
      <t>ブブン</t>
    </rPh>
    <phoneticPr fontId="1"/>
  </si>
  <si>
    <t>【セルの色内訳】</t>
    <phoneticPr fontId="1"/>
  </si>
  <si>
    <r>
      <t>対象経費支出予定額</t>
    </r>
    <r>
      <rPr>
        <b/>
        <sz val="11"/>
        <color theme="1"/>
        <rFont val="Meiryo UI"/>
        <family val="3"/>
        <charset val="128"/>
      </rPr>
      <t>（合計）</t>
    </r>
    <rPh sb="10" eb="12">
      <t>ゴウケイ</t>
    </rPh>
    <phoneticPr fontId="1"/>
  </si>
  <si>
    <t>基準額
（補助額上限）</t>
    <rPh sb="0" eb="3">
      <t>キジュンガク</t>
    </rPh>
    <rPh sb="5" eb="10">
      <t>ホジョガクジョウゲン</t>
    </rPh>
    <phoneticPr fontId="1"/>
  </si>
  <si>
    <t>【他の補助金の活用の有無について】</t>
    <phoneticPr fontId="1"/>
  </si>
  <si>
    <t>【他の補助金の活用の有無について】
他の補助金を併用しない場合、表①～④の入力は不要です。</t>
    <rPh sb="32" eb="33">
      <t>ヒョウ</t>
    </rPh>
    <phoneticPr fontId="1"/>
  </si>
  <si>
    <t>補足説明</t>
    <rPh sb="0" eb="2">
      <t>ホソク</t>
    </rPh>
    <rPh sb="2" eb="4">
      <t>セツメイ</t>
    </rPh>
    <phoneticPr fontId="1"/>
  </si>
  <si>
    <r>
      <t>【消費税の取り扱い等】
セルを選択し、当てはまるものの（　）内に○を入力してください。
（２）は、事業実施時期の決算期における消費税の取り扱いを指します。</t>
    </r>
    <r>
      <rPr>
        <u/>
        <sz val="11"/>
        <color indexed="8"/>
        <rFont val="ＭＳ 明朝"/>
        <family val="1"/>
        <charset val="128"/>
      </rPr>
      <t>現時点で不明な場合は「仕入控除税額が明らかでない一般課税事業者」を選択してください。</t>
    </r>
    <rPh sb="15" eb="17">
      <t>センタク</t>
    </rPh>
    <rPh sb="19" eb="20">
      <t>ア</t>
    </rPh>
    <rPh sb="30" eb="31">
      <t>ナイ</t>
    </rPh>
    <rPh sb="34" eb="36">
      <t>ニュウリョク</t>
    </rPh>
    <rPh sb="49" eb="53">
      <t>ジギョウジッシ</t>
    </rPh>
    <rPh sb="53" eb="55">
      <t>ジキ</t>
    </rPh>
    <rPh sb="56" eb="59">
      <t>ケッサンキ</t>
    </rPh>
    <rPh sb="63" eb="66">
      <t>ショウヒゼイ</t>
    </rPh>
    <rPh sb="67" eb="68">
      <t>ト</t>
    </rPh>
    <rPh sb="69" eb="70">
      <t>アツカ</t>
    </rPh>
    <rPh sb="72" eb="73">
      <t>サ</t>
    </rPh>
    <rPh sb="77" eb="80">
      <t>ゲンジテン</t>
    </rPh>
    <rPh sb="81" eb="83">
      <t>フメイ</t>
    </rPh>
    <rPh sb="84" eb="86">
      <t>バアイ</t>
    </rPh>
    <rPh sb="88" eb="92">
      <t>シイレコウジョ</t>
    </rPh>
    <rPh sb="92" eb="94">
      <t>ゼイガク</t>
    </rPh>
    <rPh sb="95" eb="96">
      <t>アキ</t>
    </rPh>
    <rPh sb="101" eb="103">
      <t>イッパン</t>
    </rPh>
    <rPh sb="103" eb="107">
      <t>カゼイジギョウ</t>
    </rPh>
    <rPh sb="107" eb="108">
      <t>シャ</t>
    </rPh>
    <rPh sb="110" eb="112">
      <t>センタク</t>
    </rPh>
    <phoneticPr fontId="1"/>
  </si>
  <si>
    <t>(１)申請者情報　※ここに記載した内容は、交付申請書の表紙にそのまま反映されます。</t>
    <rPh sb="3" eb="6">
      <t>シンセイシャ</t>
    </rPh>
    <rPh sb="6" eb="8">
      <t>ジョウホウ</t>
    </rPh>
    <rPh sb="13" eb="15">
      <t>キサイ</t>
    </rPh>
    <rPh sb="17" eb="19">
      <t>ナイヨウ</t>
    </rPh>
    <rPh sb="21" eb="23">
      <t>コウフ</t>
    </rPh>
    <rPh sb="23" eb="26">
      <t>シンセイショ</t>
    </rPh>
    <rPh sb="27" eb="29">
      <t>ヒョウシ</t>
    </rPh>
    <rPh sb="34" eb="36">
      <t>ハンエイ</t>
    </rPh>
    <phoneticPr fontId="1"/>
  </si>
  <si>
    <t>←施設名を入力してください。</t>
    <rPh sb="1" eb="4">
      <t>シセツメイ</t>
    </rPh>
    <rPh sb="5" eb="7">
      <t>ニュウリョク</t>
    </rPh>
    <phoneticPr fontId="1"/>
  </si>
  <si>
    <t>住 所</t>
    <rPh sb="0" eb="1">
      <t>ジュウ</t>
    </rPh>
    <rPh sb="2" eb="3">
      <t>ショ</t>
    </rPh>
    <phoneticPr fontId="1"/>
  </si>
  <si>
    <t>氏 名</t>
    <rPh sb="0" eb="1">
      <t>シ</t>
    </rPh>
    <rPh sb="2" eb="3">
      <t>ナ</t>
    </rPh>
    <phoneticPr fontId="1"/>
  </si>
  <si>
    <t>（団体にあっては、名称及び代表者の氏名）</t>
    <rPh sb="1" eb="3">
      <t>ダンタイ</t>
    </rPh>
    <rPh sb="9" eb="11">
      <t>メイショウ</t>
    </rPh>
    <rPh sb="11" eb="12">
      <t>オヨ</t>
    </rPh>
    <rPh sb="13" eb="16">
      <t>ダイヒョウシャ</t>
    </rPh>
    <rPh sb="17" eb="19">
      <t>シメイ</t>
    </rPh>
    <phoneticPr fontId="1"/>
  </si>
  <si>
    <t>添　付　書　類</t>
    <rPh sb="0" eb="1">
      <t>テン</t>
    </rPh>
    <rPh sb="2" eb="3">
      <t>ヅケ</t>
    </rPh>
    <rPh sb="4" eb="5">
      <t>ショ</t>
    </rPh>
    <rPh sb="6" eb="7">
      <t>ルイ</t>
    </rPh>
    <phoneticPr fontId="1"/>
  </si>
  <si>
    <t>交 付 申 請 額</t>
  </si>
  <si>
    <t>算 定 基 準 額</t>
    <rPh sb="0" eb="1">
      <t>サン</t>
    </rPh>
    <rPh sb="2" eb="3">
      <t>テイ</t>
    </rPh>
    <rPh sb="4" eb="5">
      <t>モト</t>
    </rPh>
    <rPh sb="6" eb="7">
      <t>ジュン</t>
    </rPh>
    <rPh sb="8" eb="9">
      <t>ガク</t>
    </rPh>
    <phoneticPr fontId="1"/>
  </si>
  <si>
    <t>　付規則第５条の規定により、下記のとおり交付申請します。</t>
    <rPh sb="1" eb="2">
      <t>ツ</t>
    </rPh>
    <rPh sb="2" eb="4">
      <t>キソク</t>
    </rPh>
    <rPh sb="4" eb="5">
      <t>ダイ</t>
    </rPh>
    <rPh sb="6" eb="7">
      <t>ジョウ</t>
    </rPh>
    <rPh sb="8" eb="10">
      <t>キテイ</t>
    </rPh>
    <rPh sb="14" eb="16">
      <t>カキ</t>
    </rPh>
    <rPh sb="20" eb="24">
      <t>コウフシンセイ</t>
    </rPh>
    <phoneticPr fontId="1"/>
  </si>
  <si>
    <t>　　鳥取県新興感染症対応力強化事業補助金の交付を受けたいので、鳥取県補助金等交</t>
    <rPh sb="2" eb="5">
      <t>トットリケン</t>
    </rPh>
    <rPh sb="5" eb="10">
      <t>シンコウカンセンショウ</t>
    </rPh>
    <rPh sb="10" eb="17">
      <t>タイオウリョクキョウカジギョウ</t>
    </rPh>
    <rPh sb="17" eb="20">
      <t>ホジョキン</t>
    </rPh>
    <rPh sb="21" eb="23">
      <t>コウフ</t>
    </rPh>
    <rPh sb="24" eb="25">
      <t>ウ</t>
    </rPh>
    <rPh sb="31" eb="34">
      <t>トットリケン</t>
    </rPh>
    <rPh sb="34" eb="37">
      <t>ホジョキン</t>
    </rPh>
    <rPh sb="37" eb="38">
      <t>トウ</t>
    </rPh>
    <rPh sb="38" eb="39">
      <t>コウ</t>
    </rPh>
    <phoneticPr fontId="1"/>
  </si>
  <si>
    <t>区　分</t>
    <rPh sb="0" eb="1">
      <t>ク</t>
    </rPh>
    <rPh sb="2" eb="3">
      <t>ブン</t>
    </rPh>
    <phoneticPr fontId="6"/>
  </si>
  <si>
    <t>その他</t>
    <rPh sb="2" eb="3">
      <t>タ</t>
    </rPh>
    <phoneticPr fontId="1"/>
  </si>
  <si>
    <t>施設整備事業計画（実績報告）書</t>
    <rPh sb="0" eb="4">
      <t>シセツセイビ</t>
    </rPh>
    <phoneticPr fontId="6"/>
  </si>
  <si>
    <t>（１）協定締結医療機関施設整備事業</t>
    <rPh sb="11" eb="13">
      <t>シセツ</t>
    </rPh>
    <phoneticPr fontId="1"/>
  </si>
  <si>
    <t>病室の感染対策に
係る整備</t>
    <rPh sb="0" eb="2">
      <t>ビョウシツ</t>
    </rPh>
    <rPh sb="3" eb="7">
      <t>カンセンタイサク</t>
    </rPh>
    <rPh sb="9" eb="10">
      <t>カカ</t>
    </rPh>
    <rPh sb="11" eb="13">
      <t>セイビ</t>
    </rPh>
    <phoneticPr fontId="1"/>
  </si>
  <si>
    <r>
      <t>★入力シート（</t>
    </r>
    <r>
      <rPr>
        <b/>
        <sz val="14"/>
        <color rgb="FFFF0000"/>
        <rFont val="Meiryo UI"/>
        <family val="3"/>
        <charset val="128"/>
      </rPr>
      <t>施設整備</t>
    </r>
    <r>
      <rPr>
        <b/>
        <sz val="14"/>
        <color theme="1"/>
        <rFont val="Meiryo UI"/>
        <family val="3"/>
        <charset val="128"/>
      </rPr>
      <t>・交付申請書作成用）</t>
    </r>
    <rPh sb="7" eb="9">
      <t>シセツ</t>
    </rPh>
    <rPh sb="9" eb="11">
      <t>セイビ</t>
    </rPh>
    <rPh sb="12" eb="17">
      <t>コウフシンセイショ</t>
    </rPh>
    <rPh sb="17" eb="20">
      <t>サクセイヨウ</t>
    </rPh>
    <phoneticPr fontId="1"/>
  </si>
  <si>
    <t>（２）協定締結医療機関施設整備事業</t>
    <rPh sb="11" eb="13">
      <t>シセツ</t>
    </rPh>
    <phoneticPr fontId="1"/>
  </si>
  <si>
    <t>室数</t>
    <rPh sb="0" eb="2">
      <t>シツスウ</t>
    </rPh>
    <phoneticPr fontId="1"/>
  </si>
  <si>
    <t>面積（㎡）</t>
    <rPh sb="0" eb="2">
      <t>メンセキ</t>
    </rPh>
    <phoneticPr fontId="1"/>
  </si>
  <si>
    <t>病室の感染対策に係る整備</t>
    <rPh sb="0" eb="2">
      <t>ビョウシツ</t>
    </rPh>
    <rPh sb="3" eb="7">
      <t>カンセンタイサク</t>
    </rPh>
    <rPh sb="8" eb="9">
      <t>カカ</t>
    </rPh>
    <rPh sb="10" eb="12">
      <t>セイビ</t>
    </rPh>
    <phoneticPr fontId="6"/>
  </si>
  <si>
    <t>病棟等の感染対策に係る整備</t>
    <rPh sb="0" eb="3">
      <t>ビョウトウナド</t>
    </rPh>
    <rPh sb="4" eb="6">
      <t>カンセン</t>
    </rPh>
    <rPh sb="6" eb="8">
      <t>タイサク</t>
    </rPh>
    <rPh sb="9" eb="10">
      <t>カカ</t>
    </rPh>
    <rPh sb="11" eb="13">
      <t>セイビ</t>
    </rPh>
    <phoneticPr fontId="1"/>
  </si>
  <si>
    <t>個人防護具保管施設の整備</t>
    <rPh sb="0" eb="5">
      <t>コジンボウゴグ</t>
    </rPh>
    <rPh sb="5" eb="9">
      <t>ホカンシセツ</t>
    </rPh>
    <rPh sb="10" eb="12">
      <t>セイビ</t>
    </rPh>
    <phoneticPr fontId="1"/>
  </si>
  <si>
    <t>(I)</t>
    <phoneticPr fontId="1"/>
  </si>
  <si>
    <t>病室の感染対策に係る整備</t>
    <phoneticPr fontId="1"/>
  </si>
  <si>
    <t>病棟等の感染対策に係る整備</t>
    <rPh sb="0" eb="3">
      <t>ビョウトウナド</t>
    </rPh>
    <phoneticPr fontId="1"/>
  </si>
  <si>
    <t>個人防護具保管施設の整備</t>
    <rPh sb="0" eb="5">
      <t>コジンボウゴグ</t>
    </rPh>
    <rPh sb="5" eb="7">
      <t>ホカン</t>
    </rPh>
    <rPh sb="7" eb="9">
      <t>シセツ</t>
    </rPh>
    <rPh sb="10" eb="12">
      <t>セイビ</t>
    </rPh>
    <phoneticPr fontId="1"/>
  </si>
  <si>
    <t>補助率</t>
    <rPh sb="0" eb="3">
      <t>ホジョリツ</t>
    </rPh>
    <phoneticPr fontId="1"/>
  </si>
  <si>
    <t>2/3</t>
    <phoneticPr fontId="1"/>
  </si>
  <si>
    <t>10/10</t>
    <phoneticPr fontId="1"/>
  </si>
  <si>
    <t>費目</t>
    <rPh sb="0" eb="2">
      <t>ヒモク</t>
    </rPh>
    <phoneticPr fontId="1"/>
  </si>
  <si>
    <t>総事業費</t>
    <rPh sb="0" eb="4">
      <t>ソウジギョウヒ</t>
    </rPh>
    <phoneticPr fontId="1"/>
  </si>
  <si>
    <t>（注１）Ａ欄には、対象経費以外も含めた総事業費を記入すること。</t>
    <phoneticPr fontId="1"/>
  </si>
  <si>
    <r>
      <t xml:space="preserve">選定額
</t>
    </r>
    <r>
      <rPr>
        <sz val="9"/>
        <color theme="1"/>
        <rFont val="Meiryo UI"/>
        <family val="3"/>
        <charset val="128"/>
      </rPr>
      <t>（各対象経費と基準額を比べて少ない方）</t>
    </r>
    <rPh sb="0" eb="3">
      <t>センテイガク</t>
    </rPh>
    <rPh sb="5" eb="6">
      <t>カク</t>
    </rPh>
    <rPh sb="6" eb="10">
      <t>タイショウケイヒ</t>
    </rPh>
    <rPh sb="11" eb="14">
      <t>キジュンガク</t>
    </rPh>
    <rPh sb="15" eb="16">
      <t>クラ</t>
    </rPh>
    <rPh sb="18" eb="19">
      <t>スク</t>
    </rPh>
    <rPh sb="21" eb="22">
      <t>ホウ</t>
    </rPh>
    <phoneticPr fontId="1"/>
  </si>
  <si>
    <r>
      <t xml:space="preserve">補助所要額
</t>
    </r>
    <r>
      <rPr>
        <sz val="9"/>
        <color theme="1"/>
        <rFont val="Meiryo UI"/>
        <family val="3"/>
        <charset val="128"/>
      </rPr>
      <t>選定額×補助率
※千円未満切捨て</t>
    </r>
    <rPh sb="0" eb="5">
      <t>ホジョショヨウガク</t>
    </rPh>
    <phoneticPr fontId="1"/>
  </si>
  <si>
    <t>病棟等の感染対策に係る整備</t>
    <rPh sb="0" eb="2">
      <t>ビョウトウ</t>
    </rPh>
    <rPh sb="2" eb="3">
      <t>トウ</t>
    </rPh>
    <rPh sb="4" eb="6">
      <t>カンセン</t>
    </rPh>
    <rPh sb="6" eb="8">
      <t>タイサク</t>
    </rPh>
    <rPh sb="9" eb="10">
      <t>カカ</t>
    </rPh>
    <rPh sb="11" eb="13">
      <t>セイビ</t>
    </rPh>
    <phoneticPr fontId="1"/>
  </si>
  <si>
    <t>室数
又は
面積</t>
    <rPh sb="0" eb="2">
      <t>シツスウ</t>
    </rPh>
    <rPh sb="3" eb="4">
      <t>マタ</t>
    </rPh>
    <rPh sb="6" eb="8">
      <t>メンセキ</t>
    </rPh>
    <phoneticPr fontId="1"/>
  </si>
  <si>
    <t>単 価</t>
    <rPh sb="0" eb="1">
      <t>タン</t>
    </rPh>
    <rPh sb="2" eb="3">
      <t>アタイ</t>
    </rPh>
    <phoneticPr fontId="1"/>
  </si>
  <si>
    <t>金 額
（ア）</t>
    <rPh sb="0" eb="1">
      <t>キン</t>
    </rPh>
    <rPh sb="2" eb="3">
      <t>ガク</t>
    </rPh>
    <phoneticPr fontId="1"/>
  </si>
  <si>
    <t>金 額
（イ）</t>
    <rPh sb="0" eb="1">
      <t>キン</t>
    </rPh>
    <rPh sb="2" eb="3">
      <t>ガク</t>
    </rPh>
    <phoneticPr fontId="1"/>
  </si>
  <si>
    <t>費 目</t>
    <rPh sb="0" eb="1">
      <t>ヒ</t>
    </rPh>
    <rPh sb="2" eb="3">
      <t>メ</t>
    </rPh>
    <phoneticPr fontId="6"/>
  </si>
  <si>
    <r>
      <rPr>
        <sz val="10"/>
        <color indexed="8"/>
        <rFont val="ＭＳ 明朝"/>
        <family val="1"/>
        <charset val="128"/>
      </rPr>
      <t>38,109,000</t>
    </r>
    <r>
      <rPr>
        <sz val="9"/>
        <color indexed="8"/>
        <rFont val="ＭＳ 明朝"/>
        <family val="1"/>
        <charset val="128"/>
      </rPr>
      <t xml:space="preserve">
（１室当たり）</t>
    </r>
    <rPh sb="13" eb="14">
      <t>シツ</t>
    </rPh>
    <rPh sb="14" eb="15">
      <t>ア</t>
    </rPh>
    <phoneticPr fontId="1"/>
  </si>
  <si>
    <r>
      <rPr>
        <sz val="10"/>
        <color indexed="8"/>
        <rFont val="ＭＳ 明朝"/>
        <family val="1"/>
        <charset val="128"/>
      </rPr>
      <t>558,000</t>
    </r>
    <r>
      <rPr>
        <sz val="9"/>
        <color indexed="8"/>
        <rFont val="ＭＳ 明朝"/>
        <family val="1"/>
        <charset val="128"/>
      </rPr>
      <t xml:space="preserve">
（１㎡当たり）</t>
    </r>
    <phoneticPr fontId="1"/>
  </si>
  <si>
    <r>
      <rPr>
        <sz val="10"/>
        <color indexed="8"/>
        <rFont val="ＭＳ 明朝"/>
        <family val="1"/>
        <charset val="128"/>
      </rPr>
      <t>558,000</t>
    </r>
    <r>
      <rPr>
        <sz val="9"/>
        <color indexed="8"/>
        <rFont val="ＭＳ 明朝"/>
        <family val="1"/>
        <charset val="128"/>
      </rPr>
      <t xml:space="preserve">
（１㎡当たり）</t>
    </r>
    <rPh sb="11" eb="12">
      <t>ア</t>
    </rPh>
    <phoneticPr fontId="1"/>
  </si>
  <si>
    <t>対象経費支出予定（実支出）額(D)</t>
    <rPh sb="0" eb="2">
      <t>タイショウ</t>
    </rPh>
    <rPh sb="2" eb="4">
      <t>ケイヒ</t>
    </rPh>
    <rPh sb="4" eb="6">
      <t>シシュツ</t>
    </rPh>
    <rPh sb="6" eb="8">
      <t>ヨテイ</t>
    </rPh>
    <rPh sb="9" eb="10">
      <t>ジツ</t>
    </rPh>
    <rPh sb="10" eb="12">
      <t>シシュツ</t>
    </rPh>
    <rPh sb="13" eb="14">
      <t>ガク</t>
    </rPh>
    <phoneticPr fontId="1"/>
  </si>
  <si>
    <t>選定額（F）
（ア）か（イ）のいずれか低い額</t>
    <phoneticPr fontId="1"/>
  </si>
  <si>
    <r>
      <rPr>
        <sz val="10"/>
        <rFont val="ＭＳ 明朝"/>
        <family val="1"/>
        <charset val="128"/>
      </rPr>
      <t>補助所要額（G）</t>
    </r>
    <r>
      <rPr>
        <sz val="11"/>
        <rFont val="ＭＳ 明朝"/>
        <family val="1"/>
      </rPr>
      <t xml:space="preserve">
</t>
    </r>
    <r>
      <rPr>
        <sz val="9"/>
        <rFont val="ＭＳ 明朝"/>
        <family val="1"/>
        <charset val="128"/>
      </rPr>
      <t>選定額×補助率
（千円未満切捨て）</t>
    </r>
    <rPh sb="13" eb="16">
      <t>ホジョリツ</t>
    </rPh>
    <phoneticPr fontId="1"/>
  </si>
  <si>
    <t>基　準　額 (E)</t>
    <phoneticPr fontId="1"/>
  </si>
  <si>
    <r>
      <t xml:space="preserve">【作成手順】
</t>
    </r>
    <r>
      <rPr>
        <sz val="11"/>
        <color theme="1"/>
        <rFont val="Meiryo UI"/>
        <family val="3"/>
        <charset val="128"/>
      </rPr>
      <t>①　このシートの水色セル部分を入力
②　「様式第１-１号」「様式第１-１号別紙」のシートを開き、水色セル部分を入力
③　その他のシートを全て確認し、黄色セルに数値が反映されているか確認
④　このシートの赤色セルの金額と、「交付申請書」シートの赤色セルの金額が一致するか確認</t>
    </r>
    <rPh sb="1" eb="5">
      <t>サクセイテジュン</t>
    </rPh>
    <rPh sb="15" eb="17">
      <t>ミズイロ</t>
    </rPh>
    <rPh sb="19" eb="21">
      <t>ブブン</t>
    </rPh>
    <rPh sb="22" eb="24">
      <t>ニュウリョク</t>
    </rPh>
    <rPh sb="28" eb="30">
      <t>ヨウシキ</t>
    </rPh>
    <rPh sb="30" eb="31">
      <t>ダイ</t>
    </rPh>
    <rPh sb="34" eb="35">
      <t>ゴウ</t>
    </rPh>
    <rPh sb="44" eb="46">
      <t>ベッシ</t>
    </rPh>
    <rPh sb="52" eb="53">
      <t>ヒラ</t>
    </rPh>
    <rPh sb="55" eb="57">
      <t>ミズイロ</t>
    </rPh>
    <rPh sb="59" eb="61">
      <t>ブブン</t>
    </rPh>
    <rPh sb="62" eb="64">
      <t>ニュウリョク</t>
    </rPh>
    <rPh sb="69" eb="70">
      <t>タ</t>
    </rPh>
    <rPh sb="75" eb="76">
      <t>スベ</t>
    </rPh>
    <rPh sb="77" eb="79">
      <t>カクニン</t>
    </rPh>
    <rPh sb="81" eb="83">
      <t>キイロ</t>
    </rPh>
    <rPh sb="86" eb="88">
      <t>スウチ</t>
    </rPh>
    <rPh sb="89" eb="91">
      <t>ハンエイ</t>
    </rPh>
    <rPh sb="97" eb="99">
      <t>カクニン</t>
    </rPh>
    <rPh sb="108" eb="109">
      <t>アカ</t>
    </rPh>
    <rPh sb="109" eb="110">
      <t>イロ</t>
    </rPh>
    <rPh sb="113" eb="115">
      <t>キンガク</t>
    </rPh>
    <rPh sb="118" eb="123">
      <t>コウフシンセイショ</t>
    </rPh>
    <rPh sb="128" eb="130">
      <t>アカイロ</t>
    </rPh>
    <rPh sb="133" eb="135">
      <t>キンガク</t>
    </rPh>
    <rPh sb="136" eb="138">
      <t>イッチ</t>
    </rPh>
    <rPh sb="141" eb="143">
      <t>カクニン</t>
    </rPh>
    <phoneticPr fontId="1"/>
  </si>
  <si>
    <t>寄付金その他の収入額</t>
    <rPh sb="0" eb="3">
      <t>キフキン</t>
    </rPh>
    <rPh sb="5" eb="6">
      <t>タ</t>
    </rPh>
    <rPh sb="7" eb="10">
      <t>シュウニュウガク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</si>
</sst>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DBNum3][$-411]#,##0"/>
  </numFmts>
  <fonts count="4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theme="1"/>
      <name val="游ゴシック"/>
      <family val="3"/>
      <scheme val="minor"/>
    </font>
    <font>
      <sz val="11"/>
      <color theme="1"/>
      <name val="ＭＳ 明朝"/>
      <family val="1"/>
    </font>
    <font>
      <sz val="14"/>
      <color theme="1"/>
      <name val="ＭＳ 明朝"/>
      <family val="1"/>
    </font>
    <font>
      <sz val="6"/>
      <name val="ＭＳ Ｐゴシック"/>
      <family val="3"/>
    </font>
    <font>
      <sz val="14"/>
      <color theme="1"/>
      <name val="游ゴシック"/>
      <family val="3"/>
      <scheme val="minor"/>
    </font>
    <font>
      <sz val="11"/>
      <color indexed="8"/>
      <name val="ＭＳ Ｐゴシック"/>
      <family val="3"/>
    </font>
    <font>
      <sz val="11"/>
      <color indexed="8"/>
      <name val="ＭＳ 明朝"/>
      <family val="1"/>
    </font>
    <font>
      <sz val="9"/>
      <color indexed="8"/>
      <name val="ＭＳ 明朝"/>
      <family val="1"/>
      <charset val="128"/>
    </font>
    <font>
      <sz val="11"/>
      <name val="ＭＳ 明朝"/>
      <family val="1"/>
    </font>
    <font>
      <sz val="10"/>
      <color theme="1"/>
      <name val="ＭＳ 明朝"/>
      <family val="1"/>
      <charset val="128"/>
    </font>
    <font>
      <sz val="10.5"/>
      <color theme="1"/>
      <name val="ＭＳ 明朝"/>
      <family val="1"/>
      <charset val="128"/>
    </font>
    <font>
      <sz val="14"/>
      <name val="ＭＳ 明朝"/>
      <family val="1"/>
      <charset val="128"/>
    </font>
    <font>
      <sz val="11"/>
      <name val="ＭＳ 明朝"/>
      <family val="1"/>
      <charset val="128"/>
    </font>
    <font>
      <sz val="10"/>
      <color indexed="8"/>
      <name val="ＭＳ 明朝"/>
      <family val="1"/>
    </font>
    <font>
      <sz val="9"/>
      <color indexed="8"/>
      <name val="ＭＳ 明朝"/>
      <family val="1"/>
    </font>
    <font>
      <sz val="10"/>
      <name val="ＭＳ 明朝"/>
      <family val="1"/>
    </font>
    <font>
      <sz val="9"/>
      <name val="ＭＳ 明朝"/>
      <family val="1"/>
      <charset val="128"/>
    </font>
    <font>
      <sz val="10"/>
      <color indexed="8"/>
      <name val="ＭＳ 明朝"/>
      <family val="1"/>
      <charset val="128"/>
    </font>
    <font>
      <sz val="10"/>
      <color theme="1"/>
      <name val="ＭＳ 明朝"/>
      <family val="1"/>
    </font>
    <font>
      <sz val="10"/>
      <color theme="1"/>
      <name val="游ゴシック"/>
      <family val="3"/>
      <scheme val="minor"/>
    </font>
    <font>
      <sz val="11"/>
      <color theme="1"/>
      <name val="游ゴシック"/>
      <family val="2"/>
      <charset val="128"/>
      <scheme val="minor"/>
    </font>
    <font>
      <sz val="10"/>
      <color theme="1"/>
      <name val="ＭＳ Ｐ明朝"/>
      <family val="1"/>
      <charset val="128"/>
    </font>
    <font>
      <strike/>
      <sz val="11"/>
      <color theme="1"/>
      <name val="ＭＳ 明朝"/>
      <family val="1"/>
      <charset val="128"/>
    </font>
    <font>
      <sz val="11"/>
      <color indexed="8"/>
      <name val="ＭＳ 明朝"/>
      <family val="1"/>
      <charset val="128"/>
    </font>
    <font>
      <b/>
      <sz val="11"/>
      <color theme="1"/>
      <name val="Meiryo UI"/>
      <family val="3"/>
      <charset val="128"/>
    </font>
    <font>
      <sz val="11"/>
      <color theme="1"/>
      <name val="Meiryo UI"/>
      <family val="3"/>
      <charset val="128"/>
    </font>
    <font>
      <sz val="11"/>
      <color indexed="8"/>
      <name val="Meiryo UI"/>
      <family val="3"/>
      <charset val="128"/>
    </font>
    <font>
      <sz val="9"/>
      <color theme="1"/>
      <name val="Meiryo UI"/>
      <family val="3"/>
      <charset val="128"/>
    </font>
    <font>
      <sz val="11"/>
      <color rgb="FFFF0000"/>
      <name val="Meiryo UI"/>
      <family val="3"/>
      <charset val="128"/>
    </font>
    <font>
      <b/>
      <sz val="12"/>
      <color theme="1"/>
      <name val="Meiryo UI"/>
      <family val="3"/>
      <charset val="128"/>
    </font>
    <font>
      <u/>
      <sz val="11"/>
      <color indexed="8"/>
      <name val="ＭＳ 明朝"/>
      <family val="1"/>
      <charset val="128"/>
    </font>
    <font>
      <sz val="11"/>
      <color theme="1"/>
      <name val="ＭＳ 明朝"/>
      <family val="1"/>
      <charset val="128"/>
    </font>
    <font>
      <sz val="10.5"/>
      <color theme="1"/>
      <name val="ＭＳ 明朝"/>
      <family val="1"/>
    </font>
    <font>
      <b/>
      <sz val="14"/>
      <name val="ＭＳ 明朝"/>
      <family val="1"/>
      <charset val="128"/>
    </font>
    <font>
      <b/>
      <sz val="14"/>
      <color theme="1"/>
      <name val="Meiryo UI"/>
      <family val="3"/>
      <charset val="128"/>
    </font>
    <font>
      <b/>
      <sz val="20"/>
      <color theme="1"/>
      <name val="Meiryo UI"/>
      <family val="3"/>
      <charset val="128"/>
    </font>
    <font>
      <sz val="10"/>
      <name val="ＭＳ 明朝"/>
      <family val="1"/>
      <charset val="128"/>
    </font>
    <font>
      <b/>
      <sz val="14"/>
      <color rgb="FFFF0000"/>
      <name val="Meiryo UI"/>
      <family val="3"/>
      <charset val="128"/>
    </font>
    <font>
      <b/>
      <sz val="10"/>
      <color indexed="81"/>
      <name val="Meiryo UI"/>
      <family val="3"/>
      <charset val="128"/>
    </font>
    <font>
      <sz val="10"/>
      <color indexed="81"/>
      <name val="Meiryo UI"/>
      <family val="3"/>
      <charset val="128"/>
    </font>
    <font>
      <sz val="10"/>
      <color theme="1"/>
      <name val="Meiryo UI"/>
      <family val="3"/>
      <charset val="128"/>
    </font>
    <font>
      <sz val="11"/>
      <name val="Meiryo UI"/>
      <family val="3"/>
      <charset val="128"/>
    </font>
  </fonts>
  <fills count="9">
    <fill>
      <patternFill patternType="none"/>
    </fill>
    <fill>
      <patternFill patternType="gray125"/>
    </fill>
    <fill>
      <patternFill patternType="solid">
        <fgColor rgb="FFFFFFCC"/>
        <bgColor indexed="64"/>
      </patternFill>
    </fill>
    <fill>
      <patternFill patternType="solid">
        <fgColor theme="7" tint="0.79998168889431442"/>
        <bgColor indexed="64"/>
      </patternFill>
    </fill>
    <fill>
      <patternFill patternType="solid">
        <fgColor rgb="FFFFFFD1"/>
        <bgColor indexed="64"/>
      </patternFill>
    </fill>
    <fill>
      <patternFill patternType="solid">
        <fgColor theme="4" tint="0.79998168889431442"/>
        <bgColor indexed="64"/>
      </patternFill>
    </fill>
    <fill>
      <patternFill patternType="solid">
        <fgColor rgb="FFFFC6C6"/>
        <bgColor indexed="64"/>
      </patternFill>
    </fill>
    <fill>
      <patternFill patternType="solid">
        <fgColor theme="0"/>
        <bgColor indexed="64"/>
      </patternFill>
    </fill>
    <fill>
      <patternFill patternType="solid">
        <fgColor rgb="FFA3DBFF"/>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ashed">
        <color indexed="64"/>
      </bottom>
      <diagonal/>
    </border>
    <border>
      <left/>
      <right/>
      <top style="thin">
        <color indexed="64"/>
      </top>
      <bottom/>
      <diagonal/>
    </border>
    <border>
      <left style="slantDashDot">
        <color rgb="FFFF0000"/>
      </left>
      <right/>
      <top style="slantDashDot">
        <color rgb="FFFF0000"/>
      </top>
      <bottom style="slantDashDot">
        <color rgb="FFFF0000"/>
      </bottom>
      <diagonal/>
    </border>
    <border>
      <left/>
      <right/>
      <top style="slantDashDot">
        <color rgb="FFFF0000"/>
      </top>
      <bottom style="slantDashDot">
        <color rgb="FFFF0000"/>
      </bottom>
      <diagonal/>
    </border>
    <border>
      <left/>
      <right style="slantDashDot">
        <color rgb="FFFF0000"/>
      </right>
      <top style="slantDashDot">
        <color rgb="FFFF0000"/>
      </top>
      <bottom style="slantDashDot">
        <color rgb="FFFF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thin">
        <color indexed="64"/>
      </right>
      <top style="dashed">
        <color indexed="64"/>
      </top>
      <bottom style="dashed">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s>
  <cellStyleXfs count="4">
    <xf numFmtId="0" fontId="0" fillId="0" borderId="0">
      <alignment vertical="center"/>
    </xf>
    <xf numFmtId="0" fontId="3" fillId="0" borderId="0">
      <alignment vertical="center"/>
    </xf>
    <xf numFmtId="38" fontId="8" fillId="0" borderId="0" applyFont="0" applyFill="0" applyBorder="0" applyAlignment="0" applyProtection="0">
      <alignment vertical="center"/>
    </xf>
    <xf numFmtId="38" fontId="23" fillId="0" borderId="0" applyFont="0" applyFill="0" applyBorder="0" applyAlignment="0" applyProtection="0">
      <alignment vertical="center"/>
    </xf>
  </cellStyleXfs>
  <cellXfs count="185">
    <xf numFmtId="0" fontId="0" fillId="0" borderId="0" xfId="0">
      <alignment vertical="center"/>
    </xf>
    <xf numFmtId="176" fontId="2" fillId="0" borderId="0" xfId="0" applyNumberFormat="1" applyFont="1" applyAlignment="1">
      <alignment horizontal="center" vertical="center"/>
    </xf>
    <xf numFmtId="0" fontId="4" fillId="0" borderId="0" xfId="1" applyFont="1">
      <alignment vertical="center"/>
    </xf>
    <xf numFmtId="0" fontId="3" fillId="0" borderId="0" xfId="1">
      <alignment vertical="center"/>
    </xf>
    <xf numFmtId="0" fontId="5" fillId="0" borderId="0" xfId="1" applyFont="1">
      <alignment vertical="center"/>
    </xf>
    <xf numFmtId="0" fontId="7" fillId="0" borderId="0" xfId="1" applyFont="1">
      <alignment vertical="center"/>
    </xf>
    <xf numFmtId="0" fontId="4" fillId="0" borderId="0" xfId="1" applyFont="1" applyAlignment="1">
      <alignment horizontal="right" vertical="center"/>
    </xf>
    <xf numFmtId="0" fontId="4" fillId="0" borderId="3" xfId="1" applyFont="1" applyBorder="1">
      <alignment vertical="center"/>
    </xf>
    <xf numFmtId="38" fontId="4" fillId="0" borderId="3" xfId="2" applyFont="1" applyBorder="1">
      <alignment vertical="center"/>
    </xf>
    <xf numFmtId="0" fontId="4" fillId="0" borderId="3" xfId="1" applyFont="1" applyBorder="1" applyAlignment="1">
      <alignment horizontal="center"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12" fillId="0" borderId="0" xfId="0" applyFont="1">
      <alignment vertical="center"/>
    </xf>
    <xf numFmtId="0" fontId="4" fillId="0" borderId="3" xfId="1" applyFont="1" applyBorder="1" applyAlignment="1">
      <alignment horizontal="center" vertical="center" wrapText="1"/>
    </xf>
    <xf numFmtId="0" fontId="21" fillId="0" borderId="0" xfId="1" applyFont="1">
      <alignment vertical="center"/>
    </xf>
    <xf numFmtId="0" fontId="22" fillId="0" borderId="0" xfId="1" applyFont="1">
      <alignment vertical="center"/>
    </xf>
    <xf numFmtId="176" fontId="2" fillId="0" borderId="0" xfId="0" applyNumberFormat="1" applyFont="1" applyAlignment="1">
      <alignment horizontal="left" vertical="center"/>
    </xf>
    <xf numFmtId="176" fontId="2" fillId="0" borderId="0" xfId="0" applyNumberFormat="1" applyFont="1">
      <alignment vertical="center"/>
    </xf>
    <xf numFmtId="176" fontId="2" fillId="0" borderId="0" xfId="0" applyNumberFormat="1" applyFont="1" applyAlignment="1">
      <alignment horizontal="right" vertical="center"/>
    </xf>
    <xf numFmtId="38" fontId="4" fillId="0" borderId="3" xfId="2" applyFont="1" applyBorder="1" applyAlignment="1">
      <alignment horizontal="right" vertical="center" indent="1"/>
    </xf>
    <xf numFmtId="0" fontId="13" fillId="0" borderId="0" xfId="0" applyFont="1">
      <alignment vertical="center"/>
    </xf>
    <xf numFmtId="38" fontId="4" fillId="4" borderId="3" xfId="2" applyFont="1" applyFill="1" applyBorder="1" applyAlignment="1">
      <alignment horizontal="right" vertical="center" indent="1"/>
    </xf>
    <xf numFmtId="38" fontId="4" fillId="2" borderId="3" xfId="2" applyFont="1" applyFill="1" applyBorder="1" applyAlignment="1">
      <alignment horizontal="right" vertical="center" indent="1"/>
    </xf>
    <xf numFmtId="176" fontId="28" fillId="0" borderId="0" xfId="0" applyNumberFormat="1" applyFont="1" applyAlignment="1">
      <alignment horizontal="center" vertical="center"/>
    </xf>
    <xf numFmtId="0" fontId="9" fillId="0" borderId="3" xfId="1" applyFont="1" applyBorder="1" applyAlignment="1">
      <alignment horizontal="center" vertical="center"/>
    </xf>
    <xf numFmtId="0" fontId="9" fillId="0" borderId="0" xfId="1" applyFont="1" applyAlignment="1">
      <alignment vertical="center" wrapText="1"/>
    </xf>
    <xf numFmtId="0" fontId="9" fillId="0" borderId="5" xfId="1" applyFont="1" applyBorder="1">
      <alignment vertical="center"/>
    </xf>
    <xf numFmtId="0" fontId="9" fillId="0" borderId="0" xfId="1" applyFont="1" applyAlignment="1">
      <alignment vertical="top" wrapText="1"/>
    </xf>
    <xf numFmtId="0" fontId="34" fillId="0" borderId="0" xfId="0" applyFont="1" applyAlignment="1">
      <alignment horizontal="left" vertical="center"/>
    </xf>
    <xf numFmtId="0" fontId="9" fillId="0" borderId="0" xfId="1" applyFont="1" applyAlignment="1">
      <alignment horizontal="center" vertical="top"/>
    </xf>
    <xf numFmtId="0" fontId="26" fillId="0" borderId="0" xfId="1" applyFont="1">
      <alignment vertical="center"/>
    </xf>
    <xf numFmtId="0" fontId="26" fillId="0" borderId="20" xfId="1" applyFont="1" applyBorder="1" applyAlignment="1">
      <alignment horizontal="center" vertical="center"/>
    </xf>
    <xf numFmtId="0" fontId="26" fillId="0" borderId="21" xfId="1" applyFont="1" applyBorder="1">
      <alignment vertical="center"/>
    </xf>
    <xf numFmtId="0" fontId="26" fillId="0" borderId="23" xfId="1" applyFont="1" applyBorder="1" applyAlignment="1">
      <alignment horizontal="center" vertical="center"/>
    </xf>
    <xf numFmtId="0" fontId="26" fillId="0" borderId="17" xfId="1" applyFont="1" applyBorder="1">
      <alignment vertical="center"/>
    </xf>
    <xf numFmtId="0" fontId="26" fillId="0" borderId="18" xfId="1" applyFont="1" applyBorder="1">
      <alignment vertical="center"/>
    </xf>
    <xf numFmtId="0" fontId="26" fillId="0" borderId="19" xfId="1" applyFont="1" applyBorder="1">
      <alignment vertical="center"/>
    </xf>
    <xf numFmtId="0" fontId="26" fillId="0" borderId="24" xfId="1" applyFont="1" applyBorder="1">
      <alignment vertical="center"/>
    </xf>
    <xf numFmtId="0" fontId="26" fillId="0" borderId="22" xfId="1" applyFont="1" applyBorder="1">
      <alignment vertical="center"/>
    </xf>
    <xf numFmtId="0" fontId="26" fillId="0" borderId="16" xfId="1" applyFont="1" applyBorder="1">
      <alignment vertical="center"/>
    </xf>
    <xf numFmtId="176" fontId="9" fillId="2" borderId="9" xfId="2" applyNumberFormat="1" applyFont="1" applyFill="1" applyBorder="1" applyAlignment="1" applyProtection="1">
      <alignment horizontal="right" vertical="center" wrapText="1"/>
    </xf>
    <xf numFmtId="176" fontId="9" fillId="2" borderId="3" xfId="2" applyNumberFormat="1" applyFont="1" applyFill="1" applyBorder="1" applyAlignment="1" applyProtection="1">
      <alignment horizontal="right" vertical="center" wrapText="1"/>
    </xf>
    <xf numFmtId="0" fontId="9" fillId="0" borderId="0" xfId="1" applyFont="1" applyAlignment="1">
      <alignment horizontal="right" vertical="center"/>
    </xf>
    <xf numFmtId="0" fontId="14" fillId="0" borderId="0" xfId="1" applyFont="1" applyAlignment="1">
      <alignment horizontal="center" vertical="center"/>
    </xf>
    <xf numFmtId="0" fontId="15" fillId="0" borderId="4" xfId="1" applyFont="1" applyBorder="1" applyAlignment="1">
      <alignment vertical="center" shrinkToFit="1"/>
    </xf>
    <xf numFmtId="0" fontId="9" fillId="0" borderId="4" xfId="1" applyFont="1" applyBorder="1" applyAlignment="1">
      <alignment horizontal="right" vertical="center"/>
    </xf>
    <xf numFmtId="0" fontId="9" fillId="0" borderId="4" xfId="1" applyFont="1" applyBorder="1" applyAlignment="1">
      <alignment horizontal="center" vertical="center"/>
    </xf>
    <xf numFmtId="0" fontId="9"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9" fillId="0" borderId="2" xfId="1" applyFont="1" applyBorder="1" applyAlignment="1">
      <alignment horizontal="center" vertical="center" wrapText="1"/>
    </xf>
    <xf numFmtId="0" fontId="11" fillId="0" borderId="2" xfId="1" applyFont="1" applyBorder="1" applyAlignment="1">
      <alignment horizontal="center" vertical="center" wrapText="1"/>
    </xf>
    <xf numFmtId="49" fontId="11" fillId="0" borderId="2" xfId="1" applyNumberFormat="1" applyFont="1" applyBorder="1" applyAlignment="1">
      <alignment horizontal="center" vertical="center" wrapText="1"/>
    </xf>
    <xf numFmtId="0" fontId="17" fillId="0" borderId="1" xfId="1" applyFont="1" applyBorder="1" applyAlignment="1">
      <alignment horizontal="right" vertical="center" wrapText="1"/>
    </xf>
    <xf numFmtId="176" fontId="9" fillId="0" borderId="9" xfId="2" applyNumberFormat="1" applyFont="1" applyFill="1" applyBorder="1" applyAlignment="1" applyProtection="1">
      <alignment horizontal="right" vertical="center" wrapText="1"/>
    </xf>
    <xf numFmtId="0" fontId="15" fillId="0" borderId="2" xfId="1" applyFont="1" applyBorder="1" applyAlignment="1">
      <alignment vertical="center" wrapText="1"/>
    </xf>
    <xf numFmtId="0" fontId="11" fillId="0" borderId="3" xfId="1" applyFont="1" applyBorder="1" applyAlignment="1">
      <alignment horizontal="center" vertical="center" wrapText="1"/>
    </xf>
    <xf numFmtId="176" fontId="9" fillId="0" borderId="3" xfId="2" applyNumberFormat="1" applyFont="1" applyBorder="1" applyAlignment="1" applyProtection="1">
      <alignment horizontal="right" vertical="center" wrapText="1"/>
    </xf>
    <xf numFmtId="0" fontId="9" fillId="5" borderId="0" xfId="1" applyFont="1" applyFill="1" applyProtection="1">
      <alignment vertical="center"/>
      <protection locked="0"/>
    </xf>
    <xf numFmtId="0" fontId="34" fillId="0" borderId="0" xfId="1" applyFont="1">
      <alignment vertical="center"/>
    </xf>
    <xf numFmtId="176" fontId="24" fillId="0" borderId="3" xfId="0" applyNumberFormat="1" applyFont="1" applyBorder="1" applyAlignment="1">
      <alignment horizontal="center" vertical="center" wrapText="1"/>
    </xf>
    <xf numFmtId="176" fontId="20" fillId="0" borderId="5" xfId="2" applyNumberFormat="1" applyFont="1" applyFill="1" applyBorder="1" applyAlignment="1">
      <alignment vertical="center" wrapText="1"/>
    </xf>
    <xf numFmtId="0" fontId="39" fillId="0" borderId="25" xfId="1" applyFont="1" applyBorder="1" applyAlignment="1">
      <alignment vertical="center" wrapText="1"/>
    </xf>
    <xf numFmtId="176" fontId="20" fillId="0" borderId="25" xfId="2" applyNumberFormat="1" applyFont="1" applyFill="1" applyBorder="1" applyAlignment="1">
      <alignment vertical="center" wrapText="1"/>
    </xf>
    <xf numFmtId="0" fontId="39" fillId="0" borderId="2" xfId="1" applyFont="1" applyBorder="1" applyAlignment="1">
      <alignment vertical="center" wrapText="1"/>
    </xf>
    <xf numFmtId="176" fontId="20" fillId="0" borderId="2" xfId="2" applyNumberFormat="1" applyFont="1" applyFill="1" applyBorder="1" applyAlignment="1">
      <alignment vertical="center" wrapText="1"/>
    </xf>
    <xf numFmtId="0" fontId="39" fillId="0" borderId="3" xfId="1" applyFont="1" applyBorder="1" applyAlignment="1">
      <alignment horizontal="center" vertical="center" wrapText="1"/>
    </xf>
    <xf numFmtId="176" fontId="9" fillId="0" borderId="2" xfId="2" applyNumberFormat="1" applyFont="1" applyFill="1" applyBorder="1" applyAlignment="1" applyProtection="1">
      <alignment horizontal="right" vertical="center" wrapText="1"/>
    </xf>
    <xf numFmtId="0" fontId="20" fillId="0" borderId="1" xfId="1" applyFont="1" applyBorder="1" applyAlignment="1">
      <alignment horizontal="center" vertical="center" wrapText="1"/>
    </xf>
    <xf numFmtId="0" fontId="20" fillId="0" borderId="1" xfId="1" applyFont="1" applyBorder="1" applyAlignment="1">
      <alignment horizontal="right" vertical="center" wrapText="1"/>
    </xf>
    <xf numFmtId="176" fontId="10" fillId="0" borderId="5" xfId="2" applyNumberFormat="1" applyFont="1" applyFill="1" applyBorder="1" applyAlignment="1">
      <alignment horizontal="right" vertical="center" wrapText="1"/>
    </xf>
    <xf numFmtId="176" fontId="10" fillId="0" borderId="25" xfId="2" applyNumberFormat="1" applyFont="1" applyFill="1" applyBorder="1" applyAlignment="1">
      <alignment horizontal="right" vertical="center" wrapText="1"/>
    </xf>
    <xf numFmtId="176" fontId="10" fillId="0" borderId="2" xfId="2" applyNumberFormat="1" applyFont="1" applyFill="1" applyBorder="1" applyAlignment="1">
      <alignment horizontal="right" vertical="center" wrapText="1"/>
    </xf>
    <xf numFmtId="176" fontId="20" fillId="0" borderId="3" xfId="2" applyNumberFormat="1" applyFont="1" applyFill="1" applyBorder="1" applyAlignment="1">
      <alignment horizontal="right" vertical="center" wrapText="1"/>
    </xf>
    <xf numFmtId="176" fontId="20" fillId="4" borderId="5" xfId="2" applyNumberFormat="1" applyFont="1" applyFill="1" applyBorder="1" applyAlignment="1">
      <alignment horizontal="right" vertical="center" wrapText="1"/>
    </xf>
    <xf numFmtId="176" fontId="20" fillId="4" borderId="25" xfId="2" applyNumberFormat="1" applyFont="1" applyFill="1" applyBorder="1" applyAlignment="1">
      <alignment horizontal="right" vertical="center" wrapText="1"/>
    </xf>
    <xf numFmtId="176" fontId="20" fillId="4" borderId="2" xfId="2" applyNumberFormat="1" applyFont="1" applyFill="1" applyBorder="1" applyAlignment="1">
      <alignment horizontal="right" vertical="center" wrapText="1"/>
    </xf>
    <xf numFmtId="176" fontId="20" fillId="4" borderId="5" xfId="2" applyNumberFormat="1" applyFont="1" applyFill="1" applyBorder="1" applyAlignment="1">
      <alignment horizontal="right" vertical="center" shrinkToFit="1"/>
    </xf>
    <xf numFmtId="176" fontId="20" fillId="4" borderId="25" xfId="2" applyNumberFormat="1" applyFont="1" applyFill="1" applyBorder="1" applyAlignment="1">
      <alignment horizontal="right" vertical="center" shrinkToFit="1"/>
    </xf>
    <xf numFmtId="176" fontId="20" fillId="4" borderId="2" xfId="2" applyNumberFormat="1" applyFont="1" applyFill="1" applyBorder="1" applyAlignment="1">
      <alignment horizontal="right" vertical="center" shrinkToFit="1"/>
    </xf>
    <xf numFmtId="176" fontId="20" fillId="4" borderId="5" xfId="2" applyNumberFormat="1" applyFont="1" applyFill="1" applyBorder="1" applyAlignment="1">
      <alignment vertical="center" wrapText="1"/>
    </xf>
    <xf numFmtId="176" fontId="20" fillId="4" borderId="25" xfId="2" applyNumberFormat="1" applyFont="1" applyFill="1" applyBorder="1" applyAlignment="1">
      <alignment vertical="center" wrapText="1"/>
    </xf>
    <xf numFmtId="176" fontId="20" fillId="4" borderId="5" xfId="2" applyNumberFormat="1" applyFont="1" applyFill="1" applyBorder="1" applyAlignment="1">
      <alignment vertical="center"/>
    </xf>
    <xf numFmtId="176" fontId="20" fillId="4" borderId="25" xfId="2" applyNumberFormat="1" applyFont="1" applyFill="1" applyBorder="1" applyAlignment="1">
      <alignment vertical="center"/>
    </xf>
    <xf numFmtId="176" fontId="20" fillId="0" borderId="6" xfId="2" applyNumberFormat="1" applyFont="1" applyFill="1" applyBorder="1" applyAlignment="1">
      <alignment horizontal="right" vertical="center" wrapText="1"/>
    </xf>
    <xf numFmtId="176" fontId="20" fillId="0" borderId="7" xfId="2" applyNumberFormat="1" applyFont="1" applyFill="1" applyBorder="1" applyAlignment="1">
      <alignment horizontal="right" vertical="center" wrapText="1"/>
    </xf>
    <xf numFmtId="176" fontId="20" fillId="4" borderId="14" xfId="2" applyNumberFormat="1" applyFont="1" applyFill="1" applyBorder="1" applyAlignment="1">
      <alignment vertical="center" wrapText="1"/>
    </xf>
    <xf numFmtId="176" fontId="20" fillId="4" borderId="27" xfId="2" applyNumberFormat="1" applyFont="1" applyFill="1" applyBorder="1" applyAlignment="1">
      <alignment vertical="center" wrapText="1"/>
    </xf>
    <xf numFmtId="176" fontId="20" fillId="4" borderId="15" xfId="2" applyNumberFormat="1" applyFont="1" applyFill="1" applyBorder="1" applyAlignment="1">
      <alignment vertical="center" wrapText="1"/>
    </xf>
    <xf numFmtId="38" fontId="4" fillId="0" borderId="3" xfId="2" applyFont="1" applyFill="1" applyBorder="1" applyAlignment="1">
      <alignment horizontal="right" vertical="center" indent="1"/>
    </xf>
    <xf numFmtId="0" fontId="15" fillId="8" borderId="4" xfId="1" applyFont="1" applyFill="1" applyBorder="1" applyAlignment="1" applyProtection="1">
      <alignment vertical="center" shrinkToFit="1"/>
      <protection locked="0"/>
    </xf>
    <xf numFmtId="176" fontId="38" fillId="0" borderId="0" xfId="0" applyNumberFormat="1" applyFont="1">
      <alignment vertical="center"/>
    </xf>
    <xf numFmtId="176" fontId="37" fillId="0" borderId="0" xfId="0" applyNumberFormat="1" applyFont="1">
      <alignment vertical="center"/>
    </xf>
    <xf numFmtId="176" fontId="28" fillId="0" borderId="0" xfId="0" applyNumberFormat="1" applyFont="1" applyAlignment="1">
      <alignment horizontal="left" vertical="center"/>
    </xf>
    <xf numFmtId="176" fontId="28" fillId="0" borderId="0" xfId="0" applyNumberFormat="1" applyFont="1">
      <alignment vertical="center"/>
    </xf>
    <xf numFmtId="176" fontId="28" fillId="0" borderId="0" xfId="0" applyNumberFormat="1" applyFont="1" applyAlignment="1">
      <alignment horizontal="right" vertical="center"/>
    </xf>
    <xf numFmtId="176" fontId="43" fillId="5" borderId="0" xfId="0" applyNumberFormat="1" applyFont="1" applyFill="1" applyAlignment="1">
      <alignment horizontal="center" vertical="center"/>
    </xf>
    <xf numFmtId="0" fontId="29" fillId="0" borderId="0" xfId="1" applyFont="1">
      <alignment vertical="center"/>
    </xf>
    <xf numFmtId="0" fontId="29" fillId="0" borderId="3" xfId="1" applyFont="1" applyBorder="1" applyAlignment="1">
      <alignment horizontal="center" vertical="center"/>
    </xf>
    <xf numFmtId="176" fontId="28" fillId="0" borderId="0" xfId="0" applyNumberFormat="1" applyFont="1" applyAlignment="1">
      <alignment horizontal="left" vertical="center" indent="1"/>
    </xf>
    <xf numFmtId="176" fontId="28" fillId="0" borderId="0" xfId="0" applyNumberFormat="1" applyFont="1" applyAlignment="1">
      <alignment horizontal="center" vertical="center" wrapText="1"/>
    </xf>
    <xf numFmtId="176" fontId="28" fillId="0" borderId="3" xfId="0" applyNumberFormat="1" applyFont="1" applyBorder="1" applyAlignment="1">
      <alignment horizontal="center" vertical="center"/>
    </xf>
    <xf numFmtId="176" fontId="30" fillId="0" borderId="0" xfId="0" applyNumberFormat="1" applyFont="1" applyAlignment="1">
      <alignment horizontal="left" vertical="top" wrapText="1" indent="1"/>
    </xf>
    <xf numFmtId="176" fontId="30" fillId="0" borderId="0" xfId="0" applyNumberFormat="1" applyFont="1" applyAlignment="1">
      <alignment vertical="top" wrapText="1"/>
    </xf>
    <xf numFmtId="176" fontId="28" fillId="0" borderId="3" xfId="0" applyNumberFormat="1" applyFont="1" applyBorder="1" applyAlignment="1">
      <alignment horizontal="center" vertical="center" wrapText="1"/>
    </xf>
    <xf numFmtId="176" fontId="28" fillId="0" borderId="3" xfId="0" applyNumberFormat="1" applyFont="1" applyBorder="1" applyAlignment="1">
      <alignment vertical="center" wrapText="1"/>
    </xf>
    <xf numFmtId="49" fontId="28" fillId="0" borderId="3" xfId="0" applyNumberFormat="1" applyFont="1" applyBorder="1" applyAlignment="1">
      <alignment horizontal="center" vertical="center" wrapText="1"/>
    </xf>
    <xf numFmtId="176" fontId="28" fillId="2" borderId="3" xfId="0" applyNumberFormat="1" applyFont="1" applyFill="1" applyBorder="1" applyAlignment="1">
      <alignment horizontal="right" vertical="center" indent="1"/>
    </xf>
    <xf numFmtId="176" fontId="28" fillId="0" borderId="2" xfId="0" applyNumberFormat="1" applyFont="1" applyBorder="1" applyAlignment="1">
      <alignment vertical="center" wrapText="1"/>
    </xf>
    <xf numFmtId="176" fontId="28" fillId="0" borderId="0" xfId="0" applyNumberFormat="1" applyFont="1" applyAlignment="1">
      <alignment horizontal="left" vertical="top"/>
    </xf>
    <xf numFmtId="176" fontId="28" fillId="0" borderId="0" xfId="0" applyNumberFormat="1" applyFont="1" applyAlignment="1">
      <alignment horizontal="right" vertical="center" indent="1"/>
    </xf>
    <xf numFmtId="176" fontId="28" fillId="0" borderId="10" xfId="0" applyNumberFormat="1" applyFont="1" applyBorder="1" applyAlignment="1">
      <alignment horizontal="right" vertical="center" indent="1"/>
    </xf>
    <xf numFmtId="176" fontId="32" fillId="6" borderId="3" xfId="0" applyNumberFormat="1" applyFont="1" applyFill="1" applyBorder="1" applyAlignment="1">
      <alignment horizontal="right" vertical="center" indent="1"/>
    </xf>
    <xf numFmtId="176" fontId="43" fillId="6" borderId="0" xfId="0" applyNumberFormat="1" applyFont="1" applyFill="1">
      <alignment vertical="center"/>
    </xf>
    <xf numFmtId="176" fontId="43" fillId="0" borderId="0" xfId="0" applyNumberFormat="1" applyFont="1">
      <alignment vertical="center"/>
    </xf>
    <xf numFmtId="49" fontId="44" fillId="0" borderId="3" xfId="0" applyNumberFormat="1" applyFont="1" applyBorder="1" applyAlignment="1">
      <alignment horizontal="center" vertical="center" wrapText="1"/>
    </xf>
    <xf numFmtId="0" fontId="20" fillId="0" borderId="5" xfId="1" applyFont="1" applyBorder="1" applyAlignment="1">
      <alignment horizontal="center" vertical="center" wrapText="1"/>
    </xf>
    <xf numFmtId="0" fontId="26" fillId="0" borderId="0" xfId="1" applyFont="1" applyAlignment="1">
      <alignment horizontal="center" vertical="center"/>
    </xf>
    <xf numFmtId="0" fontId="26" fillId="0" borderId="21" xfId="1" applyFont="1" applyBorder="1" applyAlignment="1">
      <alignment horizontal="center" vertical="center"/>
    </xf>
    <xf numFmtId="176" fontId="28" fillId="3" borderId="3" xfId="0" applyNumberFormat="1" applyFont="1" applyFill="1" applyBorder="1" applyAlignment="1" applyProtection="1">
      <alignment horizontal="center" vertical="center" wrapText="1"/>
      <protection locked="0"/>
    </xf>
    <xf numFmtId="176" fontId="28" fillId="5" borderId="26" xfId="0" applyNumberFormat="1" applyFont="1" applyFill="1" applyBorder="1" applyAlignment="1" applyProtection="1">
      <alignment horizontal="center" vertical="center" wrapText="1"/>
      <protection locked="0"/>
    </xf>
    <xf numFmtId="176" fontId="28" fillId="5" borderId="3" xfId="0" applyNumberFormat="1" applyFont="1" applyFill="1" applyBorder="1" applyAlignment="1" applyProtection="1">
      <alignment horizontal="right" vertical="center" wrapText="1" indent="1"/>
      <protection locked="0"/>
    </xf>
    <xf numFmtId="176" fontId="28" fillId="5" borderId="3" xfId="0" applyNumberFormat="1" applyFont="1" applyFill="1" applyBorder="1" applyAlignment="1" applyProtection="1">
      <alignment horizontal="right" vertical="center" indent="1"/>
      <protection locked="0"/>
    </xf>
    <xf numFmtId="176" fontId="28" fillId="5" borderId="3" xfId="0" applyNumberFormat="1" applyFont="1" applyFill="1" applyBorder="1" applyAlignment="1" applyProtection="1">
      <alignment horizontal="center" vertical="center" wrapText="1"/>
      <protection locked="0"/>
    </xf>
    <xf numFmtId="49" fontId="29" fillId="7" borderId="0" xfId="1" applyNumberFormat="1" applyFont="1" applyFill="1" applyAlignment="1" applyProtection="1">
      <alignment horizontal="left" vertical="center" indent="1"/>
      <protection locked="0"/>
    </xf>
    <xf numFmtId="0" fontId="28" fillId="7" borderId="0" xfId="1" applyFont="1" applyFill="1" applyAlignment="1" applyProtection="1">
      <alignment horizontal="left" vertical="center" indent="1"/>
      <protection locked="0"/>
    </xf>
    <xf numFmtId="176" fontId="43" fillId="7" borderId="0" xfId="0" applyNumberFormat="1" applyFont="1" applyFill="1" applyAlignment="1">
      <alignment horizontal="center" vertical="center"/>
    </xf>
    <xf numFmtId="176" fontId="44" fillId="5" borderId="3" xfId="0" applyNumberFormat="1" applyFont="1" applyFill="1" applyBorder="1" applyAlignment="1" applyProtection="1">
      <alignment horizontal="right" vertical="center" indent="1"/>
      <protection locked="0"/>
    </xf>
    <xf numFmtId="0" fontId="31" fillId="7" borderId="0" xfId="1" applyFont="1" applyFill="1" applyAlignment="1" applyProtection="1">
      <alignment horizontal="left" vertical="center" indent="1"/>
      <protection locked="0"/>
    </xf>
    <xf numFmtId="176" fontId="43" fillId="2" borderId="0" xfId="0" applyNumberFormat="1" applyFont="1" applyFill="1" applyAlignment="1">
      <alignment horizontal="center" vertical="center"/>
    </xf>
    <xf numFmtId="0" fontId="28" fillId="3" borderId="6" xfId="1" applyFont="1" applyFill="1" applyBorder="1" applyAlignment="1" applyProtection="1">
      <alignment horizontal="left" vertical="center" indent="1"/>
      <protection locked="0"/>
    </xf>
    <xf numFmtId="0" fontId="28" fillId="3" borderId="8" xfId="1" applyFont="1" applyFill="1" applyBorder="1" applyAlignment="1" applyProtection="1">
      <alignment horizontal="left" vertical="center" indent="1"/>
      <protection locked="0"/>
    </xf>
    <xf numFmtId="0" fontId="28" fillId="3" borderId="7" xfId="1" applyFont="1" applyFill="1" applyBorder="1" applyAlignment="1" applyProtection="1">
      <alignment horizontal="left" vertical="center" indent="1"/>
      <protection locked="0"/>
    </xf>
    <xf numFmtId="49" fontId="29" fillId="3" borderId="6" xfId="1" applyNumberFormat="1" applyFont="1" applyFill="1" applyBorder="1" applyAlignment="1" applyProtection="1">
      <alignment horizontal="left" vertical="center" indent="1"/>
      <protection locked="0"/>
    </xf>
    <xf numFmtId="49" fontId="29" fillId="3" borderId="8" xfId="1" applyNumberFormat="1" applyFont="1" applyFill="1" applyBorder="1" applyAlignment="1" applyProtection="1">
      <alignment horizontal="left" vertical="center" indent="1"/>
      <protection locked="0"/>
    </xf>
    <xf numFmtId="49" fontId="29" fillId="3" borderId="7" xfId="1" applyNumberFormat="1" applyFont="1" applyFill="1" applyBorder="1" applyAlignment="1" applyProtection="1">
      <alignment horizontal="left" vertical="center" indent="1"/>
      <protection locked="0"/>
    </xf>
    <xf numFmtId="176" fontId="27" fillId="7" borderId="11" xfId="0" applyNumberFormat="1" applyFont="1" applyFill="1" applyBorder="1" applyAlignment="1">
      <alignment horizontal="left" vertical="top" wrapText="1"/>
    </xf>
    <xf numFmtId="176" fontId="27" fillId="7" borderId="12" xfId="0" applyNumberFormat="1" applyFont="1" applyFill="1" applyBorder="1" applyAlignment="1">
      <alignment horizontal="left" vertical="top" wrapText="1"/>
    </xf>
    <xf numFmtId="176" fontId="27" fillId="7" borderId="13" xfId="0" applyNumberFormat="1" applyFont="1" applyFill="1" applyBorder="1" applyAlignment="1">
      <alignment horizontal="left" vertical="top" wrapText="1"/>
    </xf>
    <xf numFmtId="49" fontId="9" fillId="2" borderId="0" xfId="1" applyNumberFormat="1" applyFont="1" applyFill="1" applyAlignment="1">
      <alignment horizontal="center" vertical="center"/>
    </xf>
    <xf numFmtId="0" fontId="9" fillId="2" borderId="0" xfId="1" applyFont="1" applyFill="1" applyAlignment="1">
      <alignment horizontal="center" vertical="center"/>
    </xf>
    <xf numFmtId="0" fontId="26" fillId="2" borderId="0" xfId="1" applyFont="1" applyFill="1" applyAlignment="1">
      <alignment horizontal="left" vertical="center"/>
    </xf>
    <xf numFmtId="0" fontId="26" fillId="2" borderId="0" xfId="1" applyFont="1" applyFill="1" applyAlignment="1">
      <alignment horizontal="left" vertical="top" wrapText="1"/>
    </xf>
    <xf numFmtId="0" fontId="13" fillId="0" borderId="0" xfId="0" applyFont="1" applyAlignment="1">
      <alignment horizontal="left" vertical="center"/>
    </xf>
    <xf numFmtId="0" fontId="4" fillId="0" borderId="16" xfId="0" applyFont="1" applyBorder="1" applyAlignment="1">
      <alignment horizontal="center" vertical="center"/>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9" fillId="0" borderId="0" xfId="1" applyFont="1" applyAlignment="1">
      <alignment horizontal="center" vertical="center"/>
    </xf>
    <xf numFmtId="0" fontId="35" fillId="0" borderId="16"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34" fillId="0" borderId="0" xfId="0" applyFont="1" applyAlignment="1">
      <alignment horizontal="left" vertical="center"/>
    </xf>
    <xf numFmtId="0" fontId="9" fillId="0" borderId="0" xfId="1" applyFont="1" applyAlignment="1">
      <alignment horizontal="left" vertical="top" wrapText="1"/>
    </xf>
    <xf numFmtId="177" fontId="26" fillId="6" borderId="18" xfId="3" applyNumberFormat="1" applyFont="1" applyFill="1" applyBorder="1" applyAlignment="1">
      <alignment horizontal="center" vertical="center"/>
    </xf>
    <xf numFmtId="0" fontId="36" fillId="0" borderId="0" xfId="1" applyFont="1" applyAlignment="1">
      <alignment horizontal="center" vertical="center"/>
    </xf>
    <xf numFmtId="176" fontId="16" fillId="0" borderId="5" xfId="2" applyNumberFormat="1" applyFont="1" applyBorder="1" applyAlignment="1" applyProtection="1">
      <alignment horizontal="center" vertical="center" wrapText="1"/>
    </xf>
    <xf numFmtId="176" fontId="20" fillId="0" borderId="2" xfId="2" applyNumberFormat="1" applyFont="1" applyBorder="1" applyAlignment="1" applyProtection="1">
      <alignment horizontal="center" vertical="center" wrapText="1"/>
    </xf>
    <xf numFmtId="0" fontId="11" fillId="0" borderId="1" xfId="1" applyFont="1" applyBorder="1" applyAlignment="1">
      <alignment horizontal="left" vertical="center" wrapText="1"/>
    </xf>
    <xf numFmtId="0" fontId="15" fillId="0" borderId="9" xfId="1" applyFont="1" applyBorder="1" applyAlignment="1">
      <alignment horizontal="left" vertical="center" wrapTex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11" fillId="0" borderId="1" xfId="1" applyFont="1" applyBorder="1" applyAlignment="1">
      <alignment horizontal="center" vertical="center" wrapText="1"/>
    </xf>
    <xf numFmtId="0" fontId="11" fillId="0" borderId="2" xfId="1" applyFont="1" applyBorder="1" applyAlignment="1">
      <alignment horizontal="center" vertical="center" wrapText="1"/>
    </xf>
    <xf numFmtId="0" fontId="15" fillId="5" borderId="4" xfId="1" applyFont="1" applyFill="1" applyBorder="1" applyAlignment="1" applyProtection="1">
      <alignment horizontal="center" vertical="center" shrinkToFit="1"/>
      <protection locked="0"/>
    </xf>
    <xf numFmtId="0" fontId="9" fillId="0" borderId="5" xfId="1" applyFont="1" applyBorder="1" applyAlignment="1">
      <alignment horizontal="left" vertical="top" wrapText="1"/>
    </xf>
    <xf numFmtId="0" fontId="9" fillId="0" borderId="5" xfId="1" applyFont="1" applyBorder="1" applyAlignment="1">
      <alignment horizontal="left" vertical="center" wrapText="1"/>
    </xf>
    <xf numFmtId="0" fontId="9" fillId="0" borderId="5"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13" fillId="5" borderId="0" xfId="0" applyFont="1" applyFill="1" applyAlignment="1" applyProtection="1">
      <alignment horizontal="left" vertical="center"/>
      <protection locked="0"/>
    </xf>
    <xf numFmtId="0" fontId="9" fillId="5" borderId="0" xfId="1" applyFont="1" applyFill="1" applyAlignment="1" applyProtection="1">
      <alignment horizontal="left" vertical="center" wrapText="1"/>
      <protection locked="0"/>
    </xf>
    <xf numFmtId="0" fontId="9" fillId="5" borderId="3" xfId="1" applyFont="1" applyFill="1" applyBorder="1" applyAlignment="1" applyProtection="1">
      <alignment horizontal="left" vertical="center"/>
      <protection locked="0"/>
    </xf>
    <xf numFmtId="0" fontId="18" fillId="0" borderId="1" xfId="1" applyFont="1" applyBorder="1" applyAlignment="1">
      <alignment horizontal="left" vertical="center" wrapText="1"/>
    </xf>
    <xf numFmtId="0" fontId="18" fillId="0" borderId="5" xfId="1" applyFont="1" applyBorder="1" applyAlignment="1">
      <alignment horizontal="left" vertical="center" wrapText="1"/>
    </xf>
    <xf numFmtId="0" fontId="15" fillId="0" borderId="1" xfId="1" applyFont="1" applyBorder="1" applyAlignment="1">
      <alignment horizontal="center" vertical="center" wrapText="1"/>
    </xf>
    <xf numFmtId="0" fontId="11" fillId="0" borderId="5" xfId="1" applyFont="1" applyBorder="1" applyAlignment="1">
      <alignment horizontal="center" vertical="center" wrapText="1"/>
    </xf>
    <xf numFmtId="0" fontId="16" fillId="0" borderId="1"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7" xfId="1" applyFont="1" applyBorder="1" applyAlignment="1">
      <alignment horizontal="center" vertical="center" wrapText="1"/>
    </xf>
    <xf numFmtId="0" fontId="39" fillId="0" borderId="1" xfId="1" applyFont="1" applyBorder="1" applyAlignment="1">
      <alignment horizontal="center" vertical="center" wrapText="1"/>
    </xf>
    <xf numFmtId="0" fontId="39" fillId="0" borderId="5" xfId="1" applyFont="1" applyBorder="1" applyAlignment="1">
      <alignment horizontal="center" vertical="center" wrapText="1"/>
    </xf>
    <xf numFmtId="0" fontId="4" fillId="0" borderId="0" xfId="1" applyFont="1" applyAlignment="1">
      <alignment horizontal="center" vertical="center"/>
    </xf>
  </cellXfs>
  <cellStyles count="4">
    <cellStyle name="桁区切り" xfId="3" builtinId="6"/>
    <cellStyle name="桁区切り 2" xfId="2" xr:uid="{78EC706D-E304-4DC4-808B-027D98A0E8DD}"/>
    <cellStyle name="標準" xfId="0" builtinId="0"/>
    <cellStyle name="標準 2" xfId="1" xr:uid="{97D185E4-D7D6-4238-9E26-DE893691D852}"/>
  </cellStyles>
  <dxfs count="0"/>
  <tableStyles count="0" defaultTableStyle="TableStyleMedium2" defaultPivotStyle="PivotStyleLight16"/>
  <colors>
    <mruColors>
      <color rgb="FFFF0000"/>
      <color rgb="FF0000FF"/>
      <color rgb="FFFFFFCC"/>
      <color rgb="FFFFFFD1"/>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71</xdr:row>
      <xdr:rowOff>165651</xdr:rowOff>
    </xdr:from>
    <xdr:to>
      <xdr:col>8</xdr:col>
      <xdr:colOff>853148</xdr:colOff>
      <xdr:row>86</xdr:row>
      <xdr:rowOff>91030</xdr:rowOff>
    </xdr:to>
    <xdr:pic>
      <xdr:nvPicPr>
        <xdr:cNvPr id="3" name="図 2">
          <a:extLst>
            <a:ext uri="{FF2B5EF4-FFF2-40B4-BE49-F238E27FC236}">
              <a16:creationId xmlns:a16="http://schemas.microsoft.com/office/drawing/2014/main" id="{EA34CE28-4771-52D3-8F42-D55F3E4EFE56}"/>
            </a:ext>
          </a:extLst>
        </xdr:cNvPr>
        <xdr:cNvPicPr>
          <a:picLocks noChangeAspect="1"/>
        </xdr:cNvPicPr>
      </xdr:nvPicPr>
      <xdr:blipFill>
        <a:blip xmlns:r="http://schemas.openxmlformats.org/officeDocument/2006/relationships" r:embed="rId1"/>
        <a:stretch>
          <a:fillRect/>
        </a:stretch>
      </xdr:blipFill>
      <xdr:spPr>
        <a:xfrm>
          <a:off x="0" y="13569673"/>
          <a:ext cx="8125959" cy="241016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7D642-5EAE-4D4D-8E84-277AFF384D15}">
  <sheetPr>
    <tabColor rgb="FFFFFF00"/>
  </sheetPr>
  <dimension ref="B1:M23"/>
  <sheetViews>
    <sheetView showGridLines="0" tabSelected="1" view="pageBreakPreview" zoomScale="80" zoomScaleNormal="68" zoomScaleSheetLayoutView="80" workbookViewId="0">
      <selection activeCell="C2" sqref="C2"/>
    </sheetView>
  </sheetViews>
  <sheetFormatPr defaultRowHeight="16.5" customHeight="1" x14ac:dyDescent="0.4"/>
  <cols>
    <col min="1" max="1" width="2" style="1" customWidth="1"/>
    <col min="2" max="2" width="4.375" style="17" customWidth="1"/>
    <col min="3" max="3" width="19.875" style="1" customWidth="1"/>
    <col min="4" max="4" width="7.125" style="18" customWidth="1"/>
    <col min="5" max="5" width="5.875" style="19" customWidth="1"/>
    <col min="6" max="6" width="6.875" style="1" customWidth="1"/>
    <col min="7" max="7" width="17.75" style="1" customWidth="1"/>
    <col min="8" max="8" width="18.25" style="1" customWidth="1"/>
    <col min="9" max="9" width="13.625" style="1" customWidth="1"/>
    <col min="10" max="10" width="15.875" style="1" customWidth="1"/>
    <col min="11" max="11" width="17.125" style="1" customWidth="1"/>
    <col min="12" max="12" width="17.125" style="1" bestFit="1" customWidth="1"/>
    <col min="13" max="16384" width="9" style="1"/>
  </cols>
  <sheetData>
    <row r="1" spans="2:13" ht="17.25" customHeight="1" x14ac:dyDescent="0.4">
      <c r="D1" s="92"/>
      <c r="E1" s="92"/>
      <c r="F1" s="92"/>
      <c r="G1" s="92"/>
      <c r="H1" s="92"/>
      <c r="I1" s="92"/>
      <c r="J1" s="92"/>
      <c r="K1" s="92"/>
      <c r="L1" s="92"/>
    </row>
    <row r="2" spans="2:13" ht="28.5" customHeight="1" x14ac:dyDescent="0.4">
      <c r="C2" s="93" t="s">
        <v>109</v>
      </c>
    </row>
    <row r="3" spans="2:13" ht="16.5" customHeight="1" x14ac:dyDescent="0.4">
      <c r="C3" s="94" t="s">
        <v>87</v>
      </c>
      <c r="D3" s="95"/>
      <c r="E3" s="96"/>
      <c r="F3" s="24"/>
      <c r="G3" s="24"/>
    </row>
    <row r="4" spans="2:13" ht="19.5" customHeight="1" x14ac:dyDescent="0.4">
      <c r="C4" s="97" t="s">
        <v>84</v>
      </c>
      <c r="D4" s="130" t="s">
        <v>86</v>
      </c>
      <c r="E4" s="130"/>
      <c r="F4" s="130"/>
      <c r="G4" s="114" t="s">
        <v>85</v>
      </c>
      <c r="H4" s="115"/>
      <c r="I4" s="127"/>
    </row>
    <row r="5" spans="2:13" ht="19.5" customHeight="1" thickBot="1" x14ac:dyDescent="0.45">
      <c r="D5" s="1"/>
      <c r="E5" s="1"/>
    </row>
    <row r="6" spans="2:13" ht="86.25" customHeight="1" thickBot="1" x14ac:dyDescent="0.45">
      <c r="C6" s="137" t="s">
        <v>141</v>
      </c>
      <c r="D6" s="138"/>
      <c r="E6" s="138"/>
      <c r="F6" s="138"/>
      <c r="G6" s="138"/>
      <c r="H6" s="138"/>
      <c r="I6" s="138"/>
      <c r="J6" s="139"/>
    </row>
    <row r="8" spans="2:13" ht="16.5" customHeight="1" x14ac:dyDescent="0.4">
      <c r="B8" s="98" t="s">
        <v>94</v>
      </c>
      <c r="C8" s="98"/>
      <c r="D8" s="95"/>
      <c r="E8" s="96"/>
      <c r="F8" s="24"/>
      <c r="G8" s="24"/>
      <c r="H8" s="24"/>
      <c r="I8" s="24"/>
      <c r="J8" s="24"/>
      <c r="K8" s="24"/>
      <c r="L8" s="24"/>
      <c r="M8" s="24"/>
    </row>
    <row r="9" spans="2:13" ht="16.5" customHeight="1" x14ac:dyDescent="0.4">
      <c r="B9" s="98"/>
      <c r="C9" s="99" t="s">
        <v>77</v>
      </c>
      <c r="D9" s="134" t="s">
        <v>78</v>
      </c>
      <c r="E9" s="135"/>
      <c r="F9" s="136"/>
      <c r="G9" s="125"/>
      <c r="H9" s="100"/>
      <c r="I9" s="100"/>
      <c r="J9" s="24"/>
      <c r="K9" s="24"/>
      <c r="L9" s="101"/>
      <c r="M9" s="24"/>
    </row>
    <row r="10" spans="2:13" ht="16.5" customHeight="1" x14ac:dyDescent="0.4">
      <c r="B10" s="24"/>
      <c r="C10" s="99" t="s">
        <v>68</v>
      </c>
      <c r="D10" s="131"/>
      <c r="E10" s="132"/>
      <c r="F10" s="132"/>
      <c r="G10" s="132"/>
      <c r="H10" s="133"/>
      <c r="I10" s="129"/>
      <c r="J10" s="24"/>
      <c r="K10" s="24"/>
      <c r="L10" s="24"/>
      <c r="M10" s="24"/>
    </row>
    <row r="11" spans="2:13" ht="16.5" customHeight="1" x14ac:dyDescent="0.4">
      <c r="B11" s="24"/>
      <c r="C11" s="99" t="s">
        <v>71</v>
      </c>
      <c r="D11" s="131"/>
      <c r="E11" s="132"/>
      <c r="F11" s="132"/>
      <c r="G11" s="132"/>
      <c r="H11" s="133"/>
      <c r="I11" s="129"/>
      <c r="J11" s="24"/>
      <c r="K11" s="24"/>
      <c r="L11" s="24"/>
      <c r="M11" s="24"/>
    </row>
    <row r="12" spans="2:13" ht="16.5" customHeight="1" x14ac:dyDescent="0.4">
      <c r="B12" s="24"/>
      <c r="C12" s="102" t="s">
        <v>69</v>
      </c>
      <c r="D12" s="131"/>
      <c r="E12" s="132"/>
      <c r="F12" s="133"/>
      <c r="G12" s="126"/>
      <c r="H12" s="103"/>
      <c r="I12" s="103"/>
      <c r="J12" s="104"/>
      <c r="K12" s="24"/>
      <c r="L12" s="24"/>
      <c r="M12" s="24"/>
    </row>
    <row r="13" spans="2:13" ht="16.5" customHeight="1" x14ac:dyDescent="0.4">
      <c r="B13" s="24"/>
      <c r="C13" s="102" t="s">
        <v>70</v>
      </c>
      <c r="D13" s="131"/>
      <c r="E13" s="132"/>
      <c r="F13" s="133"/>
      <c r="G13" s="126"/>
      <c r="H13" s="103"/>
      <c r="I13" s="103"/>
      <c r="J13" s="104"/>
      <c r="K13" s="24"/>
      <c r="L13" s="24"/>
      <c r="M13" s="24"/>
    </row>
    <row r="14" spans="2:13" ht="16.5" customHeight="1" x14ac:dyDescent="0.4">
      <c r="B14" s="94"/>
      <c r="C14" s="24"/>
      <c r="D14" s="95"/>
      <c r="E14" s="96"/>
      <c r="F14" s="24"/>
      <c r="G14" s="24"/>
      <c r="H14" s="24"/>
      <c r="I14" s="24"/>
      <c r="J14" s="24"/>
      <c r="K14" s="24"/>
      <c r="L14" s="24"/>
      <c r="M14" s="24"/>
    </row>
    <row r="15" spans="2:13" ht="16.5" customHeight="1" x14ac:dyDescent="0.4">
      <c r="B15" s="94"/>
      <c r="C15" s="24"/>
      <c r="D15" s="95"/>
      <c r="E15" s="96"/>
      <c r="F15" s="24"/>
      <c r="G15" s="24"/>
      <c r="H15" s="24"/>
      <c r="I15" s="24"/>
      <c r="J15" s="24"/>
      <c r="K15" s="24"/>
      <c r="L15" s="24"/>
      <c r="M15" s="24"/>
    </row>
    <row r="16" spans="2:13" ht="16.5" customHeight="1" x14ac:dyDescent="0.4">
      <c r="B16" s="94" t="s">
        <v>110</v>
      </c>
      <c r="C16" s="24"/>
      <c r="D16" s="95"/>
      <c r="E16" s="96"/>
      <c r="F16" s="24"/>
      <c r="G16" s="24"/>
      <c r="H16" s="24"/>
      <c r="I16" s="24"/>
      <c r="J16" s="24"/>
      <c r="K16" s="24"/>
      <c r="L16" s="24" t="s">
        <v>83</v>
      </c>
      <c r="M16" s="24"/>
    </row>
    <row r="17" spans="2:13" ht="39.75" x14ac:dyDescent="0.4">
      <c r="B17" s="94"/>
      <c r="C17" s="105" t="s">
        <v>123</v>
      </c>
      <c r="D17" s="105" t="s">
        <v>120</v>
      </c>
      <c r="E17" s="105" t="s">
        <v>111</v>
      </c>
      <c r="F17" s="105" t="s">
        <v>112</v>
      </c>
      <c r="G17" s="105" t="s">
        <v>124</v>
      </c>
      <c r="H17" s="105" t="s">
        <v>88</v>
      </c>
      <c r="I17" s="105" t="s">
        <v>142</v>
      </c>
      <c r="J17" s="105" t="s">
        <v>89</v>
      </c>
      <c r="K17" s="105" t="s">
        <v>126</v>
      </c>
      <c r="L17" s="105" t="s">
        <v>127</v>
      </c>
      <c r="M17" s="24"/>
    </row>
    <row r="18" spans="2:13" ht="32.25" customHeight="1" x14ac:dyDescent="0.4">
      <c r="B18" s="94"/>
      <c r="C18" s="106" t="s">
        <v>113</v>
      </c>
      <c r="D18" s="116" t="s">
        <v>121</v>
      </c>
      <c r="E18" s="120"/>
      <c r="F18" s="121"/>
      <c r="G18" s="122"/>
      <c r="H18" s="123"/>
      <c r="I18" s="128"/>
      <c r="J18" s="108">
        <f>E18*38109000</f>
        <v>0</v>
      </c>
      <c r="K18" s="108">
        <f>MIN(H18,J18)</f>
        <v>0</v>
      </c>
      <c r="L18" s="108">
        <f>ROUNDDOWN(K18*2/3,-3)</f>
        <v>0</v>
      </c>
      <c r="M18" s="24"/>
    </row>
    <row r="19" spans="2:13" ht="32.25" customHeight="1" x14ac:dyDescent="0.4">
      <c r="B19" s="94"/>
      <c r="C19" s="109" t="s">
        <v>114</v>
      </c>
      <c r="D19" s="107" t="s">
        <v>122</v>
      </c>
      <c r="E19" s="121"/>
      <c r="F19" s="124"/>
      <c r="G19" s="122"/>
      <c r="H19" s="123"/>
      <c r="I19" s="128"/>
      <c r="J19" s="108">
        <f>F19*558000</f>
        <v>0</v>
      </c>
      <c r="K19" s="108">
        <f>MIN(H19,J19)</f>
        <v>0</v>
      </c>
      <c r="L19" s="108">
        <f t="shared" ref="L19:L20" si="0">ROUNDDOWN(K19,-3)</f>
        <v>0</v>
      </c>
      <c r="M19" s="24"/>
    </row>
    <row r="20" spans="2:13" ht="32.25" customHeight="1" x14ac:dyDescent="0.4">
      <c r="B20" s="94"/>
      <c r="C20" s="106" t="s">
        <v>115</v>
      </c>
      <c r="D20" s="107" t="s">
        <v>122</v>
      </c>
      <c r="E20" s="121"/>
      <c r="F20" s="124"/>
      <c r="G20" s="122"/>
      <c r="H20" s="123"/>
      <c r="I20" s="128"/>
      <c r="J20" s="108">
        <f>F20*558000</f>
        <v>0</v>
      </c>
      <c r="K20" s="108">
        <f>MIN(H20,J20)</f>
        <v>0</v>
      </c>
      <c r="L20" s="108">
        <f t="shared" si="0"/>
        <v>0</v>
      </c>
      <c r="M20" s="24"/>
    </row>
    <row r="21" spans="2:13" ht="40.5" customHeight="1" x14ac:dyDescent="0.4">
      <c r="B21" s="94"/>
      <c r="C21" s="24"/>
      <c r="D21" s="95"/>
      <c r="E21" s="110"/>
      <c r="F21" s="111"/>
      <c r="G21" s="111"/>
      <c r="H21" s="111"/>
      <c r="I21" s="111"/>
      <c r="J21" s="112"/>
      <c r="K21" s="113">
        <f>SUM(K18:K20)</f>
        <v>0</v>
      </c>
      <c r="L21" s="113">
        <f>SUM(L18:L20)</f>
        <v>0</v>
      </c>
      <c r="M21" s="24"/>
    </row>
    <row r="22" spans="2:13" ht="16.5" customHeight="1" x14ac:dyDescent="0.4">
      <c r="B22" s="94"/>
      <c r="C22" s="24"/>
      <c r="D22" s="95"/>
      <c r="E22" s="96"/>
      <c r="F22" s="24"/>
      <c r="G22" s="24"/>
      <c r="H22" s="24"/>
      <c r="I22" s="24"/>
      <c r="J22" s="24"/>
      <c r="K22" s="24" t="s">
        <v>81</v>
      </c>
      <c r="L22" s="24" t="s">
        <v>82</v>
      </c>
      <c r="M22" s="24"/>
    </row>
    <row r="23" spans="2:13" ht="16.5" customHeight="1" x14ac:dyDescent="0.4">
      <c r="B23" s="94"/>
      <c r="C23" s="24"/>
      <c r="D23" s="95"/>
      <c r="E23" s="96"/>
      <c r="F23" s="24"/>
      <c r="G23" s="24"/>
      <c r="H23" s="24"/>
      <c r="I23" s="24"/>
      <c r="J23" s="24"/>
      <c r="K23" s="24"/>
      <c r="L23" s="24"/>
      <c r="M23" s="24"/>
    </row>
  </sheetData>
  <sheetProtection algorithmName="SHA-512" hashValue="F1rL2/kgpz815TAkqhQmwhU/7bm6sDpGdkENIAmEYg90xLk3E6u36a68DNXHORIX17F/u+YfIjdy0/vrc6AjKA==" saltValue="tqyWbqWc5ZyZ8pmY5PUXxA==" spinCount="100000" sheet="1" objects="1" scenarios="1"/>
  <mergeCells count="7">
    <mergeCell ref="D4:F4"/>
    <mergeCell ref="D11:H11"/>
    <mergeCell ref="D12:F12"/>
    <mergeCell ref="D13:F13"/>
    <mergeCell ref="D9:F9"/>
    <mergeCell ref="D10:H10"/>
    <mergeCell ref="C6:J6"/>
  </mergeCells>
  <phoneticPr fontId="1"/>
  <pageMargins left="0.7" right="0.7" top="0.75" bottom="0.75" header="0.3" footer="0.3"/>
  <pageSetup paperSize="9" scale="56"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EDE7A-6CD8-42F9-88AF-1BF19EBC1E73}">
  <sheetPr>
    <tabColor theme="7" tint="0.79998168889431442"/>
  </sheetPr>
  <dimension ref="A2:N51"/>
  <sheetViews>
    <sheetView showGridLines="0" showZeros="0" view="pageBreakPreview" topLeftCell="A6" zoomScale="87" zoomScaleNormal="100" zoomScaleSheetLayoutView="87" workbookViewId="0">
      <selection activeCell="F26" sqref="F26:H26"/>
    </sheetView>
  </sheetViews>
  <sheetFormatPr defaultColWidth="6.125" defaultRowHeight="13.5" x14ac:dyDescent="0.4"/>
  <cols>
    <col min="1" max="3" width="6.125" style="10"/>
    <col min="4" max="4" width="6.125" style="10" customWidth="1"/>
    <col min="5" max="5" width="5.625" style="10" customWidth="1"/>
    <col min="6" max="7" width="6.125" style="10"/>
    <col min="8" max="8" width="6.625" style="10" customWidth="1"/>
    <col min="9" max="12" width="6.125" style="10"/>
    <col min="13" max="13" width="6.125" style="10" customWidth="1"/>
    <col min="14" max="14" width="3.625" style="10" customWidth="1"/>
    <col min="15" max="16384" width="6.125" style="10"/>
  </cols>
  <sheetData>
    <row r="2" spans="2:13" ht="18" customHeight="1" x14ac:dyDescent="0.4"/>
    <row r="3" spans="2:13" ht="18" customHeight="1" x14ac:dyDescent="0.4"/>
    <row r="4" spans="2:13" ht="18" customHeight="1" x14ac:dyDescent="0.4"/>
    <row r="5" spans="2:13" ht="17.100000000000001" customHeight="1" x14ac:dyDescent="0.4">
      <c r="B5" s="10" t="s">
        <v>60</v>
      </c>
    </row>
    <row r="6" spans="2:13" ht="17.100000000000001" customHeight="1" x14ac:dyDescent="0.4"/>
    <row r="7" spans="2:13" ht="17.100000000000001" customHeight="1" x14ac:dyDescent="0.4">
      <c r="B7" s="13"/>
      <c r="K7" s="140" t="str">
        <f>入力シート!D9</f>
        <v>令和　年　月　日</v>
      </c>
      <c r="L7" s="141"/>
      <c r="M7" s="141"/>
    </row>
    <row r="8" spans="2:13" ht="17.100000000000001" customHeight="1" x14ac:dyDescent="0.4">
      <c r="B8" s="13"/>
    </row>
    <row r="9" spans="2:13" ht="17.100000000000001" customHeight="1" x14ac:dyDescent="0.4">
      <c r="B9" s="10" t="s">
        <v>61</v>
      </c>
    </row>
    <row r="10" spans="2:13" ht="17.100000000000001" customHeight="1" x14ac:dyDescent="0.4">
      <c r="B10" s="13"/>
    </row>
    <row r="11" spans="2:13" ht="17.100000000000001" customHeight="1" x14ac:dyDescent="0.4">
      <c r="B11" s="13"/>
    </row>
    <row r="12" spans="2:13" ht="17.100000000000001" customHeight="1" x14ac:dyDescent="0.4">
      <c r="B12" s="13"/>
      <c r="G12" s="30" t="s">
        <v>96</v>
      </c>
      <c r="H12" s="143">
        <f>入力シート!D10</f>
        <v>0</v>
      </c>
      <c r="I12" s="143"/>
      <c r="J12" s="143"/>
      <c r="K12" s="143"/>
      <c r="L12" s="143"/>
      <c r="M12" s="143"/>
    </row>
    <row r="13" spans="2:13" ht="17.100000000000001" customHeight="1" x14ac:dyDescent="0.4">
      <c r="B13" s="13"/>
      <c r="G13" s="11"/>
      <c r="H13" s="143"/>
      <c r="I13" s="143"/>
      <c r="J13" s="143"/>
      <c r="K13" s="143"/>
      <c r="L13" s="143"/>
      <c r="M13" s="143"/>
    </row>
    <row r="14" spans="2:13" ht="17.100000000000001" customHeight="1" x14ac:dyDescent="0.4">
      <c r="B14" s="13"/>
      <c r="F14" s="12" t="s">
        <v>72</v>
      </c>
      <c r="G14" s="11" t="s">
        <v>97</v>
      </c>
      <c r="H14" s="142">
        <f>入力シート!D11</f>
        <v>0</v>
      </c>
      <c r="I14" s="142"/>
      <c r="J14" s="142"/>
      <c r="K14" s="142"/>
      <c r="L14" s="142"/>
      <c r="M14" s="142"/>
    </row>
    <row r="15" spans="2:13" ht="17.100000000000001" customHeight="1" x14ac:dyDescent="0.4">
      <c r="B15" s="13"/>
      <c r="G15" s="11"/>
      <c r="H15" s="142">
        <f>入力シート!D12</f>
        <v>0</v>
      </c>
      <c r="I15" s="142"/>
      <c r="J15" s="142">
        <f>入力シート!D13</f>
        <v>0</v>
      </c>
      <c r="K15" s="142"/>
      <c r="L15" s="142"/>
      <c r="M15" s="142"/>
    </row>
    <row r="16" spans="2:13" ht="17.100000000000001" customHeight="1" x14ac:dyDescent="0.4">
      <c r="B16" s="13"/>
      <c r="G16" s="10" t="s">
        <v>98</v>
      </c>
    </row>
    <row r="17" spans="1:14" ht="17.100000000000001" customHeight="1" x14ac:dyDescent="0.4">
      <c r="B17" s="13"/>
    </row>
    <row r="18" spans="1:14" ht="17.100000000000001" customHeight="1" x14ac:dyDescent="0.4">
      <c r="A18" s="148" t="s">
        <v>62</v>
      </c>
      <c r="B18" s="148"/>
      <c r="C18" s="148"/>
      <c r="D18" s="148"/>
      <c r="E18" s="148"/>
      <c r="F18" s="148"/>
      <c r="G18" s="148"/>
      <c r="H18" s="148"/>
      <c r="I18" s="148"/>
      <c r="J18" s="148"/>
      <c r="K18" s="148"/>
      <c r="L18" s="148"/>
      <c r="M18" s="148"/>
    </row>
    <row r="19" spans="1:14" ht="17.100000000000001" customHeight="1" x14ac:dyDescent="0.4">
      <c r="B19" s="13"/>
    </row>
    <row r="20" spans="1:14" ht="17.100000000000001" customHeight="1" x14ac:dyDescent="0.4">
      <c r="B20" s="153" t="s">
        <v>103</v>
      </c>
      <c r="C20" s="153"/>
      <c r="D20" s="153"/>
      <c r="E20" s="153"/>
      <c r="F20" s="153"/>
      <c r="G20" s="153"/>
      <c r="H20" s="153"/>
      <c r="I20" s="153"/>
      <c r="J20" s="153"/>
      <c r="K20" s="153"/>
      <c r="L20" s="153"/>
      <c r="M20" s="153"/>
      <c r="N20" s="28"/>
    </row>
    <row r="21" spans="1:14" ht="17.100000000000001" customHeight="1" x14ac:dyDescent="0.4">
      <c r="B21" s="152" t="s">
        <v>102</v>
      </c>
      <c r="C21" s="152"/>
      <c r="D21" s="152"/>
      <c r="E21" s="152"/>
      <c r="F21" s="152"/>
      <c r="G21" s="152"/>
      <c r="H21" s="152"/>
      <c r="I21" s="152"/>
      <c r="J21" s="152"/>
      <c r="K21" s="152"/>
      <c r="L21" s="152"/>
      <c r="M21" s="152"/>
    </row>
    <row r="22" spans="1:14" ht="17.100000000000001" customHeight="1" x14ac:dyDescent="0.4">
      <c r="B22" s="29"/>
      <c r="C22" s="29"/>
      <c r="D22" s="29"/>
      <c r="E22" s="29"/>
      <c r="F22" s="29"/>
      <c r="G22" s="29"/>
      <c r="H22" s="29"/>
      <c r="I22" s="29"/>
      <c r="J22" s="29"/>
      <c r="K22" s="29"/>
      <c r="L22" s="29"/>
      <c r="M22" s="29"/>
    </row>
    <row r="23" spans="1:14" ht="17.100000000000001" customHeight="1" x14ac:dyDescent="0.4">
      <c r="B23" s="148" t="s">
        <v>63</v>
      </c>
      <c r="C23" s="148"/>
      <c r="D23" s="148"/>
      <c r="E23" s="148"/>
      <c r="F23" s="148"/>
      <c r="G23" s="148"/>
      <c r="H23" s="148"/>
      <c r="I23" s="148"/>
      <c r="J23" s="148"/>
      <c r="K23" s="148"/>
      <c r="L23" s="148"/>
      <c r="M23" s="148"/>
      <c r="N23" s="148"/>
    </row>
    <row r="24" spans="1:14" ht="17.100000000000001" customHeight="1" x14ac:dyDescent="0.4">
      <c r="B24" s="13"/>
    </row>
    <row r="25" spans="1:14" ht="35.1" customHeight="1" x14ac:dyDescent="0.4">
      <c r="B25" s="149" t="s">
        <v>64</v>
      </c>
      <c r="C25" s="150"/>
      <c r="D25" s="151"/>
      <c r="E25" s="35" t="s">
        <v>65</v>
      </c>
      <c r="F25" s="36"/>
      <c r="G25" s="36"/>
      <c r="H25" s="36"/>
      <c r="I25" s="36"/>
      <c r="J25" s="36"/>
      <c r="K25" s="36"/>
      <c r="L25" s="36"/>
      <c r="M25" s="37"/>
      <c r="N25" s="31"/>
    </row>
    <row r="26" spans="1:14" ht="35.1" customHeight="1" x14ac:dyDescent="0.4">
      <c r="B26" s="145" t="s">
        <v>101</v>
      </c>
      <c r="C26" s="146"/>
      <c r="D26" s="147"/>
      <c r="E26" s="34" t="s">
        <v>67</v>
      </c>
      <c r="F26" s="154">
        <f>'様式第1-1号'!H12</f>
        <v>0</v>
      </c>
      <c r="G26" s="154"/>
      <c r="H26" s="154"/>
      <c r="I26" s="118" t="s">
        <v>17</v>
      </c>
      <c r="J26" s="31"/>
      <c r="K26" s="31"/>
      <c r="L26" s="31"/>
      <c r="M26" s="38"/>
    </row>
    <row r="27" spans="1:14" ht="35.1" customHeight="1" x14ac:dyDescent="0.4">
      <c r="B27" s="145" t="s">
        <v>100</v>
      </c>
      <c r="C27" s="146"/>
      <c r="D27" s="147"/>
      <c r="E27" s="32" t="s">
        <v>67</v>
      </c>
      <c r="F27" s="154">
        <f>'様式第1-1号'!I12</f>
        <v>0</v>
      </c>
      <c r="G27" s="154"/>
      <c r="H27" s="154"/>
      <c r="I27" s="119" t="s">
        <v>17</v>
      </c>
      <c r="J27" s="33"/>
      <c r="K27" s="33"/>
      <c r="L27" s="33"/>
      <c r="M27" s="39"/>
    </row>
    <row r="28" spans="1:14" ht="51" customHeight="1" x14ac:dyDescent="0.4">
      <c r="B28" s="145" t="s">
        <v>99</v>
      </c>
      <c r="C28" s="146"/>
      <c r="D28" s="146"/>
      <c r="E28" s="40" t="s">
        <v>66</v>
      </c>
      <c r="F28" s="40"/>
      <c r="G28" s="40"/>
      <c r="H28" s="40"/>
      <c r="I28" s="40"/>
      <c r="J28" s="40"/>
      <c r="K28" s="35"/>
      <c r="L28" s="36"/>
      <c r="M28" s="37"/>
      <c r="N28" s="31"/>
    </row>
    <row r="29" spans="1:14" x14ac:dyDescent="0.4">
      <c r="B29" s="13"/>
    </row>
    <row r="30" spans="1:14" x14ac:dyDescent="0.4">
      <c r="B30" s="13"/>
    </row>
    <row r="31" spans="1:14" x14ac:dyDescent="0.4">
      <c r="B31" s="13"/>
    </row>
    <row r="32" spans="1:14" x14ac:dyDescent="0.4">
      <c r="B32" s="13"/>
    </row>
    <row r="33" spans="2:2" x14ac:dyDescent="0.4">
      <c r="B33" s="13"/>
    </row>
    <row r="34" spans="2:2" x14ac:dyDescent="0.4">
      <c r="B34" s="13"/>
    </row>
    <row r="35" spans="2:2" x14ac:dyDescent="0.4">
      <c r="B35" s="13"/>
    </row>
    <row r="36" spans="2:2" x14ac:dyDescent="0.4">
      <c r="B36" s="13"/>
    </row>
    <row r="37" spans="2:2" x14ac:dyDescent="0.4">
      <c r="B37" s="13"/>
    </row>
    <row r="38" spans="2:2" x14ac:dyDescent="0.4">
      <c r="B38" s="13"/>
    </row>
    <row r="39" spans="2:2" x14ac:dyDescent="0.4">
      <c r="B39" s="13"/>
    </row>
    <row r="40" spans="2:2" x14ac:dyDescent="0.4">
      <c r="B40" s="13"/>
    </row>
    <row r="41" spans="2:2" x14ac:dyDescent="0.4">
      <c r="B41" s="13"/>
    </row>
    <row r="42" spans="2:2" x14ac:dyDescent="0.4">
      <c r="B42" s="13"/>
    </row>
    <row r="43" spans="2:2" x14ac:dyDescent="0.4">
      <c r="B43" s="13"/>
    </row>
    <row r="44" spans="2:2" x14ac:dyDescent="0.4">
      <c r="B44" s="13"/>
    </row>
    <row r="45" spans="2:2" x14ac:dyDescent="0.4">
      <c r="B45" s="13"/>
    </row>
    <row r="46" spans="2:2" x14ac:dyDescent="0.4">
      <c r="B46" s="13"/>
    </row>
    <row r="47" spans="2:2" x14ac:dyDescent="0.4">
      <c r="B47" s="13"/>
    </row>
    <row r="48" spans="2:2" x14ac:dyDescent="0.4">
      <c r="B48" s="13"/>
    </row>
    <row r="49" spans="2:11" x14ac:dyDescent="0.4">
      <c r="B49" s="13"/>
    </row>
    <row r="50" spans="2:11" x14ac:dyDescent="0.4">
      <c r="B50" s="13"/>
    </row>
    <row r="51" spans="2:11" x14ac:dyDescent="0.4">
      <c r="B51" s="144"/>
      <c r="C51" s="144"/>
      <c r="D51" s="144"/>
      <c r="E51" s="144"/>
      <c r="F51" s="144"/>
      <c r="G51" s="144"/>
      <c r="H51" s="144"/>
      <c r="I51" s="144"/>
      <c r="J51" s="144"/>
      <c r="K51" s="144"/>
    </row>
  </sheetData>
  <sheetProtection algorithmName="SHA-512" hashValue="VqX9mpMdwt8Mm3jEgSjxfSIouUMpses70GxgUb8jbmYlSr5ZFimmp2kEzKMlUODRaq/U/ojptkQ+6M/NWIJdEg==" saltValue="TIp0+E5sPNiSHSDH9kGsCg==" spinCount="100000" sheet="1" objects="1" scenarios="1"/>
  <mergeCells count="16">
    <mergeCell ref="K7:M7"/>
    <mergeCell ref="H15:I15"/>
    <mergeCell ref="J15:M15"/>
    <mergeCell ref="H12:M13"/>
    <mergeCell ref="B51:K51"/>
    <mergeCell ref="B27:D27"/>
    <mergeCell ref="B28:D28"/>
    <mergeCell ref="H14:M14"/>
    <mergeCell ref="A18:M18"/>
    <mergeCell ref="B25:D25"/>
    <mergeCell ref="B26:D26"/>
    <mergeCell ref="B21:M21"/>
    <mergeCell ref="B23:N23"/>
    <mergeCell ref="B20:M20"/>
    <mergeCell ref="F26:H26"/>
    <mergeCell ref="F27:H27"/>
  </mergeCells>
  <phoneticPr fontId="1"/>
  <pageMargins left="0.78740157480314965" right="0.78740157480314965" top="1.3779527559055118" bottom="1.1811023622047245" header="0.31496062992125984"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2B06-7338-46E1-B5CA-CDA3EB9A6C2D}">
  <sheetPr>
    <tabColor theme="7" tint="0.79998168889431442"/>
    <pageSetUpPr fitToPage="1"/>
  </sheetPr>
  <dimension ref="A1:P36"/>
  <sheetViews>
    <sheetView showGridLines="0" view="pageBreakPreview" zoomScale="73" zoomScaleSheetLayoutView="73" workbookViewId="0">
      <selection activeCell="Q9" sqref="Q9"/>
    </sheetView>
  </sheetViews>
  <sheetFormatPr defaultColWidth="9" defaultRowHeight="13.5" x14ac:dyDescent="0.4"/>
  <cols>
    <col min="1" max="1" width="2.75" style="10" customWidth="1"/>
    <col min="2" max="2" width="21.75" style="10" customWidth="1"/>
    <col min="3" max="3" width="13.625" style="10" bestFit="1" customWidth="1"/>
    <col min="4" max="12" width="11.375" style="10" customWidth="1"/>
    <col min="13" max="13" width="2.75" style="10" customWidth="1"/>
    <col min="14" max="14" width="49.125" style="10" customWidth="1"/>
    <col min="15" max="16384" width="9" style="10"/>
  </cols>
  <sheetData>
    <row r="1" spans="1:14" x14ac:dyDescent="0.4">
      <c r="A1" s="10" t="s">
        <v>12</v>
      </c>
    </row>
    <row r="3" spans="1:14" ht="17.25" x14ac:dyDescent="0.4">
      <c r="B3" s="155" t="s">
        <v>13</v>
      </c>
      <c r="C3" s="155"/>
      <c r="D3" s="155"/>
      <c r="E3" s="155"/>
      <c r="F3" s="155"/>
      <c r="G3" s="155"/>
      <c r="H3" s="155"/>
      <c r="I3" s="155"/>
      <c r="J3" s="155"/>
      <c r="K3" s="155"/>
      <c r="L3" s="155"/>
      <c r="N3" s="25" t="s">
        <v>92</v>
      </c>
    </row>
    <row r="4" spans="1:14" ht="6" customHeight="1" x14ac:dyDescent="0.4">
      <c r="H4" s="43"/>
      <c r="I4" s="43"/>
      <c r="J4" s="11"/>
      <c r="K4" s="12"/>
      <c r="L4" s="12"/>
      <c r="N4" s="27"/>
    </row>
    <row r="5" spans="1:14" ht="18.75" customHeight="1" x14ac:dyDescent="0.4">
      <c r="B5" s="44"/>
      <c r="C5" s="44"/>
      <c r="D5" s="44"/>
      <c r="E5" s="44"/>
      <c r="F5" s="44"/>
      <c r="G5" s="44"/>
      <c r="I5" s="45" t="s">
        <v>14</v>
      </c>
      <c r="J5" s="164"/>
      <c r="K5" s="164"/>
      <c r="L5" s="164"/>
      <c r="N5" s="27" t="s">
        <v>95</v>
      </c>
    </row>
    <row r="6" spans="1:14" ht="18.75" customHeight="1" x14ac:dyDescent="0.4">
      <c r="H6" s="46"/>
      <c r="I6" s="46"/>
      <c r="J6" s="47"/>
      <c r="K6" s="46"/>
      <c r="L6" s="46" t="s">
        <v>15</v>
      </c>
      <c r="N6" s="27"/>
    </row>
    <row r="7" spans="1:14" ht="48.75" customHeight="1" x14ac:dyDescent="0.4">
      <c r="B7" s="160" t="s">
        <v>1</v>
      </c>
      <c r="C7" s="48" t="s">
        <v>28</v>
      </c>
      <c r="D7" s="48" t="s">
        <v>35</v>
      </c>
      <c r="E7" s="48" t="s">
        <v>21</v>
      </c>
      <c r="F7" s="48" t="s">
        <v>34</v>
      </c>
      <c r="G7" s="48" t="s">
        <v>29</v>
      </c>
      <c r="H7" s="48" t="s">
        <v>30</v>
      </c>
      <c r="I7" s="49" t="s">
        <v>31</v>
      </c>
      <c r="J7" s="49" t="s">
        <v>32</v>
      </c>
      <c r="K7" s="50" t="s">
        <v>33</v>
      </c>
      <c r="L7" s="162" t="s">
        <v>16</v>
      </c>
      <c r="N7" s="27"/>
    </row>
    <row r="8" spans="1:14" x14ac:dyDescent="0.4">
      <c r="B8" s="161"/>
      <c r="C8" s="51" t="s">
        <v>19</v>
      </c>
      <c r="D8" s="51" t="s">
        <v>20</v>
      </c>
      <c r="E8" s="51" t="s">
        <v>22</v>
      </c>
      <c r="F8" s="51" t="s">
        <v>23</v>
      </c>
      <c r="G8" s="51" t="s">
        <v>24</v>
      </c>
      <c r="H8" s="51" t="s">
        <v>25</v>
      </c>
      <c r="I8" s="52" t="s">
        <v>26</v>
      </c>
      <c r="J8" s="52" t="s">
        <v>27</v>
      </c>
      <c r="K8" s="53" t="s">
        <v>116</v>
      </c>
      <c r="L8" s="163"/>
      <c r="N8" s="27"/>
    </row>
    <row r="9" spans="1:14" ht="18.75" customHeight="1" x14ac:dyDescent="0.4">
      <c r="B9" s="158" t="s">
        <v>74</v>
      </c>
      <c r="C9" s="54" t="s">
        <v>17</v>
      </c>
      <c r="D9" s="54" t="s">
        <v>17</v>
      </c>
      <c r="E9" s="54" t="s">
        <v>17</v>
      </c>
      <c r="F9" s="54" t="s">
        <v>17</v>
      </c>
      <c r="G9" s="54" t="s">
        <v>17</v>
      </c>
      <c r="H9" s="54" t="s">
        <v>17</v>
      </c>
      <c r="I9" s="54" t="s">
        <v>17</v>
      </c>
      <c r="J9" s="54" t="s">
        <v>17</v>
      </c>
      <c r="K9" s="54" t="s">
        <v>17</v>
      </c>
      <c r="L9" s="49"/>
      <c r="N9" s="27"/>
    </row>
    <row r="10" spans="1:14" ht="36" customHeight="1" x14ac:dyDescent="0.4">
      <c r="B10" s="159"/>
      <c r="C10" s="41">
        <f>SUM(入力シート!G18:G20)</f>
        <v>0</v>
      </c>
      <c r="D10" s="41">
        <f>SUM(入力シート!I18:I20)</f>
        <v>0</v>
      </c>
      <c r="E10" s="41">
        <f>C10-D10</f>
        <v>0</v>
      </c>
      <c r="F10" s="41">
        <f>'様式第1-1号別紙'!H14</f>
        <v>0</v>
      </c>
      <c r="G10" s="41">
        <f>'様式第1-1号別紙'!E14</f>
        <v>0</v>
      </c>
      <c r="H10" s="41">
        <f>'様式第1-1号別紙'!I14</f>
        <v>0</v>
      </c>
      <c r="I10" s="41">
        <f>'様式第1-1号別紙'!$J$14</f>
        <v>0</v>
      </c>
      <c r="J10" s="41">
        <v>0</v>
      </c>
      <c r="K10" s="41">
        <f>I10-J10</f>
        <v>0</v>
      </c>
      <c r="L10" s="156" t="s">
        <v>47</v>
      </c>
      <c r="N10" s="27"/>
    </row>
    <row r="11" spans="1:14" ht="44.25" customHeight="1" x14ac:dyDescent="0.4">
      <c r="B11" s="56" t="s">
        <v>75</v>
      </c>
      <c r="C11" s="68"/>
      <c r="D11" s="68"/>
      <c r="E11" s="68"/>
      <c r="F11" s="68"/>
      <c r="G11" s="68"/>
      <c r="H11" s="55"/>
      <c r="I11" s="68"/>
      <c r="J11" s="68"/>
      <c r="K11" s="68"/>
      <c r="L11" s="157"/>
      <c r="N11" s="27"/>
    </row>
    <row r="12" spans="1:14" ht="44.25" customHeight="1" x14ac:dyDescent="0.4">
      <c r="B12" s="57" t="s">
        <v>18</v>
      </c>
      <c r="C12" s="42">
        <f>SUM(C10:C11)</f>
        <v>0</v>
      </c>
      <c r="D12" s="42">
        <f t="shared" ref="D12:H12" si="0">SUM(D10:D11)</f>
        <v>0</v>
      </c>
      <c r="E12" s="42">
        <f>SUM(E10:E11)</f>
        <v>0</v>
      </c>
      <c r="F12" s="42">
        <f t="shared" si="0"/>
        <v>0</v>
      </c>
      <c r="G12" s="42">
        <f t="shared" si="0"/>
        <v>0</v>
      </c>
      <c r="H12" s="42">
        <f t="shared" si="0"/>
        <v>0</v>
      </c>
      <c r="I12" s="42">
        <f>SUM(I10:I11)</f>
        <v>0</v>
      </c>
      <c r="J12" s="42">
        <f>SUM(J10:J11)</f>
        <v>0</v>
      </c>
      <c r="K12" s="42">
        <f>SUM(K10:K11)</f>
        <v>0</v>
      </c>
      <c r="L12" s="58"/>
      <c r="N12" s="27"/>
    </row>
    <row r="13" spans="1:14" ht="5.25" customHeight="1" x14ac:dyDescent="0.4">
      <c r="N13" s="27"/>
    </row>
    <row r="14" spans="1:14" x14ac:dyDescent="0.4">
      <c r="B14" s="13" t="s">
        <v>2</v>
      </c>
      <c r="N14" s="27"/>
    </row>
    <row r="15" spans="1:14" x14ac:dyDescent="0.4">
      <c r="B15" s="13" t="s">
        <v>125</v>
      </c>
      <c r="N15" s="27"/>
    </row>
    <row r="16" spans="1:14" x14ac:dyDescent="0.4">
      <c r="B16" s="13" t="s">
        <v>3</v>
      </c>
      <c r="N16" s="27"/>
    </row>
    <row r="17" spans="2:16" x14ac:dyDescent="0.4">
      <c r="B17" s="13" t="s">
        <v>4</v>
      </c>
      <c r="N17" s="27"/>
    </row>
    <row r="18" spans="2:16" x14ac:dyDescent="0.4">
      <c r="B18" s="13" t="s">
        <v>5</v>
      </c>
      <c r="N18" s="27"/>
    </row>
    <row r="19" spans="2:16" x14ac:dyDescent="0.4">
      <c r="B19" s="13" t="s">
        <v>6</v>
      </c>
      <c r="N19" s="27"/>
    </row>
    <row r="20" spans="2:16" ht="5.25" customHeight="1" x14ac:dyDescent="0.4">
      <c r="N20" s="27"/>
    </row>
    <row r="21" spans="2:16" ht="13.5" customHeight="1" x14ac:dyDescent="0.4">
      <c r="B21" s="144" t="s">
        <v>90</v>
      </c>
      <c r="C21" s="144"/>
      <c r="D21" s="144"/>
      <c r="E21" s="144"/>
      <c r="F21" s="144"/>
      <c r="G21" s="144"/>
      <c r="H21" s="144"/>
      <c r="I21" s="144"/>
      <c r="J21" s="144"/>
      <c r="N21" s="165" t="s">
        <v>91</v>
      </c>
      <c r="O21" s="26"/>
      <c r="P21" s="26"/>
    </row>
    <row r="22" spans="2:16" x14ac:dyDescent="0.4">
      <c r="B22" s="144" t="s">
        <v>7</v>
      </c>
      <c r="C22" s="144"/>
      <c r="D22" s="144"/>
      <c r="E22" s="144"/>
      <c r="F22" s="144"/>
      <c r="G22" s="144"/>
      <c r="H22" s="144"/>
      <c r="I22" s="144"/>
      <c r="N22" s="165"/>
      <c r="O22" s="26"/>
      <c r="P22" s="26"/>
    </row>
    <row r="23" spans="2:16" x14ac:dyDescent="0.4">
      <c r="B23" s="170" t="s">
        <v>36</v>
      </c>
      <c r="C23" s="170"/>
      <c r="D23" s="21"/>
      <c r="E23" s="21"/>
      <c r="N23" s="165"/>
      <c r="O23" s="26"/>
      <c r="P23" s="26"/>
    </row>
    <row r="24" spans="2:16" ht="5.25" customHeight="1" x14ac:dyDescent="0.4">
      <c r="N24" s="165"/>
      <c r="O24" s="26"/>
      <c r="P24" s="26"/>
    </row>
    <row r="25" spans="2:16" ht="15.75" customHeight="1" x14ac:dyDescent="0.4">
      <c r="B25" s="169" t="s">
        <v>8</v>
      </c>
      <c r="C25" s="169"/>
      <c r="D25" s="172"/>
      <c r="E25" s="172"/>
      <c r="F25" s="172"/>
      <c r="G25" s="172"/>
      <c r="H25" s="172"/>
      <c r="I25" s="172"/>
      <c r="N25" s="165"/>
      <c r="O25" s="26"/>
      <c r="P25" s="26"/>
    </row>
    <row r="26" spans="2:16" ht="15.75" customHeight="1" x14ac:dyDescent="0.4">
      <c r="B26" s="169" t="s">
        <v>45</v>
      </c>
      <c r="C26" s="169"/>
      <c r="D26" s="172"/>
      <c r="E26" s="172"/>
      <c r="F26" s="172"/>
      <c r="G26" s="172"/>
      <c r="H26" s="172"/>
      <c r="I26" s="172"/>
      <c r="N26" s="165"/>
      <c r="O26" s="26"/>
      <c r="P26" s="26"/>
    </row>
    <row r="27" spans="2:16" ht="15.75" customHeight="1" x14ac:dyDescent="0.4">
      <c r="B27" s="169" t="s">
        <v>9</v>
      </c>
      <c r="C27" s="169"/>
      <c r="D27" s="172"/>
      <c r="E27" s="172"/>
      <c r="F27" s="172"/>
      <c r="G27" s="172"/>
      <c r="H27" s="172"/>
      <c r="I27" s="172"/>
      <c r="N27" s="165"/>
      <c r="O27" s="26"/>
      <c r="P27" s="26"/>
    </row>
    <row r="28" spans="2:16" ht="15.75" customHeight="1" x14ac:dyDescent="0.4">
      <c r="B28" s="169" t="s">
        <v>10</v>
      </c>
      <c r="C28" s="169"/>
      <c r="D28" s="172" t="s">
        <v>11</v>
      </c>
      <c r="E28" s="172"/>
      <c r="F28" s="172"/>
      <c r="G28" s="172"/>
      <c r="H28" s="172"/>
      <c r="I28" s="172"/>
      <c r="N28" s="165"/>
      <c r="O28" s="26"/>
      <c r="P28" s="26"/>
    </row>
    <row r="29" spans="2:16" ht="5.25" customHeight="1" x14ac:dyDescent="0.4">
      <c r="N29" s="165"/>
    </row>
    <row r="30" spans="2:16" x14ac:dyDescent="0.4">
      <c r="B30" s="10" t="s">
        <v>37</v>
      </c>
      <c r="N30" s="27"/>
    </row>
    <row r="31" spans="2:16" x14ac:dyDescent="0.4">
      <c r="B31" s="10" t="s">
        <v>38</v>
      </c>
      <c r="N31" s="166" t="s">
        <v>93</v>
      </c>
    </row>
    <row r="32" spans="2:16" x14ac:dyDescent="0.4">
      <c r="B32" s="10" t="s">
        <v>39</v>
      </c>
      <c r="N32" s="167"/>
    </row>
    <row r="33" spans="2:14" x14ac:dyDescent="0.4">
      <c r="B33" s="10" t="s">
        <v>42</v>
      </c>
      <c r="D33" s="59" t="s">
        <v>43</v>
      </c>
      <c r="E33" s="59" t="s">
        <v>44</v>
      </c>
      <c r="F33" s="59"/>
      <c r="N33" s="167"/>
    </row>
    <row r="34" spans="2:14" ht="5.25" customHeight="1" x14ac:dyDescent="0.4">
      <c r="N34" s="167"/>
    </row>
    <row r="35" spans="2:14" x14ac:dyDescent="0.4">
      <c r="B35" s="10" t="s">
        <v>40</v>
      </c>
      <c r="N35" s="167"/>
    </row>
    <row r="36" spans="2:14" ht="36" customHeight="1" x14ac:dyDescent="0.4">
      <c r="B36" s="171" t="s">
        <v>41</v>
      </c>
      <c r="C36" s="171"/>
      <c r="D36" s="171"/>
      <c r="E36" s="171"/>
      <c r="F36" s="171"/>
      <c r="G36" s="171"/>
      <c r="H36" s="171"/>
      <c r="I36" s="171"/>
      <c r="N36" s="168"/>
    </row>
  </sheetData>
  <sheetProtection algorithmName="SHA-512" hashValue="dWmJzIr4/GMVu5H7Jpwmb/5X2BZZs0smHYQCNau8TcnEMDN8lPYiFLKkEvIY1wJAbG43KReXjggZ1nxFhY3UVw==" saltValue="hv7Mdlah1q431plBD1MP3A==" spinCount="100000" sheet="1" objects="1" scenarios="1"/>
  <mergeCells count="20">
    <mergeCell ref="N21:N29"/>
    <mergeCell ref="N31:N36"/>
    <mergeCell ref="B21:J21"/>
    <mergeCell ref="B22:I22"/>
    <mergeCell ref="B27:C27"/>
    <mergeCell ref="B25:C25"/>
    <mergeCell ref="B26:C26"/>
    <mergeCell ref="B23:C23"/>
    <mergeCell ref="B36:I36"/>
    <mergeCell ref="D25:I25"/>
    <mergeCell ref="D28:I28"/>
    <mergeCell ref="D26:I26"/>
    <mergeCell ref="D27:I27"/>
    <mergeCell ref="B28:C28"/>
    <mergeCell ref="B3:L3"/>
    <mergeCell ref="L10:L11"/>
    <mergeCell ref="B9:B10"/>
    <mergeCell ref="B7:B8"/>
    <mergeCell ref="L7:L8"/>
    <mergeCell ref="J5:L5"/>
  </mergeCells>
  <phoneticPr fontId="1"/>
  <printOptions horizontalCentered="1"/>
  <pageMargins left="0.25" right="0.25" top="0.75" bottom="0.75" header="0.3" footer="0.3"/>
  <pageSetup paperSize="9" scale="77" orientation="landscape" r:id="rId1"/>
  <headerFooter alignWithMargins="0"/>
  <rowBreaks count="1" manualBreakCount="1">
    <brk id="52" max="16383" man="1"/>
  </rowBreaks>
  <colBreaks count="1" manualBreakCount="1">
    <brk id="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54F70-F73E-4A94-A8A5-BA6304DC6599}">
  <sheetPr>
    <tabColor theme="4" tint="0.79998168889431442"/>
  </sheetPr>
  <dimension ref="A2:J17"/>
  <sheetViews>
    <sheetView showGridLines="0" view="pageBreakPreview" topLeftCell="A3" zoomScale="68" zoomScaleSheetLayoutView="68" workbookViewId="0">
      <selection activeCell="N12" sqref="N12"/>
    </sheetView>
  </sheetViews>
  <sheetFormatPr defaultColWidth="9" defaultRowHeight="13.5" x14ac:dyDescent="0.4"/>
  <cols>
    <col min="1" max="1" width="5.375" style="10" customWidth="1"/>
    <col min="2" max="2" width="15.875" style="10" customWidth="1"/>
    <col min="3" max="3" width="6.375" style="10" customWidth="1"/>
    <col min="4" max="4" width="13.125" style="10" customWidth="1"/>
    <col min="5" max="5" width="11.75" style="10" customWidth="1"/>
    <col min="6" max="6" width="7.875" style="10" customWidth="1"/>
    <col min="7" max="7" width="12.875" style="10" customWidth="1"/>
    <col min="8" max="8" width="12.375" style="10" customWidth="1"/>
    <col min="9" max="9" width="15.5" style="10" customWidth="1"/>
    <col min="10" max="10" width="16.625" style="10" customWidth="1"/>
    <col min="11" max="11" width="2.75" style="10" customWidth="1"/>
    <col min="12" max="12" width="9" style="10" customWidth="1"/>
    <col min="13" max="16384" width="9" style="10"/>
  </cols>
  <sheetData>
    <row r="2" spans="1:10" x14ac:dyDescent="0.4">
      <c r="A2" s="10" t="s">
        <v>46</v>
      </c>
    </row>
    <row r="4" spans="1:10" ht="17.25" x14ac:dyDescent="0.4">
      <c r="B4" s="155" t="s">
        <v>106</v>
      </c>
      <c r="C4" s="155"/>
      <c r="D4" s="155"/>
      <c r="E4" s="155"/>
      <c r="F4" s="155"/>
      <c r="G4" s="155"/>
      <c r="H4" s="155"/>
      <c r="I4" s="155"/>
      <c r="J4" s="155"/>
    </row>
    <row r="5" spans="1:10" ht="6" customHeight="1" x14ac:dyDescent="0.4">
      <c r="G5" s="43"/>
      <c r="H5" s="43"/>
      <c r="I5" s="11"/>
      <c r="J5" s="12"/>
    </row>
    <row r="6" spans="1:10" ht="18.75" customHeight="1" x14ac:dyDescent="0.4">
      <c r="B6" s="44"/>
      <c r="C6" s="44"/>
      <c r="D6" s="44"/>
      <c r="E6" s="44"/>
      <c r="F6" s="44"/>
      <c r="H6" s="45" t="s">
        <v>14</v>
      </c>
      <c r="I6" s="91"/>
      <c r="J6" s="91"/>
    </row>
    <row r="7" spans="1:10" ht="18.75" customHeight="1" x14ac:dyDescent="0.4">
      <c r="A7" s="10" t="s">
        <v>107</v>
      </c>
      <c r="G7" s="46"/>
      <c r="H7" s="46"/>
      <c r="I7" s="47"/>
      <c r="J7" s="46" t="s">
        <v>15</v>
      </c>
    </row>
    <row r="8" spans="1:10" ht="22.5" customHeight="1" x14ac:dyDescent="0.4">
      <c r="B8" s="177" t="s">
        <v>133</v>
      </c>
      <c r="C8" s="179" t="s">
        <v>140</v>
      </c>
      <c r="D8" s="180"/>
      <c r="E8" s="181"/>
      <c r="F8" s="179" t="s">
        <v>137</v>
      </c>
      <c r="G8" s="180"/>
      <c r="H8" s="181"/>
      <c r="I8" s="182" t="s">
        <v>138</v>
      </c>
      <c r="J8" s="175" t="s">
        <v>139</v>
      </c>
    </row>
    <row r="9" spans="1:10" ht="48" customHeight="1" x14ac:dyDescent="0.4">
      <c r="B9" s="178"/>
      <c r="C9" s="117" t="s">
        <v>129</v>
      </c>
      <c r="D9" s="117" t="s">
        <v>130</v>
      </c>
      <c r="E9" s="117" t="s">
        <v>131</v>
      </c>
      <c r="F9" s="117" t="s">
        <v>129</v>
      </c>
      <c r="G9" s="117" t="s">
        <v>130</v>
      </c>
      <c r="H9" s="117" t="s">
        <v>132</v>
      </c>
      <c r="I9" s="183"/>
      <c r="J9" s="176"/>
    </row>
    <row r="10" spans="1:10" ht="18.75" customHeight="1" x14ac:dyDescent="0.4">
      <c r="B10" s="173" t="s">
        <v>108</v>
      </c>
      <c r="C10" s="69"/>
      <c r="D10" s="70" t="s">
        <v>17</v>
      </c>
      <c r="E10" s="70" t="s">
        <v>17</v>
      </c>
      <c r="F10" s="70"/>
      <c r="G10" s="70" t="s">
        <v>17</v>
      </c>
      <c r="H10" s="70" t="s">
        <v>17</v>
      </c>
      <c r="I10" s="70" t="s">
        <v>17</v>
      </c>
      <c r="J10" s="70" t="s">
        <v>17</v>
      </c>
    </row>
    <row r="11" spans="1:10" ht="52.5" customHeight="1" x14ac:dyDescent="0.4">
      <c r="B11" s="174"/>
      <c r="C11" s="75">
        <f>入力シート!E18</f>
        <v>0</v>
      </c>
      <c r="D11" s="71" t="s">
        <v>134</v>
      </c>
      <c r="E11" s="81">
        <f>C11*38109000</f>
        <v>0</v>
      </c>
      <c r="F11" s="78">
        <f>入力シート!E18</f>
        <v>0</v>
      </c>
      <c r="G11" s="62">
        <f>IF(H11&gt;0,H11/F11,0)</f>
        <v>0</v>
      </c>
      <c r="H11" s="81">
        <f>入力シート!H18</f>
        <v>0</v>
      </c>
      <c r="I11" s="81">
        <f>MIN(E11,H11)</f>
        <v>0</v>
      </c>
      <c r="J11" s="83">
        <f>ROUNDDOWN(I11*2/3,-3)</f>
        <v>0</v>
      </c>
    </row>
    <row r="12" spans="1:10" ht="52.5" customHeight="1" x14ac:dyDescent="0.4">
      <c r="B12" s="63" t="s">
        <v>128</v>
      </c>
      <c r="C12" s="76">
        <f>入力シート!F19</f>
        <v>0</v>
      </c>
      <c r="D12" s="72" t="s">
        <v>135</v>
      </c>
      <c r="E12" s="82">
        <f>C12*558000</f>
        <v>0</v>
      </c>
      <c r="F12" s="79">
        <f>入力シート!F19</f>
        <v>0</v>
      </c>
      <c r="G12" s="64">
        <f>IF(H12&gt;0,H12/F12,0)</f>
        <v>0</v>
      </c>
      <c r="H12" s="82">
        <f>入力シート!H19</f>
        <v>0</v>
      </c>
      <c r="I12" s="82">
        <f>MIN(E12,H12)</f>
        <v>0</v>
      </c>
      <c r="J12" s="84">
        <f>ROUNDDOWN(I12,-3)</f>
        <v>0</v>
      </c>
    </row>
    <row r="13" spans="1:10" ht="52.5" customHeight="1" thickBot="1" x14ac:dyDescent="0.45">
      <c r="B13" s="65" t="s">
        <v>119</v>
      </c>
      <c r="C13" s="77">
        <f>入力シート!F20</f>
        <v>0</v>
      </c>
      <c r="D13" s="73" t="s">
        <v>136</v>
      </c>
      <c r="E13" s="81">
        <f>C13*558000</f>
        <v>0</v>
      </c>
      <c r="F13" s="80">
        <f>入力シート!F20</f>
        <v>0</v>
      </c>
      <c r="G13" s="66">
        <f>IF(H13&gt;0,H13/F13,0)</f>
        <v>0</v>
      </c>
      <c r="H13" s="81">
        <f>入力シート!H20</f>
        <v>0</v>
      </c>
      <c r="I13" s="81">
        <f>MIN(E13,H13)</f>
        <v>0</v>
      </c>
      <c r="J13" s="83">
        <f>ROUNDDOWN(I13,-3)</f>
        <v>0</v>
      </c>
    </row>
    <row r="14" spans="1:10" ht="44.25" customHeight="1" thickBot="1" x14ac:dyDescent="0.45">
      <c r="B14" s="67" t="s">
        <v>18</v>
      </c>
      <c r="C14" s="74" t="s">
        <v>76</v>
      </c>
      <c r="D14" s="85" t="s">
        <v>76</v>
      </c>
      <c r="E14" s="87">
        <f>SUM(E11:E13)</f>
        <v>0</v>
      </c>
      <c r="F14" s="86" t="s">
        <v>76</v>
      </c>
      <c r="G14" s="85" t="s">
        <v>76</v>
      </c>
      <c r="H14" s="88">
        <f>SUM(H11:H13)</f>
        <v>0</v>
      </c>
      <c r="I14" s="87">
        <f>SUM(I11:I13)</f>
        <v>0</v>
      </c>
      <c r="J14" s="89">
        <f>SUM(J11:J13)</f>
        <v>0</v>
      </c>
    </row>
    <row r="15" spans="1:10" ht="5.25" customHeight="1" x14ac:dyDescent="0.4"/>
    <row r="16" spans="1:10" x14ac:dyDescent="0.4">
      <c r="B16" s="13" t="s">
        <v>48</v>
      </c>
    </row>
    <row r="17" spans="2:2" x14ac:dyDescent="0.4">
      <c r="B17" s="13"/>
    </row>
  </sheetData>
  <sheetProtection algorithmName="SHA-512" hashValue="byhGy8t+GjzLvpFNjYti0DvOIqfWfeY+TLqtWZqyGfUHsIxYVpP2D7EmMRqG48S+OMQfRZjPSu67yScvES7QeQ==" saltValue="57M8GWBZpFCEnPvuyQfqKw==" spinCount="100000" sheet="1" objects="1" scenarios="1"/>
  <mergeCells count="7">
    <mergeCell ref="B10:B11"/>
    <mergeCell ref="J8:J9"/>
    <mergeCell ref="B4:J4"/>
    <mergeCell ref="B8:B9"/>
    <mergeCell ref="C8:E8"/>
    <mergeCell ref="F8:H8"/>
    <mergeCell ref="I8:I9"/>
  </mergeCells>
  <phoneticPr fontId="1"/>
  <printOptions horizontalCentered="1"/>
  <pageMargins left="0.59055118110236227" right="0.59055118110236227" top="0.78740157480314965" bottom="0.59055118110236227" header="0.31496062992125984" footer="0.31496062992125984"/>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5E71-7496-442C-BE3F-714BDB4C1A38}">
  <sheetPr>
    <tabColor theme="7" tint="0.79998168889431442"/>
  </sheetPr>
  <dimension ref="B1:O33"/>
  <sheetViews>
    <sheetView showGridLines="0" view="pageBreakPreview" zoomScale="80" zoomScaleSheetLayoutView="80" workbookViewId="0">
      <selection activeCell="D7" sqref="D7"/>
    </sheetView>
  </sheetViews>
  <sheetFormatPr defaultRowHeight="18.75" x14ac:dyDescent="0.4"/>
  <cols>
    <col min="1" max="1" width="5.75" style="3" customWidth="1"/>
    <col min="2" max="2" width="3.125" style="3" customWidth="1"/>
    <col min="3" max="3" width="12.75" style="3" customWidth="1"/>
    <col min="4" max="4" width="18.625" style="3" customWidth="1"/>
    <col min="5" max="5" width="17.625" style="3" customWidth="1"/>
    <col min="6" max="6" width="15" style="3" customWidth="1"/>
    <col min="7" max="7" width="12.25" style="3" customWidth="1"/>
    <col min="8" max="8" width="3.125" style="3" customWidth="1"/>
    <col min="9" max="9" width="43" style="3" customWidth="1"/>
    <col min="10" max="16384" width="9" style="3"/>
  </cols>
  <sheetData>
    <row r="1" spans="2:15" ht="18" customHeight="1" x14ac:dyDescent="0.4">
      <c r="B1" s="2" t="s">
        <v>49</v>
      </c>
      <c r="C1" s="2"/>
      <c r="D1" s="2"/>
      <c r="E1" s="2"/>
      <c r="F1" s="2"/>
      <c r="G1" s="2"/>
      <c r="H1" s="2"/>
      <c r="I1" s="2"/>
      <c r="J1" s="2"/>
      <c r="K1" s="2"/>
      <c r="L1" s="2"/>
      <c r="M1" s="2"/>
      <c r="N1" s="2"/>
      <c r="O1" s="2"/>
    </row>
    <row r="2" spans="2:15" ht="18" customHeight="1" x14ac:dyDescent="0.4">
      <c r="B2" s="2"/>
      <c r="C2" s="2"/>
      <c r="D2" s="2"/>
      <c r="E2" s="2"/>
      <c r="F2" s="2"/>
      <c r="G2" s="2"/>
      <c r="H2" s="2"/>
      <c r="I2" s="2"/>
      <c r="J2" s="2"/>
      <c r="K2" s="2"/>
      <c r="L2" s="2"/>
      <c r="M2" s="2"/>
      <c r="N2" s="2"/>
      <c r="O2" s="2"/>
    </row>
    <row r="3" spans="2:15" s="5" customFormat="1" ht="18" customHeight="1" x14ac:dyDescent="0.4">
      <c r="B3" s="4"/>
      <c r="C3" s="184" t="s">
        <v>50</v>
      </c>
      <c r="D3" s="184"/>
      <c r="E3" s="184"/>
      <c r="F3" s="184"/>
      <c r="G3" s="184"/>
      <c r="H3" s="4"/>
      <c r="I3" s="4"/>
      <c r="J3" s="4"/>
      <c r="K3" s="4"/>
      <c r="L3" s="4"/>
      <c r="M3" s="4"/>
      <c r="N3" s="4"/>
      <c r="O3" s="4"/>
    </row>
    <row r="4" spans="2:15" ht="18" customHeight="1" x14ac:dyDescent="0.4">
      <c r="B4" s="2"/>
      <c r="C4" s="2"/>
      <c r="D4" s="2"/>
      <c r="E4" s="2"/>
      <c r="F4" s="2"/>
      <c r="H4" s="2"/>
      <c r="I4" s="2"/>
      <c r="J4" s="2"/>
      <c r="K4" s="2"/>
      <c r="L4" s="2"/>
      <c r="M4" s="2"/>
      <c r="N4" s="2"/>
      <c r="O4" s="2"/>
    </row>
    <row r="5" spans="2:15" ht="18" customHeight="1" x14ac:dyDescent="0.4">
      <c r="B5" s="2" t="s">
        <v>51</v>
      </c>
      <c r="D5" s="2"/>
      <c r="E5" s="2"/>
      <c r="G5" s="6" t="s">
        <v>0</v>
      </c>
      <c r="I5" s="2"/>
      <c r="J5" s="2"/>
      <c r="K5" s="2"/>
      <c r="L5" s="2"/>
      <c r="M5" s="2"/>
      <c r="N5" s="2"/>
      <c r="O5" s="2"/>
    </row>
    <row r="6" spans="2:15" ht="36.75" customHeight="1" x14ac:dyDescent="0.4">
      <c r="B6" s="2"/>
      <c r="C6" s="9" t="s">
        <v>104</v>
      </c>
      <c r="D6" s="14" t="s">
        <v>79</v>
      </c>
      <c r="E6" s="9" t="s">
        <v>52</v>
      </c>
      <c r="F6" s="9" t="s">
        <v>53</v>
      </c>
      <c r="G6" s="9" t="s">
        <v>54</v>
      </c>
      <c r="H6" s="2"/>
      <c r="I6" s="2"/>
      <c r="J6" s="2"/>
      <c r="K6" s="2"/>
      <c r="L6" s="2"/>
      <c r="M6" s="2"/>
      <c r="N6" s="2"/>
      <c r="O6" s="2"/>
    </row>
    <row r="7" spans="2:15" ht="26.1" customHeight="1" x14ac:dyDescent="0.4">
      <c r="B7" s="2"/>
      <c r="C7" s="9" t="s">
        <v>55</v>
      </c>
      <c r="D7" s="22">
        <f>'様式第1-1号別紙'!J14</f>
        <v>0</v>
      </c>
      <c r="E7" s="20"/>
      <c r="F7" s="20"/>
      <c r="G7" s="8"/>
      <c r="H7" s="2"/>
      <c r="I7" s="2"/>
      <c r="J7" s="2"/>
      <c r="K7" s="2"/>
      <c r="L7" s="2"/>
      <c r="M7" s="2"/>
      <c r="N7" s="2"/>
      <c r="O7" s="2"/>
    </row>
    <row r="8" spans="2:15" ht="26.1" customHeight="1" x14ac:dyDescent="0.4">
      <c r="B8" s="2"/>
      <c r="C8" s="9" t="s">
        <v>56</v>
      </c>
      <c r="D8" s="22">
        <f>'様式第1-1号別紙'!H14-'様式第1-1号別紙'!J14</f>
        <v>0</v>
      </c>
      <c r="E8" s="20"/>
      <c r="F8" s="20"/>
      <c r="G8" s="8"/>
      <c r="H8" s="2"/>
      <c r="I8" s="2"/>
      <c r="J8" s="2"/>
      <c r="K8" s="2"/>
      <c r="L8" s="2"/>
      <c r="M8" s="2"/>
      <c r="N8" s="2"/>
      <c r="O8" s="2"/>
    </row>
    <row r="9" spans="2:15" ht="26.1" customHeight="1" x14ac:dyDescent="0.4">
      <c r="B9" s="2"/>
      <c r="C9" s="9" t="s">
        <v>57</v>
      </c>
      <c r="D9" s="20"/>
      <c r="E9" s="20"/>
      <c r="F9" s="20"/>
      <c r="G9" s="8"/>
      <c r="H9" s="2"/>
      <c r="I9" s="2"/>
      <c r="J9" s="2"/>
      <c r="K9" s="2"/>
      <c r="L9" s="2"/>
      <c r="M9" s="2"/>
      <c r="N9" s="2"/>
      <c r="O9" s="2"/>
    </row>
    <row r="10" spans="2:15" ht="26.1" customHeight="1" x14ac:dyDescent="0.4">
      <c r="B10" s="2"/>
      <c r="C10" s="9" t="s">
        <v>18</v>
      </c>
      <c r="D10" s="22">
        <f>SUM(D7:D9)</f>
        <v>0</v>
      </c>
      <c r="E10" s="20"/>
      <c r="F10" s="20"/>
      <c r="G10" s="8"/>
      <c r="H10" s="2"/>
      <c r="I10" s="2" t="s">
        <v>80</v>
      </c>
      <c r="J10" s="2"/>
      <c r="K10" s="2"/>
      <c r="L10" s="2"/>
      <c r="M10" s="2"/>
      <c r="N10" s="2"/>
      <c r="O10" s="2"/>
    </row>
    <row r="11" spans="2:15" s="16" customFormat="1" ht="15.95" customHeight="1" x14ac:dyDescent="0.4">
      <c r="B11" s="15"/>
      <c r="C11" s="2" t="s">
        <v>58</v>
      </c>
      <c r="D11" s="60"/>
      <c r="E11" s="60"/>
      <c r="F11" s="60"/>
      <c r="G11" s="15"/>
      <c r="H11" s="15"/>
      <c r="I11" s="15"/>
      <c r="J11" s="15"/>
      <c r="K11" s="15"/>
      <c r="L11" s="15"/>
      <c r="M11" s="15"/>
      <c r="N11" s="15"/>
      <c r="O11" s="15"/>
    </row>
    <row r="12" spans="2:15" s="16" customFormat="1" ht="15.95" customHeight="1" x14ac:dyDescent="0.4">
      <c r="B12" s="15"/>
      <c r="C12" s="60" t="s">
        <v>73</v>
      </c>
      <c r="D12" s="60"/>
      <c r="E12" s="60"/>
      <c r="F12" s="60"/>
      <c r="G12" s="15"/>
      <c r="H12" s="15"/>
      <c r="I12" s="15"/>
      <c r="J12" s="15"/>
      <c r="K12" s="15"/>
      <c r="L12" s="15"/>
      <c r="M12" s="15"/>
      <c r="N12" s="15"/>
      <c r="O12" s="15"/>
    </row>
    <row r="13" spans="2:15" s="16" customFormat="1" ht="18" customHeight="1" x14ac:dyDescent="0.4">
      <c r="B13" s="15"/>
      <c r="C13" s="15"/>
      <c r="D13" s="15"/>
      <c r="E13" s="15"/>
      <c r="F13" s="15"/>
      <c r="G13" s="15"/>
      <c r="H13" s="15"/>
      <c r="I13" s="15"/>
      <c r="J13" s="15"/>
      <c r="K13" s="15"/>
      <c r="L13" s="15"/>
      <c r="M13" s="15"/>
      <c r="N13" s="15"/>
      <c r="O13" s="15"/>
    </row>
    <row r="14" spans="2:15" ht="18" customHeight="1" x14ac:dyDescent="0.4">
      <c r="B14" s="2" t="s">
        <v>59</v>
      </c>
      <c r="D14" s="2"/>
      <c r="E14" s="2"/>
      <c r="F14" s="2"/>
      <c r="G14" s="6" t="s">
        <v>0</v>
      </c>
      <c r="H14" s="2"/>
      <c r="I14" s="2"/>
      <c r="J14" s="2"/>
      <c r="K14" s="2"/>
      <c r="L14" s="2"/>
      <c r="M14" s="2"/>
      <c r="N14" s="2"/>
      <c r="O14" s="2"/>
    </row>
    <row r="15" spans="2:15" ht="40.5" customHeight="1" x14ac:dyDescent="0.4">
      <c r="B15" s="2"/>
      <c r="C15" s="9" t="s">
        <v>1</v>
      </c>
      <c r="D15" s="14" t="s">
        <v>79</v>
      </c>
      <c r="E15" s="9" t="s">
        <v>52</v>
      </c>
      <c r="F15" s="9" t="s">
        <v>53</v>
      </c>
      <c r="G15" s="9" t="s">
        <v>54</v>
      </c>
      <c r="H15" s="2"/>
      <c r="I15" s="2"/>
      <c r="J15" s="2"/>
      <c r="K15" s="2"/>
      <c r="L15" s="2"/>
      <c r="M15" s="2"/>
      <c r="N15" s="2"/>
      <c r="O15" s="2"/>
    </row>
    <row r="16" spans="2:15" ht="26.1" customHeight="1" x14ac:dyDescent="0.4">
      <c r="B16" s="2"/>
      <c r="C16" s="61" t="s">
        <v>117</v>
      </c>
      <c r="D16" s="23">
        <f>'様式第1-1号別紙'!$H$11</f>
        <v>0</v>
      </c>
      <c r="E16" s="20"/>
      <c r="F16" s="20"/>
      <c r="G16" s="8"/>
      <c r="H16" s="2"/>
      <c r="I16" s="2"/>
      <c r="J16" s="2"/>
      <c r="K16" s="2"/>
      <c r="L16" s="2"/>
      <c r="M16" s="2"/>
      <c r="N16" s="2"/>
      <c r="O16" s="2"/>
    </row>
    <row r="17" spans="2:15" ht="26.1" customHeight="1" x14ac:dyDescent="0.4">
      <c r="B17" s="2"/>
      <c r="C17" s="61" t="s">
        <v>118</v>
      </c>
      <c r="D17" s="23">
        <f>'様式第1-1号別紙'!$H$12</f>
        <v>0</v>
      </c>
      <c r="E17" s="20"/>
      <c r="F17" s="20"/>
      <c r="G17" s="8"/>
      <c r="H17" s="2"/>
      <c r="I17" s="2"/>
      <c r="J17" s="2"/>
      <c r="K17" s="2"/>
      <c r="L17" s="2"/>
      <c r="M17" s="2"/>
      <c r="N17" s="2"/>
      <c r="O17" s="2"/>
    </row>
    <row r="18" spans="2:15" ht="26.1" customHeight="1" x14ac:dyDescent="0.4">
      <c r="B18" s="2"/>
      <c r="C18" s="61" t="s">
        <v>119</v>
      </c>
      <c r="D18" s="23">
        <f>'様式第1-1号別紙'!$H$13</f>
        <v>0</v>
      </c>
      <c r="E18" s="20"/>
      <c r="F18" s="20"/>
      <c r="G18" s="8"/>
      <c r="H18" s="2"/>
      <c r="I18" s="2"/>
      <c r="J18" s="2"/>
      <c r="K18" s="2"/>
      <c r="L18" s="2"/>
      <c r="M18" s="2"/>
      <c r="N18" s="2"/>
      <c r="O18" s="2"/>
    </row>
    <row r="19" spans="2:15" ht="26.1" customHeight="1" x14ac:dyDescent="0.4">
      <c r="B19" s="2"/>
      <c r="C19" s="61"/>
      <c r="D19" s="90"/>
      <c r="E19" s="20"/>
      <c r="F19" s="20"/>
      <c r="G19" s="8"/>
      <c r="H19" s="2"/>
      <c r="I19" s="2"/>
      <c r="J19" s="2"/>
      <c r="K19" s="2"/>
      <c r="L19" s="2"/>
      <c r="M19" s="2"/>
      <c r="N19" s="2"/>
      <c r="O19" s="2"/>
    </row>
    <row r="20" spans="2:15" ht="26.1" customHeight="1" x14ac:dyDescent="0.4">
      <c r="B20" s="2"/>
      <c r="C20" s="7"/>
      <c r="D20" s="20"/>
      <c r="E20" s="20"/>
      <c r="F20" s="20"/>
      <c r="G20" s="8"/>
      <c r="H20" s="2"/>
      <c r="I20" s="2"/>
      <c r="J20" s="2"/>
      <c r="K20" s="2"/>
      <c r="L20" s="2"/>
      <c r="M20" s="2"/>
      <c r="N20" s="2"/>
      <c r="O20" s="2"/>
    </row>
    <row r="21" spans="2:15" ht="26.1" customHeight="1" x14ac:dyDescent="0.4">
      <c r="B21" s="2"/>
      <c r="C21" s="9" t="s">
        <v>105</v>
      </c>
      <c r="D21" s="20"/>
      <c r="E21" s="20"/>
      <c r="F21" s="20"/>
      <c r="G21" s="8"/>
      <c r="H21" s="2"/>
      <c r="I21" s="2"/>
      <c r="J21" s="2"/>
      <c r="K21" s="2"/>
      <c r="L21" s="2"/>
      <c r="M21" s="2"/>
      <c r="N21" s="2"/>
      <c r="O21" s="2"/>
    </row>
    <row r="22" spans="2:15" ht="26.1" customHeight="1" x14ac:dyDescent="0.4">
      <c r="B22" s="2"/>
      <c r="C22" s="9" t="s">
        <v>18</v>
      </c>
      <c r="D22" s="23">
        <f>SUM(D16:D21)</f>
        <v>0</v>
      </c>
      <c r="E22" s="20"/>
      <c r="F22" s="20"/>
      <c r="G22" s="8"/>
      <c r="H22" s="2"/>
      <c r="I22" s="2" t="s">
        <v>80</v>
      </c>
      <c r="J22" s="2"/>
      <c r="K22" s="2"/>
      <c r="L22" s="2"/>
      <c r="M22" s="2"/>
      <c r="N22" s="2"/>
      <c r="O22" s="2"/>
    </row>
    <row r="23" spans="2:15" ht="15" customHeight="1" x14ac:dyDescent="0.4">
      <c r="B23" s="2"/>
      <c r="C23" s="2" t="s">
        <v>58</v>
      </c>
      <c r="D23" s="2"/>
      <c r="E23" s="2"/>
      <c r="F23" s="2"/>
      <c r="G23" s="2"/>
      <c r="H23" s="2"/>
      <c r="I23" s="2"/>
      <c r="J23" s="2"/>
      <c r="K23" s="2"/>
      <c r="L23" s="2"/>
      <c r="M23" s="2"/>
      <c r="N23" s="2"/>
      <c r="O23" s="2"/>
    </row>
    <row r="24" spans="2:15" ht="15" customHeight="1" x14ac:dyDescent="0.4">
      <c r="B24" s="2"/>
      <c r="C24" s="2" t="s">
        <v>73</v>
      </c>
      <c r="D24" s="2"/>
      <c r="E24" s="2"/>
      <c r="F24" s="2"/>
      <c r="G24" s="2"/>
      <c r="H24" s="2"/>
      <c r="I24" s="2"/>
      <c r="J24" s="2"/>
      <c r="K24" s="2"/>
      <c r="L24" s="2"/>
      <c r="M24" s="2"/>
      <c r="N24" s="2"/>
      <c r="O24" s="2"/>
    </row>
    <row r="25" spans="2:15" x14ac:dyDescent="0.4">
      <c r="B25" s="2"/>
      <c r="C25" s="2"/>
      <c r="D25" s="2"/>
      <c r="E25" s="2"/>
      <c r="F25" s="2"/>
      <c r="G25" s="2"/>
      <c r="H25" s="2"/>
      <c r="I25" s="2"/>
      <c r="J25" s="2"/>
      <c r="K25" s="2"/>
      <c r="L25" s="2"/>
      <c r="M25" s="2"/>
      <c r="N25" s="2"/>
      <c r="O25" s="2"/>
    </row>
    <row r="26" spans="2:15" x14ac:dyDescent="0.4">
      <c r="B26" s="2"/>
      <c r="C26" s="2"/>
      <c r="D26" s="2"/>
      <c r="E26" s="2"/>
      <c r="F26" s="2"/>
      <c r="G26" s="2"/>
      <c r="H26" s="2"/>
      <c r="I26" s="2"/>
      <c r="J26" s="2"/>
      <c r="K26" s="2"/>
      <c r="L26" s="2"/>
      <c r="M26" s="2"/>
      <c r="N26" s="2"/>
      <c r="O26" s="2"/>
    </row>
    <row r="27" spans="2:15" x14ac:dyDescent="0.4">
      <c r="B27" s="2"/>
      <c r="C27" s="2"/>
      <c r="D27" s="2"/>
      <c r="E27" s="2"/>
      <c r="F27" s="2"/>
      <c r="G27" s="2"/>
      <c r="H27" s="2"/>
      <c r="I27" s="2"/>
      <c r="J27" s="2"/>
      <c r="K27" s="2"/>
      <c r="L27" s="2"/>
      <c r="M27" s="2"/>
      <c r="N27" s="2"/>
      <c r="O27" s="2"/>
    </row>
    <row r="28" spans="2:15" x14ac:dyDescent="0.4">
      <c r="B28" s="2"/>
      <c r="C28" s="2"/>
      <c r="D28" s="2"/>
      <c r="E28" s="2"/>
      <c r="F28" s="2"/>
      <c r="G28" s="2"/>
      <c r="H28" s="2"/>
      <c r="I28" s="2"/>
      <c r="J28" s="2"/>
      <c r="K28" s="2"/>
      <c r="L28" s="2"/>
      <c r="M28" s="2"/>
      <c r="N28" s="2"/>
      <c r="O28" s="2"/>
    </row>
    <row r="29" spans="2:15" x14ac:dyDescent="0.4">
      <c r="B29" s="2"/>
      <c r="C29" s="2"/>
      <c r="D29" s="2"/>
      <c r="E29" s="2"/>
      <c r="F29" s="2"/>
      <c r="G29" s="2"/>
      <c r="H29" s="2"/>
      <c r="I29" s="2"/>
      <c r="J29" s="2"/>
      <c r="K29" s="2"/>
      <c r="L29" s="2"/>
      <c r="M29" s="2"/>
      <c r="N29" s="2"/>
      <c r="O29" s="2"/>
    </row>
    <row r="30" spans="2:15" x14ac:dyDescent="0.4">
      <c r="B30" s="2"/>
      <c r="C30" s="2"/>
      <c r="D30" s="2"/>
      <c r="E30" s="2"/>
      <c r="F30" s="2"/>
      <c r="G30" s="2"/>
      <c r="H30" s="2"/>
      <c r="I30" s="2"/>
      <c r="J30" s="2"/>
      <c r="K30" s="2"/>
      <c r="L30" s="2"/>
      <c r="M30" s="2"/>
      <c r="N30" s="2"/>
      <c r="O30" s="2"/>
    </row>
    <row r="31" spans="2:15" x14ac:dyDescent="0.4">
      <c r="B31" s="2"/>
      <c r="C31" s="2"/>
      <c r="D31" s="2"/>
      <c r="E31" s="2"/>
      <c r="F31" s="2"/>
      <c r="G31" s="2"/>
      <c r="H31" s="2"/>
      <c r="I31" s="2"/>
      <c r="J31" s="2"/>
      <c r="K31" s="2"/>
      <c r="L31" s="2"/>
      <c r="M31" s="2"/>
      <c r="N31" s="2"/>
      <c r="O31" s="2"/>
    </row>
    <row r="32" spans="2:15" x14ac:dyDescent="0.4">
      <c r="B32" s="2"/>
      <c r="C32" s="2"/>
      <c r="D32" s="2"/>
      <c r="E32" s="2"/>
      <c r="F32" s="2"/>
      <c r="G32" s="2"/>
      <c r="H32" s="2"/>
      <c r="I32" s="2"/>
      <c r="J32" s="2"/>
      <c r="K32" s="2"/>
      <c r="L32" s="2"/>
      <c r="M32" s="2"/>
      <c r="N32" s="2"/>
      <c r="O32" s="2"/>
    </row>
    <row r="33" spans="2:15" x14ac:dyDescent="0.4">
      <c r="B33" s="2"/>
      <c r="C33" s="2"/>
      <c r="D33" s="2"/>
      <c r="E33" s="2"/>
      <c r="F33" s="2"/>
      <c r="G33" s="2"/>
      <c r="H33" s="2"/>
      <c r="I33" s="2"/>
      <c r="J33" s="2"/>
      <c r="K33" s="2"/>
      <c r="L33" s="2"/>
      <c r="M33" s="2"/>
      <c r="N33" s="2"/>
      <c r="O33" s="2"/>
    </row>
  </sheetData>
  <sheetProtection algorithmName="SHA-512" hashValue="naJtxTcYeep+8Pnbbb03CdgVhGiZeIk6mz6br31EZNvaMo53VkdSic6jX1DGEF2ikKRhT+xd606HwpP4IhZMUg==" saltValue="788I5zZNpURaDHinxZH9Eg==" spinCount="100000" sheet="1" objects="1" scenarios="1"/>
  <mergeCells count="1">
    <mergeCell ref="C3:G3"/>
  </mergeCells>
  <phoneticPr fontId="1"/>
  <pageMargins left="0.59055118110236227" right="0.59055118110236227" top="0.98425196850393704"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入力シート</vt:lpstr>
      <vt:lpstr>交付申請書</vt:lpstr>
      <vt:lpstr>様式第1-1号</vt:lpstr>
      <vt:lpstr>様式第1-1号別紙</vt:lpstr>
      <vt:lpstr>収支予算書</vt:lpstr>
      <vt:lpstr>交付申請書!Print_Area</vt:lpstr>
      <vt:lpstr>収支予算書!Print_Area</vt:lpstr>
      <vt:lpstr>入力シート!Print_Area</vt:lpstr>
      <vt:lpstr>'様式第1-1号'!Print_Area</vt:lpstr>
      <vt:lpstr>'様式第1-1号別紙'!Print_Area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文</dc:creator>
  <cp:lastModifiedBy>尾﨑 由佳</cp:lastModifiedBy>
  <cp:lastPrinted>2026-09-11T04:31:35Z</cp:lastPrinted>
  <dcterms:created xsi:type="dcterms:W3CDTF">2026-09-10T06:37:07Z</dcterms:created>
  <dcterms:modified xsi:type="dcterms:W3CDTF">2026-09-15T06:23:49Z</dcterms:modified>
</cp:coreProperties>
</file>