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esktop-87i7j4q\c$\共有：環境水道課\002_計画調整係\☆未処理フォルダ☆\260128〆　公営企業に係る経営比較分析表（令和6年度決算）の分析・公表\【経営比較分析表】下水道\"/>
    </mc:Choice>
  </mc:AlternateContent>
  <xr:revisionPtr revIDLastSave="0" documentId="13_ncr:1_{EFECC1FC-B4C2-4FBF-B41D-F6AF1917EBEA}" xr6:coauthVersionLast="47" xr6:coauthVersionMax="47" xr10:uidLastSave="{00000000-0000-0000-0000-000000000000}"/>
  <workbookProtection workbookAlgorithmName="SHA-512" workbookHashValue="J2MgfHAxoq0kvPBvkLpNcffjv6zUVpdczUvCfpkH40qlm+eCk0rzrN42pUzwYoRCCP1d1xfXttvDukhX+pboXw==" workbookSaltValue="5XlYQnPSx9qHHMok+GrMzg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J85" i="4"/>
  <c r="G85" i="4"/>
  <c r="F85" i="4"/>
  <c r="I10" i="4"/>
  <c r="I8" i="4"/>
</calcChain>
</file>

<file path=xl/sharedStrings.xml><?xml version="1.0" encoding="utf-8"?>
<sst xmlns="http://schemas.openxmlformats.org/spreadsheetml/2006/main" count="319" uniqueCount="118">
  <si>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</si>
  <si>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</si>
  <si>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</si>
  <si>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</si>
  <si>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</si>
  <si>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</si>
  <si>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</si>
  <si>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</si>
  <si>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</si>
  <si>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</si>
  <si>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</si>
  <si>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</si>
  <si>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</si>
  <si>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</si>
  <si>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</si>
  <si>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</si>
  <si>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</si>
  <si>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</si>
  <si>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</si>
  <si>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</si>
  <si>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</si>
  <si>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</si>
  <si>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</si>
  <si>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</si>
  <si>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</si>
  <si>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</si>
  <si>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</si>
  <si>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</si>
  <si>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</si>
  <si>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</si>
  <si>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</si>
  <si>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</si>
  <si>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</si>
  <si>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</si>
  <si>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</si>
  <si>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</si>
  <si>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</si>
  <si>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</si>
  <si>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</si>
  <si>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</si>
  <si>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</si>
  <si>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</si>
  <si>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</si>
  <si>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</si>
  <si>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</si>
  <si>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</si>
  <si>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</si>
  <si>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</si>
  <si>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</si>
  <si>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</si>
  <si>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</si>
  <si>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</si>
  <si>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</si>
  <si>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</si>
  <si>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</si>
  <si>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</si>
  <si>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</si>
  <si>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</si>
  <si>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</si>
  <si>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</si>
  <si>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</si>
  <si>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</si>
  <si>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</si>
  <si>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</si>
  <si>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</si>
  <si>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</si>
  <si>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</si>
  <si>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</si>
  <si>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</si>
  <si>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</si>
  <si>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</si>
  <si>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</si>
  <si>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</si>
  <si>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</si>
  <si>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</si>
  <si>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</si>
  <si>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</si>
  <si>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</si>
  <si>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</si>
  <si>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</si>
  <si>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</si>
  <si>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</si>
  <si>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</si>
  <si>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</si>
  <si>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</si>
  <si>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</si>
  <si>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</si>
  <si>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</si>
  <si>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</si>
  <si>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</si>
  <si>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</si>
  <si>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</si>
  <si>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</si>
  <si>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</si>
  <si>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</si>
  <si>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</si>
  <si>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鳥取県　岩美町</t>
  </si>
  <si>
    <t>法適用</t>
  </si>
  <si>
    <t>下水道事業</t>
  </si>
  <si>
    <t>漁業集落排水</t>
  </si>
  <si>
    <t>H2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</si>
  <si>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</si>
  <si>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</si>
  <si>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</si>
  <si>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</si>
  <si>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</si>
  <si>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</si>
  <si>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</si>
  <si>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</si>
  <si>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</si>
  <si>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</si>
  <si>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</si>
  <si>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</si>
  <si>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</si>
  <si>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</si>
  <si>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①有形固定資産減価償却率：地方公営企業法の適用初年度のため、低い数値となっている。
②管渠老化率：該当なし
③管渠改善率：該当なし
</t>
    <rPh sb="1" eb="3">
      <t>ユウケイ</t>
    </rPh>
    <rPh sb="3" eb="7">
      <t>コテイシサン</t>
    </rPh>
    <rPh sb="7" eb="9">
      <t>ゲンカ</t>
    </rPh>
    <rPh sb="9" eb="11">
      <t>ショウキャク</t>
    </rPh>
    <rPh sb="11" eb="12">
      <t>リツ</t>
    </rPh>
    <rPh sb="13" eb="20">
      <t>チホウコウエイキギョウホウ</t>
    </rPh>
    <rPh sb="21" eb="23">
      <t>テキヨウ</t>
    </rPh>
    <rPh sb="23" eb="26">
      <t>ショネンド</t>
    </rPh>
    <rPh sb="30" eb="31">
      <t>ヒク</t>
    </rPh>
    <rPh sb="32" eb="34">
      <t>スウチ</t>
    </rPh>
    <rPh sb="44" eb="46">
      <t>カンキョ</t>
    </rPh>
    <rPh sb="46" eb="48">
      <t>ロウカ</t>
    </rPh>
    <rPh sb="48" eb="49">
      <t>リツ</t>
    </rPh>
    <rPh sb="50" eb="52">
      <t>ガイトウ</t>
    </rPh>
    <rPh sb="57" eb="59">
      <t>カンキョ</t>
    </rPh>
    <rPh sb="59" eb="61">
      <t>カイゼン</t>
    </rPh>
    <rPh sb="61" eb="62">
      <t>リツ</t>
    </rPh>
    <rPh sb="63" eb="65">
      <t>ガイトウ</t>
    </rPh>
    <phoneticPr fontId="4"/>
  </si>
  <si>
    <t>　経営の健全性・効率性を表す指標は良好であるが、今後、人口減少による使用料収入の減少が見込まれ、維持管理費については物価高騰等の影響により、増加が見込まれる。
　施設も老朽化が進んでおり、施設の更新については、統廃合を検討しつつ、計画的に取り組んでいく。
　厳しい経営運営が続いていくことが予想されるが、経営戦略を基本として効率的かつ効果的な経営に努めていく。</t>
    <rPh sb="1" eb="3">
      <t>ケイエイ</t>
    </rPh>
    <rPh sb="4" eb="7">
      <t>ケンゼンセイ</t>
    </rPh>
    <rPh sb="8" eb="11">
      <t>コウリツセイ</t>
    </rPh>
    <rPh sb="12" eb="13">
      <t>アラワ</t>
    </rPh>
    <rPh sb="14" eb="16">
      <t>シヒョウ</t>
    </rPh>
    <rPh sb="17" eb="19">
      <t>リョウコウ</t>
    </rPh>
    <rPh sb="24" eb="26">
      <t>コンゴ</t>
    </rPh>
    <rPh sb="27" eb="29">
      <t>ジンコウ</t>
    </rPh>
    <rPh sb="29" eb="31">
      <t>ゲンショウ</t>
    </rPh>
    <rPh sb="34" eb="37">
      <t>シヨウリョウ</t>
    </rPh>
    <rPh sb="37" eb="39">
      <t>シュウニュウ</t>
    </rPh>
    <rPh sb="40" eb="42">
      <t>ゲンショウ</t>
    </rPh>
    <rPh sb="43" eb="45">
      <t>ミコ</t>
    </rPh>
    <rPh sb="48" eb="53">
      <t>イジカンリヒ</t>
    </rPh>
    <rPh sb="58" eb="60">
      <t>ブッカ</t>
    </rPh>
    <rPh sb="60" eb="62">
      <t>コウトウ</t>
    </rPh>
    <rPh sb="62" eb="63">
      <t>トウ</t>
    </rPh>
    <rPh sb="64" eb="66">
      <t>エイキョウ</t>
    </rPh>
    <rPh sb="70" eb="72">
      <t>ゾウカ</t>
    </rPh>
    <rPh sb="73" eb="75">
      <t>ミコ</t>
    </rPh>
    <rPh sb="81" eb="83">
      <t>シセツ</t>
    </rPh>
    <rPh sb="84" eb="87">
      <t>ロウキュウカ</t>
    </rPh>
    <rPh sb="88" eb="89">
      <t>スス</t>
    </rPh>
    <rPh sb="94" eb="96">
      <t>シセツ</t>
    </rPh>
    <rPh sb="97" eb="99">
      <t>コウシン</t>
    </rPh>
    <rPh sb="105" eb="108">
      <t>トウハイゴウ</t>
    </rPh>
    <rPh sb="109" eb="111">
      <t>ケントウ</t>
    </rPh>
    <rPh sb="115" eb="118">
      <t>ケイカクテキ</t>
    </rPh>
    <rPh sb="119" eb="120">
      <t>ト</t>
    </rPh>
    <rPh sb="121" eb="122">
      <t>ク</t>
    </rPh>
    <rPh sb="129" eb="130">
      <t>キビ</t>
    </rPh>
    <rPh sb="132" eb="134">
      <t>ケイエイ</t>
    </rPh>
    <rPh sb="134" eb="136">
      <t>ウンエイ</t>
    </rPh>
    <rPh sb="137" eb="138">
      <t>ツヅ</t>
    </rPh>
    <rPh sb="145" eb="147">
      <t>ヨソウ</t>
    </rPh>
    <rPh sb="152" eb="154">
      <t>ケイエイ</t>
    </rPh>
    <rPh sb="154" eb="156">
      <t>センリャク</t>
    </rPh>
    <rPh sb="157" eb="159">
      <t>キホン</t>
    </rPh>
    <rPh sb="162" eb="165">
      <t>コウリツテキ</t>
    </rPh>
    <rPh sb="167" eb="170">
      <t>コウカテキ</t>
    </rPh>
    <rPh sb="171" eb="173">
      <t>ケイエイ</t>
    </rPh>
    <rPh sb="174" eb="175">
      <t>ツト</t>
    </rPh>
    <phoneticPr fontId="4"/>
  </si>
  <si>
    <t>　令和6年度より地方公営企業法の一部適用開始。
①経常収支比率：単年度の収支は、黒字である。全国平均及び類似団体平均値を上回っている。
②累積欠損金比率：累積欠損金は発生していない。
③流動比率：全国平均、類似団体平均値及び100％を上回っている。
④企業債残高対事業規模比率：全国平均及び類似団体平均値を下回っており、将来世代への負担は重くない。
⑤経費回収率：全国平均及び類似団体平均値を大きく上回っている。
⑥汚水処理原価：全国平均及び類似団体平均値を下回っている。
⑦施設利用率：全国平均及び類似団体平均値を下回っている。処理能力に余剰があり、施設の統廃合の検討を要する。
⑧水洗化率：毎年度上昇しており、引き続き接続促進に取り組む。</t>
    <rPh sb="1" eb="3">
      <t>レイワ</t>
    </rPh>
    <rPh sb="4" eb="6">
      <t>ネンド</t>
    </rPh>
    <rPh sb="8" eb="10">
      <t>チホウ</t>
    </rPh>
    <rPh sb="10" eb="12">
      <t>コウエイ</t>
    </rPh>
    <rPh sb="12" eb="14">
      <t>キギョウ</t>
    </rPh>
    <rPh sb="14" eb="15">
      <t>ホウ</t>
    </rPh>
    <rPh sb="16" eb="18">
      <t>イチブ</t>
    </rPh>
    <rPh sb="18" eb="20">
      <t>テキヨウ</t>
    </rPh>
    <rPh sb="20" eb="22">
      <t>カイシ</t>
    </rPh>
    <rPh sb="26" eb="28">
      <t>ケイジョウ</t>
    </rPh>
    <rPh sb="28" eb="30">
      <t>シュウシ</t>
    </rPh>
    <rPh sb="30" eb="32">
      <t>ヒリツ</t>
    </rPh>
    <rPh sb="33" eb="36">
      <t>タンネンド</t>
    </rPh>
    <rPh sb="37" eb="39">
      <t>シュウシ</t>
    </rPh>
    <rPh sb="41" eb="43">
      <t>クロジ</t>
    </rPh>
    <rPh sb="47" eb="49">
      <t>ゼンコク</t>
    </rPh>
    <rPh sb="49" eb="51">
      <t>ヘイキン</t>
    </rPh>
    <rPh sb="51" eb="52">
      <t>オヨ</t>
    </rPh>
    <rPh sb="53" eb="55">
      <t>ルイジ</t>
    </rPh>
    <rPh sb="55" eb="57">
      <t>ダンタイ</t>
    </rPh>
    <rPh sb="57" eb="59">
      <t>ヘイキン</t>
    </rPh>
    <rPh sb="59" eb="60">
      <t>チ</t>
    </rPh>
    <rPh sb="61" eb="63">
      <t>ウワマワ</t>
    </rPh>
    <rPh sb="71" eb="73">
      <t>ルイセキ</t>
    </rPh>
    <rPh sb="73" eb="75">
      <t>ケッソン</t>
    </rPh>
    <rPh sb="75" eb="76">
      <t>キン</t>
    </rPh>
    <rPh sb="76" eb="78">
      <t>ヒリツ</t>
    </rPh>
    <rPh sb="79" eb="81">
      <t>ルイセキ</t>
    </rPh>
    <rPh sb="81" eb="83">
      <t>ケッソン</t>
    </rPh>
    <rPh sb="83" eb="84">
      <t>キン</t>
    </rPh>
    <rPh sb="85" eb="87">
      <t>ハッセイ</t>
    </rPh>
    <rPh sb="96" eb="98">
      <t>リュウドウ</t>
    </rPh>
    <rPh sb="98" eb="100">
      <t>ヒリツ</t>
    </rPh>
    <rPh sb="101" eb="103">
      <t>ゼンコク</t>
    </rPh>
    <rPh sb="103" eb="105">
      <t>ヘイキン</t>
    </rPh>
    <rPh sb="106" eb="108">
      <t>ルイジ</t>
    </rPh>
    <rPh sb="108" eb="110">
      <t>ダンタイ</t>
    </rPh>
    <rPh sb="110" eb="112">
      <t>ヘイキン</t>
    </rPh>
    <rPh sb="112" eb="113">
      <t>チ</t>
    </rPh>
    <rPh sb="113" eb="114">
      <t>オヨ</t>
    </rPh>
    <rPh sb="120" eb="122">
      <t>ウワマワ</t>
    </rPh>
    <rPh sb="130" eb="133">
      <t>キギョウサイ</t>
    </rPh>
    <rPh sb="133" eb="135">
      <t>ザンダカ</t>
    </rPh>
    <rPh sb="135" eb="136">
      <t>タイ</t>
    </rPh>
    <rPh sb="136" eb="138">
      <t>ジギョウ</t>
    </rPh>
    <rPh sb="138" eb="140">
      <t>キボ</t>
    </rPh>
    <rPh sb="140" eb="142">
      <t>ヒリツ</t>
    </rPh>
    <rPh sb="143" eb="145">
      <t>ゼンコク</t>
    </rPh>
    <rPh sb="145" eb="147">
      <t>ヘイキン</t>
    </rPh>
    <rPh sb="147" eb="148">
      <t>オヨ</t>
    </rPh>
    <rPh sb="149" eb="151">
      <t>ルイジ</t>
    </rPh>
    <rPh sb="151" eb="153">
      <t>ダンタイ</t>
    </rPh>
    <rPh sb="153" eb="155">
      <t>ヘイキン</t>
    </rPh>
    <rPh sb="155" eb="156">
      <t>チ</t>
    </rPh>
    <rPh sb="157" eb="159">
      <t>シタマワ</t>
    </rPh>
    <rPh sb="164" eb="166">
      <t>ショウライ</t>
    </rPh>
    <rPh sb="166" eb="168">
      <t>セダイ</t>
    </rPh>
    <rPh sb="170" eb="172">
      <t>フタン</t>
    </rPh>
    <rPh sb="173" eb="174">
      <t>オモ</t>
    </rPh>
    <rPh sb="181" eb="183">
      <t>ケイヒ</t>
    </rPh>
    <rPh sb="183" eb="186">
      <t>カイシュウリツ</t>
    </rPh>
    <rPh sb="187" eb="189">
      <t>ゼンコク</t>
    </rPh>
    <rPh sb="189" eb="191">
      <t>ヘイキン</t>
    </rPh>
    <rPh sb="191" eb="192">
      <t>オヨ</t>
    </rPh>
    <rPh sb="193" eb="195">
      <t>ルイジ</t>
    </rPh>
    <rPh sb="195" eb="197">
      <t>ダンタイ</t>
    </rPh>
    <rPh sb="197" eb="200">
      <t>ヘイキンチ</t>
    </rPh>
    <rPh sb="201" eb="202">
      <t>オオ</t>
    </rPh>
    <rPh sb="204" eb="205">
      <t>ウワ</t>
    </rPh>
    <rPh sb="214" eb="218">
      <t>オスイショリ</t>
    </rPh>
    <rPh sb="218" eb="220">
      <t>ゲンカ</t>
    </rPh>
    <rPh sb="221" eb="223">
      <t>ゼンコク</t>
    </rPh>
    <rPh sb="223" eb="225">
      <t>ヘイキン</t>
    </rPh>
    <rPh sb="225" eb="226">
      <t>オヨ</t>
    </rPh>
    <rPh sb="227" eb="229">
      <t>ルイジ</t>
    </rPh>
    <rPh sb="229" eb="231">
      <t>ダンタイ</t>
    </rPh>
    <rPh sb="231" eb="233">
      <t>ヘイキン</t>
    </rPh>
    <rPh sb="233" eb="234">
      <t>チ</t>
    </rPh>
    <rPh sb="235" eb="236">
      <t>シタ</t>
    </rPh>
    <rPh sb="245" eb="247">
      <t>シセツ</t>
    </rPh>
    <rPh sb="247" eb="249">
      <t>リヨウ</t>
    </rPh>
    <rPh sb="249" eb="250">
      <t>リツ</t>
    </rPh>
    <rPh sb="251" eb="253">
      <t>ゼンコク</t>
    </rPh>
    <rPh sb="253" eb="255">
      <t>ヘイキン</t>
    </rPh>
    <rPh sb="255" eb="256">
      <t>オヨ</t>
    </rPh>
    <rPh sb="257" eb="259">
      <t>ルイジ</t>
    </rPh>
    <rPh sb="259" eb="261">
      <t>ダンタイ</t>
    </rPh>
    <rPh sb="261" eb="264">
      <t>ヘイキンチ</t>
    </rPh>
    <rPh sb="265" eb="267">
      <t>シタマワ</t>
    </rPh>
    <rPh sb="272" eb="276">
      <t>ショリノウリョク</t>
    </rPh>
    <rPh sb="277" eb="279">
      <t>ヨジョウ</t>
    </rPh>
    <rPh sb="283" eb="285">
      <t>シセツ</t>
    </rPh>
    <rPh sb="286" eb="289">
      <t>トウハイゴウ</t>
    </rPh>
    <rPh sb="290" eb="292">
      <t>ケントウ</t>
    </rPh>
    <rPh sb="293" eb="294">
      <t>ヨウ</t>
    </rPh>
    <rPh sb="300" eb="304">
      <t>スイセンカリツ</t>
    </rPh>
    <rPh sb="305" eb="308">
      <t>マイネンド</t>
    </rPh>
    <rPh sb="308" eb="310">
      <t>ジョウショウ</t>
    </rPh>
    <rPh sb="315" eb="316">
      <t>ヒ</t>
    </rPh>
    <rPh sb="317" eb="318">
      <t>ツヅ</t>
    </rPh>
    <rPh sb="319" eb="321">
      <t>セツゾク</t>
    </rPh>
    <rPh sb="321" eb="323">
      <t>ソクシン</t>
    </rPh>
    <rPh sb="324" eb="325">
      <t>ト</t>
    </rPh>
    <rPh sb="326" eb="327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</si>
</sst>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8-47CB-843B-9378D916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8-47CB-843B-9378D916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8-4B49-8DD6-A749961FB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8-4B49-8DD6-A749961FB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E-437A-96DE-08CAEC25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E-437A-96DE-08CAEC25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B-44C5-B415-FC586AF0F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B-44C5-B415-FC586AF0F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D-41FB-A83A-D2380018E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D-41FB-A83A-D2380018E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0-4FEF-802B-CED92980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0-4FEF-802B-CED92980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4-412D-AE94-34183200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4-412D-AE94-34183200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162.43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8-493A-A9F3-6286078FE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8-493A-A9F3-6286078FE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A-4C46-9CF6-BB725037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A-4C46-9CF6-BB725037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B-4B0D-9400-BBA34ABEA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B-4B0D-9400-BBA34ABEA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E-4F65-AC4C-A138AFB7F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E-4F65-AC4C-A138AFB7F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0" zoomScaleNormal="70" workbookViewId="0">
      <selection activeCell="BL45" sqref="BL45:BZ4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2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2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鳥取県　岩美町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漁業集落排水</v>
      </c>
      <c r="Q8" s="65"/>
      <c r="R8" s="65"/>
      <c r="S8" s="65"/>
      <c r="T8" s="65"/>
      <c r="U8" s="65"/>
      <c r="V8" s="65"/>
      <c r="W8" s="65" t="str">
        <f>データ!L6</f>
        <v>H2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10769</v>
      </c>
      <c r="AM8" s="54"/>
      <c r="AN8" s="54"/>
      <c r="AO8" s="54"/>
      <c r="AP8" s="54"/>
      <c r="AQ8" s="54"/>
      <c r="AR8" s="54"/>
      <c r="AS8" s="54"/>
      <c r="AT8" s="53">
        <f>データ!T6</f>
        <v>122.31</v>
      </c>
      <c r="AU8" s="53"/>
      <c r="AV8" s="53"/>
      <c r="AW8" s="53"/>
      <c r="AX8" s="53"/>
      <c r="AY8" s="53"/>
      <c r="AZ8" s="53"/>
      <c r="BA8" s="53"/>
      <c r="BB8" s="53">
        <f>データ!U6</f>
        <v>88.05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2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62.85</v>
      </c>
      <c r="J10" s="53"/>
      <c r="K10" s="53"/>
      <c r="L10" s="53"/>
      <c r="M10" s="53"/>
      <c r="N10" s="53"/>
      <c r="O10" s="53"/>
      <c r="P10" s="53">
        <f>データ!P6</f>
        <v>12.03</v>
      </c>
      <c r="Q10" s="53"/>
      <c r="R10" s="53"/>
      <c r="S10" s="53"/>
      <c r="T10" s="53"/>
      <c r="U10" s="53"/>
      <c r="V10" s="53"/>
      <c r="W10" s="53">
        <f>データ!Q6</f>
        <v>260.33999999999997</v>
      </c>
      <c r="X10" s="53"/>
      <c r="Y10" s="53"/>
      <c r="Z10" s="53"/>
      <c r="AA10" s="53"/>
      <c r="AB10" s="53"/>
      <c r="AC10" s="53"/>
      <c r="AD10" s="54">
        <f>データ!R6</f>
        <v>4708</v>
      </c>
      <c r="AE10" s="54"/>
      <c r="AF10" s="54"/>
      <c r="AG10" s="54"/>
      <c r="AH10" s="54"/>
      <c r="AI10" s="54"/>
      <c r="AJ10" s="54"/>
      <c r="AK10" s="2"/>
      <c r="AL10" s="54">
        <f>データ!V6</f>
        <v>1283</v>
      </c>
      <c r="AM10" s="54"/>
      <c r="AN10" s="54"/>
      <c r="AO10" s="54"/>
      <c r="AP10" s="54"/>
      <c r="AQ10" s="54"/>
      <c r="AR10" s="54"/>
      <c r="AS10" s="54"/>
      <c r="AT10" s="53">
        <f>データ!W6</f>
        <v>0.51</v>
      </c>
      <c r="AU10" s="53"/>
      <c r="AV10" s="53"/>
      <c r="AW10" s="53"/>
      <c r="AX10" s="53"/>
      <c r="AY10" s="53"/>
      <c r="AZ10" s="53"/>
      <c r="BA10" s="53"/>
      <c r="BB10" s="53">
        <f>データ!X6</f>
        <v>2515.69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2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117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【104.55】</v>
      </c>
      <c r="F85" s="12" t="str">
        <f>データ!AT6</f>
        <v>【84.87】</v>
      </c>
      <c r="G85" s="12" t="str">
        <f>データ!BE6</f>
        <v>【71.46】</v>
      </c>
      <c r="H85" s="12" t="str">
        <f>データ!BP6</f>
        <v>【1,223.19】</v>
      </c>
      <c r="I85" s="12" t="str">
        <f>データ!CA6</f>
        <v>【37.21】</v>
      </c>
      <c r="J85" s="12" t="str">
        <f>データ!CL6</f>
        <v>【462.49】</v>
      </c>
      <c r="K85" s="12" t="str">
        <f>データ!CW6</f>
        <v>【30.09】</v>
      </c>
      <c r="L85" s="12" t="str">
        <f>データ!DH6</f>
        <v>【80.97】</v>
      </c>
      <c r="M85" s="12" t="str">
        <f>データ!DS6</f>
        <v>【26.63】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nEloxroBykCAsvTZpgQl8P+9b0i6sd05PUgLzS9dKuQ3XGvhVUJHN97WiBHao8Y1x9o/f3IzKRqwDvx5vwH52A==" saltValue="piRHWf92H2rxDY1SpqXn/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313025</v>
      </c>
      <c r="D6" s="19">
        <f t="shared" si="3"/>
        <v>46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鳥取県　岩美町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>
        <f t="shared" si="3"/>
        <v>62.85</v>
      </c>
      <c r="P6" s="20">
        <f t="shared" si="3"/>
        <v>12.03</v>
      </c>
      <c r="Q6" s="20">
        <f t="shared" si="3"/>
        <v>260.33999999999997</v>
      </c>
      <c r="R6" s="20">
        <f t="shared" si="3"/>
        <v>4708</v>
      </c>
      <c r="S6" s="20">
        <f t="shared" si="3"/>
        <v>10769</v>
      </c>
      <c r="T6" s="20">
        <f t="shared" si="3"/>
        <v>122.31</v>
      </c>
      <c r="U6" s="20">
        <f t="shared" si="3"/>
        <v>88.05</v>
      </c>
      <c r="V6" s="20">
        <f t="shared" si="3"/>
        <v>1283</v>
      </c>
      <c r="W6" s="20">
        <f t="shared" si="3"/>
        <v>0.51</v>
      </c>
      <c r="X6" s="20">
        <f t="shared" si="3"/>
        <v>2515.69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116.64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107.11</v>
      </c>
      <c r="AI6" s="20" t="str">
        <f>IF(AI7="","",IF(AI7="-","【-】","【"&amp;SUBSTITUTE(TEXT(AI7,"#,##0.00"),"-","△")&amp;"】"))</f>
        <v>【104.55】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108.76</v>
      </c>
      <c r="AT6" s="20" t="str">
        <f>IF(AT7="","",IF(AT7="-","【-】","【"&amp;SUBSTITUTE(TEXT(AT7,"#,##0.00"),"-","△")&amp;"】"))</f>
        <v>【84.87】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162.43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72.13</v>
      </c>
      <c r="BE6" s="20" t="str">
        <f>IF(BE7="","",IF(BE7="-","【-】","【"&amp;SUBSTITUTE(TEXT(BE7,"#,##0.00"),"-","△")&amp;"】"))</f>
        <v>【71.46】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467.19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1420.25</v>
      </c>
      <c r="BP6" s="20" t="str">
        <f>IF(BP7="","",IF(BP7="-","【-】","【"&amp;SUBSTITUTE(TEXT(BP7,"#,##0.00"),"-","△")&amp;"】"))</f>
        <v>【1,223.19】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60.02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32.700000000000003</v>
      </c>
      <c r="CA6" s="20" t="str">
        <f>IF(CA7="","",IF(CA7="-","【-】","【"&amp;SUBSTITUTE(TEXT(CA7,"#,##0.00"),"-","△")&amp;"】"))</f>
        <v>【37.21】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385.64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536.16999999999996</v>
      </c>
      <c r="CL6" s="20" t="str">
        <f>IF(CL7="","",IF(CL7="-","【-】","【"&amp;SUBSTITUTE(TEXT(CL7,"#,##0.00"),"-","△")&amp;"】"))</f>
        <v>【462.49】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22.81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27.81</v>
      </c>
      <c r="CW6" s="20" t="str">
        <f>IF(CW7="","",IF(CW7="-","【-】","【"&amp;SUBSTITUTE(TEXT(CW7,"#,##0.00"),"-","△")&amp;"】"))</f>
        <v>【30.09】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95.79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78.680000000000007</v>
      </c>
      <c r="DH6" s="20" t="str">
        <f>IF(DH7="","",IF(DH7="-","【-】","【"&amp;SUBSTITUTE(TEXT(DH7,"#,##0.00"),"-","△")&amp;"】"))</f>
        <v>【80.97】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3.77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23.92</v>
      </c>
      <c r="DS6" s="20" t="str">
        <f>IF(DS7="","",IF(DS7="-","【-】","【"&amp;SUBSTITUTE(TEXT(DS7,"#,##0.00"),"-","△")&amp;"】"))</f>
        <v>【26.63】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2">
      <c r="A7" s="14"/>
      <c r="B7" s="23">
        <v>2024</v>
      </c>
      <c r="C7" s="23">
        <v>313025</v>
      </c>
      <c r="D7" s="23">
        <v>46</v>
      </c>
      <c r="E7" s="23">
        <v>17</v>
      </c>
      <c r="F7" s="23">
        <v>6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62.85</v>
      </c>
      <c r="P7" s="24">
        <v>12.03</v>
      </c>
      <c r="Q7" s="24">
        <v>260.33999999999997</v>
      </c>
      <c r="R7" s="24">
        <v>4708</v>
      </c>
      <c r="S7" s="24">
        <v>10769</v>
      </c>
      <c r="T7" s="24">
        <v>122.31</v>
      </c>
      <c r="U7" s="24">
        <v>88.05</v>
      </c>
      <c r="V7" s="24">
        <v>1283</v>
      </c>
      <c r="W7" s="24">
        <v>0.51</v>
      </c>
      <c r="X7" s="24">
        <v>2515.69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116.64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107.11</v>
      </c>
      <c r="AI7" s="24">
        <v>104.55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108.76</v>
      </c>
      <c r="AT7" s="24">
        <v>84.87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162.43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72.13</v>
      </c>
      <c r="BE7" s="24">
        <v>71.459999999999994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467.19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1420.25</v>
      </c>
      <c r="BP7" s="24">
        <v>1223.19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60.02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32.700000000000003</v>
      </c>
      <c r="CA7" s="24">
        <v>37.21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385.64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536.16999999999996</v>
      </c>
      <c r="CL7" s="24">
        <v>462.49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22.81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27.81</v>
      </c>
      <c r="CW7" s="24">
        <v>30.09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95.79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78.680000000000007</v>
      </c>
      <c r="DH7" s="24">
        <v>80.97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3.77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23.92</v>
      </c>
      <c r="DS7" s="24">
        <v>26.63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U0072</cp:lastModifiedBy>
  <cp:lastPrinted>2026-01-20T07:25:45Z</cp:lastPrinted>
  <dcterms:created xsi:type="dcterms:W3CDTF">2025-12-23T06:26:10Z</dcterms:created>
  <dcterms:modified xsi:type="dcterms:W3CDTF">2026-01-20T07:27:10Z</dcterms:modified>
  <cp:category/>
</cp:coreProperties>
</file>