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Y:\公開\200船岡庁舎\220上下水道課\3下水道\経営分析表・経営戦略策・下水道事業収支計画書\R07　経営戦略改定\R06決算　下水道事業【経営比較分析表】\下水道【経営比較分析表】2024_313297_46_1718\"/>
    </mc:Choice>
  </mc:AlternateContent>
  <xr:revisionPtr revIDLastSave="0" documentId="13_ncr:1_{44D56CAD-1211-4F55-B96F-9D914ADBCDF0}" xr6:coauthVersionLast="36" xr6:coauthVersionMax="36" xr10:uidLastSave="{00000000-0000-0000-0000-000000000000}"/>
  <workbookProtection workbookAlgorithmName="SHA-512" workbookHashValue="jKAuJQ2QVZ/iDHuU78QNeDgsg4h6Fq5lInBukruOvYvPg/M9c2r+ZliX75Sg++2SnZVACIjChM4F4K++7+v4gw==" workbookSaltValue="gR/j9ymYpjCBz8qCOvQE3Q=="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<sst xmlns="http://schemas.openxmlformats.org/spreadsheetml/2006/main" count="319" uniqueCount="116">
  <si>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</si>
  <si>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</si>
  <si>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</si>
  <si>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</si>
  <si>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</si>
  <si>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</si>
  <si>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</si>
  <si>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</si>
  <si>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</si>
  <si>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</si>
  <si>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</si>
  <si>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</si>
  <si>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</si>
  <si>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</si>
  <si>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</si>
  <si>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</si>
  <si>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</si>
  <si>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</si>
  <si>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</si>
  <si>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</si>
  <si>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</si>
  <si>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</si>
  <si>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</si>
  <si>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</si>
  <si>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</si>
  <si>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</si>
  <si>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</si>
  <si>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</si>
  <si>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</si>
  <si>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</si>
  <si>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</si>
  <si>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</si>
  <si>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</si>
  <si>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</si>
  <si>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</si>
  <si>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</si>
  <si>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</si>
  <si>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</si>
  <si>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</si>
  <si>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</si>
  <si>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</si>
  <si>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</si>
  <si>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</si>
  <si>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</si>
  <si>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</si>
  <si>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</si>
  <si>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</si>
  <si>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</si>
  <si>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</si>
  <si>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</si>
  <si>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</si>
  <si>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</si>
  <si>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</si>
  <si>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</si>
  <si>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</si>
  <si>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</si>
  <si>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</si>
  <si>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</si>
  <si>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</si>
  <si>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</si>
  <si>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</si>
  <si>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</si>
  <si>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</si>
  <si>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</si>
  <si>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</si>
  <si>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</si>
  <si>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</si>
  <si>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</si>
  <si>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</si>
  <si>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</si>
  <si>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</si>
  <si>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</si>
  <si>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</si>
  <si>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</si>
  <si>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</si>
  <si>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</si>
  <si>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</si>
  <si>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</si>
  <si>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</si>
  <si>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</si>
  <si>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</si>
  <si>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</si>
  <si>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</si>
  <si>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</si>
  <si>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</si>
  <si>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</si>
  <si>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</si>
  <si>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</si>
  <si>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</si>
  <si>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</si>
  <si>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</si>
  <si>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</si>
  <si>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</si>
  <si>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</si>
  <si>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</si>
  <si>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</si>
  <si>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八頭町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</si>
  <si>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</si>
  <si>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</si>
  <si>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</si>
  <si>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</si>
  <si>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</si>
  <si>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</si>
  <si>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</si>
  <si>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</si>
  <si>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</si>
  <si>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</si>
  <si>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</si>
  <si>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</si>
  <si>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</si>
  <si>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</si>
  <si>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</si>
  <si>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</si>
  <si>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今後、維持管理費の更なる抑制を図ることは当然ながら、人口減少による料金収入の減少、老朽化施設の更新費用の増大等に対応していくためには、運営審議会の答申に沿った料金の見直し等の対策を進めていくことが必要である。
　また、効率的な施設運営を行っていくためには、公共下水道を含めた下水道事業全体としての処理区統合ついても検討・実施を進めていかなければならない。
　管渠については、まだ耐用年数に達しているものがないものの、車道部のマンホール蓋について、随所で経年劣化が見られるため、更新事業を実施していく必要がある。処理施設の機械・電気設備については、計画的に更新を行い、事業費の平準化を行いながら健全な事業経営へ向けた努力を行っていきたい。</t>
    <rPh sb="161" eb="163">
      <t>ジッシ</t>
    </rPh>
    <phoneticPr fontId="4"/>
  </si>
  <si>
    <t>●経常収支比率は、類似団体より1.46%下回っている。今後、料金収入は人口減少により減少で推移することから、上下水道運営審議会の答申に基づく料金の引き上げを着実に実行する予定である。●企業債残高比率は、事業規模の面からみて健全な状況であるといえる。今後の施設更新等の建設事業の規模も下水道事業開始時と比較して大きなものとはならないため、これまでと同様に比率は低水準で推移すると見込まれる。●経費回収率は類似団体と比較し2.54%下回る結果となっている。料金収入の徴収強化や修繕費の抑制等行うとともに、料金の引き上げ等更なる対策が必要である。公営企業会計へ移行し初年度となることから、決算数値の精査・確認も実施する必要がある。●汚水処理原価についても類似団体を46.44%上回る数値となっている。全国平均と比較しても処理費用の効率性は低い水準にあり、継続して更なる維持管理費の抑制に努めなければならない。●施設利用率は類似団体と比較して2.22%上回り、全国平均値も上回っている。今後は隣接する農業集落排水処理区との統合等による余剰能力の活用方法を検討し、さらなる向上を図っていく。●水洗化率はすでに高い水準にあり、類似団体と比較すると8.69%上回っている。広報等により今後も継続して100%を目指していく。</t>
    <rPh sb="1" eb="3">
      <t>ケイジョウ</t>
    </rPh>
    <rPh sb="3" eb="5">
      <t>シュウシ</t>
    </rPh>
    <rPh sb="5" eb="7">
      <t>ヒリツ</t>
    </rPh>
    <rPh sb="9" eb="13">
      <t>ルイジダンタイ</t>
    </rPh>
    <rPh sb="20" eb="22">
      <t>シタマワ</t>
    </rPh>
    <rPh sb="27" eb="29">
      <t>コンゴ</t>
    </rPh>
    <rPh sb="30" eb="32">
      <t>リョウキン</t>
    </rPh>
    <rPh sb="32" eb="34">
      <t>シュウニュウ</t>
    </rPh>
    <rPh sb="35" eb="37">
      <t>ジンコウ</t>
    </rPh>
    <rPh sb="37" eb="39">
      <t>ゲンショウ</t>
    </rPh>
    <rPh sb="42" eb="44">
      <t>ゲンショウ</t>
    </rPh>
    <rPh sb="45" eb="47">
      <t>スイイ</t>
    </rPh>
    <rPh sb="54" eb="58">
      <t>ジョウゲスイドウ</t>
    </rPh>
    <rPh sb="58" eb="60">
      <t>ウンエイ</t>
    </rPh>
    <rPh sb="60" eb="63">
      <t>シンギカイ</t>
    </rPh>
    <rPh sb="64" eb="66">
      <t>トウシン</t>
    </rPh>
    <rPh sb="67" eb="68">
      <t>モト</t>
    </rPh>
    <rPh sb="70" eb="72">
      <t>リョウキン</t>
    </rPh>
    <rPh sb="73" eb="74">
      <t>ヒ</t>
    </rPh>
    <rPh sb="75" eb="76">
      <t>ア</t>
    </rPh>
    <rPh sb="78" eb="80">
      <t>チャクジツ</t>
    </rPh>
    <rPh sb="81" eb="83">
      <t>ジッコウ</t>
    </rPh>
    <rPh sb="85" eb="87">
      <t>ヨテイ</t>
    </rPh>
    <rPh sb="92" eb="95">
      <t>キギョウサイ</t>
    </rPh>
    <rPh sb="95" eb="97">
      <t>ザンダカ</t>
    </rPh>
    <rPh sb="97" eb="99">
      <t>ヒリツ</t>
    </rPh>
    <rPh sb="101" eb="103">
      <t>ジギョウ</t>
    </rPh>
    <rPh sb="103" eb="105">
      <t>キボ</t>
    </rPh>
    <rPh sb="106" eb="107">
      <t>メン</t>
    </rPh>
    <rPh sb="111" eb="113">
      <t>ケンゼン</t>
    </rPh>
    <rPh sb="114" eb="116">
      <t>ジョウキョウ</t>
    </rPh>
    <rPh sb="124" eb="126">
      <t>コンゴ</t>
    </rPh>
    <rPh sb="127" eb="129">
      <t>シセツ</t>
    </rPh>
    <rPh sb="129" eb="132">
      <t>コウシントウ</t>
    </rPh>
    <rPh sb="133" eb="135">
      <t>ケンセツ</t>
    </rPh>
    <rPh sb="135" eb="137">
      <t>ジギョウ</t>
    </rPh>
    <rPh sb="138" eb="140">
      <t>キボ</t>
    </rPh>
    <rPh sb="141" eb="144">
      <t>ゲスイドウ</t>
    </rPh>
    <rPh sb="144" eb="146">
      <t>ジギョウ</t>
    </rPh>
    <rPh sb="146" eb="148">
      <t>カイシ</t>
    </rPh>
    <rPh sb="148" eb="149">
      <t>ジ</t>
    </rPh>
    <rPh sb="150" eb="152">
      <t>ヒカク</t>
    </rPh>
    <rPh sb="154" eb="155">
      <t>オオ</t>
    </rPh>
    <rPh sb="173" eb="175">
      <t>ドウヨウ</t>
    </rPh>
    <rPh sb="176" eb="178">
      <t>ヒリツ</t>
    </rPh>
    <rPh sb="179" eb="182">
      <t>テイスイジュン</t>
    </rPh>
    <rPh sb="183" eb="185">
      <t>スイイ</t>
    </rPh>
    <rPh sb="188" eb="190">
      <t>ミコ</t>
    </rPh>
    <rPh sb="195" eb="197">
      <t>ケイヒ</t>
    </rPh>
    <rPh sb="197" eb="199">
      <t>カイシュウ</t>
    </rPh>
    <rPh sb="199" eb="200">
      <t>リツ</t>
    </rPh>
    <rPh sb="201" eb="203">
      <t>ルイジ</t>
    </rPh>
    <rPh sb="203" eb="205">
      <t>ダンタイ</t>
    </rPh>
    <rPh sb="206" eb="208">
      <t>ヒカク</t>
    </rPh>
    <rPh sb="214" eb="216">
      <t>シタマワ</t>
    </rPh>
    <rPh sb="217" eb="219">
      <t>ケッカ</t>
    </rPh>
    <rPh sb="226" eb="228">
      <t>リョウキン</t>
    </rPh>
    <rPh sb="228" eb="230">
      <t>シュウニュウ</t>
    </rPh>
    <rPh sb="231" eb="233">
      <t>チョウシュウ</t>
    </rPh>
    <rPh sb="233" eb="235">
      <t>キョウカ</t>
    </rPh>
    <rPh sb="236" eb="239">
      <t>シュウゼンヒ</t>
    </rPh>
    <rPh sb="240" eb="242">
      <t>ヨクセイ</t>
    </rPh>
    <rPh sb="242" eb="243">
      <t>トウ</t>
    </rPh>
    <rPh sb="243" eb="244">
      <t>オコナ</t>
    </rPh>
    <rPh sb="250" eb="252">
      <t>リョウキン</t>
    </rPh>
    <rPh sb="253" eb="254">
      <t>ヒ</t>
    </rPh>
    <rPh sb="255" eb="256">
      <t>ア</t>
    </rPh>
    <rPh sb="257" eb="258">
      <t>トウ</t>
    </rPh>
    <rPh sb="258" eb="259">
      <t>サラ</t>
    </rPh>
    <rPh sb="261" eb="263">
      <t>タイサク</t>
    </rPh>
    <rPh sb="264" eb="266">
      <t>ヒツヨウ</t>
    </rPh>
    <rPh sb="270" eb="272">
      <t>コウエイ</t>
    </rPh>
    <rPh sb="272" eb="274">
      <t>キギョウ</t>
    </rPh>
    <rPh sb="274" eb="276">
      <t>カイケイ</t>
    </rPh>
    <rPh sb="277" eb="279">
      <t>イコウ</t>
    </rPh>
    <rPh sb="280" eb="283">
      <t>ショネンド</t>
    </rPh>
    <rPh sb="291" eb="293">
      <t>ケッサン</t>
    </rPh>
    <rPh sb="293" eb="295">
      <t>スウチ</t>
    </rPh>
    <rPh sb="296" eb="298">
      <t>セイサ</t>
    </rPh>
    <rPh sb="299" eb="301">
      <t>カクニン</t>
    </rPh>
    <rPh sb="302" eb="304">
      <t>ジッシ</t>
    </rPh>
    <rPh sb="306" eb="308">
      <t>ヒツヨウ</t>
    </rPh>
    <rPh sb="313" eb="315">
      <t>オスイ</t>
    </rPh>
    <rPh sb="315" eb="317">
      <t>ショリ</t>
    </rPh>
    <rPh sb="317" eb="319">
      <t>ゲンカ</t>
    </rPh>
    <rPh sb="324" eb="326">
      <t>ルイジ</t>
    </rPh>
    <rPh sb="326" eb="328">
      <t>ダンタイ</t>
    </rPh>
    <rPh sb="335" eb="337">
      <t>ウワマワ</t>
    </rPh>
    <rPh sb="338" eb="340">
      <t>スウチ</t>
    </rPh>
    <rPh sb="347" eb="349">
      <t>ゼンコク</t>
    </rPh>
    <rPh sb="349" eb="351">
      <t>ヘイキン</t>
    </rPh>
    <rPh sb="352" eb="354">
      <t>ヒカク</t>
    </rPh>
    <rPh sb="357" eb="359">
      <t>ショリ</t>
    </rPh>
    <rPh sb="359" eb="361">
      <t>ヒヨウ</t>
    </rPh>
    <rPh sb="362" eb="365">
      <t>コウリツセイ</t>
    </rPh>
    <rPh sb="366" eb="367">
      <t>ヒク</t>
    </rPh>
    <rPh sb="368" eb="370">
      <t>スイジュン</t>
    </rPh>
    <rPh sb="374" eb="376">
      <t>ケイゾク</t>
    </rPh>
    <rPh sb="378" eb="379">
      <t>サラ</t>
    </rPh>
    <rPh sb="381" eb="386">
      <t>イジカンリヒ</t>
    </rPh>
    <rPh sb="387" eb="389">
      <t>ヨクセイ</t>
    </rPh>
    <rPh sb="390" eb="391">
      <t>ツト</t>
    </rPh>
    <rPh sb="402" eb="404">
      <t>シセツ</t>
    </rPh>
    <rPh sb="404" eb="407">
      <t>リヨウリツ</t>
    </rPh>
    <rPh sb="408" eb="410">
      <t>ルイジ</t>
    </rPh>
    <rPh sb="410" eb="412">
      <t>ダンタイ</t>
    </rPh>
    <rPh sb="413" eb="415">
      <t>ヒカク</t>
    </rPh>
    <rPh sb="422" eb="424">
      <t>ウワマワ</t>
    </rPh>
    <rPh sb="426" eb="428">
      <t>ゼンコク</t>
    </rPh>
    <rPh sb="428" eb="431">
      <t>ヘイキンチ</t>
    </rPh>
    <rPh sb="481" eb="483">
      <t>コウジョウ</t>
    </rPh>
    <rPh sb="484" eb="485">
      <t>ハカ</t>
    </rPh>
    <rPh sb="491" eb="495">
      <t>スイセンカリツ</t>
    </rPh>
    <rPh sb="499" eb="500">
      <t>タカ</t>
    </rPh>
    <rPh sb="501" eb="503">
      <t>スイジュン</t>
    </rPh>
    <rPh sb="507" eb="509">
      <t>ルイジ</t>
    </rPh>
    <rPh sb="509" eb="511">
      <t>ダンタイ</t>
    </rPh>
    <rPh sb="512" eb="514">
      <t>ヒカク</t>
    </rPh>
    <rPh sb="522" eb="524">
      <t>ウワマワ</t>
    </rPh>
    <rPh sb="529" eb="531">
      <t>コウホウ</t>
    </rPh>
    <rPh sb="531" eb="532">
      <t>トウ</t>
    </rPh>
    <rPh sb="535" eb="537">
      <t>コンゴ</t>
    </rPh>
    <rPh sb="538" eb="540">
      <t>ケイゾク</t>
    </rPh>
    <rPh sb="547" eb="549">
      <t>メザ</t>
    </rPh>
    <phoneticPr fontId="4"/>
  </si>
  <si>
    <t>　管渠については、下水道事業開始以後、耐用年数に達したものがなく、これまで緊急的に更新する必要性がなかったため、管渠改善率は0で推移している。
　今後、処理施設の更新に取り組んでいく予定であるが、事業費の平準化を図りながら計画的に実施していく必要がある。</t>
    <rPh sb="76" eb="78">
      <t>ショリ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</si>
</sst>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29A-4833-A4FD-ECEA174B274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A29A-4833-A4FD-ECEA174B274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54.56</c:v>
                </c:pt>
              </c:numCache>
            </c:numRef>
          </c:val>
          <c:extLst>
            <c:ext xmlns:c16="http://schemas.microsoft.com/office/drawing/2014/chart" uri="{C3380CC4-5D6E-409C-BE32-E72D297353CC}">
              <c16:uniqueId val="{00000000-1A1C-455D-BE2F-C3B3DA86213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1A1C-455D-BE2F-C3B3DA86213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93.74</c:v>
                </c:pt>
              </c:numCache>
            </c:numRef>
          </c:val>
          <c:extLst>
            <c:ext xmlns:c16="http://schemas.microsoft.com/office/drawing/2014/chart" uri="{C3380CC4-5D6E-409C-BE32-E72D297353CC}">
              <c16:uniqueId val="{00000000-C58C-439A-88CB-14E52A0D4A6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C58C-439A-88CB-14E52A0D4A6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101.58</c:v>
                </c:pt>
              </c:numCache>
            </c:numRef>
          </c:val>
          <c:extLst>
            <c:ext xmlns:c16="http://schemas.microsoft.com/office/drawing/2014/chart" uri="{C3380CC4-5D6E-409C-BE32-E72D297353CC}">
              <c16:uniqueId val="{00000000-7AEF-43B7-BAA6-A33CC9053D6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7AEF-43B7-BAA6-A33CC9053D6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3.66</c:v>
                </c:pt>
              </c:numCache>
            </c:numRef>
          </c:val>
          <c:extLst>
            <c:ext xmlns:c16="http://schemas.microsoft.com/office/drawing/2014/chart" uri="{C3380CC4-5D6E-409C-BE32-E72D297353CC}">
              <c16:uniqueId val="{00000000-23D2-4F99-9A8A-328F9039E92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23D2-4F99-9A8A-328F9039E92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C0E-41AE-BAC9-3D3EAB141D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5C0E-41AE-BAC9-3D3EAB141D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BBB-4BAA-ABD6-3A61465D6B4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5BBB-4BAA-ABD6-3A61465D6B4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27.88</c:v>
                </c:pt>
              </c:numCache>
            </c:numRef>
          </c:val>
          <c:extLst>
            <c:ext xmlns:c16="http://schemas.microsoft.com/office/drawing/2014/chart" uri="{C3380CC4-5D6E-409C-BE32-E72D297353CC}">
              <c16:uniqueId val="{00000000-C94C-4737-BFA5-11BA02D3C3C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C94C-4737-BFA5-11BA02D3C3C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12.08</c:v>
                </c:pt>
              </c:numCache>
            </c:numRef>
          </c:val>
          <c:extLst>
            <c:ext xmlns:c16="http://schemas.microsoft.com/office/drawing/2014/chart" uri="{C3380CC4-5D6E-409C-BE32-E72D297353CC}">
              <c16:uniqueId val="{00000000-5475-4DBD-8475-A27F9DA8588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5475-4DBD-8475-A27F9DA8588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55.87</c:v>
                </c:pt>
              </c:numCache>
            </c:numRef>
          </c:val>
          <c:extLst>
            <c:ext xmlns:c16="http://schemas.microsoft.com/office/drawing/2014/chart" uri="{C3380CC4-5D6E-409C-BE32-E72D297353CC}">
              <c16:uniqueId val="{00000000-EDD5-4E3A-8E00-E6FC30EE754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EDD5-4E3A-8E00-E6FC30EE754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313.77999999999997</c:v>
                </c:pt>
              </c:numCache>
            </c:numRef>
          </c:val>
          <c:extLst>
            <c:ext xmlns:c16="http://schemas.microsoft.com/office/drawing/2014/chart" uri="{C3380CC4-5D6E-409C-BE32-E72D297353CC}">
              <c16:uniqueId val="{00000000-EF6D-46EF-951C-4EE3DC120B5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EF6D-46EF-951C-4EE3DC120B5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38"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鳥取県　八頭町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45">
        <f>データ!S6</f>
        <v>15488</v>
      </c>
      <c r="AM8" s="45"/>
      <c r="AN8" s="45"/>
      <c r="AO8" s="45"/>
      <c r="AP8" s="45"/>
      <c r="AQ8" s="45"/>
      <c r="AR8" s="45"/>
      <c r="AS8" s="45"/>
      <c r="AT8" s="44">
        <f>データ!T6</f>
        <v>206.71</v>
      </c>
      <c r="AU8" s="44"/>
      <c r="AV8" s="44"/>
      <c r="AW8" s="44"/>
      <c r="AX8" s="44"/>
      <c r="AY8" s="44"/>
      <c r="AZ8" s="44"/>
      <c r="BA8" s="44"/>
      <c r="BB8" s="44">
        <f>データ!U6</f>
        <v>74.930000000000007</v>
      </c>
      <c r="BC8" s="44"/>
      <c r="BD8" s="44"/>
      <c r="BE8" s="44"/>
      <c r="BF8" s="44"/>
      <c r="BG8" s="44"/>
      <c r="BH8" s="44"/>
      <c r="BI8" s="44"/>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78.42</v>
      </c>
      <c r="J10" s="44"/>
      <c r="K10" s="44"/>
      <c r="L10" s="44"/>
      <c r="M10" s="44"/>
      <c r="N10" s="44"/>
      <c r="O10" s="44"/>
      <c r="P10" s="44">
        <f>データ!P6</f>
        <v>55.62</v>
      </c>
      <c r="Q10" s="44"/>
      <c r="R10" s="44"/>
      <c r="S10" s="44"/>
      <c r="T10" s="44"/>
      <c r="U10" s="44"/>
      <c r="V10" s="44"/>
      <c r="W10" s="44">
        <f>データ!Q6</f>
        <v>90</v>
      </c>
      <c r="X10" s="44"/>
      <c r="Y10" s="44"/>
      <c r="Z10" s="44"/>
      <c r="AA10" s="44"/>
      <c r="AB10" s="44"/>
      <c r="AC10" s="44"/>
      <c r="AD10" s="45">
        <f>データ!R6</f>
        <v>3685</v>
      </c>
      <c r="AE10" s="45"/>
      <c r="AF10" s="45"/>
      <c r="AG10" s="45"/>
      <c r="AH10" s="45"/>
      <c r="AI10" s="45"/>
      <c r="AJ10" s="45"/>
      <c r="AK10" s="2"/>
      <c r="AL10" s="45">
        <f>データ!V6</f>
        <v>8562</v>
      </c>
      <c r="AM10" s="45"/>
      <c r="AN10" s="45"/>
      <c r="AO10" s="45"/>
      <c r="AP10" s="45"/>
      <c r="AQ10" s="45"/>
      <c r="AR10" s="45"/>
      <c r="AS10" s="45"/>
      <c r="AT10" s="44">
        <f>データ!W6</f>
        <v>12.41</v>
      </c>
      <c r="AU10" s="44"/>
      <c r="AV10" s="44"/>
      <c r="AW10" s="44"/>
      <c r="AX10" s="44"/>
      <c r="AY10" s="44"/>
      <c r="AZ10" s="44"/>
      <c r="BA10" s="44"/>
      <c r="BB10" s="44">
        <f>データ!X6</f>
        <v>689.93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60"/>
      <c r="BN16" s="60"/>
      <c r="BO16" s="60"/>
      <c r="BP16" s="60"/>
      <c r="BQ16" s="60"/>
      <c r="BR16" s="60"/>
      <c r="BS16" s="60"/>
      <c r="BT16" s="60"/>
      <c r="BU16" s="60"/>
      <c r="BV16" s="60"/>
      <c r="BW16" s="60"/>
      <c r="BX16" s="60"/>
      <c r="BY16" s="60"/>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60"/>
      <c r="BN17" s="60"/>
      <c r="BO17" s="60"/>
      <c r="BP17" s="60"/>
      <c r="BQ17" s="60"/>
      <c r="BR17" s="60"/>
      <c r="BS17" s="60"/>
      <c r="BT17" s="60"/>
      <c r="BU17" s="60"/>
      <c r="BV17" s="60"/>
      <c r="BW17" s="60"/>
      <c r="BX17" s="60"/>
      <c r="BY17" s="60"/>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60"/>
      <c r="BN18" s="60"/>
      <c r="BO18" s="60"/>
      <c r="BP18" s="60"/>
      <c r="BQ18" s="60"/>
      <c r="BR18" s="60"/>
      <c r="BS18" s="60"/>
      <c r="BT18" s="60"/>
      <c r="BU18" s="60"/>
      <c r="BV18" s="60"/>
      <c r="BW18" s="60"/>
      <c r="BX18" s="60"/>
      <c r="BY18" s="60"/>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60"/>
      <c r="BN19" s="60"/>
      <c r="BO19" s="60"/>
      <c r="BP19" s="60"/>
      <c r="BQ19" s="60"/>
      <c r="BR19" s="60"/>
      <c r="BS19" s="60"/>
      <c r="BT19" s="60"/>
      <c r="BU19" s="60"/>
      <c r="BV19" s="60"/>
      <c r="BW19" s="60"/>
      <c r="BX19" s="60"/>
      <c r="BY19" s="60"/>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60"/>
      <c r="BN20" s="60"/>
      <c r="BO20" s="60"/>
      <c r="BP20" s="60"/>
      <c r="BQ20" s="60"/>
      <c r="BR20" s="60"/>
      <c r="BS20" s="60"/>
      <c r="BT20" s="60"/>
      <c r="BU20" s="60"/>
      <c r="BV20" s="60"/>
      <c r="BW20" s="60"/>
      <c r="BX20" s="60"/>
      <c r="BY20" s="60"/>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60"/>
      <c r="BN21" s="60"/>
      <c r="BO21" s="60"/>
      <c r="BP21" s="60"/>
      <c r="BQ21" s="60"/>
      <c r="BR21" s="60"/>
      <c r="BS21" s="60"/>
      <c r="BT21" s="60"/>
      <c r="BU21" s="60"/>
      <c r="BV21" s="60"/>
      <c r="BW21" s="60"/>
      <c r="BX21" s="60"/>
      <c r="BY21" s="60"/>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60"/>
      <c r="BN22" s="60"/>
      <c r="BO22" s="60"/>
      <c r="BP22" s="60"/>
      <c r="BQ22" s="60"/>
      <c r="BR22" s="60"/>
      <c r="BS22" s="60"/>
      <c r="BT22" s="60"/>
      <c r="BU22" s="60"/>
      <c r="BV22" s="60"/>
      <c r="BW22" s="60"/>
      <c r="BX22" s="60"/>
      <c r="BY22" s="60"/>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60"/>
      <c r="BN23" s="60"/>
      <c r="BO23" s="60"/>
      <c r="BP23" s="60"/>
      <c r="BQ23" s="60"/>
      <c r="BR23" s="60"/>
      <c r="BS23" s="60"/>
      <c r="BT23" s="60"/>
      <c r="BU23" s="60"/>
      <c r="BV23" s="60"/>
      <c r="BW23" s="60"/>
      <c r="BX23" s="60"/>
      <c r="BY23" s="60"/>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60"/>
      <c r="BN24" s="60"/>
      <c r="BO24" s="60"/>
      <c r="BP24" s="60"/>
      <c r="BQ24" s="60"/>
      <c r="BR24" s="60"/>
      <c r="BS24" s="60"/>
      <c r="BT24" s="60"/>
      <c r="BU24" s="60"/>
      <c r="BV24" s="60"/>
      <c r="BW24" s="60"/>
      <c r="BX24" s="60"/>
      <c r="BY24" s="60"/>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60"/>
      <c r="BN25" s="60"/>
      <c r="BO25" s="60"/>
      <c r="BP25" s="60"/>
      <c r="BQ25" s="60"/>
      <c r="BR25" s="60"/>
      <c r="BS25" s="60"/>
      <c r="BT25" s="60"/>
      <c r="BU25" s="60"/>
      <c r="BV25" s="60"/>
      <c r="BW25" s="60"/>
      <c r="BX25" s="60"/>
      <c r="BY25" s="60"/>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60"/>
      <c r="BN26" s="60"/>
      <c r="BO26" s="60"/>
      <c r="BP26" s="60"/>
      <c r="BQ26" s="60"/>
      <c r="BR26" s="60"/>
      <c r="BS26" s="60"/>
      <c r="BT26" s="60"/>
      <c r="BU26" s="60"/>
      <c r="BV26" s="60"/>
      <c r="BW26" s="60"/>
      <c r="BX26" s="60"/>
      <c r="BY26" s="60"/>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60"/>
      <c r="BN27" s="60"/>
      <c r="BO27" s="60"/>
      <c r="BP27" s="60"/>
      <c r="BQ27" s="60"/>
      <c r="BR27" s="60"/>
      <c r="BS27" s="60"/>
      <c r="BT27" s="60"/>
      <c r="BU27" s="60"/>
      <c r="BV27" s="60"/>
      <c r="BW27" s="60"/>
      <c r="BX27" s="60"/>
      <c r="BY27" s="60"/>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60"/>
      <c r="BN28" s="60"/>
      <c r="BO28" s="60"/>
      <c r="BP28" s="60"/>
      <c r="BQ28" s="60"/>
      <c r="BR28" s="60"/>
      <c r="BS28" s="60"/>
      <c r="BT28" s="60"/>
      <c r="BU28" s="60"/>
      <c r="BV28" s="60"/>
      <c r="BW28" s="60"/>
      <c r="BX28" s="60"/>
      <c r="BY28" s="60"/>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60"/>
      <c r="BN29" s="60"/>
      <c r="BO29" s="60"/>
      <c r="BP29" s="60"/>
      <c r="BQ29" s="60"/>
      <c r="BR29" s="60"/>
      <c r="BS29" s="60"/>
      <c r="BT29" s="60"/>
      <c r="BU29" s="60"/>
      <c r="BV29" s="60"/>
      <c r="BW29" s="60"/>
      <c r="BX29" s="60"/>
      <c r="BY29" s="60"/>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60"/>
      <c r="BN30" s="60"/>
      <c r="BO30" s="60"/>
      <c r="BP30" s="60"/>
      <c r="BQ30" s="60"/>
      <c r="BR30" s="60"/>
      <c r="BS30" s="60"/>
      <c r="BT30" s="60"/>
      <c r="BU30" s="60"/>
      <c r="BV30" s="60"/>
      <c r="BW30" s="60"/>
      <c r="BX30" s="60"/>
      <c r="BY30" s="60"/>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60"/>
      <c r="BN31" s="60"/>
      <c r="BO31" s="60"/>
      <c r="BP31" s="60"/>
      <c r="BQ31" s="60"/>
      <c r="BR31" s="60"/>
      <c r="BS31" s="60"/>
      <c r="BT31" s="60"/>
      <c r="BU31" s="60"/>
      <c r="BV31" s="60"/>
      <c r="BW31" s="60"/>
      <c r="BX31" s="60"/>
      <c r="BY31" s="60"/>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60"/>
      <c r="BN32" s="60"/>
      <c r="BO32" s="60"/>
      <c r="BP32" s="60"/>
      <c r="BQ32" s="60"/>
      <c r="BR32" s="60"/>
      <c r="BS32" s="60"/>
      <c r="BT32" s="60"/>
      <c r="BU32" s="60"/>
      <c r="BV32" s="60"/>
      <c r="BW32" s="60"/>
      <c r="BX32" s="60"/>
      <c r="BY32" s="60"/>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60"/>
      <c r="BN33" s="60"/>
      <c r="BO33" s="60"/>
      <c r="BP33" s="60"/>
      <c r="BQ33" s="60"/>
      <c r="BR33" s="60"/>
      <c r="BS33" s="60"/>
      <c r="BT33" s="60"/>
      <c r="BU33" s="60"/>
      <c r="BV33" s="60"/>
      <c r="BW33" s="60"/>
      <c r="BX33" s="60"/>
      <c r="BY33" s="60"/>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60"/>
      <c r="BN34" s="60"/>
      <c r="BO34" s="60"/>
      <c r="BP34" s="60"/>
      <c r="BQ34" s="60"/>
      <c r="BR34" s="60"/>
      <c r="BS34" s="60"/>
      <c r="BT34" s="60"/>
      <c r="BU34" s="60"/>
      <c r="BV34" s="60"/>
      <c r="BW34" s="60"/>
      <c r="BX34" s="60"/>
      <c r="BY34" s="60"/>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60"/>
      <c r="BN35" s="60"/>
      <c r="BO35" s="60"/>
      <c r="BP35" s="60"/>
      <c r="BQ35" s="60"/>
      <c r="BR35" s="60"/>
      <c r="BS35" s="60"/>
      <c r="BT35" s="60"/>
      <c r="BU35" s="60"/>
      <c r="BV35" s="60"/>
      <c r="BW35" s="60"/>
      <c r="BX35" s="60"/>
      <c r="BY35" s="60"/>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60"/>
      <c r="BN36" s="60"/>
      <c r="BO36" s="60"/>
      <c r="BP36" s="60"/>
      <c r="BQ36" s="60"/>
      <c r="BR36" s="60"/>
      <c r="BS36" s="60"/>
      <c r="BT36" s="60"/>
      <c r="BU36" s="60"/>
      <c r="BV36" s="60"/>
      <c r="BW36" s="60"/>
      <c r="BX36" s="60"/>
      <c r="BY36" s="60"/>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60"/>
      <c r="BN37" s="60"/>
      <c r="BO37" s="60"/>
      <c r="BP37" s="60"/>
      <c r="BQ37" s="60"/>
      <c r="BR37" s="60"/>
      <c r="BS37" s="60"/>
      <c r="BT37" s="60"/>
      <c r="BU37" s="60"/>
      <c r="BV37" s="60"/>
      <c r="BW37" s="60"/>
      <c r="BX37" s="60"/>
      <c r="BY37" s="60"/>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60"/>
      <c r="BN38" s="60"/>
      <c r="BO38" s="60"/>
      <c r="BP38" s="60"/>
      <c r="BQ38" s="60"/>
      <c r="BR38" s="60"/>
      <c r="BS38" s="60"/>
      <c r="BT38" s="60"/>
      <c r="BU38" s="60"/>
      <c r="BV38" s="60"/>
      <c r="BW38" s="60"/>
      <c r="BX38" s="60"/>
      <c r="BY38" s="60"/>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60"/>
      <c r="BN39" s="60"/>
      <c r="BO39" s="60"/>
      <c r="BP39" s="60"/>
      <c r="BQ39" s="60"/>
      <c r="BR39" s="60"/>
      <c r="BS39" s="60"/>
      <c r="BT39" s="60"/>
      <c r="BU39" s="60"/>
      <c r="BV39" s="60"/>
      <c r="BW39" s="60"/>
      <c r="BX39" s="60"/>
      <c r="BY39" s="60"/>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60"/>
      <c r="BN40" s="60"/>
      <c r="BO40" s="60"/>
      <c r="BP40" s="60"/>
      <c r="BQ40" s="60"/>
      <c r="BR40" s="60"/>
      <c r="BS40" s="60"/>
      <c r="BT40" s="60"/>
      <c r="BU40" s="60"/>
      <c r="BV40" s="60"/>
      <c r="BW40" s="60"/>
      <c r="BX40" s="60"/>
      <c r="BY40" s="60"/>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60"/>
      <c r="BN41" s="60"/>
      <c r="BO41" s="60"/>
      <c r="BP41" s="60"/>
      <c r="BQ41" s="60"/>
      <c r="BR41" s="60"/>
      <c r="BS41" s="60"/>
      <c r="BT41" s="60"/>
      <c r="BU41" s="60"/>
      <c r="BV41" s="60"/>
      <c r="BW41" s="60"/>
      <c r="BX41" s="60"/>
      <c r="BY41" s="60"/>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60"/>
      <c r="BN42" s="60"/>
      <c r="BO42" s="60"/>
      <c r="BP42" s="60"/>
      <c r="BQ42" s="60"/>
      <c r="BR42" s="60"/>
      <c r="BS42" s="60"/>
      <c r="BT42" s="60"/>
      <c r="BU42" s="60"/>
      <c r="BV42" s="60"/>
      <c r="BW42" s="60"/>
      <c r="BX42" s="60"/>
      <c r="BY42" s="60"/>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60"/>
      <c r="BN43" s="60"/>
      <c r="BO43" s="60"/>
      <c r="BP43" s="60"/>
      <c r="BQ43" s="60"/>
      <c r="BR43" s="60"/>
      <c r="BS43" s="60"/>
      <c r="BT43" s="60"/>
      <c r="BU43" s="60"/>
      <c r="BV43" s="60"/>
      <c r="BW43" s="60"/>
      <c r="BX43" s="60"/>
      <c r="BY43" s="60"/>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IxcUmfXeiqpUD89ZmYyKDv6LPYpaXQuVDcSHffb9lLgiS3/pJ9rc57p5r0MevnYLJi4oNFSWDuN4AM6zjdn2EQ==" saltValue="he3k7gSROleh1B5PIFawZ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313297</v>
      </c>
      <c r="D6" s="19">
        <f t="shared" si="3"/>
        <v>46</v>
      </c>
      <c r="E6" s="19">
        <f t="shared" si="3"/>
        <v>17</v>
      </c>
      <c r="F6" s="19">
        <f t="shared" si="3"/>
        <v>5</v>
      </c>
      <c r="G6" s="19">
        <f t="shared" si="3"/>
        <v>0</v>
      </c>
      <c r="H6" s="19" t="str">
        <f t="shared" si="3"/>
        <v>鳥取県　八頭町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78.42</v>
      </c>
      <c r="P6" s="20">
        <f t="shared" si="3"/>
        <v>55.62</v>
      </c>
      <c r="Q6" s="20">
        <f t="shared" si="3"/>
        <v>90</v>
      </c>
      <c r="R6" s="20">
        <f t="shared" si="3"/>
        <v>3685</v>
      </c>
      <c r="S6" s="20">
        <f t="shared" si="3"/>
        <v>15488</v>
      </c>
      <c r="T6" s="20">
        <f t="shared" si="3"/>
        <v>206.71</v>
      </c>
      <c r="U6" s="20">
        <f t="shared" si="3"/>
        <v>74.930000000000007</v>
      </c>
      <c r="V6" s="20">
        <f t="shared" si="3"/>
        <v>8562</v>
      </c>
      <c r="W6" s="20">
        <f t="shared" si="3"/>
        <v>12.41</v>
      </c>
      <c r="X6" s="20">
        <f t="shared" si="3"/>
        <v>689.93</v>
      </c>
      <c r="Y6" s="21" t="str">
        <f>IF(Y7="",NA(),Y7)</f>
        <v>-</v>
      </c>
      <c r="Z6" s="21" t="str">
        <f t="shared" ref="Z6:AH6" si="4">IF(Z7="",NA(),Z7)</f>
        <v>-</v>
      </c>
      <c r="AA6" s="21" t="str">
        <f t="shared" si="4"/>
        <v>-</v>
      </c>
      <c r="AB6" s="21" t="str">
        <f t="shared" si="4"/>
        <v>-</v>
      </c>
      <c r="AC6" s="21">
        <f t="shared" si="4"/>
        <v>101.58</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27.88</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12.08</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55.87</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313.77999999999997</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54.56</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93.74</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3.66</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313297</v>
      </c>
      <c r="D7" s="23">
        <v>46</v>
      </c>
      <c r="E7" s="23">
        <v>17</v>
      </c>
      <c r="F7" s="23">
        <v>5</v>
      </c>
      <c r="G7" s="23">
        <v>0</v>
      </c>
      <c r="H7" s="23" t="s">
        <v>96</v>
      </c>
      <c r="I7" s="23" t="s">
        <v>97</v>
      </c>
      <c r="J7" s="23" t="s">
        <v>98</v>
      </c>
      <c r="K7" s="23" t="s">
        <v>99</v>
      </c>
      <c r="L7" s="23" t="s">
        <v>100</v>
      </c>
      <c r="M7" s="23" t="s">
        <v>101</v>
      </c>
      <c r="N7" s="24" t="s">
        <v>102</v>
      </c>
      <c r="O7" s="24">
        <v>78.42</v>
      </c>
      <c r="P7" s="24">
        <v>55.62</v>
      </c>
      <c r="Q7" s="24">
        <v>90</v>
      </c>
      <c r="R7" s="24">
        <v>3685</v>
      </c>
      <c r="S7" s="24">
        <v>15488</v>
      </c>
      <c r="T7" s="24">
        <v>206.71</v>
      </c>
      <c r="U7" s="24">
        <v>74.930000000000007</v>
      </c>
      <c r="V7" s="24">
        <v>8562</v>
      </c>
      <c r="W7" s="24">
        <v>12.41</v>
      </c>
      <c r="X7" s="24">
        <v>689.93</v>
      </c>
      <c r="Y7" s="24" t="s">
        <v>102</v>
      </c>
      <c r="Z7" s="24" t="s">
        <v>102</v>
      </c>
      <c r="AA7" s="24" t="s">
        <v>102</v>
      </c>
      <c r="AB7" s="24" t="s">
        <v>102</v>
      </c>
      <c r="AC7" s="24">
        <v>101.58</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27.88</v>
      </c>
      <c r="AZ7" s="24" t="s">
        <v>102</v>
      </c>
      <c r="BA7" s="24" t="s">
        <v>102</v>
      </c>
      <c r="BB7" s="24" t="s">
        <v>102</v>
      </c>
      <c r="BC7" s="24" t="s">
        <v>102</v>
      </c>
      <c r="BD7" s="24">
        <v>41.03</v>
      </c>
      <c r="BE7" s="24">
        <v>47.19</v>
      </c>
      <c r="BF7" s="24" t="s">
        <v>102</v>
      </c>
      <c r="BG7" s="24" t="s">
        <v>102</v>
      </c>
      <c r="BH7" s="24" t="s">
        <v>102</v>
      </c>
      <c r="BI7" s="24" t="s">
        <v>102</v>
      </c>
      <c r="BJ7" s="24">
        <v>12.08</v>
      </c>
      <c r="BK7" s="24" t="s">
        <v>102</v>
      </c>
      <c r="BL7" s="24" t="s">
        <v>102</v>
      </c>
      <c r="BM7" s="24" t="s">
        <v>102</v>
      </c>
      <c r="BN7" s="24" t="s">
        <v>102</v>
      </c>
      <c r="BO7" s="24">
        <v>796.8</v>
      </c>
      <c r="BP7" s="24">
        <v>798.1</v>
      </c>
      <c r="BQ7" s="24" t="s">
        <v>102</v>
      </c>
      <c r="BR7" s="24" t="s">
        <v>102</v>
      </c>
      <c r="BS7" s="24" t="s">
        <v>102</v>
      </c>
      <c r="BT7" s="24" t="s">
        <v>102</v>
      </c>
      <c r="BU7" s="24">
        <v>55.87</v>
      </c>
      <c r="BV7" s="24" t="s">
        <v>102</v>
      </c>
      <c r="BW7" s="24" t="s">
        <v>102</v>
      </c>
      <c r="BX7" s="24" t="s">
        <v>102</v>
      </c>
      <c r="BY7" s="24" t="s">
        <v>102</v>
      </c>
      <c r="BZ7" s="24">
        <v>58.41</v>
      </c>
      <c r="CA7" s="24">
        <v>54.51</v>
      </c>
      <c r="CB7" s="24" t="s">
        <v>102</v>
      </c>
      <c r="CC7" s="24" t="s">
        <v>102</v>
      </c>
      <c r="CD7" s="24" t="s">
        <v>102</v>
      </c>
      <c r="CE7" s="24" t="s">
        <v>102</v>
      </c>
      <c r="CF7" s="24">
        <v>313.77999999999997</v>
      </c>
      <c r="CG7" s="24" t="s">
        <v>102</v>
      </c>
      <c r="CH7" s="24" t="s">
        <v>102</v>
      </c>
      <c r="CI7" s="24" t="s">
        <v>102</v>
      </c>
      <c r="CJ7" s="24" t="s">
        <v>102</v>
      </c>
      <c r="CK7" s="24">
        <v>267.33999999999997</v>
      </c>
      <c r="CL7" s="24">
        <v>286.33</v>
      </c>
      <c r="CM7" s="24" t="s">
        <v>102</v>
      </c>
      <c r="CN7" s="24" t="s">
        <v>102</v>
      </c>
      <c r="CO7" s="24" t="s">
        <v>102</v>
      </c>
      <c r="CP7" s="24" t="s">
        <v>102</v>
      </c>
      <c r="CQ7" s="24">
        <v>54.56</v>
      </c>
      <c r="CR7" s="24" t="s">
        <v>102</v>
      </c>
      <c r="CS7" s="24" t="s">
        <v>102</v>
      </c>
      <c r="CT7" s="24" t="s">
        <v>102</v>
      </c>
      <c r="CU7" s="24" t="s">
        <v>102</v>
      </c>
      <c r="CV7" s="24">
        <v>52.34</v>
      </c>
      <c r="CW7" s="24">
        <v>49.92</v>
      </c>
      <c r="CX7" s="24" t="s">
        <v>102</v>
      </c>
      <c r="CY7" s="24" t="s">
        <v>102</v>
      </c>
      <c r="CZ7" s="24" t="s">
        <v>102</v>
      </c>
      <c r="DA7" s="24" t="s">
        <v>102</v>
      </c>
      <c r="DB7" s="24">
        <v>93.74</v>
      </c>
      <c r="DC7" s="24" t="s">
        <v>102</v>
      </c>
      <c r="DD7" s="24" t="s">
        <v>102</v>
      </c>
      <c r="DE7" s="24" t="s">
        <v>102</v>
      </c>
      <c r="DF7" s="24" t="s">
        <v>102</v>
      </c>
      <c r="DG7" s="24">
        <v>90.05</v>
      </c>
      <c r="DH7" s="24">
        <v>87.8</v>
      </c>
      <c r="DI7" s="24" t="s">
        <v>102</v>
      </c>
      <c r="DJ7" s="24" t="s">
        <v>102</v>
      </c>
      <c r="DK7" s="24" t="s">
        <v>102</v>
      </c>
      <c r="DL7" s="24" t="s">
        <v>102</v>
      </c>
      <c r="DM7" s="24">
        <v>3.66</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2026-01-23T04:10:27Z</cp:lastPrinted>
  <dcterms:created xsi:type="dcterms:W3CDTF">2025-12-23T06:22:10Z</dcterms:created>
  <dcterms:modified xsi:type="dcterms:W3CDTF">2026-01-23T04:10:31Z</dcterms:modified>
  <cp:category/>
</cp:coreProperties>
</file>